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516" yWindow="50" windowWidth="26760" windowHeight="12620" activeTab="0"/>
  </bookViews>
  <sheets>
    <sheet name="Figure 1" sheetId="13" r:id="rId1"/>
    <sheet name="Figure 2" sheetId="2" r:id="rId2"/>
    <sheet name="Figure 3" sheetId="10" r:id="rId3"/>
    <sheet name="Figure 4" sheetId="14" r:id="rId4"/>
    <sheet name="Figure 5" sheetId="12" r:id="rId5"/>
    <sheet name="Figure 6" sheetId="5" r:id="rId6"/>
  </sheets>
  <definedNames/>
  <calcPr calcId="162913"/>
  <pivotCaches>
    <pivotCache cacheId="5" r:id="rId7"/>
    <pivotCache cacheId="6" r:id="rId8"/>
    <pivotCache cacheId="7" r:id="rId9"/>
  </pivotCaches>
</workbook>
</file>

<file path=xl/sharedStrings.xml><?xml version="1.0" encoding="utf-8"?>
<sst xmlns="http://schemas.openxmlformats.org/spreadsheetml/2006/main" count="407" uniqueCount="223">
  <si>
    <t>F</t>
  </si>
  <si>
    <t>AT</t>
  </si>
  <si>
    <t>20_64</t>
  </si>
  <si>
    <t>M</t>
  </si>
  <si>
    <t>T</t>
  </si>
  <si>
    <t>BE</t>
  </si>
  <si>
    <t>BG</t>
  </si>
  <si>
    <t>CY</t>
  </si>
  <si>
    <t>CZ</t>
  </si>
  <si>
    <t>DE</t>
  </si>
  <si>
    <t>DK</t>
  </si>
  <si>
    <t>EE</t>
  </si>
  <si>
    <t>GB</t>
  </si>
  <si>
    <t>GR</t>
  </si>
  <si>
    <t>ES</t>
  </si>
  <si>
    <t>FI</t>
  </si>
  <si>
    <t>FR</t>
  </si>
  <si>
    <t>FX</t>
  </si>
  <si>
    <t>HR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</si>
  <si>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</si>
  <si>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</si>
  <si>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</si>
  <si>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</si>
  <si>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</si>
  <si>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</si>
  <si>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</si>
  <si>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</si>
  <si>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</si>
  <si>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</si>
  <si>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</si>
  <si>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</si>
  <si>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</si>
  <si>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</si>
  <si>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IS</t>
  </si>
  <si>
    <t>NO</t>
  </si>
  <si>
    <t>CH</t>
  </si>
  <si>
    <t>EU28</t>
  </si>
  <si>
    <t>EU27_2019</t>
  </si>
  <si>
    <t>AGE</t>
  </si>
  <si>
    <t>SEX</t>
  </si>
  <si>
    <t>GEO</t>
  </si>
  <si>
    <t>UK</t>
  </si>
  <si>
    <t>Austria</t>
  </si>
  <si>
    <t>Belgium</t>
  </si>
  <si>
    <t>Bulgaria</t>
  </si>
  <si>
    <t>Cyprus</t>
  </si>
  <si>
    <t>Czechia</t>
  </si>
  <si>
    <t>Germany</t>
  </si>
  <si>
    <t>Denmark</t>
  </si>
  <si>
    <t>Estonia</t>
  </si>
  <si>
    <t>United Kingdom</t>
  </si>
  <si>
    <t>Greece</t>
  </si>
  <si>
    <t>Spain</t>
  </si>
  <si>
    <t>Finland</t>
  </si>
  <si>
    <t>Croatia</t>
  </si>
  <si>
    <t>Hungary</t>
  </si>
  <si>
    <t>Ireland</t>
  </si>
  <si>
    <t>Italy</t>
  </si>
  <si>
    <t>Lithuania</t>
  </si>
  <si>
    <t>Luxembourg</t>
  </si>
  <si>
    <t>Latvia</t>
  </si>
  <si>
    <t>Malta</t>
  </si>
  <si>
    <t>Netherlands</t>
  </si>
  <si>
    <t>Poland</t>
  </si>
  <si>
    <t>Portugal</t>
  </si>
  <si>
    <t>Romania</t>
  </si>
  <si>
    <t>Sweden</t>
  </si>
  <si>
    <t>Slovenia</t>
  </si>
  <si>
    <t>Slovakia</t>
  </si>
  <si>
    <t>EL</t>
  </si>
  <si>
    <t>France</t>
  </si>
  <si>
    <t>no target</t>
  </si>
  <si>
    <t>Country</t>
  </si>
  <si>
    <t>EU-28</t>
  </si>
  <si>
    <t>target achieved</t>
  </si>
  <si>
    <t>less than 5 percentage points from target</t>
  </si>
  <si>
    <t>5 -10 percentage points from target</t>
  </si>
  <si>
    <t>more than 10 percentage points from target</t>
  </si>
  <si>
    <t>no defined target</t>
  </si>
  <si>
    <t>Footnote: France data refers to France metropolitan</t>
  </si>
  <si>
    <t>EU 2020 employment rate Target (%)</t>
  </si>
  <si>
    <t>year</t>
  </si>
  <si>
    <t>2005 Total</t>
  </si>
  <si>
    <t>2018 Total</t>
  </si>
  <si>
    <t>Sum of value</t>
  </si>
  <si>
    <t>EDUC1</t>
  </si>
  <si>
    <t>EDUC2</t>
  </si>
  <si>
    <t>EDUC3</t>
  </si>
  <si>
    <r>
      <t>Source:</t>
    </r>
    <r>
      <rPr>
        <sz val="9"/>
        <rFont val="Arial"/>
        <family val="2"/>
      </rPr>
      <t xml:space="preserve"> Eurostat (online data code:  lfsi_educ_a)</t>
    </r>
  </si>
  <si>
    <t>Norway</t>
  </si>
  <si>
    <t>Switzerland</t>
  </si>
  <si>
    <t>Iceland</t>
  </si>
  <si>
    <t>gap</t>
  </si>
  <si>
    <t>(%)</t>
  </si>
  <si>
    <t>isced</t>
  </si>
  <si>
    <t>ED5-8</t>
  </si>
  <si>
    <t>2018a00</t>
  </si>
  <si>
    <t>Column Labels</t>
  </si>
  <si>
    <t>Row Labels</t>
  </si>
  <si>
    <t>Y20-24</t>
  </si>
  <si>
    <t>Y25-29</t>
  </si>
  <si>
    <t>Y30-34</t>
  </si>
  <si>
    <t>Y35-39</t>
  </si>
  <si>
    <t>Y40-44</t>
  </si>
  <si>
    <t>Y45-49</t>
  </si>
  <si>
    <t>Y50-54</t>
  </si>
  <si>
    <t>Y55-59</t>
  </si>
  <si>
    <t>Y60-64</t>
  </si>
  <si>
    <t>Grand Total</t>
  </si>
  <si>
    <t>ED0-2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</si>
  <si>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</si>
  <si>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</si>
  <si>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</si>
  <si>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</si>
  <si>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</si>
  <si>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</si>
  <si>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</si>
  <si>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</si>
  <si>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</si>
  <si>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ED3_4</t>
  </si>
  <si>
    <t>Sum of VALUE</t>
  </si>
  <si>
    <t>2005a00</t>
  </si>
  <si>
    <t>2006a00</t>
  </si>
  <si>
    <t>2007a00</t>
  </si>
  <si>
    <t>2008a00</t>
  </si>
  <si>
    <t>2009a00</t>
  </si>
  <si>
    <t>2010a00</t>
  </si>
  <si>
    <t>2011a00</t>
  </si>
  <si>
    <t>2012a00</t>
  </si>
  <si>
    <t>2013a00</t>
  </si>
  <si>
    <t>2014a00</t>
  </si>
  <si>
    <t>2015a00</t>
  </si>
  <si>
    <t>2016a00</t>
  </si>
  <si>
    <t>2017a00</t>
  </si>
  <si>
    <t>Employed persons by five years age group, EU-28, 2006-2018 (in thousands)</t>
  </si>
  <si>
    <r>
      <t>Source:</t>
    </r>
    <r>
      <rPr>
        <sz val="9"/>
        <color indexed="8"/>
        <rFont val="Arial"/>
        <family val="2"/>
      </rPr>
      <t xml:space="preserve"> Eurostat (online data code: lfsa_egan)</t>
    </r>
  </si>
  <si>
    <t>FIGURE A</t>
  </si>
  <si>
    <t>FIGURE B</t>
  </si>
  <si>
    <t>Last update</t>
  </si>
  <si>
    <t>Extracted on</t>
  </si>
  <si>
    <t>Source of data</t>
  </si>
  <si>
    <t>Eurostat</t>
  </si>
  <si>
    <t>From 20 to 64 years</t>
  </si>
  <si>
    <t>UNIT</t>
  </si>
  <si>
    <t>Thousand persons</t>
  </si>
  <si>
    <t>European Union - 28 countries</t>
  </si>
  <si>
    <t>ISCED11/TIME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</si>
  <si>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</si>
  <si>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</si>
  <si>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</si>
  <si>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</si>
  <si>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</si>
  <si>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</si>
  <si>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</si>
  <si>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</si>
  <si>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</si>
  <si>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</si>
  <si>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</si>
  <si>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</si>
  <si>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</si>
  <si>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Employed persons aged 20-64, by sex and education level, EU-28, 2005-2018 (in thousands)</t>
  </si>
  <si>
    <t>Cyprus (10)</t>
  </si>
  <si>
    <t>(10) Break in 2009</t>
  </si>
  <si>
    <t>Greece (10)</t>
  </si>
  <si>
    <t>Footnote: Break in time series in 2005 in Germany, Spain, Malta, Netherland and Sweden.</t>
  </si>
  <si>
    <t>Footnote:  Break in 2005 for EU-28, for all age groups.</t>
  </si>
  <si>
    <t>with low level of education</t>
  </si>
  <si>
    <t>with medium level of education</t>
  </si>
  <si>
    <t>with high level of education</t>
  </si>
  <si>
    <t>Women</t>
  </si>
  <si>
    <t>Men</t>
  </si>
  <si>
    <t>Women, 2005</t>
  </si>
  <si>
    <t>Women, 2018</t>
  </si>
  <si>
    <t>Men, 2005</t>
  </si>
  <si>
    <t>Men, 2018</t>
  </si>
  <si>
    <t xml:space="preserve"> Women with low level of education</t>
  </si>
  <si>
    <t xml:space="preserve"> Men with low level of education</t>
  </si>
  <si>
    <t xml:space="preserve"> Women with medium level of education</t>
  </si>
  <si>
    <t xml:space="preserve"> Men with medium level of education</t>
  </si>
  <si>
    <t xml:space="preserve"> Women with high level of education</t>
  </si>
  <si>
    <t xml:space="preserve"> Men with high level of education</t>
  </si>
  <si>
    <r>
      <t>Source:</t>
    </r>
    <r>
      <rPr>
        <sz val="9"/>
        <color theme="1"/>
        <rFont val="Arial"/>
        <family val="2"/>
      </rPr>
      <t xml:space="preserve"> Eurostat (online data code: lfsi_emp_a)</t>
    </r>
  </si>
  <si>
    <r>
      <t>Source:</t>
    </r>
    <r>
      <rPr>
        <sz val="9"/>
        <rFont val="Arial"/>
        <family val="2"/>
      </rPr>
      <t xml:space="preserve"> Eurostat (online data code:  lfsi_emp_a)</t>
    </r>
  </si>
  <si>
    <t>Germany (¹)</t>
  </si>
  <si>
    <t>(¹) Break in 2005, 2010 and 2011.</t>
  </si>
  <si>
    <t>Ireland (²)</t>
  </si>
  <si>
    <t>Austria (²)</t>
  </si>
  <si>
    <t>(²) Break in 2007</t>
  </si>
  <si>
    <t>Sweden (³)</t>
  </si>
  <si>
    <t>Malta (³)</t>
  </si>
  <si>
    <t>Netherlands (³)</t>
  </si>
  <si>
    <t>Spain (³)</t>
  </si>
  <si>
    <t>(³) Break in 2005.</t>
  </si>
  <si>
    <t>Poland (⁴)</t>
  </si>
  <si>
    <t>Romania (⁴)</t>
  </si>
  <si>
    <t>(⁴) Break in 2010</t>
  </si>
  <si>
    <t>Portugal (⁵)</t>
  </si>
  <si>
    <t>Slovakia (⁵)</t>
  </si>
  <si>
    <t>(⁵) Break in 2011</t>
  </si>
  <si>
    <t>Denmark (⁶)</t>
  </si>
  <si>
    <t>(⁶) Break in 2011, 2016 and 2017</t>
  </si>
  <si>
    <t>Luxembourg (⁷)</t>
  </si>
  <si>
    <t>(⁷) Break in 2007, 2009 and 2015</t>
  </si>
  <si>
    <t>Belgium (⁸)</t>
  </si>
  <si>
    <t>(⁸) Break in 2017</t>
  </si>
  <si>
    <t>Bulgaria (⁹)</t>
  </si>
  <si>
    <t>(⁹) Break in 2010 and 2011</t>
  </si>
  <si>
    <r>
      <t>Source:</t>
    </r>
    <r>
      <rPr>
        <sz val="9"/>
        <color theme="1"/>
        <rFont val="Arial"/>
        <family val="2"/>
      </rPr>
      <t xml:space="preserve"> Eurostat (online data code: lfsa_ergan)</t>
    </r>
  </si>
  <si>
    <r>
      <t>Source:</t>
    </r>
    <r>
      <rPr>
        <sz val="9"/>
        <color theme="1"/>
        <rFont val="Arial"/>
        <family val="2"/>
      </rPr>
      <t xml:space="preserve"> Eurostat (online data code: lfsa_egan)</t>
    </r>
  </si>
  <si>
    <t>Employment rate by sex, age group and education level, EU-28, 2018 (%)</t>
  </si>
  <si>
    <r>
      <t>Source:</t>
    </r>
    <r>
      <rPr>
        <sz val="9"/>
        <color theme="1"/>
        <rFont val="Arial"/>
        <family val="2"/>
      </rPr>
      <t xml:space="preserve"> Eurostat (online data code: lfsa_ergaed)</t>
    </r>
  </si>
  <si>
    <t>Employment rate age group 20-64 by sex and education level, EU-28, 2005-2018 (%)</t>
  </si>
  <si>
    <t>EU 2020 target</t>
  </si>
  <si>
    <t>Table 1: Heat map of annual average employment rates, national EU2020 employment rate targets and goal attainment level, 2005 – 2018, persons aged 20-64, all Member States (%)</t>
  </si>
  <si>
    <t>Employment rate by sex, 2005 and 2018, persons aged 20-64, all countries (%)</t>
  </si>
  <si>
    <t>Employment rate by five-year age groups, 2005-2018, EU-28 (%)</t>
  </si>
  <si>
    <t>Employment rate by five-year age groups, 2005-2018, EU-28 (in thousands)</t>
  </si>
  <si>
    <t>Figure 1. Employment rate age group 20 to 64, EU-28, 2002-2017 (%)</t>
  </si>
  <si>
    <t>ANNUAL</t>
  </si>
  <si>
    <t>geo</t>
  </si>
  <si>
    <t>age</t>
  </si>
  <si>
    <t>VAL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</si>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</sst>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"/>
    <numFmt numFmtId="165" formatCode="#,##0.0_i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i/>
      <sz val="9"/>
      <color theme="1" tint="0.49998000264167786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C975"/>
        <bgColor indexed="64"/>
      </patternFill>
    </fill>
    <fill>
      <patternFill patternType="solid">
        <fgColor rgb="FF71A8D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>
        <color rgb="FF000000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65"/>
      </left>
      <right/>
      <top style="thin">
        <color indexed="8"/>
      </top>
      <bottom/>
    </border>
    <border>
      <left style="thin">
        <color indexed="65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65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rgb="FF000000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" applyNumberFormat="0" applyAlignment="0" applyProtection="0"/>
    <xf numFmtId="0" fontId="9" fillId="28" borderId="2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1" applyNumberFormat="0" applyAlignment="0" applyProtection="0"/>
    <xf numFmtId="0" fontId="16" fillId="0" borderId="6" applyNumberFormat="0" applyFill="0" applyAlignment="0" applyProtection="0"/>
    <xf numFmtId="0" fontId="1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165" fontId="18" fillId="0" borderId="0" applyFill="0" applyBorder="0" applyProtection="0">
      <alignment horizontal="right"/>
    </xf>
    <xf numFmtId="0" fontId="19" fillId="2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2">
    <xf numFmtId="0" fontId="0" fillId="0" borderId="0" xfId="0"/>
    <xf numFmtId="0" fontId="18" fillId="0" borderId="0" xfId="0" applyFont="1"/>
    <xf numFmtId="0" fontId="18" fillId="0" borderId="0" xfId="0" applyFont="1" applyFill="1"/>
    <xf numFmtId="0" fontId="3" fillId="0" borderId="0" xfId="71" applyFont="1">
      <alignment/>
      <protection/>
    </xf>
    <xf numFmtId="0" fontId="3" fillId="20" borderId="10" xfId="71" applyFont="1" applyFill="1" applyBorder="1">
      <alignment/>
      <protection/>
    </xf>
    <xf numFmtId="0" fontId="3" fillId="21" borderId="10" xfId="71" applyFont="1" applyFill="1" applyBorder="1">
      <alignment/>
      <protection/>
    </xf>
    <xf numFmtId="0" fontId="3" fillId="0" borderId="10" xfId="71" applyFont="1" applyFill="1" applyBorder="1">
      <alignment/>
      <protection/>
    </xf>
    <xf numFmtId="0" fontId="3" fillId="0" borderId="0" xfId="71" applyFont="1" applyFill="1" applyBorder="1">
      <alignment/>
      <protection/>
    </xf>
    <xf numFmtId="0" fontId="3" fillId="33" borderId="10" xfId="71" applyFont="1" applyFill="1" applyBorder="1">
      <alignment/>
      <protection/>
    </xf>
    <xf numFmtId="0" fontId="3" fillId="34" borderId="10" xfId="71" applyFont="1" applyFill="1" applyBorder="1">
      <alignment/>
      <protection/>
    </xf>
    <xf numFmtId="0" fontId="3" fillId="0" borderId="0" xfId="71" applyFont="1" applyAlignment="1">
      <alignment horizontal="left"/>
      <protection/>
    </xf>
    <xf numFmtId="0" fontId="23" fillId="2" borderId="11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 wrapText="1"/>
    </xf>
    <xf numFmtId="0" fontId="23" fillId="2" borderId="11" xfId="0" applyFont="1" applyFill="1" applyBorder="1" applyAlignment="1">
      <alignment horizontal="left"/>
    </xf>
    <xf numFmtId="0" fontId="4" fillId="0" borderId="0" xfId="71" applyFont="1" applyAlignment="1">
      <alignment horizontal="left"/>
      <protection/>
    </xf>
    <xf numFmtId="0" fontId="18" fillId="0" borderId="12" xfId="0" applyFont="1" applyBorder="1"/>
    <xf numFmtId="0" fontId="18" fillId="0" borderId="13" xfId="0" applyFont="1" applyBorder="1"/>
    <xf numFmtId="0" fontId="18" fillId="0" borderId="14" xfId="0" applyFont="1" applyBorder="1"/>
    <xf numFmtId="0" fontId="18" fillId="0" borderId="15" xfId="0" applyFont="1" applyBorder="1"/>
    <xf numFmtId="0" fontId="18" fillId="0" borderId="12" xfId="0" applyFont="1" applyBorder="1"/>
    <xf numFmtId="0" fontId="18" fillId="0" borderId="13" xfId="0" applyFont="1" applyBorder="1"/>
    <xf numFmtId="0" fontId="18" fillId="0" borderId="16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18" fillId="0" borderId="12" xfId="0" applyNumberFormat="1" applyFont="1" applyBorder="1"/>
    <xf numFmtId="0" fontId="18" fillId="0" borderId="17" xfId="0" applyNumberFormat="1" applyFont="1" applyBorder="1"/>
    <xf numFmtId="0" fontId="18" fillId="0" borderId="16" xfId="0" applyNumberFormat="1" applyFont="1" applyBorder="1"/>
    <xf numFmtId="0" fontId="18" fillId="0" borderId="19" xfId="0" applyNumberFormat="1" applyFont="1" applyBorder="1"/>
    <xf numFmtId="0" fontId="18" fillId="0" borderId="0" xfId="0" applyNumberFormat="1" applyFont="1"/>
    <xf numFmtId="0" fontId="18" fillId="0" borderId="20" xfId="0" applyNumberFormat="1" applyFont="1" applyBorder="1"/>
    <xf numFmtId="0" fontId="18" fillId="0" borderId="21" xfId="0" applyFont="1" applyBorder="1"/>
    <xf numFmtId="0" fontId="18" fillId="0" borderId="21" xfId="0" applyNumberFormat="1" applyFont="1" applyBorder="1"/>
    <xf numFmtId="0" fontId="18" fillId="0" borderId="22" xfId="0" applyNumberFormat="1" applyFont="1" applyBorder="1"/>
    <xf numFmtId="0" fontId="18" fillId="0" borderId="23" xfId="0" applyNumberFormat="1" applyFont="1" applyBorder="1"/>
    <xf numFmtId="0" fontId="18" fillId="35" borderId="0" xfId="0" applyFont="1" applyFill="1"/>
    <xf numFmtId="0" fontId="23" fillId="0" borderId="0" xfId="0" applyFont="1"/>
    <xf numFmtId="0" fontId="24" fillId="0" borderId="0" xfId="0" applyFont="1"/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0" fontId="18" fillId="0" borderId="0" xfId="0" applyFont="1"/>
    <xf numFmtId="0" fontId="23" fillId="0" borderId="0" xfId="0" applyFont="1" applyAlignment="1">
      <alignment horizontal="left"/>
    </xf>
    <xf numFmtId="165" fontId="18" fillId="0" borderId="0" xfId="75" applyFont="1" applyAlignment="1">
      <alignment horizontal="right"/>
    </xf>
    <xf numFmtId="165" fontId="18" fillId="34" borderId="0" xfId="75" applyFont="1" applyFill="1" applyBorder="1" applyAlignment="1">
      <alignment horizontal="right"/>
    </xf>
    <xf numFmtId="165" fontId="18" fillId="33" borderId="0" xfId="75" applyFont="1" applyFill="1" applyBorder="1" applyAlignment="1">
      <alignment horizontal="right"/>
    </xf>
    <xf numFmtId="165" fontId="18" fillId="20" borderId="0" xfId="75" applyFont="1" applyFill="1" applyBorder="1" applyAlignment="1">
      <alignment horizontal="right"/>
    </xf>
    <xf numFmtId="165" fontId="18" fillId="36" borderId="0" xfId="75" applyFont="1" applyFill="1" applyAlignment="1">
      <alignment horizontal="right"/>
    </xf>
    <xf numFmtId="0" fontId="25" fillId="0" borderId="0" xfId="0" applyFont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3" fillId="0" borderId="0" xfId="0" applyFont="1"/>
    <xf numFmtId="164" fontId="3" fillId="0" borderId="0" xfId="0" applyNumberFormat="1" applyFont="1" applyFill="1" applyBorder="1" applyAlignment="1">
      <alignment/>
    </xf>
    <xf numFmtId="0" fontId="3" fillId="37" borderId="24" xfId="0" applyNumberFormat="1" applyFont="1" applyFill="1" applyBorder="1" applyAlignment="1">
      <alignment/>
    </xf>
    <xf numFmtId="0" fontId="23" fillId="0" borderId="0" xfId="0" applyFont="1" applyBorder="1" applyAlignment="1">
      <alignment horizontal="left"/>
    </xf>
    <xf numFmtId="165" fontId="18" fillId="0" borderId="0" xfId="75" applyFont="1" applyBorder="1" applyAlignment="1">
      <alignment horizontal="right"/>
    </xf>
    <xf numFmtId="165" fontId="18" fillId="36" borderId="0" xfId="75" applyFont="1" applyFill="1" applyBorder="1" applyAlignment="1">
      <alignment horizontal="right"/>
    </xf>
    <xf numFmtId="0" fontId="18" fillId="0" borderId="25" xfId="0" applyFont="1" applyBorder="1" applyAlignment="1">
      <alignment horizontal="right"/>
    </xf>
    <xf numFmtId="0" fontId="18" fillId="38" borderId="25" xfId="0" applyFont="1" applyFill="1" applyBorder="1"/>
    <xf numFmtId="0" fontId="23" fillId="0" borderId="25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7" fillId="0" borderId="25" xfId="0" applyFont="1" applyBorder="1" applyAlignment="1">
      <alignment horizontal="left" vertical="center"/>
    </xf>
    <xf numFmtId="0" fontId="27" fillId="0" borderId="0" xfId="0" applyFont="1" applyAlignment="1">
      <alignment horizontal="left" vertical="center" readingOrder="1"/>
    </xf>
    <xf numFmtId="0" fontId="28" fillId="0" borderId="0" xfId="0" applyFont="1"/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40% - Accent1" xfId="32"/>
    <cellStyle name="40% - Accent1 2" xfId="33"/>
    <cellStyle name="40% - Accent2" xfId="34"/>
    <cellStyle name="40% - Accent2 2" xfId="35"/>
    <cellStyle name="40% - Accent3" xfId="36"/>
    <cellStyle name="40% - Accent3 2" xfId="37"/>
    <cellStyle name="40% - Accent4" xfId="38"/>
    <cellStyle name="40% - Accent4 2" xfId="39"/>
    <cellStyle name="40% - Accent5" xfId="40"/>
    <cellStyle name="40% - Accent5 2" xfId="41"/>
    <cellStyle name="40% - Accent6" xfId="42"/>
    <cellStyle name="40% - Accent6 2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Calculation" xfId="57"/>
    <cellStyle name="Check Cell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rmal 2" xfId="68"/>
    <cellStyle name="Normal 3" xfId="69"/>
    <cellStyle name="Normal 4" xfId="70"/>
    <cellStyle name="Normal 5" xfId="71"/>
    <cellStyle name="Note" xfId="72"/>
    <cellStyle name="Note 2" xfId="73"/>
    <cellStyle name="Note 3" xfId="74"/>
    <cellStyle name="NumberCellStyle" xfId="75"/>
    <cellStyle name="Output" xfId="76"/>
    <cellStyle name="Title" xfId="77"/>
    <cellStyle name="Total" xfId="78"/>
    <cellStyle name="Warning Text" xfId="79"/>
  </cellStyles>
  <dxfs count="10">
    <dxf>
      <fill>
        <patternFill>
          <bgColor theme="5" tint="0.3999499976634979"/>
        </patternFill>
      </fill>
      <border/>
    </dxf>
    <dxf>
      <font>
        <sz val="9"/>
      </font>
    </dxf>
    <dxf>
      <font>
        <i val="0"/>
        <name val="Arial"/>
      </font>
    </dxf>
    <dxf>
      <font>
        <sz val="9"/>
      </font>
    </dxf>
    <dxf>
      <font>
        <name val="Arial"/>
      </font>
    </dxf>
    <dxf>
      <font>
        <sz val="9"/>
      </font>
    </dxf>
    <dxf>
      <font>
        <i val="0"/>
        <name val="Arial"/>
      </font>
    </dxf>
    <dxf>
      <font>
        <sz val="9"/>
      </font>
    </dxf>
    <dxf>
      <font>
        <i val="0"/>
        <name val="Arial"/>
      </font>
    </dxf>
    <dxf>
      <font>
        <sz val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pivotCacheDefinition" Target="pivotCache/pivotCacheDefinition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age group 20 to 64, EU-28, 2005-2018</a:t>
            </a: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</a:t>
            </a: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%)</a:t>
            </a:r>
          </a:p>
        </c:rich>
      </c:tx>
      <c:layout>
        <c:manualLayout>
          <c:xMode val="edge"/>
          <c:yMode val="edge"/>
          <c:x val="0.00575"/>
          <c:y val="0.016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Employment rate</c:v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5"/>
              <c:spPr>
                <a:solidFill>
                  <a:schemeClr val="accent2"/>
                </a:solidFill>
                <a:ln w="28575" cap="rnd" cmpd="sng">
                  <a:solidFill>
                    <a:schemeClr val="accent2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5"/>
              <c:spPr>
                <a:solidFill>
                  <a:schemeClr val="accent2"/>
                </a:solidFill>
                <a:ln w="28575" cap="rnd" cmpd="sng">
                  <a:solidFill>
                    <a:schemeClr val="accent2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5"/>
              <c:spPr>
                <a:solidFill>
                  <a:schemeClr val="accent2"/>
                </a:solidFill>
                <a:ln w="28575" cap="rnd" cmpd="sng">
                  <a:solidFill>
                    <a:schemeClr val="accent2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5"/>
              <c:spPr>
                <a:noFill/>
                <a:ln>
                  <a:noFill/>
                </a:ln>
              </c:spPr>
            </c:marker>
          </c:dPt>
          <c:dLbls>
            <c:dLbl>
              <c:idx val="0"/>
              <c:numFmt formatCode="#,##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 w="25400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pPr>
                <a:noFill/>
                <a:ln w="25400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1'!$D$31:$S$31</c:f>
              <c:numCache/>
            </c:numRef>
          </c:cat>
          <c:val>
            <c:numRef>
              <c:f>'Figure 1'!$D$32:$Q$32</c:f>
              <c:numCache/>
            </c:numRef>
          </c:val>
          <c:smooth val="0"/>
        </c:ser>
        <c:ser>
          <c:idx val="0"/>
          <c:order val="1"/>
          <c:tx>
            <c:v>Europe 2020 target</c:v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#,##0.0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1'!$D$31:$S$31</c:f>
              <c:numCache/>
            </c:numRef>
          </c:cat>
          <c:val>
            <c:numRef>
              <c:f>'Figure 1'!$D$34:$S$34</c:f>
              <c:numCache/>
            </c:numRef>
          </c:val>
          <c:smooth val="0"/>
        </c:ser>
        <c:axId val="17284910"/>
        <c:axId val="21346463"/>
      </c:lineChart>
      <c:catAx>
        <c:axId val="1728491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crossAx val="21346463"/>
        <c:crosses val="autoZero"/>
        <c:auto val="1"/>
        <c:lblOffset val="100"/>
        <c:noMultiLvlLbl val="0"/>
      </c:catAx>
      <c:valAx>
        <c:axId val="21346463"/>
        <c:scaling>
          <c:orientation val="minMax"/>
          <c:max val="78"/>
          <c:min val="6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728491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sex, 2005 and 2018, persons aged 20-64, all countries (%)</a:t>
            </a:r>
          </a:p>
        </c:rich>
      </c:tx>
      <c:layout>
        <c:manualLayout>
          <c:xMode val="edge"/>
          <c:yMode val="edge"/>
          <c:x val="0.00675"/>
          <c:y val="0.01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"/>
          <c:y val="0.11525"/>
          <c:w val="0.80375"/>
          <c:h val="0.568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3'!$J$4</c:f>
              <c:strCache>
                <c:ptCount val="1"/>
                <c:pt idx="0">
                  <c:v>Women, 2005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3'!$H$6:$H$39</c:f>
              <c:strCache/>
            </c:strRef>
          </c:cat>
          <c:val>
            <c:numRef>
              <c:f>'Figure 3'!$J$6:$J$39</c:f>
              <c:numCache/>
            </c:numRef>
          </c:val>
          <c:smooth val="0"/>
        </c:ser>
        <c:ser>
          <c:idx val="2"/>
          <c:order val="1"/>
          <c:tx>
            <c:strRef>
              <c:f>'Figure 3'!$K$4</c:f>
              <c:strCache>
                <c:ptCount val="1"/>
                <c:pt idx="0">
                  <c:v>Women, 2018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3'!$H$6:$H$39</c:f>
              <c:strCache/>
            </c:strRef>
          </c:cat>
          <c:val>
            <c:numRef>
              <c:f>'Figure 3'!$K$6:$K$39</c:f>
              <c:numCache/>
            </c:numRef>
          </c:val>
          <c:smooth val="0"/>
        </c:ser>
        <c:ser>
          <c:idx val="1"/>
          <c:order val="2"/>
          <c:tx>
            <c:strRef>
              <c:f>'Figure 3'!$L$4</c:f>
              <c:strCache>
                <c:ptCount val="1"/>
                <c:pt idx="0">
                  <c:v>Men, 2005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ln>
                <a:solidFill>
                  <a:srgbClr val="00B0F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3'!$H$6:$H$39</c:f>
              <c:strCache/>
            </c:strRef>
          </c:cat>
          <c:val>
            <c:numRef>
              <c:f>'Figure 3'!$L$6:$L$39</c:f>
              <c:numCache/>
            </c:numRef>
          </c:val>
          <c:smooth val="0"/>
        </c:ser>
        <c:ser>
          <c:idx val="3"/>
          <c:order val="3"/>
          <c:tx>
            <c:strRef>
              <c:f>'Figure 3'!$M$4</c:f>
              <c:strCache>
                <c:ptCount val="1"/>
                <c:pt idx="0">
                  <c:v>Men, 2018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ln w="12700">
                <a:solidFill>
                  <a:schemeClr val="tx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3'!$H$6:$H$39</c:f>
              <c:strCache/>
            </c:strRef>
          </c:cat>
          <c:val>
            <c:numRef>
              <c:f>'Figure 3'!$M$6:$M$39</c:f>
              <c:numCache/>
            </c:numRef>
          </c:val>
          <c:smooth val="0"/>
        </c:ser>
        <c:ser>
          <c:idx val="5"/>
          <c:order val="4"/>
          <c:tx>
            <c:strRef>
              <c:f>'Figure 3'!$N$4</c:f>
              <c:strCache>
                <c:ptCount val="1"/>
                <c:pt idx="0">
                  <c:v>EU 2020 target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3'!$N$6:$N$39</c:f>
              <c:numCache/>
            </c:numRef>
          </c:val>
          <c:smooth val="0"/>
        </c:ser>
        <c:hiLowLines/>
        <c:axId val="57900440"/>
        <c:axId val="51341913"/>
      </c:lineChart>
      <c:catAx>
        <c:axId val="57900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1341913"/>
        <c:crosses val="autoZero"/>
        <c:auto val="1"/>
        <c:lblOffset val="100"/>
        <c:noMultiLvlLbl val="0"/>
      </c:catAx>
      <c:valAx>
        <c:axId val="513419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5790044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1415"/>
          <c:y val="0.91375"/>
          <c:w val="0.71125"/>
          <c:h val="0.059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five-year age groups, 2005-2018, EU-28</a:t>
            </a: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</a:t>
            </a: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%)</a:t>
            </a:r>
          </a:p>
        </c:rich>
      </c:tx>
      <c:layout>
        <c:manualLayout>
          <c:xMode val="edge"/>
          <c:yMode val="edge"/>
          <c:x val="0.011"/>
          <c:y val="0.02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2125"/>
          <c:w val="0.939"/>
          <c:h val="0.729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4'!$A$19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4'!$B$18:$O$18</c:f>
              <c:numCache/>
            </c:numRef>
          </c:cat>
          <c:val>
            <c:numRef>
              <c:f>'Figure 4'!$B$19:$O$19</c:f>
              <c:numCache/>
            </c:numRef>
          </c:val>
          <c:smooth val="0"/>
        </c:ser>
        <c:ser>
          <c:idx val="1"/>
          <c:order val="1"/>
          <c:tx>
            <c:strRef>
              <c:f>'Figure 4'!$A$20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4'!$B$18:$O$18</c:f>
              <c:numCache/>
            </c:numRef>
          </c:cat>
          <c:val>
            <c:numRef>
              <c:f>'Figure 4'!$B$20:$O$20</c:f>
              <c:numCache/>
            </c:numRef>
          </c:val>
          <c:smooth val="0"/>
        </c:ser>
        <c:ser>
          <c:idx val="2"/>
          <c:order val="2"/>
          <c:tx>
            <c:strRef>
              <c:f>'Figure 4'!$A$21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4'!$B$18:$O$18</c:f>
              <c:numCache/>
            </c:numRef>
          </c:cat>
          <c:val>
            <c:numRef>
              <c:f>'Figure 4'!$B$21:$O$21</c:f>
              <c:numCache/>
            </c:numRef>
          </c:val>
          <c:smooth val="0"/>
        </c:ser>
        <c:ser>
          <c:idx val="3"/>
          <c:order val="3"/>
          <c:tx>
            <c:strRef>
              <c:f>'Figure 4'!$A$22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4'!$B$18:$O$18</c:f>
              <c:numCache/>
            </c:numRef>
          </c:cat>
          <c:val>
            <c:numRef>
              <c:f>'Figure 4'!$B$22:$O$22</c:f>
              <c:numCache/>
            </c:numRef>
          </c:val>
          <c:smooth val="0"/>
        </c:ser>
        <c:ser>
          <c:idx val="4"/>
          <c:order val="4"/>
          <c:tx>
            <c:strRef>
              <c:f>'Figure 4'!$A$23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4'!$B$18:$O$18</c:f>
              <c:numCache/>
            </c:numRef>
          </c:cat>
          <c:val>
            <c:numRef>
              <c:f>'Figure 4'!$B$23:$O$23</c:f>
              <c:numCache/>
            </c:numRef>
          </c:val>
          <c:smooth val="0"/>
        </c:ser>
        <c:ser>
          <c:idx val="5"/>
          <c:order val="5"/>
          <c:tx>
            <c:strRef>
              <c:f>'Figure 4'!$A$24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4'!$B$18:$O$18</c:f>
              <c:numCache/>
            </c:numRef>
          </c:cat>
          <c:val>
            <c:numRef>
              <c:f>'Figure 4'!$B$24:$O$24</c:f>
              <c:numCache/>
            </c:numRef>
          </c:val>
          <c:smooth val="0"/>
        </c:ser>
        <c:ser>
          <c:idx val="6"/>
          <c:order val="6"/>
          <c:tx>
            <c:strRef>
              <c:f>'Figure 4'!$A$25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4'!$B$18:$O$18</c:f>
              <c:numCache/>
            </c:numRef>
          </c:cat>
          <c:val>
            <c:numRef>
              <c:f>'Figure 4'!$B$25:$O$25</c:f>
              <c:numCache/>
            </c:numRef>
          </c:val>
          <c:smooth val="0"/>
        </c:ser>
        <c:ser>
          <c:idx val="7"/>
          <c:order val="7"/>
          <c:tx>
            <c:strRef>
              <c:f>'Figure 4'!$A$26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</a:schemeClr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4'!$B$18:$O$18</c:f>
              <c:numCache/>
            </c:numRef>
          </c:cat>
          <c:val>
            <c:numRef>
              <c:f>'Figure 4'!$B$26:$O$26</c:f>
              <c:numCache/>
            </c:numRef>
          </c:val>
          <c:smooth val="0"/>
        </c:ser>
        <c:ser>
          <c:idx val="8"/>
          <c:order val="8"/>
          <c:tx>
            <c:strRef>
              <c:f>'Figure 4'!$A$27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</a:scheme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4'!$B$18:$O$18</c:f>
              <c:numCache/>
            </c:numRef>
          </c:cat>
          <c:val>
            <c:numRef>
              <c:f>'Figure 4'!$B$27:$O$27</c:f>
              <c:numCache/>
            </c:numRef>
          </c:val>
          <c:smooth val="0"/>
        </c:ser>
        <c:axId val="59424034"/>
        <c:axId val="65054259"/>
      </c:lineChart>
      <c:catAx>
        <c:axId val="59424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5054259"/>
        <c:crosses val="autoZero"/>
        <c:auto val="1"/>
        <c:lblOffset val="100"/>
        <c:noMultiLvlLbl val="0"/>
      </c:catAx>
      <c:valAx>
        <c:axId val="650542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59424034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 five years age group, EU-28, 2005-2018 (in thousands)</a:t>
            </a:r>
          </a:p>
        </c:rich>
      </c:tx>
      <c:layout>
        <c:manualLayout>
          <c:xMode val="edge"/>
          <c:yMode val="edge"/>
          <c:x val="0.011"/>
          <c:y val="0.02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"/>
          <c:y val="0.1405"/>
          <c:w val="0.91325"/>
          <c:h val="0.6872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4'!$A$48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4'!$B$47:$O$47</c:f>
              <c:numCache/>
            </c:numRef>
          </c:cat>
          <c:val>
            <c:numRef>
              <c:f>'Figure 4'!$B$48:$O$48</c:f>
              <c:numCache/>
            </c:numRef>
          </c:val>
          <c:smooth val="0"/>
        </c:ser>
        <c:ser>
          <c:idx val="2"/>
          <c:order val="1"/>
          <c:tx>
            <c:strRef>
              <c:f>'Figure 4'!$A$49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4'!$B$47:$O$47</c:f>
              <c:numCache/>
            </c:numRef>
          </c:cat>
          <c:val>
            <c:numRef>
              <c:f>'Figure 4'!$B$49:$O$49</c:f>
              <c:numCache/>
            </c:numRef>
          </c:val>
          <c:smooth val="0"/>
        </c:ser>
        <c:ser>
          <c:idx val="3"/>
          <c:order val="2"/>
          <c:tx>
            <c:strRef>
              <c:f>'Figure 4'!$A$50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4'!$B$47:$O$47</c:f>
              <c:numCache/>
            </c:numRef>
          </c:cat>
          <c:val>
            <c:numRef>
              <c:f>'Figure 4'!$B$50:$O$50</c:f>
              <c:numCache/>
            </c:numRef>
          </c:val>
          <c:smooth val="0"/>
        </c:ser>
        <c:ser>
          <c:idx val="4"/>
          <c:order val="3"/>
          <c:tx>
            <c:strRef>
              <c:f>'Figure 4'!$A$51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4'!$B$47:$O$47</c:f>
              <c:numCache/>
            </c:numRef>
          </c:cat>
          <c:val>
            <c:numRef>
              <c:f>'Figure 4'!$B$51:$O$51</c:f>
              <c:numCache/>
            </c:numRef>
          </c:val>
          <c:smooth val="0"/>
        </c:ser>
        <c:ser>
          <c:idx val="5"/>
          <c:order val="4"/>
          <c:tx>
            <c:strRef>
              <c:f>'Figure 4'!$A$52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4'!$B$47:$O$47</c:f>
              <c:numCache/>
            </c:numRef>
          </c:cat>
          <c:val>
            <c:numRef>
              <c:f>'Figure 4'!$B$52:$O$52</c:f>
              <c:numCache/>
            </c:numRef>
          </c:val>
          <c:smooth val="0"/>
        </c:ser>
        <c:ser>
          <c:idx val="6"/>
          <c:order val="5"/>
          <c:tx>
            <c:strRef>
              <c:f>'Figure 4'!$A$53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4'!$B$47:$O$47</c:f>
              <c:numCache/>
            </c:numRef>
          </c:cat>
          <c:val>
            <c:numRef>
              <c:f>'Figure 4'!$B$53:$O$53</c:f>
              <c:numCache/>
            </c:numRef>
          </c:val>
          <c:smooth val="0"/>
        </c:ser>
        <c:ser>
          <c:idx val="7"/>
          <c:order val="6"/>
          <c:tx>
            <c:strRef>
              <c:f>'Figure 4'!$A$54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4'!$B$47:$O$47</c:f>
              <c:numCache/>
            </c:numRef>
          </c:cat>
          <c:val>
            <c:numRef>
              <c:f>'Figure 4'!$B$54:$O$54</c:f>
              <c:numCache/>
            </c:numRef>
          </c:val>
          <c:smooth val="0"/>
        </c:ser>
        <c:ser>
          <c:idx val="8"/>
          <c:order val="7"/>
          <c:tx>
            <c:strRef>
              <c:f>'Figure 4'!$A$55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</a:schemeClr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4'!$B$47:$O$47</c:f>
              <c:numCache/>
            </c:numRef>
          </c:cat>
          <c:val>
            <c:numRef>
              <c:f>'Figure 4'!$B$55:$O$55</c:f>
              <c:numCache/>
            </c:numRef>
          </c:val>
          <c:smooth val="0"/>
        </c:ser>
        <c:ser>
          <c:idx val="9"/>
          <c:order val="8"/>
          <c:tx>
            <c:strRef>
              <c:f>'Figure 4'!$A$56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</a:scheme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4'!$B$47:$O$47</c:f>
              <c:numCache/>
            </c:numRef>
          </c:cat>
          <c:val>
            <c:numRef>
              <c:f>'Figure 4'!$B$56:$O$56</c:f>
              <c:numCache/>
            </c:numRef>
          </c:val>
          <c:smooth val="0"/>
        </c:ser>
        <c:axId val="48617420"/>
        <c:axId val="34903597"/>
      </c:lineChart>
      <c:catAx>
        <c:axId val="48617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903597"/>
        <c:crosses val="autoZero"/>
        <c:auto val="1"/>
        <c:lblOffset val="100"/>
        <c:noMultiLvlLbl val="0"/>
      </c:catAx>
      <c:valAx>
        <c:axId val="349035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48617420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age group 20-64, by sex and education level, EU-28, 2005-2018</a:t>
            </a: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</a:t>
            </a: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%) </a:t>
            </a:r>
          </a:p>
        </c:rich>
      </c:tx>
      <c:layout>
        <c:manualLayout>
          <c:xMode val="edge"/>
          <c:yMode val="edge"/>
          <c:x val="0.011"/>
          <c:y val="0.023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25"/>
          <c:y val="0.164"/>
          <c:w val="0.663"/>
          <c:h val="0.5527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5'!$C$3:$D$3</c:f>
              <c:strCache>
                <c:ptCount val="1"/>
                <c:pt idx="0">
                  <c:v>with low level of education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5'!$E$2:$R$2</c:f>
              <c:numCache/>
            </c:numRef>
          </c:cat>
          <c:val>
            <c:numRef>
              <c:f>'Figure 5'!$E$3:$R$3</c:f>
              <c:numCache/>
            </c:numRef>
          </c:val>
          <c:smooth val="0"/>
        </c:ser>
        <c:ser>
          <c:idx val="1"/>
          <c:order val="1"/>
          <c:tx>
            <c:strRef>
              <c:f>'Figure 5'!$C$4:$D$4</c:f>
              <c:strCache>
                <c:ptCount val="1"/>
                <c:pt idx="0">
                  <c:v>with low level of education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5'!$E$2:$R$2</c:f>
              <c:numCache/>
            </c:numRef>
          </c:cat>
          <c:val>
            <c:numRef>
              <c:f>'Figure 5'!$E$4:$R$4</c:f>
              <c:numCache/>
            </c:numRef>
          </c:val>
          <c:smooth val="0"/>
        </c:ser>
        <c:ser>
          <c:idx val="2"/>
          <c:order val="2"/>
          <c:tx>
            <c:strRef>
              <c:f>'Figure 5'!$C$5:$D$5</c:f>
              <c:strCache>
                <c:ptCount val="1"/>
                <c:pt idx="0">
                  <c:v>with medium level of education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5'!$E$2:$R$2</c:f>
              <c:numCache/>
            </c:numRef>
          </c:cat>
          <c:val>
            <c:numRef>
              <c:f>'Figure 5'!$E$5:$R$5</c:f>
              <c:numCache/>
            </c:numRef>
          </c:val>
          <c:smooth val="0"/>
        </c:ser>
        <c:ser>
          <c:idx val="3"/>
          <c:order val="3"/>
          <c:tx>
            <c:strRef>
              <c:f>'Figure 5'!$C$6:$D$6</c:f>
              <c:strCache>
                <c:ptCount val="1"/>
                <c:pt idx="0">
                  <c:v>with medium level of education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5'!$E$2:$R$2</c:f>
              <c:numCache/>
            </c:numRef>
          </c:cat>
          <c:val>
            <c:numRef>
              <c:f>'Figure 5'!$E$6:$R$6</c:f>
              <c:numCache/>
            </c:numRef>
          </c:val>
          <c:smooth val="0"/>
        </c:ser>
        <c:ser>
          <c:idx val="4"/>
          <c:order val="4"/>
          <c:tx>
            <c:strRef>
              <c:f>'Figure 5'!$C$7:$D$7</c:f>
              <c:strCache>
                <c:ptCount val="1"/>
                <c:pt idx="0">
                  <c:v>with high level of education</c:v>
                </c:pt>
              </c:strCache>
            </c:strRef>
          </c:tx>
          <c:spPr>
            <a:ln w="28575" cap="rnd" cmpd="sng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5'!$E$2:$R$2</c:f>
              <c:numCache/>
            </c:numRef>
          </c:cat>
          <c:val>
            <c:numRef>
              <c:f>'Figure 5'!$E$7:$R$7</c:f>
              <c:numCache/>
            </c:numRef>
          </c:val>
          <c:smooth val="0"/>
        </c:ser>
        <c:ser>
          <c:idx val="5"/>
          <c:order val="5"/>
          <c:tx>
            <c:strRef>
              <c:f>'Figure 5'!$C$8:$D$8</c:f>
              <c:strCache>
                <c:ptCount val="1"/>
                <c:pt idx="0">
                  <c:v>with high level of education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5'!$E$2:$R$2</c:f>
              <c:numCache/>
            </c:numRef>
          </c:cat>
          <c:val>
            <c:numRef>
              <c:f>'Figure 5'!$E$8:$R$8</c:f>
              <c:numCache/>
            </c:numRef>
          </c:val>
          <c:smooth val="0"/>
        </c:ser>
        <c:axId val="45696918"/>
        <c:axId val="8619079"/>
      </c:lineChart>
      <c:catAx>
        <c:axId val="45696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619079"/>
        <c:crosses val="autoZero"/>
        <c:auto val="1"/>
        <c:lblOffset val="100"/>
        <c:noMultiLvlLbl val="0"/>
      </c:catAx>
      <c:valAx>
        <c:axId val="86190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4569691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025"/>
          <c:y val="0.83125"/>
          <c:w val="0.7635"/>
          <c:h val="0.143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aged 20-64 by sex and education level, EU-28, 2005-2018</a:t>
            </a: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 thousands)</a:t>
            </a:r>
          </a:p>
        </c:rich>
      </c:tx>
      <c:layout>
        <c:manualLayout>
          <c:xMode val="edge"/>
          <c:yMode val="edge"/>
          <c:x val="0.006"/>
          <c:y val="0.01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725"/>
          <c:y val="0.147"/>
          <c:w val="0.666"/>
          <c:h val="0.602"/>
        </c:manualLayout>
      </c:layout>
      <c:lineChart>
        <c:grouping val="standard"/>
        <c:varyColors val="0"/>
        <c:ser>
          <c:idx val="3"/>
          <c:order val="0"/>
          <c:tx>
            <c:strRef>
              <c:f>'Figure 5'!$D$60:$E$60</c:f>
              <c:strCache>
                <c:ptCount val="1"/>
                <c:pt idx="0">
                  <c:v>with low level of education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5'!$F$56:$S$56</c:f>
              <c:strCache/>
            </c:strRef>
          </c:cat>
          <c:val>
            <c:numRef>
              <c:f>'Figure 5'!$F$60:$S$60</c:f>
              <c:numCache/>
            </c:numRef>
          </c:val>
          <c:smooth val="0"/>
        </c:ser>
        <c:ser>
          <c:idx val="0"/>
          <c:order val="1"/>
          <c:tx>
            <c:strRef>
              <c:f>'Figure 5'!$D$57:$E$57</c:f>
              <c:strCache>
                <c:ptCount val="1"/>
                <c:pt idx="0">
                  <c:v>with low level of education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5'!$F$56:$S$56</c:f>
              <c:strCache/>
            </c:strRef>
          </c:cat>
          <c:val>
            <c:numRef>
              <c:f>'Figure 5'!$F$57:$S$57</c:f>
              <c:numCache/>
            </c:numRef>
          </c:val>
          <c:smooth val="0"/>
        </c:ser>
        <c:ser>
          <c:idx val="4"/>
          <c:order val="2"/>
          <c:tx>
            <c:strRef>
              <c:f>'Figure 5'!$D$61:$E$61</c:f>
              <c:strCache>
                <c:ptCount val="1"/>
                <c:pt idx="0">
                  <c:v>with medium level of education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5'!$F$56:$S$56</c:f>
              <c:strCache/>
            </c:strRef>
          </c:cat>
          <c:val>
            <c:numRef>
              <c:f>'Figure 5'!$F$61:$S$61</c:f>
              <c:numCache/>
            </c:numRef>
          </c:val>
          <c:smooth val="0"/>
        </c:ser>
        <c:ser>
          <c:idx val="1"/>
          <c:order val="3"/>
          <c:tx>
            <c:strRef>
              <c:f>'Figure 5'!$D$58:$E$58</c:f>
              <c:strCache>
                <c:ptCount val="1"/>
                <c:pt idx="0">
                  <c:v>with medium level of education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5'!$F$56:$S$56</c:f>
              <c:strCache/>
            </c:strRef>
          </c:cat>
          <c:val>
            <c:numRef>
              <c:f>'Figure 5'!$F$58:$S$58</c:f>
              <c:numCache/>
            </c:numRef>
          </c:val>
          <c:smooth val="0"/>
        </c:ser>
        <c:ser>
          <c:idx val="5"/>
          <c:order val="4"/>
          <c:tx>
            <c:strRef>
              <c:f>'Figure 5'!$D$62:$E$62</c:f>
              <c:strCache>
                <c:ptCount val="1"/>
                <c:pt idx="0">
                  <c:v>with high level of education</c:v>
                </c:pt>
              </c:strCache>
            </c:strRef>
          </c:tx>
          <c:spPr>
            <a:ln w="28575" cap="rnd" cmpd="sng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5'!$F$56:$S$56</c:f>
              <c:strCache/>
            </c:strRef>
          </c:cat>
          <c:val>
            <c:numRef>
              <c:f>'Figure 5'!$F$62:$S$62</c:f>
              <c:numCache/>
            </c:numRef>
          </c:val>
          <c:smooth val="0"/>
        </c:ser>
        <c:ser>
          <c:idx val="2"/>
          <c:order val="5"/>
          <c:tx>
            <c:strRef>
              <c:f>'Figure 5'!$D$59:$E$59</c:f>
              <c:strCache>
                <c:ptCount val="1"/>
                <c:pt idx="0">
                  <c:v>with high level of education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5'!$F$56:$S$56</c:f>
              <c:strCache/>
            </c:strRef>
          </c:cat>
          <c:val>
            <c:numRef>
              <c:f>'Figure 5'!$F$59:$S$59</c:f>
              <c:numCache/>
            </c:numRef>
          </c:val>
          <c:smooth val="0"/>
        </c:ser>
        <c:axId val="10462848"/>
        <c:axId val="27056769"/>
      </c:lineChart>
      <c:catAx>
        <c:axId val="1046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7056769"/>
        <c:crosses val="autoZero"/>
        <c:auto val="1"/>
        <c:lblOffset val="100"/>
        <c:noMultiLvlLbl val="0"/>
      </c:catAx>
      <c:valAx>
        <c:axId val="270567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1046284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3"/>
          <c:y val="0.84275"/>
          <c:w val="0.7155"/>
          <c:h val="0.138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6'!$A$14</c:f>
              <c:strCache>
                <c:ptCount val="1"/>
                <c:pt idx="0">
                  <c:v> Women with low level of education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 w="2540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6'!$B$13:$J$13</c:f>
              <c:strCache/>
            </c:strRef>
          </c:cat>
          <c:val>
            <c:numRef>
              <c:f>'Figure 6'!$B$14:$J$14</c:f>
              <c:numCache/>
            </c:numRef>
          </c:val>
          <c:smooth val="0"/>
        </c:ser>
        <c:ser>
          <c:idx val="1"/>
          <c:order val="1"/>
          <c:tx>
            <c:strRef>
              <c:f>'Figure 6'!$A$15</c:f>
              <c:strCache>
                <c:ptCount val="1"/>
                <c:pt idx="0">
                  <c:v> Men with low level of education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6'!$B$13:$J$13</c:f>
              <c:strCache/>
            </c:strRef>
          </c:cat>
          <c:val>
            <c:numRef>
              <c:f>'Figure 6'!$B$15:$J$15</c:f>
              <c:numCache/>
            </c:numRef>
          </c:val>
          <c:smooth val="0"/>
        </c:ser>
        <c:hiLowLines/>
        <c:marker val="1"/>
        <c:axId val="42184330"/>
        <c:axId val="44114651"/>
      </c:lineChart>
      <c:catAx>
        <c:axId val="421843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114651"/>
        <c:crosses val="autoZero"/>
        <c:auto val="1"/>
        <c:lblOffset val="100"/>
        <c:noMultiLvlLbl val="0"/>
      </c:catAx>
      <c:valAx>
        <c:axId val="4411465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42184330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5"/>
          <c:y val="0.03125"/>
          <c:w val="0.91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6'!$A$19</c:f>
              <c:strCache>
                <c:ptCount val="1"/>
                <c:pt idx="0">
                  <c:v> Women with medium level of education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 w="2540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6'!$B$18:$J$18</c:f>
              <c:strCache/>
            </c:strRef>
          </c:cat>
          <c:val>
            <c:numRef>
              <c:f>'Figure 6'!$B$19:$J$19</c:f>
              <c:numCache/>
            </c:numRef>
          </c:val>
          <c:smooth val="0"/>
        </c:ser>
        <c:ser>
          <c:idx val="1"/>
          <c:order val="1"/>
          <c:tx>
            <c:strRef>
              <c:f>'Figure 6'!$A$20</c:f>
              <c:strCache>
                <c:ptCount val="1"/>
                <c:pt idx="0">
                  <c:v> Men with medium level of education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6'!$B$18:$J$18</c:f>
              <c:strCache/>
            </c:strRef>
          </c:cat>
          <c:val>
            <c:numRef>
              <c:f>'Figure 6'!$B$20:$J$20</c:f>
              <c:numCache/>
            </c:numRef>
          </c:val>
          <c:smooth val="0"/>
        </c:ser>
        <c:hiLowLines/>
        <c:marker val="1"/>
        <c:axId val="61487540"/>
        <c:axId val="16516949"/>
      </c:lineChart>
      <c:catAx>
        <c:axId val="614875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6516949"/>
        <c:crosses val="autoZero"/>
        <c:auto val="1"/>
        <c:lblOffset val="100"/>
        <c:noMultiLvlLbl val="0"/>
      </c:catAx>
      <c:valAx>
        <c:axId val="165169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61487540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5"/>
          <c:y val="0.03325"/>
          <c:w val="0.901"/>
          <c:h val="0.811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6'!$A$24</c:f>
              <c:strCache>
                <c:ptCount val="1"/>
                <c:pt idx="0">
                  <c:v> Women with high level of education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 w="2540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6'!$B$23:$J$23</c:f>
              <c:strCache/>
            </c:strRef>
          </c:cat>
          <c:val>
            <c:numRef>
              <c:f>'Figure 6'!$B$24:$J$24</c:f>
              <c:numCache/>
            </c:numRef>
          </c:val>
          <c:smooth val="0"/>
        </c:ser>
        <c:ser>
          <c:idx val="1"/>
          <c:order val="1"/>
          <c:tx>
            <c:strRef>
              <c:f>'Figure 6'!$A$25</c:f>
              <c:strCache>
                <c:ptCount val="1"/>
                <c:pt idx="0">
                  <c:v> Men with high level of education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6'!$B$23:$J$23</c:f>
              <c:strCache/>
            </c:strRef>
          </c:cat>
          <c:val>
            <c:numRef>
              <c:f>'Figure 6'!$B$25:$J$25</c:f>
              <c:numCache/>
            </c:numRef>
          </c:val>
          <c:smooth val="0"/>
        </c:ser>
        <c:hiLowLines/>
        <c:marker val="1"/>
        <c:axId val="14434814"/>
        <c:axId val="62804463"/>
      </c:lineChart>
      <c:catAx>
        <c:axId val="1443481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2804463"/>
        <c:crosses val="autoZero"/>
        <c:auto val="1"/>
        <c:lblOffset val="100"/>
        <c:noMultiLvlLbl val="0"/>
      </c:catAx>
      <c:valAx>
        <c:axId val="628044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14434814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5</xdr:row>
      <xdr:rowOff>95250</xdr:rowOff>
    </xdr:from>
    <xdr:to>
      <xdr:col>7</xdr:col>
      <xdr:colOff>676275</xdr:colOff>
      <xdr:row>24</xdr:row>
      <xdr:rowOff>9525</xdr:rowOff>
    </xdr:to>
    <xdr:graphicFrame macro="">
      <xdr:nvGraphicFramePr>
        <xdr:cNvPr id="78871" name="Diagramm 2"/>
        <xdr:cNvGraphicFramePr/>
      </xdr:nvGraphicFramePr>
      <xdr:xfrm>
        <a:off x="685800" y="1009650"/>
        <a:ext cx="76200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9</xdr:row>
      <xdr:rowOff>114300</xdr:rowOff>
    </xdr:from>
    <xdr:to>
      <xdr:col>29</xdr:col>
      <xdr:colOff>504825</xdr:colOff>
      <xdr:row>35</xdr:row>
      <xdr:rowOff>57150</xdr:rowOff>
    </xdr:to>
    <xdr:graphicFrame macro="">
      <xdr:nvGraphicFramePr>
        <xdr:cNvPr id="7228" name="Chart 1"/>
        <xdr:cNvGraphicFramePr/>
      </xdr:nvGraphicFramePr>
      <xdr:xfrm>
        <a:off x="5800725" y="1790700"/>
        <a:ext cx="82486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5</xdr:row>
      <xdr:rowOff>95250</xdr:rowOff>
    </xdr:from>
    <xdr:to>
      <xdr:col>31</xdr:col>
      <xdr:colOff>152400</xdr:colOff>
      <xdr:row>31</xdr:row>
      <xdr:rowOff>95250</xdr:rowOff>
    </xdr:to>
    <xdr:graphicFrame macro="">
      <xdr:nvGraphicFramePr>
        <xdr:cNvPr id="107556" name="Chart 1"/>
        <xdr:cNvGraphicFramePr/>
      </xdr:nvGraphicFramePr>
      <xdr:xfrm>
        <a:off x="9315450" y="1047750"/>
        <a:ext cx="77438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47625</xdr:colOff>
      <xdr:row>38</xdr:row>
      <xdr:rowOff>66675</xdr:rowOff>
    </xdr:from>
    <xdr:to>
      <xdr:col>31</xdr:col>
      <xdr:colOff>266700</xdr:colOff>
      <xdr:row>64</xdr:row>
      <xdr:rowOff>38100</xdr:rowOff>
    </xdr:to>
    <xdr:graphicFrame macro="">
      <xdr:nvGraphicFramePr>
        <xdr:cNvPr id="107557" name="Chart 5"/>
        <xdr:cNvGraphicFramePr/>
      </xdr:nvGraphicFramePr>
      <xdr:xfrm>
        <a:off x="9286875" y="6276975"/>
        <a:ext cx="78867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17</xdr:col>
      <xdr:colOff>609600</xdr:colOff>
      <xdr:row>42</xdr:row>
      <xdr:rowOff>19050</xdr:rowOff>
    </xdr:to>
    <xdr:graphicFrame macro="">
      <xdr:nvGraphicFramePr>
        <xdr:cNvPr id="20539" name="Chart 1"/>
        <xdr:cNvGraphicFramePr/>
      </xdr:nvGraphicFramePr>
      <xdr:xfrm>
        <a:off x="3190875" y="2133600"/>
        <a:ext cx="84867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64</xdr:row>
      <xdr:rowOff>95250</xdr:rowOff>
    </xdr:from>
    <xdr:to>
      <xdr:col>17</xdr:col>
      <xdr:colOff>190500</xdr:colOff>
      <xdr:row>92</xdr:row>
      <xdr:rowOff>76200</xdr:rowOff>
    </xdr:to>
    <xdr:graphicFrame macro="">
      <xdr:nvGraphicFramePr>
        <xdr:cNvPr id="20540" name="Chart 1"/>
        <xdr:cNvGraphicFramePr/>
      </xdr:nvGraphicFramePr>
      <xdr:xfrm>
        <a:off x="2743200" y="11077575"/>
        <a:ext cx="851535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9</xdr:col>
      <xdr:colOff>371475</xdr:colOff>
      <xdr:row>54</xdr:row>
      <xdr:rowOff>9525</xdr:rowOff>
    </xdr:to>
    <xdr:graphicFrame macro="">
      <xdr:nvGraphicFramePr>
        <xdr:cNvPr id="5250" name="Chart 1"/>
        <xdr:cNvGraphicFramePr/>
      </xdr:nvGraphicFramePr>
      <xdr:xfrm>
        <a:off x="0" y="5524500"/>
        <a:ext cx="55149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29</xdr:row>
      <xdr:rowOff>0</xdr:rowOff>
    </xdr:from>
    <xdr:to>
      <xdr:col>18</xdr:col>
      <xdr:colOff>200025</xdr:colOff>
      <xdr:row>54</xdr:row>
      <xdr:rowOff>9525</xdr:rowOff>
    </xdr:to>
    <xdr:graphicFrame macro="">
      <xdr:nvGraphicFramePr>
        <xdr:cNvPr id="5251" name="Chart 2"/>
        <xdr:cNvGraphicFramePr/>
      </xdr:nvGraphicFramePr>
      <xdr:xfrm>
        <a:off x="5476875" y="5524500"/>
        <a:ext cx="5486400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200025</xdr:colOff>
      <xdr:row>29</xdr:row>
      <xdr:rowOff>9525</xdr:rowOff>
    </xdr:from>
    <xdr:to>
      <xdr:col>27</xdr:col>
      <xdr:colOff>200025</xdr:colOff>
      <xdr:row>54</xdr:row>
      <xdr:rowOff>9525</xdr:rowOff>
    </xdr:to>
    <xdr:graphicFrame macro="">
      <xdr:nvGraphicFramePr>
        <xdr:cNvPr id="5252" name="Chart 3"/>
        <xdr:cNvGraphicFramePr/>
      </xdr:nvGraphicFramePr>
      <xdr:xfrm>
        <a:off x="10963275" y="5534025"/>
        <a:ext cx="5486400" cy="4724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\\net1.cec.eu.int\ESTAT\F\3\0_LFS\Publications\Statistics%20Explained\Employment%20rates%20and%20national%20targets\2018%20results\Final%20figures\Copy%20of%20Figures_2018_data.xls" TargetMode="External" /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\\net1.cec.eu.int\ESTAT\F\3\0_LFS\Publications\Statistics%20Explained\Employment%20rates%20and%20national%20targets\2018%20data\Figure_6_2018.xlsx" TargetMode="External" /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\\net1.cec.eu.int\ESTAT\0_LFS\Publications\Statistics%20Explained\Employment%20rates%20and%20national%20targets\2018%20data\Figure_4_2018.xlsx" TargetMode="External" /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TUOFERMO Melina (ESTAT-EXT)" refreshedDate="43558.682652083335" createdVersion="1" refreshedVersion="4" recordCount="128" upgradeOnRefresh="1">
  <cacheSource type="worksheet">
    <worksheetSource ref="A3:D131" sheet="Fig 3 data" r:id="rId2"/>
  </cacheSource>
  <cacheFields count="4">
    <cacheField name="GEO" numFmtId="0">
      <sharedItems count="32">
        <s v="AT"/>
        <s v="BE"/>
        <s v="BG"/>
        <s v="CY"/>
        <s v="CZ"/>
        <s v="DE"/>
        <s v="DK"/>
        <s v="EE"/>
        <s v="GB"/>
        <s v="GR"/>
        <s v="ES"/>
        <s v="FI"/>
        <s v="FX"/>
        <s v="HR"/>
        <s v="HU"/>
        <s v="IE"/>
        <s v="IT"/>
        <s v="LT"/>
        <s v="LU"/>
        <s v="LV"/>
        <s v="MT"/>
        <s v="NL"/>
        <s v="PL"/>
        <s v="PT"/>
        <s v="RO"/>
        <s v="SE"/>
        <s v="SI"/>
        <s v="SK"/>
        <s v="IS"/>
        <s v="NO"/>
        <s v="CH"/>
        <s v="EU28"/>
      </sharedItems>
    </cacheField>
    <cacheField name="SEX" numFmtId="0">
      <sharedItems count="2">
        <s v="M"/>
        <s v="F"/>
      </sharedItems>
    </cacheField>
    <cacheField name="value" numFmtId="0">
      <sharedItems containsMixedTypes="1" containsNumber="1" minValue="34.799999999999997" maxValue="89.6"/>
    </cacheField>
    <cacheField name="year" numFmtId="0">
      <sharedItems containsSemiMixedTypes="0" containsString="0" containsNumber="1" containsInteger="1" minValue="2005" maxValue="2018" count="2">
        <n v="2005"/>
        <n v="201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NTUOFERMO Melina (ESTAT-EXT)" refreshedDate="43571.563318402776" createdVersion="4" refreshedVersion="4" minRefreshableVersion="3" recordCount="55">
  <cacheSource type="worksheet">
    <worksheetSource ref="A1:G65536" sheet="Sheet1" r:id="rId2"/>
  </cacheSource>
  <cacheFields count="7">
    <cacheField name="GEO" numFmtId="0">
      <sharedItems containsBlank="1" count="2">
        <s v="EU28"/>
        <m/>
      </sharedItems>
    </cacheField>
    <cacheField name="AGE" numFmtId="0">
      <sharedItems containsBlank="1" count="10">
        <s v="Y20-24"/>
        <s v="Y25-29"/>
        <s v="Y30-34"/>
        <s v="Y35-39"/>
        <s v="Y40-44"/>
        <s v="Y45-49"/>
        <s v="Y50-54"/>
        <s v="Y55-59"/>
        <s v="Y60-64"/>
        <m/>
      </sharedItems>
    </cacheField>
    <cacheField name="isced" numFmtId="0">
      <sharedItems containsBlank="1" count="4">
        <s v="ED0-2"/>
        <s v="ED3_4"/>
        <s v="ED5-8"/>
        <m/>
      </sharedItems>
    </cacheField>
    <cacheField name="sex" numFmtId="0">
      <sharedItems containsBlank="1" count="3">
        <s v="F"/>
        <s v="M"/>
        <m/>
      </sharedItems>
    </cacheField>
    <cacheField name="unit" numFmtId="0">
      <sharedItems containsBlank="1"/>
    </cacheField>
    <cacheField name="year" numFmtId="0">
      <sharedItems containsBlank="1" count="2">
        <s v="2018a00"/>
        <m/>
      </sharedItems>
    </cacheField>
    <cacheField name="value" numFmtId="0">
      <sharedItems containsString="0" containsBlank="1" containsNumber="1" minValue="26.9" maxValue="94.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NTUOFERMO Melina (ESTAT-EXT)" refreshedDate="43571.478159143517" createdVersion="4" refreshedVersion="4" minRefreshableVersion="3" recordCount="126">
  <cacheSource type="worksheet">
    <worksheetSource ref="A2:C128" sheet="Data" r:id="rId2"/>
  </cacheSource>
  <cacheFields count="3">
    <cacheField name="AGE" numFmtId="0">
      <sharedItems count="9">
        <s v="Y20-24"/>
        <s v="Y25-29"/>
        <s v="Y30-34"/>
        <s v="Y35-39"/>
        <s v="Y40-44"/>
        <s v="Y45-49"/>
        <s v="Y50-54"/>
        <s v="Y55-59"/>
        <s v="Y60-64"/>
      </sharedItems>
    </cacheField>
    <cacheField name="YEAR" numFmtId="0">
      <sharedItems containsSemiMixedTypes="0" containsString="0" containsNumber="1" containsInteger="1" minValue="2005" maxValue="2018" count="14"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</sharedItems>
    </cacheField>
    <cacheField name="VALUE" numFmtId="0">
      <sharedItems containsSemiMixedTypes="0" containsString="0" containsNumber="1" minValue="26.7" maxValue="83.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">
  <r>
    <x v="0"/>
    <x v="0"/>
    <n v="76.900000000000006"/>
    <x v="0"/>
  </r>
  <r>
    <x v="0"/>
    <x v="1"/>
    <n v="64"/>
    <x v="0"/>
  </r>
  <r>
    <x v="1"/>
    <x v="0"/>
    <n v="74.3"/>
    <x v="0"/>
  </r>
  <r>
    <x v="1"/>
    <x v="1"/>
    <n v="58.6"/>
    <x v="0"/>
  </r>
  <r>
    <x v="2"/>
    <x v="0"/>
    <n v="66.8"/>
    <x v="0"/>
  </r>
  <r>
    <x v="2"/>
    <x v="1"/>
    <n v="57.1"/>
    <x v="0"/>
  </r>
  <r>
    <x v="3"/>
    <x v="0"/>
    <n v="85.5"/>
    <x v="0"/>
  </r>
  <r>
    <x v="3"/>
    <x v="1"/>
    <n v="63.8"/>
    <x v="0"/>
  </r>
  <r>
    <x v="4"/>
    <x v="0"/>
    <n v="80.099999999999994"/>
    <x v="0"/>
  </r>
  <r>
    <x v="4"/>
    <x v="1"/>
    <n v="61.3"/>
    <x v="0"/>
  </r>
  <r>
    <x v="5"/>
    <x v="0"/>
    <n v="75.599999999999994"/>
    <x v="0"/>
  </r>
  <r>
    <x v="5"/>
    <x v="1"/>
    <n v="63.1"/>
    <x v="0"/>
  </r>
  <r>
    <x v="6"/>
    <x v="0"/>
    <n v="82.3"/>
    <x v="0"/>
  </r>
  <r>
    <x v="6"/>
    <x v="1"/>
    <n v="73.7"/>
    <x v="0"/>
  </r>
  <r>
    <x v="7"/>
    <x v="0"/>
    <n v="74.599999999999994"/>
    <x v="0"/>
  </r>
  <r>
    <x v="7"/>
    <x v="1"/>
    <n v="69.7"/>
    <x v="0"/>
  </r>
  <r>
    <x v="8"/>
    <x v="0"/>
    <n v="82"/>
    <x v="0"/>
  </r>
  <r>
    <x v="8"/>
    <x v="1"/>
    <n v="68.5"/>
    <x v="0"/>
  </r>
  <r>
    <x v="9"/>
    <x v="0"/>
    <n v="79.3"/>
    <x v="0"/>
  </r>
  <r>
    <x v="9"/>
    <x v="1"/>
    <n v="49.7"/>
    <x v="0"/>
  </r>
  <r>
    <x v="10"/>
    <x v="0"/>
    <n v="79.8"/>
    <x v="0"/>
  </r>
  <r>
    <x v="10"/>
    <x v="1"/>
    <n v="55.1"/>
    <x v="0"/>
  </r>
  <r>
    <x v="11"/>
    <x v="0"/>
    <n v="75.099999999999994"/>
    <x v="0"/>
  </r>
  <r>
    <x v="11"/>
    <x v="1"/>
    <n v="70.8"/>
    <x v="0"/>
  </r>
  <r>
    <x v="12"/>
    <x v="0"/>
    <n v="75.400000000000006"/>
    <x v="0"/>
  </r>
  <r>
    <x v="12"/>
    <x v="1"/>
    <n v="63.7"/>
    <x v="0"/>
  </r>
  <r>
    <x v="13"/>
    <x v="0"/>
    <n v="67.3"/>
    <x v="0"/>
  </r>
  <r>
    <x v="13"/>
    <x v="1"/>
    <n v="52.8"/>
    <x v="0"/>
  </r>
  <r>
    <x v="14"/>
    <x v="0"/>
    <n v="69.2"/>
    <x v="0"/>
  </r>
  <r>
    <x v="14"/>
    <x v="1"/>
    <n v="55.6"/>
    <x v="0"/>
  </r>
  <r>
    <x v="15"/>
    <x v="0"/>
    <n v="84.2"/>
    <x v="0"/>
  </r>
  <r>
    <x v="15"/>
    <x v="1"/>
    <n v="63.7"/>
    <x v="0"/>
  </r>
  <r>
    <x v="16"/>
    <x v="0"/>
    <n v="74.8"/>
    <x v="0"/>
  </r>
  <r>
    <x v="16"/>
    <x v="1"/>
    <n v="48.5"/>
    <x v="0"/>
  </r>
  <r>
    <x v="17"/>
    <x v="0"/>
    <n v="75"/>
    <x v="0"/>
  </r>
  <r>
    <x v="17"/>
    <x v="1"/>
    <n v="66.599999999999994"/>
    <x v="0"/>
  </r>
  <r>
    <x v="18"/>
    <x v="0"/>
    <n v="79.400000000000006"/>
    <x v="0"/>
  </r>
  <r>
    <x v="18"/>
    <x v="1"/>
    <n v="58.4"/>
    <x v="0"/>
  </r>
  <r>
    <x v="19"/>
    <x v="0"/>
    <n v="74.3"/>
    <x v="0"/>
  </r>
  <r>
    <x v="19"/>
    <x v="1"/>
    <n v="64.5"/>
    <x v="0"/>
  </r>
  <r>
    <x v="20"/>
    <x v="0"/>
    <n v="79.7"/>
    <x v="0"/>
  </r>
  <r>
    <x v="20"/>
    <x v="1"/>
    <n v="34.799999999999997"/>
    <x v="0"/>
  </r>
  <r>
    <x v="21"/>
    <x v="0"/>
    <n v="80.900000000000006"/>
    <x v="0"/>
  </r>
  <r>
    <x v="21"/>
    <x v="1"/>
    <n v="64.400000000000006"/>
    <x v="0"/>
  </r>
  <r>
    <x v="22"/>
    <x v="0"/>
    <n v="65.099999999999994"/>
    <x v="0"/>
  </r>
  <r>
    <x v="22"/>
    <x v="1"/>
    <n v="51.7"/>
    <x v="0"/>
  </r>
  <r>
    <x v="23"/>
    <x v="0"/>
    <n v="78.7"/>
    <x v="0"/>
  </r>
  <r>
    <x v="23"/>
    <x v="1"/>
    <n v="66"/>
    <x v="0"/>
  </r>
  <r>
    <x v="24"/>
    <x v="0"/>
    <n v="70.400000000000006"/>
    <x v="0"/>
  </r>
  <r>
    <x v="24"/>
    <x v="1"/>
    <n v="56.9"/>
    <x v="0"/>
  </r>
  <r>
    <x v="25"/>
    <x v="0"/>
    <n v="80.5"/>
    <x v="0"/>
  </r>
  <r>
    <x v="25"/>
    <x v="1"/>
    <n v="75.2"/>
    <x v="0"/>
  </r>
  <r>
    <x v="26"/>
    <x v="0"/>
    <n v="75.8"/>
    <x v="0"/>
  </r>
  <r>
    <x v="26"/>
    <x v="1"/>
    <n v="66.2"/>
    <x v="0"/>
  </r>
  <r>
    <x v="27"/>
    <x v="0"/>
    <n v="72.5"/>
    <x v="0"/>
  </r>
  <r>
    <x v="27"/>
    <x v="1"/>
    <n v="56.7"/>
    <x v="0"/>
  </r>
  <r>
    <x v="28"/>
    <x v="0"/>
    <n v="89.6"/>
    <x v="0"/>
  </r>
  <r>
    <x v="28"/>
    <x v="1"/>
    <n v="81.2"/>
    <x v="0"/>
  </r>
  <r>
    <x v="29"/>
    <x v="0"/>
    <n v="81.599999999999994"/>
    <x v="0"/>
  </r>
  <r>
    <x v="29"/>
    <x v="1"/>
    <n v="74.599999999999994"/>
    <x v="0"/>
  </r>
  <r>
    <x v="30"/>
    <x v="0"/>
    <s v="       "/>
    <x v="0"/>
  </r>
  <r>
    <x v="30"/>
    <x v="1"/>
    <s v="       "/>
    <x v="0"/>
  </r>
  <r>
    <x v="31"/>
    <x v="0"/>
    <n v="75.900000000000006"/>
    <x v="0"/>
  </r>
  <r>
    <x v="31"/>
    <x v="1"/>
    <n v="59.9"/>
    <x v="0"/>
  </r>
  <r>
    <x v="0"/>
    <x v="0"/>
    <n v="80.7"/>
    <x v="1"/>
  </r>
  <r>
    <x v="0"/>
    <x v="1"/>
    <n v="71.7"/>
    <x v="1"/>
  </r>
  <r>
    <x v="1"/>
    <x v="0"/>
    <n v="73.900000000000006"/>
    <x v="1"/>
  </r>
  <r>
    <x v="1"/>
    <x v="1"/>
    <n v="65.5"/>
    <x v="1"/>
  </r>
  <r>
    <x v="2"/>
    <x v="0"/>
    <n v="76.5"/>
    <x v="1"/>
  </r>
  <r>
    <x v="2"/>
    <x v="1"/>
    <n v="68.3"/>
    <x v="1"/>
  </r>
  <r>
    <x v="3"/>
    <x v="0"/>
    <n v="79.3"/>
    <x v="1"/>
  </r>
  <r>
    <x v="3"/>
    <x v="1"/>
    <n v="68.900000000000006"/>
    <x v="1"/>
  </r>
  <r>
    <x v="4"/>
    <x v="0"/>
    <n v="87.4"/>
    <x v="1"/>
  </r>
  <r>
    <x v="4"/>
    <x v="1"/>
    <n v="72.2"/>
    <x v="1"/>
  </r>
  <r>
    <x v="5"/>
    <x v="0"/>
    <n v="83.9"/>
    <x v="1"/>
  </r>
  <r>
    <x v="5"/>
    <x v="1"/>
    <n v="75.8"/>
    <x v="1"/>
  </r>
  <r>
    <x v="6"/>
    <x v="0"/>
    <n v="81.5"/>
    <x v="1"/>
  </r>
  <r>
    <x v="6"/>
    <x v="1"/>
    <n v="74.8"/>
    <x v="1"/>
  </r>
  <r>
    <x v="7"/>
    <x v="0"/>
    <n v="83.4"/>
    <x v="1"/>
  </r>
  <r>
    <x v="7"/>
    <x v="1"/>
    <n v="75.599999999999994"/>
    <x v="1"/>
  </r>
  <r>
    <x v="8"/>
    <x v="0"/>
    <n v="83.7"/>
    <x v="1"/>
  </r>
  <r>
    <x v="8"/>
    <x v="1"/>
    <n v="73.8"/>
    <x v="1"/>
  </r>
  <r>
    <x v="9"/>
    <x v="0"/>
    <n v="70.099999999999994"/>
    <x v="1"/>
  </r>
  <r>
    <x v="9"/>
    <x v="1"/>
    <n v="49.1"/>
    <x v="1"/>
  </r>
  <r>
    <x v="10"/>
    <x v="0"/>
    <n v="73.099999999999994"/>
    <x v="1"/>
  </r>
  <r>
    <x v="10"/>
    <x v="1"/>
    <n v="61"/>
    <x v="1"/>
  </r>
  <r>
    <x v="11"/>
    <x v="0"/>
    <n v="78.2"/>
    <x v="1"/>
  </r>
  <r>
    <x v="11"/>
    <x v="1"/>
    <n v="74.5"/>
    <x v="1"/>
  </r>
  <r>
    <x v="12"/>
    <x v="0"/>
    <n v="75.7"/>
    <x v="1"/>
  </r>
  <r>
    <x v="12"/>
    <x v="1"/>
    <n v="68.099999999999994"/>
    <x v="1"/>
  </r>
  <r>
    <x v="13"/>
    <x v="0"/>
    <n v="70.3"/>
    <x v="1"/>
  </r>
  <r>
    <x v="13"/>
    <x v="1"/>
    <n v="60.1"/>
    <x v="1"/>
  </r>
  <r>
    <x v="14"/>
    <x v="0"/>
    <n v="82.1"/>
    <x v="1"/>
  </r>
  <r>
    <x v="14"/>
    <x v="1"/>
    <n v="66.8"/>
    <x v="1"/>
  </r>
  <r>
    <x v="15"/>
    <x v="0"/>
    <n v="80.3"/>
    <x v="1"/>
  </r>
  <r>
    <x v="15"/>
    <x v="1"/>
    <n v="68.099999999999994"/>
    <x v="1"/>
  </r>
  <r>
    <x v="16"/>
    <x v="0"/>
    <n v="72.900000000000006"/>
    <x v="1"/>
  </r>
  <r>
    <x v="16"/>
    <x v="1"/>
    <n v="53.1"/>
    <x v="1"/>
  </r>
  <r>
    <x v="17"/>
    <x v="0"/>
    <n v="79"/>
    <x v="1"/>
  </r>
  <r>
    <x v="17"/>
    <x v="1"/>
    <n v="76.7"/>
    <x v="1"/>
  </r>
  <r>
    <x v="18"/>
    <x v="0"/>
    <n v="76"/>
    <x v="1"/>
  </r>
  <r>
    <x v="18"/>
    <x v="1"/>
    <n v="68"/>
    <x v="1"/>
  </r>
  <r>
    <x v="19"/>
    <x v="0"/>
    <n v="79"/>
    <x v="1"/>
  </r>
  <r>
    <x v="19"/>
    <x v="1"/>
    <n v="74.8"/>
    <x v="1"/>
  </r>
  <r>
    <x v="20"/>
    <x v="0"/>
    <n v="85.7"/>
    <x v="1"/>
  </r>
  <r>
    <x v="20"/>
    <x v="1"/>
    <n v="63.4"/>
    <x v="1"/>
  </r>
  <r>
    <x v="21"/>
    <x v="0"/>
    <n v="84.3"/>
    <x v="1"/>
  </r>
  <r>
    <x v="21"/>
    <x v="1"/>
    <n v="74.2"/>
    <x v="1"/>
  </r>
  <r>
    <x v="22"/>
    <x v="0"/>
    <n v="79.400000000000006"/>
    <x v="1"/>
  </r>
  <r>
    <x v="22"/>
    <x v="1"/>
    <n v="65"/>
    <x v="1"/>
  </r>
  <r>
    <x v="23"/>
    <x v="0"/>
    <n v="78.900000000000006"/>
    <x v="1"/>
  </r>
  <r>
    <x v="23"/>
    <x v="1"/>
    <n v="72.099999999999994"/>
    <x v="1"/>
  </r>
  <r>
    <x v="24"/>
    <x v="0"/>
    <n v="78.900000000000006"/>
    <x v="1"/>
  </r>
  <r>
    <x v="24"/>
    <x v="1"/>
    <n v="60.6"/>
    <x v="1"/>
  </r>
  <r>
    <x v="25"/>
    <x v="0"/>
    <n v="84.7"/>
    <x v="1"/>
  </r>
  <r>
    <x v="25"/>
    <x v="1"/>
    <n v="80.400000000000006"/>
    <x v="1"/>
  </r>
  <r>
    <x v="26"/>
    <x v="0"/>
    <n v="79"/>
    <x v="1"/>
  </r>
  <r>
    <x v="26"/>
    <x v="1"/>
    <n v="71.7"/>
    <x v="1"/>
  </r>
  <r>
    <x v="27"/>
    <x v="0"/>
    <n v="79.2"/>
    <x v="1"/>
  </r>
  <r>
    <x v="27"/>
    <x v="1"/>
    <n v="65.5"/>
    <x v="1"/>
  </r>
  <r>
    <x v="28"/>
    <x v="0"/>
    <n v="89.5"/>
    <x v="1"/>
  </r>
  <r>
    <x v="28"/>
    <x v="1"/>
    <n v="83.2"/>
    <x v="1"/>
  </r>
  <r>
    <x v="29"/>
    <x v="0"/>
    <n v="81.7"/>
    <x v="1"/>
  </r>
  <r>
    <x v="29"/>
    <x v="1"/>
    <n v="76.5"/>
    <x v="1"/>
  </r>
  <r>
    <x v="30"/>
    <x v="0"/>
    <n v="87"/>
    <x v="1"/>
  </r>
  <r>
    <x v="30"/>
    <x v="1"/>
    <n v="77.900000000000006"/>
    <x v="1"/>
  </r>
  <r>
    <x v="31"/>
    <x v="0"/>
    <n v="79"/>
    <x v="1"/>
  </r>
  <r>
    <x v="31"/>
    <x v="1"/>
    <n v="67.400000000000006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5">
  <r>
    <x v="0"/>
    <x v="0"/>
    <x v="0"/>
    <x v="0"/>
    <s v="PC"/>
    <x v="0"/>
    <n v="40.299999999999997"/>
  </r>
  <r>
    <x v="0"/>
    <x v="0"/>
    <x v="0"/>
    <x v="1"/>
    <s v="PC"/>
    <x v="0"/>
    <n v="52.6"/>
  </r>
  <r>
    <x v="0"/>
    <x v="0"/>
    <x v="1"/>
    <x v="0"/>
    <s v="PC"/>
    <x v="0"/>
    <n v="48.3"/>
  </r>
  <r>
    <x v="0"/>
    <x v="0"/>
    <x v="1"/>
    <x v="1"/>
    <s v="PC"/>
    <x v="0"/>
    <n v="55.9"/>
  </r>
  <r>
    <x v="0"/>
    <x v="0"/>
    <x v="2"/>
    <x v="0"/>
    <s v="PC"/>
    <x v="0"/>
    <n v="62"/>
  </r>
  <r>
    <x v="0"/>
    <x v="0"/>
    <x v="2"/>
    <x v="1"/>
    <s v="PC"/>
    <x v="0"/>
    <n v="62.8"/>
  </r>
  <r>
    <x v="0"/>
    <x v="1"/>
    <x v="0"/>
    <x v="0"/>
    <s v="PC"/>
    <x v="0"/>
    <n v="41.5"/>
  </r>
  <r>
    <x v="0"/>
    <x v="1"/>
    <x v="0"/>
    <x v="1"/>
    <s v="PC"/>
    <x v="0"/>
    <n v="66.099999999999994"/>
  </r>
  <r>
    <x v="0"/>
    <x v="1"/>
    <x v="1"/>
    <x v="0"/>
    <s v="PC"/>
    <x v="0"/>
    <n v="68.2"/>
  </r>
  <r>
    <x v="0"/>
    <x v="1"/>
    <x v="1"/>
    <x v="1"/>
    <s v="PC"/>
    <x v="0"/>
    <n v="81.8"/>
  </r>
  <r>
    <x v="0"/>
    <x v="1"/>
    <x v="2"/>
    <x v="0"/>
    <s v="PC"/>
    <x v="0"/>
    <n v="80"/>
  </r>
  <r>
    <x v="0"/>
    <x v="1"/>
    <x v="2"/>
    <x v="1"/>
    <s v="PC"/>
    <x v="0"/>
    <n v="83.9"/>
  </r>
  <r>
    <x v="0"/>
    <x v="2"/>
    <x v="0"/>
    <x v="0"/>
    <s v="PC"/>
    <x v="0"/>
    <n v="45.6"/>
  </r>
  <r>
    <x v="0"/>
    <x v="2"/>
    <x v="0"/>
    <x v="1"/>
    <s v="PC"/>
    <x v="0"/>
    <n v="72.900000000000006"/>
  </r>
  <r>
    <x v="0"/>
    <x v="2"/>
    <x v="1"/>
    <x v="0"/>
    <s v="PC"/>
    <x v="0"/>
    <n v="70.5"/>
  </r>
  <r>
    <x v="0"/>
    <x v="2"/>
    <x v="1"/>
    <x v="1"/>
    <s v="PC"/>
    <x v="0"/>
    <n v="88.6"/>
  </r>
  <r>
    <x v="0"/>
    <x v="2"/>
    <x v="2"/>
    <x v="0"/>
    <s v="PC"/>
    <x v="0"/>
    <n v="83.1"/>
  </r>
  <r>
    <x v="0"/>
    <x v="2"/>
    <x v="2"/>
    <x v="1"/>
    <s v="PC"/>
    <x v="0"/>
    <n v="92.8"/>
  </r>
  <r>
    <x v="0"/>
    <x v="3"/>
    <x v="0"/>
    <x v="0"/>
    <s v="PC"/>
    <x v="0"/>
    <n v="49.7"/>
  </r>
  <r>
    <x v="0"/>
    <x v="3"/>
    <x v="0"/>
    <x v="1"/>
    <s v="PC"/>
    <x v="0"/>
    <n v="75"/>
  </r>
  <r>
    <x v="0"/>
    <x v="3"/>
    <x v="1"/>
    <x v="0"/>
    <s v="PC"/>
    <x v="0"/>
    <n v="73.900000000000006"/>
  </r>
  <r>
    <x v="0"/>
    <x v="3"/>
    <x v="1"/>
    <x v="1"/>
    <s v="PC"/>
    <x v="0"/>
    <n v="90"/>
  </r>
  <r>
    <x v="0"/>
    <x v="3"/>
    <x v="2"/>
    <x v="0"/>
    <s v="PC"/>
    <x v="0"/>
    <n v="85.3"/>
  </r>
  <r>
    <x v="0"/>
    <x v="3"/>
    <x v="2"/>
    <x v="1"/>
    <s v="PC"/>
    <x v="0"/>
    <n v="94.3"/>
  </r>
  <r>
    <x v="0"/>
    <x v="4"/>
    <x v="0"/>
    <x v="0"/>
    <s v="PC"/>
    <x v="0"/>
    <n v="52.9"/>
  </r>
  <r>
    <x v="0"/>
    <x v="4"/>
    <x v="0"/>
    <x v="1"/>
    <s v="PC"/>
    <x v="0"/>
    <n v="75.900000000000006"/>
  </r>
  <r>
    <x v="0"/>
    <x v="4"/>
    <x v="1"/>
    <x v="0"/>
    <s v="PC"/>
    <x v="0"/>
    <n v="78.2"/>
  </r>
  <r>
    <x v="0"/>
    <x v="4"/>
    <x v="1"/>
    <x v="1"/>
    <s v="PC"/>
    <x v="0"/>
    <n v="90.3"/>
  </r>
  <r>
    <x v="0"/>
    <x v="4"/>
    <x v="2"/>
    <x v="0"/>
    <s v="PC"/>
    <x v="0"/>
    <n v="88"/>
  </r>
  <r>
    <x v="0"/>
    <x v="4"/>
    <x v="2"/>
    <x v="1"/>
    <s v="PC"/>
    <x v="0"/>
    <n v="94.8"/>
  </r>
  <r>
    <x v="0"/>
    <x v="5"/>
    <x v="0"/>
    <x v="0"/>
    <s v="PC"/>
    <x v="0"/>
    <n v="55"/>
  </r>
  <r>
    <x v="0"/>
    <x v="5"/>
    <x v="0"/>
    <x v="1"/>
    <s v="PC"/>
    <x v="0"/>
    <n v="75.8"/>
  </r>
  <r>
    <x v="0"/>
    <x v="5"/>
    <x v="1"/>
    <x v="0"/>
    <s v="PC"/>
    <x v="0"/>
    <n v="79.900000000000006"/>
  </r>
  <r>
    <x v="0"/>
    <x v="5"/>
    <x v="1"/>
    <x v="1"/>
    <s v="PC"/>
    <x v="0"/>
    <n v="88.9"/>
  </r>
  <r>
    <x v="0"/>
    <x v="5"/>
    <x v="2"/>
    <x v="0"/>
    <s v="PC"/>
    <x v="0"/>
    <n v="88.8"/>
  </r>
  <r>
    <x v="0"/>
    <x v="5"/>
    <x v="2"/>
    <x v="1"/>
    <s v="PC"/>
    <x v="0"/>
    <n v="94.4"/>
  </r>
  <r>
    <x v="0"/>
    <x v="6"/>
    <x v="0"/>
    <x v="0"/>
    <s v="PC"/>
    <x v="0"/>
    <n v="53.4"/>
  </r>
  <r>
    <x v="0"/>
    <x v="6"/>
    <x v="0"/>
    <x v="1"/>
    <s v="PC"/>
    <x v="0"/>
    <n v="74.3"/>
  </r>
  <r>
    <x v="0"/>
    <x v="6"/>
    <x v="1"/>
    <x v="0"/>
    <s v="PC"/>
    <x v="0"/>
    <n v="77.900000000000006"/>
  </r>
  <r>
    <x v="0"/>
    <x v="6"/>
    <x v="1"/>
    <x v="1"/>
    <s v="PC"/>
    <x v="0"/>
    <n v="86.6"/>
  </r>
  <r>
    <x v="0"/>
    <x v="6"/>
    <x v="2"/>
    <x v="0"/>
    <s v="PC"/>
    <x v="0"/>
    <n v="87.6"/>
  </r>
  <r>
    <x v="0"/>
    <x v="6"/>
    <x v="2"/>
    <x v="1"/>
    <s v="PC"/>
    <x v="0"/>
    <n v="92.5"/>
  </r>
  <r>
    <x v="0"/>
    <x v="7"/>
    <x v="0"/>
    <x v="0"/>
    <s v="PC"/>
    <x v="0"/>
    <n v="47.4"/>
  </r>
  <r>
    <x v="0"/>
    <x v="7"/>
    <x v="0"/>
    <x v="1"/>
    <s v="PC"/>
    <x v="0"/>
    <n v="66.2"/>
  </r>
  <r>
    <x v="0"/>
    <x v="7"/>
    <x v="1"/>
    <x v="0"/>
    <s v="PC"/>
    <x v="0"/>
    <n v="69.2"/>
  </r>
  <r>
    <x v="0"/>
    <x v="7"/>
    <x v="1"/>
    <x v="1"/>
    <s v="PC"/>
    <x v="0"/>
    <n v="79.2"/>
  </r>
  <r>
    <x v="0"/>
    <x v="7"/>
    <x v="2"/>
    <x v="0"/>
    <s v="PC"/>
    <x v="0"/>
    <n v="81.7"/>
  </r>
  <r>
    <x v="0"/>
    <x v="7"/>
    <x v="2"/>
    <x v="1"/>
    <s v="PC"/>
    <x v="0"/>
    <n v="87.7"/>
  </r>
  <r>
    <x v="0"/>
    <x v="8"/>
    <x v="0"/>
    <x v="0"/>
    <s v="PC"/>
    <x v="0"/>
    <n v="26.9"/>
  </r>
  <r>
    <x v="0"/>
    <x v="8"/>
    <x v="0"/>
    <x v="1"/>
    <s v="PC"/>
    <x v="0"/>
    <n v="39.5"/>
  </r>
  <r>
    <x v="0"/>
    <x v="8"/>
    <x v="1"/>
    <x v="0"/>
    <s v="PC"/>
    <x v="0"/>
    <n v="38.5"/>
  </r>
  <r>
    <x v="0"/>
    <x v="8"/>
    <x v="1"/>
    <x v="1"/>
    <s v="PC"/>
    <x v="0"/>
    <n v="51.2"/>
  </r>
  <r>
    <x v="0"/>
    <x v="8"/>
    <x v="2"/>
    <x v="0"/>
    <s v="PC"/>
    <x v="0"/>
    <n v="54.2"/>
  </r>
  <r>
    <x v="0"/>
    <x v="8"/>
    <x v="2"/>
    <x v="1"/>
    <s v="PC"/>
    <x v="0"/>
    <n v="66.900000000000006"/>
  </r>
  <r>
    <x v="1"/>
    <x v="9"/>
    <x v="3"/>
    <x v="2"/>
    <m/>
    <x v="1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26">
  <r>
    <x v="0"/>
    <x v="0"/>
    <n v="53.3"/>
  </r>
  <r>
    <x v="1"/>
    <x v="0"/>
    <n v="75"/>
  </r>
  <r>
    <x v="2"/>
    <x v="0"/>
    <n v="80"/>
  </r>
  <r>
    <x v="3"/>
    <x v="0"/>
    <n v="81.8"/>
  </r>
  <r>
    <x v="4"/>
    <x v="0"/>
    <n v="83.1"/>
  </r>
  <r>
    <x v="5"/>
    <x v="0"/>
    <n v="82.5"/>
  </r>
  <r>
    <x v="6"/>
    <x v="0"/>
    <n v="79.7"/>
  </r>
  <r>
    <x v="7"/>
    <x v="0"/>
    <n v="71.8"/>
  </r>
  <r>
    <x v="8"/>
    <x v="0"/>
    <n v="44.4"/>
  </r>
  <r>
    <x v="0"/>
    <x v="1"/>
    <n v="52.1"/>
  </r>
  <r>
    <x v="1"/>
    <x v="1"/>
    <n v="74.3"/>
  </r>
  <r>
    <x v="2"/>
    <x v="1"/>
    <n v="79.099999999999994"/>
  </r>
  <r>
    <x v="3"/>
    <x v="1"/>
    <n v="81.3"/>
  </r>
  <r>
    <x v="4"/>
    <x v="1"/>
    <n v="82.1"/>
  </r>
  <r>
    <x v="5"/>
    <x v="1"/>
    <n v="81.7"/>
  </r>
  <r>
    <x v="6"/>
    <x v="1"/>
    <n v="78.8"/>
  </r>
  <r>
    <x v="7"/>
    <x v="1"/>
    <n v="70.3"/>
  </r>
  <r>
    <x v="8"/>
    <x v="1"/>
    <n v="42.5"/>
  </r>
  <r>
    <x v="0"/>
    <x v="2"/>
    <n v="50.7"/>
  </r>
  <r>
    <x v="1"/>
    <x v="2"/>
    <n v="73.2"/>
  </r>
  <r>
    <x v="2"/>
    <x v="2"/>
    <n v="78.099999999999994"/>
  </r>
  <r>
    <x v="3"/>
    <x v="2"/>
    <n v="80.400000000000006"/>
  </r>
  <r>
    <x v="4"/>
    <x v="2"/>
    <n v="81.400000000000006"/>
  </r>
  <r>
    <x v="5"/>
    <x v="2"/>
    <n v="80.8"/>
  </r>
  <r>
    <x v="6"/>
    <x v="2"/>
    <n v="77.900000000000006"/>
  </r>
  <r>
    <x v="7"/>
    <x v="2"/>
    <n v="68.7"/>
  </r>
  <r>
    <x v="8"/>
    <x v="2"/>
    <n v="40.5"/>
  </r>
  <r>
    <x v="0"/>
    <x v="3"/>
    <n v="49.7"/>
  </r>
  <r>
    <x v="1"/>
    <x v="3"/>
    <n v="72"/>
  </r>
  <r>
    <x v="2"/>
    <x v="3"/>
    <n v="77.7"/>
  </r>
  <r>
    <x v="3"/>
    <x v="3"/>
    <n v="79.900000000000006"/>
  </r>
  <r>
    <x v="4"/>
    <x v="3"/>
    <n v="80.8"/>
  </r>
  <r>
    <x v="5"/>
    <x v="3"/>
    <n v="79.8"/>
  </r>
  <r>
    <x v="6"/>
    <x v="3"/>
    <n v="77"/>
  </r>
  <r>
    <x v="7"/>
    <x v="3"/>
    <n v="67"/>
  </r>
  <r>
    <x v="8"/>
    <x v="3"/>
    <n v="38.299999999999997"/>
  </r>
  <r>
    <x v="0"/>
    <x v="4"/>
    <n v="48.4"/>
  </r>
  <r>
    <x v="1"/>
    <x v="4"/>
    <n v="71.2"/>
  </r>
  <r>
    <x v="2"/>
    <x v="4"/>
    <n v="77.2"/>
  </r>
  <r>
    <x v="3"/>
    <x v="4"/>
    <n v="79.3"/>
  </r>
  <r>
    <x v="4"/>
    <x v="4"/>
    <n v="80.099999999999994"/>
  </r>
  <r>
    <x v="5"/>
    <x v="4"/>
    <n v="79.5"/>
  </r>
  <r>
    <x v="6"/>
    <x v="4"/>
    <n v="76.3"/>
  </r>
  <r>
    <x v="7"/>
    <x v="4"/>
    <n v="65.7"/>
  </r>
  <r>
    <x v="8"/>
    <x v="4"/>
    <n v="36.6"/>
  </r>
  <r>
    <x v="0"/>
    <x v="5"/>
    <n v="47.8"/>
  </r>
  <r>
    <x v="1"/>
    <x v="5"/>
    <n v="70.5"/>
  </r>
  <r>
    <x v="2"/>
    <x v="5"/>
    <n v="76.5"/>
  </r>
  <r>
    <x v="3"/>
    <x v="5"/>
    <n v="78.8"/>
  </r>
  <r>
    <x v="4"/>
    <x v="5"/>
    <n v="79.599999999999994"/>
  </r>
  <r>
    <x v="5"/>
    <x v="5"/>
    <n v="79.2"/>
  </r>
  <r>
    <x v="6"/>
    <x v="5"/>
    <n v="75.7"/>
  </r>
  <r>
    <x v="7"/>
    <x v="5"/>
    <n v="64.7"/>
  </r>
  <r>
    <x v="8"/>
    <x v="5"/>
    <n v="34.4"/>
  </r>
  <r>
    <x v="0"/>
    <x v="6"/>
    <n v="48.4"/>
  </r>
  <r>
    <x v="1"/>
    <x v="6"/>
    <n v="71.2"/>
  </r>
  <r>
    <x v="2"/>
    <x v="6"/>
    <n v="76.900000000000006"/>
  </r>
  <r>
    <x v="3"/>
    <x v="6"/>
    <n v="79.099999999999994"/>
  </r>
  <r>
    <x v="4"/>
    <x v="6"/>
    <n v="80.2"/>
  </r>
  <r>
    <x v="5"/>
    <x v="6"/>
    <n v="79.599999999999994"/>
  </r>
  <r>
    <x v="6"/>
    <x v="6"/>
    <n v="75.8"/>
  </r>
  <r>
    <x v="7"/>
    <x v="6"/>
    <n v="63.8"/>
  </r>
  <r>
    <x v="8"/>
    <x v="6"/>
    <n v="32.6"/>
  </r>
  <r>
    <x v="0"/>
    <x v="7"/>
    <n v="49.6"/>
  </r>
  <r>
    <x v="1"/>
    <x v="7"/>
    <n v="72.099999999999994"/>
  </r>
  <r>
    <x v="2"/>
    <x v="7"/>
    <n v="77.400000000000006"/>
  </r>
  <r>
    <x v="3"/>
    <x v="7"/>
    <n v="79.599999999999994"/>
  </r>
  <r>
    <x v="4"/>
    <x v="7"/>
    <n v="80.599999999999994"/>
  </r>
  <r>
    <x v="5"/>
    <x v="7"/>
    <n v="79.8"/>
  </r>
  <r>
    <x v="6"/>
    <x v="7"/>
    <n v="75.5"/>
  </r>
  <r>
    <x v="7"/>
    <x v="7"/>
    <n v="62.3"/>
  </r>
  <r>
    <x v="8"/>
    <x v="7"/>
    <n v="31.3"/>
  </r>
  <r>
    <x v="0"/>
    <x v="8"/>
    <n v="50.3"/>
  </r>
  <r>
    <x v="1"/>
    <x v="8"/>
    <n v="72.400000000000006"/>
  </r>
  <r>
    <x v="2"/>
    <x v="8"/>
    <n v="77.7"/>
  </r>
  <r>
    <x v="3"/>
    <x v="8"/>
    <n v="79.599999999999994"/>
  </r>
  <r>
    <x v="4"/>
    <x v="8"/>
    <n v="80.7"/>
  </r>
  <r>
    <x v="5"/>
    <x v="8"/>
    <n v="79.900000000000006"/>
  </r>
  <r>
    <x v="6"/>
    <x v="8"/>
    <n v="75.2"/>
  </r>
  <r>
    <x v="7"/>
    <x v="8"/>
    <n v="60.8"/>
  </r>
  <r>
    <x v="8"/>
    <x v="8"/>
    <n v="30.4"/>
  </r>
  <r>
    <x v="0"/>
    <x v="9"/>
    <n v="51.4"/>
  </r>
  <r>
    <x v="1"/>
    <x v="9"/>
    <n v="73.2"/>
  </r>
  <r>
    <x v="2"/>
    <x v="9"/>
    <n v="78.2"/>
  </r>
  <r>
    <x v="3"/>
    <x v="9"/>
    <n v="80.099999999999994"/>
  </r>
  <r>
    <x v="4"/>
    <x v="9"/>
    <n v="81"/>
  </r>
  <r>
    <x v="5"/>
    <x v="9"/>
    <n v="79.900000000000006"/>
  </r>
  <r>
    <x v="6"/>
    <x v="9"/>
    <n v="74.8"/>
  </r>
  <r>
    <x v="7"/>
    <x v="9"/>
    <n v="59.7"/>
  </r>
  <r>
    <x v="8"/>
    <x v="9"/>
    <n v="30.2"/>
  </r>
  <r>
    <x v="0"/>
    <x v="10"/>
    <n v="54.7"/>
  </r>
  <r>
    <x v="1"/>
    <x v="10"/>
    <n v="75.599999999999994"/>
  </r>
  <r>
    <x v="2"/>
    <x v="10"/>
    <n v="80.099999999999994"/>
  </r>
  <r>
    <x v="3"/>
    <x v="10"/>
    <n v="81.7"/>
  </r>
  <r>
    <x v="4"/>
    <x v="10"/>
    <n v="82.2"/>
  </r>
  <r>
    <x v="5"/>
    <x v="10"/>
    <n v="80.900000000000006"/>
  </r>
  <r>
    <x v="6"/>
    <x v="10"/>
    <n v="75.3"/>
  </r>
  <r>
    <x v="7"/>
    <x v="10"/>
    <n v="58.7"/>
  </r>
  <r>
    <x v="8"/>
    <x v="10"/>
    <n v="29.9"/>
  </r>
  <r>
    <x v="0"/>
    <x v="11"/>
    <n v="54.6"/>
  </r>
  <r>
    <x v="1"/>
    <x v="11"/>
    <n v="75.3"/>
  </r>
  <r>
    <x v="2"/>
    <x v="11"/>
    <n v="79.8"/>
  </r>
  <r>
    <x v="3"/>
    <x v="11"/>
    <n v="81.3"/>
  </r>
  <r>
    <x v="4"/>
    <x v="11"/>
    <n v="81.900000000000006"/>
  </r>
  <r>
    <x v="5"/>
    <x v="11"/>
    <n v="80.2"/>
  </r>
  <r>
    <x v="6"/>
    <x v="11"/>
    <n v="74.400000000000006"/>
  </r>
  <r>
    <x v="7"/>
    <x v="11"/>
    <n v="57.1"/>
  </r>
  <r>
    <x v="8"/>
    <x v="11"/>
    <n v="29"/>
  </r>
  <r>
    <x v="0"/>
    <x v="12"/>
    <n v="53.4"/>
  </r>
  <r>
    <x v="1"/>
    <x v="12"/>
    <n v="74.400000000000006"/>
  </r>
  <r>
    <x v="2"/>
    <x v="12"/>
    <n v="78.900000000000006"/>
  </r>
  <r>
    <x v="3"/>
    <x v="12"/>
    <n v="80.5"/>
  </r>
  <r>
    <x v="4"/>
    <x v="12"/>
    <n v="81"/>
  </r>
  <r>
    <x v="5"/>
    <x v="12"/>
    <n v="79.3"/>
  </r>
  <r>
    <x v="6"/>
    <x v="12"/>
    <n v="73"/>
  </r>
  <r>
    <x v="7"/>
    <x v="12"/>
    <n v="55.6"/>
  </r>
  <r>
    <x v="8"/>
    <x v="12"/>
    <n v="27.7"/>
  </r>
  <r>
    <x v="0"/>
    <x v="13"/>
    <n v="52.3"/>
  </r>
  <r>
    <x v="1"/>
    <x v="13"/>
    <n v="73.099999999999994"/>
  </r>
  <r>
    <x v="2"/>
    <x v="13"/>
    <n v="78.099999999999994"/>
  </r>
  <r>
    <x v="3"/>
    <x v="13"/>
    <n v="79.599999999999994"/>
  </r>
  <r>
    <x v="4"/>
    <x v="13"/>
    <n v="80"/>
  </r>
  <r>
    <x v="5"/>
    <x v="13"/>
    <n v="78.3"/>
  </r>
  <r>
    <x v="6"/>
    <x v="13"/>
    <n v="71.8"/>
  </r>
  <r>
    <x v="7"/>
    <x v="13"/>
    <n v="54.8"/>
  </r>
  <r>
    <x v="8"/>
    <x v="13"/>
    <n v="26.7"/>
  </r>
</pivotCacheRecord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4.xml><?xml version="1.0" encoding="utf-8"?>
<pivotTableDefinition xmlns="http://schemas.openxmlformats.org/spreadsheetml/2006/main" name="PivotTable4" cacheId="5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Data="0" createdVersion="1" updatedVersion="4" indent="0" gridDropZones="1" showMemberPropertyTips="0">
  <location ref="A3:G37" firstHeaderRow="1" firstDataRow="3" firstDataCol="1"/>
  <pivotFields count="4">
    <pivotField axis="axisRow" compact="0" outline="0" subtotalTop="0" showAll="0" includeNewItemsInFilter="1">
      <items count="33">
        <item x="0"/>
        <item x="1"/>
        <item x="2"/>
        <item x="30"/>
        <item x="3"/>
        <item x="4"/>
        <item x="5"/>
        <item x="6"/>
        <item x="7"/>
        <item x="10"/>
        <item x="31"/>
        <item x="11"/>
        <item x="12"/>
        <item x="8"/>
        <item x="9"/>
        <item x="13"/>
        <item x="14"/>
        <item x="15"/>
        <item x="28"/>
        <item x="16"/>
        <item x="17"/>
        <item x="18"/>
        <item x="19"/>
        <item x="20"/>
        <item x="21"/>
        <item x="29"/>
        <item x="22"/>
        <item x="23"/>
        <item x="24"/>
        <item x="25"/>
        <item x="26"/>
        <item x="27"/>
        <item t="default"/>
      </items>
    </pivotField>
    <pivotField axis="axisCol" compact="0" outline="0" subtotalTop="0" showAll="0" includeNewItemsInFilter="1">
      <items count="3">
        <item x="1"/>
        <item x="0"/>
        <item t="default"/>
      </items>
    </pivotField>
    <pivotField dataField="1" compact="0" outline="0" subtotalTop="0" showAll="0" includeNewItemsInFilter="1" defaultSubtotal="0"/>
    <pivotField axis="axisCol" compact="0" outline="0" subtotalTop="0" showAll="0" includeNewItemsInFilter="1">
      <items count="3">
        <item x="0"/>
        <item x="1"/>
        <item t="default"/>
      </items>
    </pivotField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2">
    <field x="3"/>
    <field x="1"/>
  </colFields>
  <colItems count="6">
    <i>
      <x/>
      <x/>
    </i>
    <i r="1">
      <x v="1"/>
    </i>
    <i t="default">
      <x/>
    </i>
    <i>
      <x v="1"/>
      <x/>
    </i>
    <i r="1">
      <x v="1"/>
    </i>
    <i t="default">
      <x v="1"/>
    </i>
  </colItems>
  <dataFields count="1">
    <dataField name="Sum of value" fld="2" baseField="0" baseItem="8"/>
  </dataFields>
  <formats count="2">
    <format dxfId="9">
      <pivotArea outline="0" fieldPosition="0" dataOnly="0" type="all"/>
    </format>
    <format dxfId="8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3:P14" firstHeaderRow="1" firstDataRow="2" firstDataCol="1"/>
  <pivotFields count="3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Col" showAll="0">
      <items count="15"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Sum of VALUE" fld="2" baseField="0" baseItem="0"/>
  </dataFields>
  <formats count="4">
    <format dxfId="7">
      <pivotArea outline="0" fieldPosition="0" collapsedLevelsAreSubtotals="1" dataOnly="0" type="all"/>
    </format>
    <format dxfId="6">
      <pivotArea outline="0" fieldPosition="0" collapsedLevelsAreSubtotals="1" dataOnly="0" type="all"/>
    </format>
    <format dxfId="5">
      <pivotArea outline="0" fieldPosition="0" dataOnly="0" type="all"/>
    </format>
    <format dxfId="4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5:K9" firstHeaderRow="1" firstDataRow="2" firstDataCol="1" rowPageCount="3" colPageCount="1"/>
  <pivotFields count="7">
    <pivotField axis="axisPage" showAll="0">
      <items count="3">
        <item x="0"/>
        <item x="1"/>
        <item t="default"/>
      </items>
    </pivotField>
    <pivotField axis="axisCol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axis="axisPage" showAll="0">
      <items count="3">
        <item x="0"/>
        <item x="1"/>
        <item t="default"/>
      </items>
    </pivotField>
    <pivotField dataField="1" showAll="0"/>
  </pivotFields>
  <rowFields count="1">
    <field x="3"/>
  </rowFields>
  <rowItems count="3">
    <i>
      <x/>
    </i>
    <i>
      <x v="1"/>
    </i>
    <i t="grand">
      <x/>
    </i>
  </rowItems>
  <colFields count="1">
    <field x="1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3">
    <pageField fld="2" item="2" hier="0"/>
    <pageField fld="0" item="0" hier="0"/>
    <pageField fld="5" item="0" hier="0"/>
  </pageFields>
  <dataFields count="1">
    <dataField name="Sum of value" fld="6" baseField="3" baseItem="0"/>
  </dataFields>
  <formats count="3">
    <format dxfId="3">
      <pivotArea outline="0" fieldPosition="0" collapsedLevelsAreSubtotals="1" dataOnly="0" type="all"/>
    </format>
    <format dxfId="2">
      <pivotArea outline="0" fieldPosition="0" collapsedLevelsAreSubtotals="1" dataOnly="0" type="all"/>
    </format>
    <format dxfId="1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workbookViewId="0" topLeftCell="A1">
      <selection activeCell="A43" sqref="A43"/>
    </sheetView>
  </sheetViews>
  <sheetFormatPr defaultColWidth="11.421875" defaultRowHeight="15"/>
  <cols>
    <col min="1" max="1" width="28.7109375" style="1" customWidth="1"/>
    <col min="2" max="2" width="28.57421875" style="1" customWidth="1"/>
    <col min="3" max="3" width="11.421875" style="1" customWidth="1"/>
    <col min="4" max="16384" width="11.421875" style="1" customWidth="1"/>
  </cols>
  <sheetData>
    <row r="1" spans="1:4" ht="15.5">
      <c r="A1" s="58" t="s">
        <v>217</v>
      </c>
      <c r="B1" s="58"/>
      <c r="C1" s="58"/>
      <c r="D1" s="58"/>
    </row>
    <row r="2" ht="15">
      <c r="A2" s="1" t="s">
        <v>93</v>
      </c>
    </row>
    <row r="3" ht="12">
      <c r="A3" s="37"/>
    </row>
    <row r="4" ht="15" customHeight="1">
      <c r="A4" s="39" t="s">
        <v>181</v>
      </c>
    </row>
    <row r="5" ht="15">
      <c r="U5" s="1" t="e">
        <f>#REF!</f>
        <v>#REF!</v>
      </c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8" s="35" customFormat="1" ht="15"/>
    <row r="31" spans="1:19" ht="15">
      <c r="A31" s="1" t="s">
        <v>40</v>
      </c>
      <c r="B31" s="1" t="s">
        <v>38</v>
      </c>
      <c r="C31" s="1" t="s">
        <v>39</v>
      </c>
      <c r="D31" s="1">
        <v>2005</v>
      </c>
      <c r="E31" s="1">
        <v>2006</v>
      </c>
      <c r="F31" s="1">
        <v>2007</v>
      </c>
      <c r="G31" s="1">
        <v>2008</v>
      </c>
      <c r="H31" s="1">
        <v>2009</v>
      </c>
      <c r="I31" s="1">
        <v>2010</v>
      </c>
      <c r="J31" s="1">
        <v>2011</v>
      </c>
      <c r="K31" s="1">
        <v>2012</v>
      </c>
      <c r="L31" s="1">
        <v>2013</v>
      </c>
      <c r="M31" s="1">
        <v>2014</v>
      </c>
      <c r="N31" s="1">
        <v>2015</v>
      </c>
      <c r="O31" s="1">
        <v>2016</v>
      </c>
      <c r="P31" s="1">
        <v>2017</v>
      </c>
      <c r="Q31" s="1">
        <v>2018</v>
      </c>
      <c r="R31" s="1">
        <v>2019</v>
      </c>
      <c r="S31" s="1">
        <v>2020</v>
      </c>
    </row>
    <row r="32" spans="1:19" ht="15">
      <c r="A32" s="1" t="s">
        <v>36</v>
      </c>
      <c r="B32" s="1" t="s">
        <v>2</v>
      </c>
      <c r="C32" s="1" t="s">
        <v>4</v>
      </c>
      <c r="D32" s="1">
        <v>67.8</v>
      </c>
      <c r="E32" s="1">
        <v>68.8</v>
      </c>
      <c r="F32" s="1">
        <v>69.8</v>
      </c>
      <c r="G32" s="1">
        <v>70.2</v>
      </c>
      <c r="H32" s="1">
        <v>68.9</v>
      </c>
      <c r="I32" s="1">
        <v>68.5</v>
      </c>
      <c r="J32" s="1">
        <v>68.6</v>
      </c>
      <c r="K32" s="1">
        <v>68.4</v>
      </c>
      <c r="L32" s="1">
        <v>68.4</v>
      </c>
      <c r="M32" s="1">
        <v>69.2</v>
      </c>
      <c r="N32" s="1">
        <v>70.1</v>
      </c>
      <c r="O32" s="1">
        <v>71.1</v>
      </c>
      <c r="P32" s="1">
        <v>72.2</v>
      </c>
      <c r="Q32" s="1">
        <v>73.2</v>
      </c>
      <c r="S32" s="1">
        <v>75</v>
      </c>
    </row>
    <row r="33" spans="1:19" ht="15">
      <c r="A33" s="1" t="s">
        <v>37</v>
      </c>
      <c r="B33" s="1" t="s">
        <v>2</v>
      </c>
      <c r="C33" s="1" t="s">
        <v>4</v>
      </c>
      <c r="D33" s="1">
        <v>66.8</v>
      </c>
      <c r="E33" s="1">
        <v>68</v>
      </c>
      <c r="F33" s="1">
        <v>69</v>
      </c>
      <c r="G33" s="1">
        <v>69.5</v>
      </c>
      <c r="H33" s="1">
        <v>68.2</v>
      </c>
      <c r="I33" s="1">
        <v>67.8</v>
      </c>
      <c r="J33" s="1">
        <v>67.9</v>
      </c>
      <c r="K33" s="1">
        <v>67.6</v>
      </c>
      <c r="L33" s="1">
        <v>67.5</v>
      </c>
      <c r="M33" s="1">
        <v>68.2</v>
      </c>
      <c r="N33" s="1">
        <v>69.1</v>
      </c>
      <c r="O33" s="1">
        <v>70.2</v>
      </c>
      <c r="P33" s="1">
        <v>71.3</v>
      </c>
      <c r="Q33" s="1">
        <v>72.4</v>
      </c>
      <c r="S33" s="1">
        <v>75</v>
      </c>
    </row>
    <row r="34" ht="15">
      <c r="S34" s="1">
        <v>75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 topLeftCell="A1">
      <selection activeCell="U33" sqref="U33"/>
    </sheetView>
  </sheetViews>
  <sheetFormatPr defaultColWidth="9.140625" defaultRowHeight="15"/>
  <cols>
    <col min="1" max="1" width="15.421875" style="1" bestFit="1" customWidth="1"/>
    <col min="2" max="2" width="16.8515625" style="1" customWidth="1"/>
    <col min="3" max="16" width="11.8515625" style="1" customWidth="1"/>
    <col min="17" max="17" width="3.421875" style="1" customWidth="1"/>
    <col min="18" max="16384" width="9.140625" style="1" customWidth="1"/>
  </cols>
  <sheetData>
    <row r="1" ht="15.5">
      <c r="A1" s="59" t="s">
        <v>213</v>
      </c>
    </row>
    <row r="2" spans="1:16" ht="34.5">
      <c r="A2" s="13" t="s">
        <v>72</v>
      </c>
      <c r="B2" s="12" t="s">
        <v>80</v>
      </c>
      <c r="C2" s="11">
        <v>2005</v>
      </c>
      <c r="D2" s="11">
        <v>2006</v>
      </c>
      <c r="E2" s="11">
        <v>2007</v>
      </c>
      <c r="F2" s="11">
        <v>2008</v>
      </c>
      <c r="G2" s="11">
        <v>2009</v>
      </c>
      <c r="H2" s="11">
        <v>2010</v>
      </c>
      <c r="I2" s="11">
        <v>2011</v>
      </c>
      <c r="J2" s="11">
        <v>2012</v>
      </c>
      <c r="K2" s="11">
        <v>2013</v>
      </c>
      <c r="L2" s="11">
        <v>2014</v>
      </c>
      <c r="M2" s="11">
        <v>2015</v>
      </c>
      <c r="N2" s="11">
        <v>2016</v>
      </c>
      <c r="O2" s="11">
        <v>2017</v>
      </c>
      <c r="P2" s="11">
        <v>2018</v>
      </c>
    </row>
    <row r="3" spans="1:16" ht="15">
      <c r="A3" s="41" t="s">
        <v>73</v>
      </c>
      <c r="B3" s="42">
        <v>75</v>
      </c>
      <c r="C3" s="43">
        <v>7.200000000000003</v>
      </c>
      <c r="D3" s="43">
        <v>6.200000000000003</v>
      </c>
      <c r="E3" s="43">
        <v>5.200000000000003</v>
      </c>
      <c r="F3" s="44">
        <v>4.799999999999997</v>
      </c>
      <c r="G3" s="43">
        <v>6.099999999999994</v>
      </c>
      <c r="H3" s="43">
        <v>6.5</v>
      </c>
      <c r="I3" s="43">
        <v>6.400000000000006</v>
      </c>
      <c r="J3" s="43">
        <v>6.599999999999994</v>
      </c>
      <c r="K3" s="43">
        <v>6.599999999999994</v>
      </c>
      <c r="L3" s="43">
        <v>5.799999999999997</v>
      </c>
      <c r="M3" s="44">
        <v>4.900000000000006</v>
      </c>
      <c r="N3" s="44">
        <v>3.9000000000000057</v>
      </c>
      <c r="O3" s="44">
        <v>2.799999999999997</v>
      </c>
      <c r="P3" s="44">
        <v>1.7999999999999972</v>
      </c>
    </row>
    <row r="4" spans="1:16" ht="15">
      <c r="A4" s="41" t="s">
        <v>183</v>
      </c>
      <c r="B4" s="42">
        <v>77</v>
      </c>
      <c r="C4" s="43">
        <v>7.599999999999994</v>
      </c>
      <c r="D4" s="43">
        <v>5.900000000000006</v>
      </c>
      <c r="E4" s="44">
        <v>4.099999999999994</v>
      </c>
      <c r="F4" s="44">
        <v>3</v>
      </c>
      <c r="G4" s="44">
        <v>2.799999999999997</v>
      </c>
      <c r="H4" s="44">
        <v>2</v>
      </c>
      <c r="I4" s="44">
        <v>0.5</v>
      </c>
      <c r="J4" s="44">
        <v>0.09999999999999432</v>
      </c>
      <c r="K4" s="45">
        <v>-0.29999999999999716</v>
      </c>
      <c r="L4" s="45">
        <v>-0.7000000000000028</v>
      </c>
      <c r="M4" s="45">
        <v>-1</v>
      </c>
      <c r="N4" s="45">
        <v>-1.5999999999999943</v>
      </c>
      <c r="O4" s="45">
        <v>-2.200000000000003</v>
      </c>
      <c r="P4" s="45">
        <v>-2.9000000000000057</v>
      </c>
    </row>
    <row r="5" spans="1:16" ht="15">
      <c r="A5" s="41" t="s">
        <v>49</v>
      </c>
      <c r="B5" s="42">
        <v>76</v>
      </c>
      <c r="C5" s="44">
        <v>4</v>
      </c>
      <c r="D5" s="44">
        <v>0.09999999999999432</v>
      </c>
      <c r="E5" s="45">
        <v>-0.9000000000000057</v>
      </c>
      <c r="F5" s="45">
        <v>-1.0999999999999943</v>
      </c>
      <c r="G5" s="43">
        <v>6</v>
      </c>
      <c r="H5" s="43">
        <v>9.200000000000003</v>
      </c>
      <c r="I5" s="43">
        <v>5.400000000000006</v>
      </c>
      <c r="J5" s="44">
        <v>3.799999999999997</v>
      </c>
      <c r="K5" s="44">
        <v>2.700000000000003</v>
      </c>
      <c r="L5" s="44">
        <v>1.7000000000000028</v>
      </c>
      <c r="M5" s="45">
        <v>-0.5</v>
      </c>
      <c r="N5" s="45">
        <v>-0.5999999999999943</v>
      </c>
      <c r="O5" s="45">
        <v>-2.700000000000003</v>
      </c>
      <c r="P5" s="45">
        <v>-3.5</v>
      </c>
    </row>
    <row r="6" spans="1:16" ht="15">
      <c r="A6" s="41" t="s">
        <v>185</v>
      </c>
      <c r="B6" s="42">
        <v>69</v>
      </c>
      <c r="C6" s="45">
        <v>-5</v>
      </c>
      <c r="D6" s="45">
        <v>-5.700000000000003</v>
      </c>
      <c r="E6" s="45">
        <v>-6.099999999999994</v>
      </c>
      <c r="F6" s="45">
        <v>-4.5</v>
      </c>
      <c r="G6" s="44">
        <v>1</v>
      </c>
      <c r="H6" s="44">
        <v>3.5</v>
      </c>
      <c r="I6" s="44">
        <v>4.400000000000006</v>
      </c>
      <c r="J6" s="44">
        <v>4.5</v>
      </c>
      <c r="K6" s="44">
        <v>2.5</v>
      </c>
      <c r="L6" s="44">
        <v>0.9000000000000057</v>
      </c>
      <c r="M6" s="45">
        <v>-0.9000000000000057</v>
      </c>
      <c r="N6" s="45">
        <v>-2.4000000000000057</v>
      </c>
      <c r="O6" s="45">
        <v>-4</v>
      </c>
      <c r="P6" s="45">
        <v>-5.099999999999994</v>
      </c>
    </row>
    <row r="7" spans="1:16" ht="15">
      <c r="A7" s="41" t="s">
        <v>58</v>
      </c>
      <c r="B7" s="42">
        <v>72.8</v>
      </c>
      <c r="C7" s="44">
        <v>2.0999999999999943</v>
      </c>
      <c r="D7" s="44">
        <v>1.5</v>
      </c>
      <c r="E7" s="44">
        <v>0.09999999999999432</v>
      </c>
      <c r="F7" s="44">
        <v>0.7999999999999972</v>
      </c>
      <c r="G7" s="43">
        <v>5.799999999999997</v>
      </c>
      <c r="H7" s="43">
        <v>8.5</v>
      </c>
      <c r="I7" s="43">
        <v>5.8999999999999915</v>
      </c>
      <c r="J7" s="44">
        <v>4.299999999999997</v>
      </c>
      <c r="K7" s="44">
        <v>2.8999999999999915</v>
      </c>
      <c r="L7" s="44">
        <v>1</v>
      </c>
      <c r="M7" s="45">
        <v>-0.5</v>
      </c>
      <c r="N7" s="45">
        <v>-2.4000000000000057</v>
      </c>
      <c r="O7" s="45">
        <v>-3.200000000000003</v>
      </c>
      <c r="P7" s="45">
        <v>-5</v>
      </c>
    </row>
    <row r="8" spans="1:16" ht="15">
      <c r="A8" s="41" t="s">
        <v>188</v>
      </c>
      <c r="B8" s="42">
        <v>80.1</v>
      </c>
      <c r="C8" s="44">
        <v>2.1999999999999886</v>
      </c>
      <c r="D8" s="44">
        <v>1.2999999999999972</v>
      </c>
      <c r="E8" s="45">
        <v>0</v>
      </c>
      <c r="F8" s="45">
        <v>-0.30000000000001137</v>
      </c>
      <c r="G8" s="44">
        <v>1.7999999999999972</v>
      </c>
      <c r="H8" s="44">
        <v>2</v>
      </c>
      <c r="I8" s="44">
        <v>0.6999999999999886</v>
      </c>
      <c r="J8" s="44">
        <v>0.6999999999999886</v>
      </c>
      <c r="K8" s="44">
        <v>0.29999999999999716</v>
      </c>
      <c r="L8" s="44">
        <v>0.09999999999999432</v>
      </c>
      <c r="M8" s="45">
        <v>-0.4000000000000057</v>
      </c>
      <c r="N8" s="45">
        <v>-1.1000000000000085</v>
      </c>
      <c r="O8" s="45">
        <v>-1.7000000000000028</v>
      </c>
      <c r="P8" s="45">
        <v>-2.5</v>
      </c>
    </row>
    <row r="9" spans="1:16" ht="15">
      <c r="A9" s="41" t="s">
        <v>46</v>
      </c>
      <c r="B9" s="42">
        <v>75</v>
      </c>
      <c r="C9" s="44">
        <v>4.299999999999997</v>
      </c>
      <c r="D9" s="44">
        <v>3.799999999999997</v>
      </c>
      <c r="E9" s="44">
        <v>3</v>
      </c>
      <c r="F9" s="44">
        <v>2.5999999999999943</v>
      </c>
      <c r="G9" s="44">
        <v>4.099999999999994</v>
      </c>
      <c r="H9" s="44">
        <v>4.599999999999994</v>
      </c>
      <c r="I9" s="44">
        <v>4.099999999999994</v>
      </c>
      <c r="J9" s="44">
        <v>3.5</v>
      </c>
      <c r="K9" s="44">
        <v>2.5</v>
      </c>
      <c r="L9" s="44">
        <v>1.5</v>
      </c>
      <c r="M9" s="44">
        <v>0.20000000000000284</v>
      </c>
      <c r="N9" s="45">
        <v>-1.7000000000000028</v>
      </c>
      <c r="O9" s="45">
        <v>-3.5</v>
      </c>
      <c r="P9" s="45">
        <v>-4.900000000000006</v>
      </c>
    </row>
    <row r="10" spans="1:16" ht="15">
      <c r="A10" s="41" t="s">
        <v>60</v>
      </c>
      <c r="B10" s="42">
        <v>73</v>
      </c>
      <c r="C10" s="44">
        <v>3.9000000000000057</v>
      </c>
      <c r="D10" s="45">
        <v>-0.20000000000000284</v>
      </c>
      <c r="E10" s="45">
        <v>-2.200000000000003</v>
      </c>
      <c r="F10" s="45">
        <v>-2.4000000000000057</v>
      </c>
      <c r="G10" s="43">
        <v>6.400000000000006</v>
      </c>
      <c r="H10" s="43">
        <v>8.700000000000003</v>
      </c>
      <c r="I10" s="43">
        <v>6.700000000000003</v>
      </c>
      <c r="J10" s="44">
        <v>4.900000000000006</v>
      </c>
      <c r="K10" s="44">
        <v>3.299999999999997</v>
      </c>
      <c r="L10" s="44">
        <v>2.299999999999997</v>
      </c>
      <c r="M10" s="44">
        <v>0.5</v>
      </c>
      <c r="N10" s="45">
        <v>-0.20000000000000284</v>
      </c>
      <c r="O10" s="45">
        <v>-1.7999999999999972</v>
      </c>
      <c r="P10" s="45">
        <v>-3.799999999999997</v>
      </c>
    </row>
    <row r="11" spans="1:16" ht="15">
      <c r="A11" s="41" t="s">
        <v>189</v>
      </c>
      <c r="B11" s="42">
        <v>70</v>
      </c>
      <c r="C11" s="46">
        <v>12.600000000000001</v>
      </c>
      <c r="D11" s="46">
        <v>12.100000000000001</v>
      </c>
      <c r="E11" s="46">
        <v>11.399999999999999</v>
      </c>
      <c r="F11" s="46">
        <v>10.799999999999997</v>
      </c>
      <c r="G11" s="46">
        <v>11</v>
      </c>
      <c r="H11" s="43">
        <v>9.899999999999999</v>
      </c>
      <c r="I11" s="43">
        <v>8.399999999999999</v>
      </c>
      <c r="J11" s="43">
        <v>6.100000000000001</v>
      </c>
      <c r="K11" s="44">
        <v>3.799999999999997</v>
      </c>
      <c r="L11" s="44">
        <v>2.0999999999999943</v>
      </c>
      <c r="M11" s="44">
        <v>1</v>
      </c>
      <c r="N11" s="45">
        <v>-1.0999999999999943</v>
      </c>
      <c r="O11" s="45">
        <v>-3</v>
      </c>
      <c r="P11" s="45">
        <v>-5</v>
      </c>
    </row>
    <row r="12" spans="1:16" ht="15">
      <c r="A12" s="41" t="s">
        <v>54</v>
      </c>
      <c r="B12" s="42">
        <v>62.9</v>
      </c>
      <c r="C12" s="44">
        <v>3</v>
      </c>
      <c r="D12" s="44">
        <v>2.299999999999997</v>
      </c>
      <c r="E12" s="45">
        <v>-1</v>
      </c>
      <c r="F12" s="45">
        <v>-2.000000000000007</v>
      </c>
      <c r="G12" s="45">
        <v>-1.3000000000000043</v>
      </c>
      <c r="H12" s="44">
        <v>0.7999999999999972</v>
      </c>
      <c r="I12" s="44">
        <v>3.1000000000000014</v>
      </c>
      <c r="J12" s="44">
        <v>4.799999999999997</v>
      </c>
      <c r="K12" s="43">
        <v>5.699999999999996</v>
      </c>
      <c r="L12" s="44">
        <v>3.6999999999999957</v>
      </c>
      <c r="M12" s="44">
        <v>2.299999999999997</v>
      </c>
      <c r="N12" s="44">
        <v>1.5</v>
      </c>
      <c r="O12" s="45">
        <v>-0.7000000000000028</v>
      </c>
      <c r="P12" s="45">
        <v>-2.3000000000000043</v>
      </c>
    </row>
    <row r="13" spans="1:16" ht="15">
      <c r="A13" s="41" t="s">
        <v>193</v>
      </c>
      <c r="B13" s="42">
        <v>71</v>
      </c>
      <c r="C13" s="46">
        <v>12.700000000000003</v>
      </c>
      <c r="D13" s="46">
        <v>10.899999999999999</v>
      </c>
      <c r="E13" s="43">
        <v>8.299999999999997</v>
      </c>
      <c r="F13" s="43">
        <v>6</v>
      </c>
      <c r="G13" s="43">
        <v>6.099999999999994</v>
      </c>
      <c r="H13" s="43">
        <v>6.700000000000003</v>
      </c>
      <c r="I13" s="43">
        <v>6.5</v>
      </c>
      <c r="J13" s="43">
        <v>6.299999999999997</v>
      </c>
      <c r="K13" s="43">
        <v>6.099999999999994</v>
      </c>
      <c r="L13" s="44">
        <v>4.5</v>
      </c>
      <c r="M13" s="44">
        <v>3.200000000000003</v>
      </c>
      <c r="N13" s="44">
        <v>1.7000000000000028</v>
      </c>
      <c r="O13" s="44">
        <v>0.09999999999999432</v>
      </c>
      <c r="P13" s="45">
        <v>-1.2000000000000028</v>
      </c>
    </row>
    <row r="14" spans="1:16" ht="15">
      <c r="A14" s="41" t="s">
        <v>196</v>
      </c>
      <c r="B14" s="42">
        <v>75</v>
      </c>
      <c r="C14" s="44">
        <v>2.799999999999997</v>
      </c>
      <c r="D14" s="44">
        <v>2.4000000000000057</v>
      </c>
      <c r="E14" s="44">
        <v>2.5</v>
      </c>
      <c r="F14" s="44">
        <v>1.9000000000000057</v>
      </c>
      <c r="G14" s="44">
        <v>3.9000000000000057</v>
      </c>
      <c r="H14" s="44">
        <v>4.700000000000003</v>
      </c>
      <c r="I14" s="43">
        <v>6.200000000000003</v>
      </c>
      <c r="J14" s="43">
        <v>8.700000000000003</v>
      </c>
      <c r="K14" s="43">
        <v>9.599999999999994</v>
      </c>
      <c r="L14" s="43">
        <v>7.400000000000006</v>
      </c>
      <c r="M14" s="43">
        <v>5.900000000000006</v>
      </c>
      <c r="N14" s="44">
        <v>4.400000000000006</v>
      </c>
      <c r="O14" s="44">
        <v>1.5999999999999943</v>
      </c>
      <c r="P14" s="45">
        <v>-0.4000000000000057</v>
      </c>
    </row>
    <row r="15" spans="1:16" ht="15">
      <c r="A15" s="41" t="s">
        <v>67</v>
      </c>
      <c r="B15" s="42">
        <v>75</v>
      </c>
      <c r="C15" s="44">
        <v>3.9000000000000057</v>
      </c>
      <c r="D15" s="44">
        <v>3.5</v>
      </c>
      <c r="E15" s="44">
        <v>2.5999999999999943</v>
      </c>
      <c r="F15" s="44">
        <v>2</v>
      </c>
      <c r="G15" s="44">
        <v>3.0999999999999943</v>
      </c>
      <c r="H15" s="44">
        <v>4.700000000000003</v>
      </c>
      <c r="I15" s="43">
        <v>6.599999999999994</v>
      </c>
      <c r="J15" s="43">
        <v>6.700000000000003</v>
      </c>
      <c r="K15" s="43">
        <v>7.799999999999997</v>
      </c>
      <c r="L15" s="43">
        <v>7.299999999999997</v>
      </c>
      <c r="M15" s="43">
        <v>5.900000000000006</v>
      </c>
      <c r="N15" s="44">
        <v>4.900000000000006</v>
      </c>
      <c r="O15" s="44">
        <v>1.5999999999999943</v>
      </c>
      <c r="P15" s="45">
        <v>-0.4000000000000057</v>
      </c>
    </row>
    <row r="16" spans="1:16" ht="15">
      <c r="A16" s="41" t="s">
        <v>197</v>
      </c>
      <c r="B16" s="42">
        <v>72</v>
      </c>
      <c r="C16" s="43">
        <v>7.5</v>
      </c>
      <c r="D16" s="43">
        <v>6</v>
      </c>
      <c r="E16" s="44">
        <v>4.799999999999997</v>
      </c>
      <c r="F16" s="44">
        <v>3.200000000000003</v>
      </c>
      <c r="G16" s="43">
        <v>5.599999999999994</v>
      </c>
      <c r="H16" s="43">
        <v>7.400000000000006</v>
      </c>
      <c r="I16" s="43">
        <v>7</v>
      </c>
      <c r="J16" s="43">
        <v>6.900000000000006</v>
      </c>
      <c r="K16" s="43">
        <v>7</v>
      </c>
      <c r="L16" s="43">
        <v>6.099999999999994</v>
      </c>
      <c r="M16" s="44">
        <v>4.299999999999997</v>
      </c>
      <c r="N16" s="44">
        <v>2.200000000000003</v>
      </c>
      <c r="O16" s="44">
        <v>0.9000000000000057</v>
      </c>
      <c r="P16" s="45">
        <v>-0.4000000000000057</v>
      </c>
    </row>
    <row r="17" spans="1:16" ht="15">
      <c r="A17" s="41" t="s">
        <v>199</v>
      </c>
      <c r="B17" s="42">
        <v>80</v>
      </c>
      <c r="C17" s="44">
        <v>2</v>
      </c>
      <c r="D17" s="44">
        <v>0.5999999999999943</v>
      </c>
      <c r="E17" s="44">
        <v>1</v>
      </c>
      <c r="F17" s="44">
        <v>0.29999999999999716</v>
      </c>
      <c r="G17" s="44">
        <v>2.5</v>
      </c>
      <c r="H17" s="44">
        <v>4.200000000000003</v>
      </c>
      <c r="I17" s="44">
        <v>4.299999999999997</v>
      </c>
      <c r="J17" s="44">
        <v>4.599999999999994</v>
      </c>
      <c r="K17" s="44">
        <v>4.400000000000006</v>
      </c>
      <c r="L17" s="44">
        <v>4.099999999999994</v>
      </c>
      <c r="M17" s="44">
        <v>3.5</v>
      </c>
      <c r="N17" s="44">
        <v>2.5999999999999943</v>
      </c>
      <c r="O17" s="44">
        <v>3.0999999999999943</v>
      </c>
      <c r="P17" s="44">
        <v>1.7999999999999972</v>
      </c>
    </row>
    <row r="18" spans="1:16" ht="15">
      <c r="A18" s="41" t="s">
        <v>201</v>
      </c>
      <c r="B18" s="42">
        <v>73</v>
      </c>
      <c r="C18" s="44">
        <v>4</v>
      </c>
      <c r="D18" s="44">
        <v>3.9000000000000057</v>
      </c>
      <c r="E18" s="44">
        <v>3.4000000000000057</v>
      </c>
      <c r="F18" s="44">
        <v>4.200000000000003</v>
      </c>
      <c r="G18" s="44">
        <v>2.5999999999999943</v>
      </c>
      <c r="H18" s="44">
        <v>2.299999999999997</v>
      </c>
      <c r="I18" s="44">
        <v>2.9000000000000057</v>
      </c>
      <c r="J18" s="44">
        <v>1.5999999999999943</v>
      </c>
      <c r="K18" s="44">
        <v>1.9000000000000057</v>
      </c>
      <c r="L18" s="44">
        <v>0.9000000000000057</v>
      </c>
      <c r="M18" s="44">
        <v>2.0999999999999943</v>
      </c>
      <c r="N18" s="44">
        <v>2.299999999999997</v>
      </c>
      <c r="O18" s="44">
        <v>1.5</v>
      </c>
      <c r="P18" s="44">
        <v>0.9000000000000057</v>
      </c>
    </row>
    <row r="19" spans="1:16" ht="15">
      <c r="A19" s="41" t="s">
        <v>190</v>
      </c>
      <c r="B19" s="42">
        <v>80</v>
      </c>
      <c r="C19" s="43">
        <v>7.299999999999997</v>
      </c>
      <c r="D19" s="43">
        <v>6.299999999999997</v>
      </c>
      <c r="E19" s="44">
        <v>4.5</v>
      </c>
      <c r="F19" s="44">
        <v>3.0999999999999943</v>
      </c>
      <c r="G19" s="44">
        <v>3.200000000000003</v>
      </c>
      <c r="H19" s="44">
        <v>3.799999999999997</v>
      </c>
      <c r="I19" s="44">
        <v>3.5999999999999943</v>
      </c>
      <c r="J19" s="44">
        <v>3.4000000000000057</v>
      </c>
      <c r="K19" s="44">
        <v>4.099999999999994</v>
      </c>
      <c r="L19" s="44">
        <v>4.599999999999994</v>
      </c>
      <c r="M19" s="44">
        <v>3.5999999999999943</v>
      </c>
      <c r="N19" s="44">
        <v>2.9000000000000057</v>
      </c>
      <c r="O19" s="44">
        <v>2</v>
      </c>
      <c r="P19" s="44">
        <v>0.7999999999999972</v>
      </c>
    </row>
    <row r="20" spans="1:16" ht="15">
      <c r="A20" s="41" t="s">
        <v>186</v>
      </c>
      <c r="B20" s="42">
        <v>77</v>
      </c>
      <c r="C20" s="43">
        <v>6.599999999999994</v>
      </c>
      <c r="D20" s="43">
        <v>5.400000000000006</v>
      </c>
      <c r="E20" s="44">
        <v>4.200000000000003</v>
      </c>
      <c r="F20" s="44">
        <v>3.200000000000003</v>
      </c>
      <c r="G20" s="44">
        <v>3.5999999999999943</v>
      </c>
      <c r="H20" s="44">
        <v>3.0999999999999943</v>
      </c>
      <c r="I20" s="44">
        <v>2.799999999999997</v>
      </c>
      <c r="J20" s="44">
        <v>2.5999999999999943</v>
      </c>
      <c r="K20" s="44">
        <v>2.4000000000000057</v>
      </c>
      <c r="L20" s="44">
        <v>2.799999999999997</v>
      </c>
      <c r="M20" s="44">
        <v>2.700000000000003</v>
      </c>
      <c r="N20" s="44">
        <v>2.200000000000003</v>
      </c>
      <c r="O20" s="44">
        <v>1.5999999999999943</v>
      </c>
      <c r="P20" s="44">
        <v>0.7999999999999972</v>
      </c>
    </row>
    <row r="21" spans="1:16" ht="15">
      <c r="A21" s="41" t="s">
        <v>194</v>
      </c>
      <c r="B21" s="42">
        <v>70</v>
      </c>
      <c r="C21" s="43">
        <v>6.399999999999999</v>
      </c>
      <c r="D21" s="43">
        <v>5.200000000000003</v>
      </c>
      <c r="E21" s="43">
        <v>5.599999999999994</v>
      </c>
      <c r="F21" s="43">
        <v>5.599999999999994</v>
      </c>
      <c r="G21" s="43">
        <v>6.5</v>
      </c>
      <c r="H21" s="43">
        <v>5.200000000000003</v>
      </c>
      <c r="I21" s="43">
        <v>6.200000000000003</v>
      </c>
      <c r="J21" s="43">
        <v>5.200000000000003</v>
      </c>
      <c r="K21" s="43">
        <v>5.299999999999997</v>
      </c>
      <c r="L21" s="44">
        <v>4.299999999999997</v>
      </c>
      <c r="M21" s="44">
        <v>4</v>
      </c>
      <c r="N21" s="44">
        <v>3.700000000000003</v>
      </c>
      <c r="O21" s="44">
        <v>1.2000000000000028</v>
      </c>
      <c r="P21" s="44">
        <v>0.09999999999999432</v>
      </c>
    </row>
    <row r="22" spans="1:16" ht="15">
      <c r="A22" s="41" t="s">
        <v>53</v>
      </c>
      <c r="B22" s="42">
        <v>78</v>
      </c>
      <c r="C22" s="43">
        <v>5</v>
      </c>
      <c r="D22" s="44">
        <v>4.099999999999994</v>
      </c>
      <c r="E22" s="44">
        <v>3.200000000000003</v>
      </c>
      <c r="F22" s="44">
        <v>2.200000000000003</v>
      </c>
      <c r="G22" s="44">
        <v>4.5</v>
      </c>
      <c r="H22" s="43">
        <v>5</v>
      </c>
      <c r="I22" s="44">
        <v>4.200000000000003</v>
      </c>
      <c r="J22" s="44">
        <v>4</v>
      </c>
      <c r="K22" s="44">
        <v>4.700000000000003</v>
      </c>
      <c r="L22" s="44">
        <v>4.900000000000006</v>
      </c>
      <c r="M22" s="43">
        <v>5.099999999999994</v>
      </c>
      <c r="N22" s="44">
        <v>4.599999999999994</v>
      </c>
      <c r="O22" s="44">
        <v>3.799999999999997</v>
      </c>
      <c r="P22" s="44">
        <v>1.7000000000000028</v>
      </c>
    </row>
    <row r="23" spans="1:16" ht="15">
      <c r="A23" s="41" t="s">
        <v>55</v>
      </c>
      <c r="B23" s="42">
        <v>75</v>
      </c>
      <c r="C23" s="46">
        <v>12.799999999999997</v>
      </c>
      <c r="D23" s="46">
        <v>12.399999999999999</v>
      </c>
      <c r="E23" s="46">
        <v>12.700000000000003</v>
      </c>
      <c r="F23" s="46">
        <v>13.5</v>
      </c>
      <c r="G23" s="46">
        <v>14.899999999999999</v>
      </c>
      <c r="H23" s="46">
        <v>15.100000000000001</v>
      </c>
      <c r="I23" s="46">
        <v>14.600000000000001</v>
      </c>
      <c r="J23" s="46">
        <v>13.399999999999999</v>
      </c>
      <c r="K23" s="46">
        <v>12</v>
      </c>
      <c r="L23" s="43">
        <v>8.299999999999997</v>
      </c>
      <c r="M23" s="43">
        <v>6.099999999999994</v>
      </c>
      <c r="N23" s="44">
        <v>3.5</v>
      </c>
      <c r="O23" s="44">
        <v>1.7000000000000028</v>
      </c>
      <c r="P23" s="44">
        <v>0.5999999999999943</v>
      </c>
    </row>
    <row r="24" spans="1:16" ht="15">
      <c r="A24" s="41" t="s">
        <v>70</v>
      </c>
      <c r="B24" s="42">
        <v>75</v>
      </c>
      <c r="C24" s="43">
        <v>5.599999999999994</v>
      </c>
      <c r="D24" s="43">
        <v>5.599999999999994</v>
      </c>
      <c r="E24" s="43">
        <v>5.099999999999994</v>
      </c>
      <c r="F24" s="44">
        <v>4.5</v>
      </c>
      <c r="G24" s="43">
        <v>5.5</v>
      </c>
      <c r="H24" s="43">
        <v>5.700000000000003</v>
      </c>
      <c r="I24" s="43">
        <v>5.799999999999997</v>
      </c>
      <c r="J24" s="43">
        <v>5.599999999999994</v>
      </c>
      <c r="K24" s="43">
        <v>5.5</v>
      </c>
      <c r="L24" s="43">
        <v>5.299999999999997</v>
      </c>
      <c r="M24" s="43">
        <v>5</v>
      </c>
      <c r="N24" s="44">
        <v>4.599999999999994</v>
      </c>
      <c r="O24" s="44">
        <v>4</v>
      </c>
      <c r="P24" s="44">
        <v>3.200000000000003</v>
      </c>
    </row>
    <row r="25" spans="1:16" ht="15">
      <c r="A25" s="41" t="s">
        <v>203</v>
      </c>
      <c r="B25" s="42">
        <v>73.2</v>
      </c>
      <c r="C25" s="43">
        <v>6.700000000000003</v>
      </c>
      <c r="D25" s="43">
        <v>6.700000000000003</v>
      </c>
      <c r="E25" s="43">
        <v>5.5</v>
      </c>
      <c r="F25" s="43">
        <v>5.200000000000003</v>
      </c>
      <c r="G25" s="43">
        <v>6.1000000000000085</v>
      </c>
      <c r="H25" s="43">
        <v>5.6000000000000085</v>
      </c>
      <c r="I25" s="43">
        <v>5.900000000000006</v>
      </c>
      <c r="J25" s="43">
        <v>6</v>
      </c>
      <c r="K25" s="43">
        <v>6</v>
      </c>
      <c r="L25" s="43">
        <v>5.900000000000006</v>
      </c>
      <c r="M25" s="43">
        <v>6</v>
      </c>
      <c r="N25" s="43">
        <v>5.5</v>
      </c>
      <c r="O25" s="44">
        <v>4.700000000000003</v>
      </c>
      <c r="P25" s="44">
        <v>3.5</v>
      </c>
    </row>
    <row r="26" spans="1:16" ht="15">
      <c r="A26" s="41" t="s">
        <v>205</v>
      </c>
      <c r="B26" s="42">
        <v>76</v>
      </c>
      <c r="C26" s="46">
        <v>14.100000000000001</v>
      </c>
      <c r="D26" s="46">
        <v>10.900000000000006</v>
      </c>
      <c r="E26" s="43">
        <v>7.599999999999994</v>
      </c>
      <c r="F26" s="43">
        <v>5.299999999999997</v>
      </c>
      <c r="G26" s="43">
        <v>7.200000000000003</v>
      </c>
      <c r="H26" s="46">
        <v>11.299999999999997</v>
      </c>
      <c r="I26" s="46">
        <v>13.100000000000001</v>
      </c>
      <c r="J26" s="46">
        <v>13</v>
      </c>
      <c r="K26" s="46">
        <v>12.5</v>
      </c>
      <c r="L26" s="46">
        <v>10.900000000000006</v>
      </c>
      <c r="M26" s="43">
        <v>8.900000000000006</v>
      </c>
      <c r="N26" s="43">
        <v>8.299999999999997</v>
      </c>
      <c r="O26" s="44">
        <v>4.700000000000003</v>
      </c>
      <c r="P26" s="44">
        <v>3.5999999999999943</v>
      </c>
    </row>
    <row r="27" spans="1:16" ht="15">
      <c r="A27" s="41" t="s">
        <v>57</v>
      </c>
      <c r="B27" s="42">
        <v>67</v>
      </c>
      <c r="C27" s="43">
        <v>5.5</v>
      </c>
      <c r="D27" s="44">
        <v>4.600000000000001</v>
      </c>
      <c r="E27" s="44">
        <v>4.299999999999997</v>
      </c>
      <c r="F27" s="44">
        <v>4.100000000000001</v>
      </c>
      <c r="G27" s="43">
        <v>5.399999999999999</v>
      </c>
      <c r="H27" s="43">
        <v>6</v>
      </c>
      <c r="I27" s="43">
        <v>6</v>
      </c>
      <c r="J27" s="43">
        <v>6.100000000000001</v>
      </c>
      <c r="K27" s="43">
        <v>7.299999999999997</v>
      </c>
      <c r="L27" s="43">
        <v>7.100000000000001</v>
      </c>
      <c r="M27" s="43">
        <v>6.5</v>
      </c>
      <c r="N27" s="43">
        <v>5.399999999999999</v>
      </c>
      <c r="O27" s="44">
        <v>4.700000000000003</v>
      </c>
      <c r="P27" s="44">
        <v>4</v>
      </c>
    </row>
    <row r="28" spans="1:16" ht="15">
      <c r="A28" s="41" t="s">
        <v>161</v>
      </c>
      <c r="B28" s="42">
        <v>75</v>
      </c>
      <c r="C28" s="44">
        <v>0.5999999999999943</v>
      </c>
      <c r="D28" s="45">
        <v>-0.7999999999999972</v>
      </c>
      <c r="E28" s="45">
        <v>-1.7999999999999972</v>
      </c>
      <c r="F28" s="45">
        <v>-1.5</v>
      </c>
      <c r="G28" s="45">
        <v>-0.29999999999999716</v>
      </c>
      <c r="H28" s="45">
        <v>0</v>
      </c>
      <c r="I28" s="44">
        <v>1.5999999999999943</v>
      </c>
      <c r="J28" s="44">
        <v>4.799999999999997</v>
      </c>
      <c r="K28" s="43">
        <v>7.799999999999997</v>
      </c>
      <c r="L28" s="43">
        <v>7.400000000000006</v>
      </c>
      <c r="M28" s="43">
        <v>7.099999999999994</v>
      </c>
      <c r="N28" s="43">
        <v>6.299999999999997</v>
      </c>
      <c r="O28" s="44">
        <v>4.200000000000003</v>
      </c>
      <c r="P28" s="44">
        <v>1.0999999999999943</v>
      </c>
    </row>
    <row r="29" spans="1:16" ht="15">
      <c r="A29" s="41" t="s">
        <v>191</v>
      </c>
      <c r="B29" s="42">
        <v>74</v>
      </c>
      <c r="C29" s="43">
        <v>6.5</v>
      </c>
      <c r="D29" s="43">
        <v>5</v>
      </c>
      <c r="E29" s="44">
        <v>4.299999999999997</v>
      </c>
      <c r="F29" s="43">
        <v>5.5</v>
      </c>
      <c r="G29" s="43">
        <v>10</v>
      </c>
      <c r="H29" s="46">
        <v>11.200000000000003</v>
      </c>
      <c r="I29" s="46">
        <v>12</v>
      </c>
      <c r="J29" s="46">
        <v>14.399999999999999</v>
      </c>
      <c r="K29" s="46">
        <v>15.399999999999999</v>
      </c>
      <c r="L29" s="46">
        <v>14.100000000000001</v>
      </c>
      <c r="M29" s="46">
        <v>12</v>
      </c>
      <c r="N29" s="46">
        <v>10.100000000000001</v>
      </c>
      <c r="O29" s="43">
        <v>8.5</v>
      </c>
      <c r="P29" s="43">
        <v>7</v>
      </c>
    </row>
    <row r="30" spans="1:16" ht="15">
      <c r="A30" s="52" t="s">
        <v>163</v>
      </c>
      <c r="B30" s="53">
        <v>70</v>
      </c>
      <c r="C30" s="43">
        <v>5.599999999999994</v>
      </c>
      <c r="D30" s="44">
        <v>4.400000000000006</v>
      </c>
      <c r="E30" s="44">
        <v>4.200000000000003</v>
      </c>
      <c r="F30" s="44">
        <v>3.700000000000003</v>
      </c>
      <c r="G30" s="44">
        <v>4.400000000000006</v>
      </c>
      <c r="H30" s="43">
        <v>6.200000000000003</v>
      </c>
      <c r="I30" s="54">
        <v>10.399999999999999</v>
      </c>
      <c r="J30" s="54">
        <v>15</v>
      </c>
      <c r="K30" s="54">
        <v>17.1</v>
      </c>
      <c r="L30" s="54">
        <v>16.700000000000003</v>
      </c>
      <c r="M30" s="54">
        <v>15.100000000000001</v>
      </c>
      <c r="N30" s="54">
        <v>13.799999999999997</v>
      </c>
      <c r="O30" s="54">
        <v>12.200000000000003</v>
      </c>
      <c r="P30" s="54">
        <v>10.5</v>
      </c>
    </row>
    <row r="31" spans="1:16" ht="15">
      <c r="A31" s="57" t="s">
        <v>50</v>
      </c>
      <c r="B31" s="55" t="s">
        <v>71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3" spans="1:12" ht="15">
      <c r="A33" s="7"/>
      <c r="B33" s="4"/>
      <c r="C33" s="7" t="s">
        <v>74</v>
      </c>
      <c r="D33" s="7"/>
      <c r="E33" s="7"/>
      <c r="F33" s="7"/>
      <c r="G33" s="7"/>
      <c r="H33" s="7"/>
      <c r="I33" s="7"/>
      <c r="J33" s="7"/>
      <c r="K33" s="7"/>
      <c r="L33" s="7"/>
    </row>
    <row r="34" spans="1:11" ht="15">
      <c r="A34" s="7"/>
      <c r="B34" s="8"/>
      <c r="C34" s="7" t="s">
        <v>75</v>
      </c>
      <c r="D34" s="7"/>
      <c r="E34" s="7"/>
      <c r="F34" s="7"/>
      <c r="G34" s="7"/>
      <c r="H34" s="7"/>
      <c r="I34" s="7"/>
      <c r="J34" s="3"/>
      <c r="K34" s="3"/>
    </row>
    <row r="35" spans="1:11" ht="15">
      <c r="A35" s="7"/>
      <c r="B35" s="9"/>
      <c r="C35" s="7" t="s">
        <v>76</v>
      </c>
      <c r="D35" s="7"/>
      <c r="E35" s="7"/>
      <c r="F35" s="7"/>
      <c r="G35" s="7"/>
      <c r="H35" s="7"/>
      <c r="I35" s="7"/>
      <c r="J35" s="3"/>
      <c r="K35" s="3"/>
    </row>
    <row r="36" spans="1:11" ht="15">
      <c r="A36" s="7"/>
      <c r="B36" s="5"/>
      <c r="C36" s="7" t="s">
        <v>77</v>
      </c>
      <c r="D36" s="7"/>
      <c r="E36" s="7"/>
      <c r="F36" s="7"/>
      <c r="G36" s="7"/>
      <c r="H36" s="7"/>
      <c r="I36" s="7"/>
      <c r="J36" s="3"/>
      <c r="K36" s="3"/>
    </row>
    <row r="37" spans="1:11" ht="15">
      <c r="A37" s="7"/>
      <c r="B37" s="6"/>
      <c r="C37" s="7" t="s">
        <v>78</v>
      </c>
      <c r="D37" s="7"/>
      <c r="E37" s="7"/>
      <c r="F37" s="7"/>
      <c r="G37" s="7"/>
      <c r="H37" s="7"/>
      <c r="I37" s="7"/>
      <c r="J37" s="3"/>
      <c r="K37" s="3"/>
    </row>
    <row r="38" spans="1:11" ht="15">
      <c r="A38" s="7"/>
      <c r="B38" s="7"/>
      <c r="C38" s="7"/>
      <c r="D38" s="7"/>
      <c r="E38" s="7"/>
      <c r="F38" s="7"/>
      <c r="G38" s="3"/>
      <c r="H38" s="3"/>
      <c r="I38" s="3"/>
      <c r="J38" s="3"/>
      <c r="K38" s="3"/>
    </row>
    <row r="39" spans="1:17" ht="15" customHeight="1">
      <c r="A39" s="14" t="s">
        <v>182</v>
      </c>
      <c r="B39" s="7"/>
      <c r="C39" s="7"/>
      <c r="D39" s="7"/>
      <c r="E39" s="7"/>
      <c r="F39" s="7"/>
      <c r="G39" s="7"/>
      <c r="H39" s="7"/>
      <c r="I39" s="7"/>
      <c r="J39" s="7"/>
      <c r="K39" s="7"/>
      <c r="Q39" s="2"/>
    </row>
    <row r="40" spans="1:11" ht="15">
      <c r="A40" s="10" t="s">
        <v>79</v>
      </c>
      <c r="B40" s="10"/>
      <c r="C40" s="10"/>
      <c r="D40" s="3"/>
      <c r="E40" s="3"/>
      <c r="F40" s="3"/>
      <c r="G40" s="3"/>
      <c r="H40" s="3"/>
      <c r="I40" s="3"/>
      <c r="J40" s="3"/>
      <c r="K40" s="3"/>
    </row>
    <row r="41" spans="1:11" ht="14.5" customHeight="1">
      <c r="A41" s="10" t="s">
        <v>184</v>
      </c>
      <c r="B41" s="10"/>
      <c r="C41" s="10"/>
      <c r="D41" s="3"/>
      <c r="E41" s="3"/>
      <c r="F41" s="3"/>
      <c r="G41" s="3"/>
      <c r="H41" s="3"/>
      <c r="I41" s="3"/>
      <c r="J41" s="3"/>
      <c r="K41" s="3"/>
    </row>
    <row r="42" spans="1:11" ht="15">
      <c r="A42" s="10" t="s">
        <v>187</v>
      </c>
      <c r="B42" s="10"/>
      <c r="C42" s="10"/>
      <c r="D42" s="3"/>
      <c r="E42" s="3"/>
      <c r="F42" s="3"/>
      <c r="G42" s="3"/>
      <c r="H42" s="3"/>
      <c r="I42" s="3"/>
      <c r="J42" s="3"/>
      <c r="K42" s="3"/>
    </row>
    <row r="43" spans="1:11" ht="15">
      <c r="A43" s="38" t="s">
        <v>192</v>
      </c>
      <c r="B43" s="10"/>
      <c r="C43" s="10"/>
      <c r="D43" s="10"/>
      <c r="E43" s="3"/>
      <c r="F43" s="3"/>
      <c r="G43" s="3"/>
      <c r="H43" s="3"/>
      <c r="I43" s="3"/>
      <c r="J43" s="3"/>
      <c r="K43" s="3"/>
    </row>
    <row r="44" spans="1:3" ht="15">
      <c r="A44" s="38" t="s">
        <v>195</v>
      </c>
      <c r="B44" s="38"/>
      <c r="C44" s="38"/>
    </row>
    <row r="45" spans="1:3" ht="15">
      <c r="A45" s="38" t="s">
        <v>198</v>
      </c>
      <c r="B45" s="38"/>
      <c r="C45" s="38"/>
    </row>
    <row r="46" spans="1:3" ht="15">
      <c r="A46" s="38" t="s">
        <v>200</v>
      </c>
      <c r="B46" s="38"/>
      <c r="C46" s="38"/>
    </row>
    <row r="47" spans="1:3" ht="15">
      <c r="A47" s="38" t="s">
        <v>202</v>
      </c>
      <c r="B47" s="38"/>
      <c r="C47" s="38"/>
    </row>
    <row r="48" spans="1:3" ht="15">
      <c r="A48" s="38" t="s">
        <v>204</v>
      </c>
      <c r="B48" s="38"/>
      <c r="C48" s="38"/>
    </row>
    <row r="49" spans="1:3" ht="15">
      <c r="A49" s="38" t="s">
        <v>206</v>
      </c>
      <c r="B49" s="38"/>
      <c r="C49" s="38"/>
    </row>
    <row r="50" spans="1:3" ht="15">
      <c r="A50" s="38" t="s">
        <v>162</v>
      </c>
      <c r="B50" s="38"/>
      <c r="C50" s="38"/>
    </row>
  </sheetData>
  <conditionalFormatting sqref="B4:B30">
    <cfRule type="cellIs" priority="1" dxfId="0" operator="between" stopIfTrue="1">
      <formula>5</formula>
      <formula>10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9"/>
  <sheetViews>
    <sheetView workbookViewId="0" topLeftCell="H1">
      <selection activeCell="J48" sqref="J48"/>
    </sheetView>
  </sheetViews>
  <sheetFormatPr defaultColWidth="9.140625" defaultRowHeight="15"/>
  <cols>
    <col min="1" max="1" width="12.421875" style="1" hidden="1" customWidth="1"/>
    <col min="2" max="3" width="7.140625" style="1" hidden="1" customWidth="1"/>
    <col min="4" max="4" width="9.8515625" style="1" hidden="1" customWidth="1"/>
    <col min="5" max="6" width="6.8515625" style="1" hidden="1" customWidth="1"/>
    <col min="7" max="7" width="9.8515625" style="1" hidden="1" customWidth="1"/>
    <col min="8" max="8" width="11.140625" style="1" bestFit="1" customWidth="1"/>
    <col min="9" max="16384" width="9.140625" style="1" customWidth="1"/>
  </cols>
  <sheetData>
    <row r="3" spans="1:7" ht="15">
      <c r="A3" s="19" t="s">
        <v>84</v>
      </c>
      <c r="B3" s="19" t="s">
        <v>81</v>
      </c>
      <c r="C3" s="20" t="s">
        <v>39</v>
      </c>
      <c r="D3" s="16"/>
      <c r="E3" s="16"/>
      <c r="F3" s="16"/>
      <c r="G3" s="17"/>
    </row>
    <row r="4" spans="1:15" ht="15">
      <c r="A4" s="18"/>
      <c r="B4" s="15">
        <v>2005</v>
      </c>
      <c r="C4" s="16"/>
      <c r="D4" s="15" t="s">
        <v>82</v>
      </c>
      <c r="E4" s="15">
        <v>2018</v>
      </c>
      <c r="F4" s="16"/>
      <c r="G4" s="21" t="s">
        <v>83</v>
      </c>
      <c r="J4" s="1" t="s">
        <v>171</v>
      </c>
      <c r="K4" s="1" t="s">
        <v>172</v>
      </c>
      <c r="L4" s="1" t="s">
        <v>173</v>
      </c>
      <c r="M4" s="1" t="s">
        <v>174</v>
      </c>
      <c r="N4" s="1" t="s">
        <v>212</v>
      </c>
      <c r="O4" s="1" t="s">
        <v>92</v>
      </c>
    </row>
    <row r="5" spans="1:13" ht="15">
      <c r="A5" s="19" t="s">
        <v>40</v>
      </c>
      <c r="B5" s="15" t="s">
        <v>0</v>
      </c>
      <c r="C5" s="22" t="s">
        <v>3</v>
      </c>
      <c r="D5" s="18"/>
      <c r="E5" s="15" t="s">
        <v>0</v>
      </c>
      <c r="F5" s="22" t="s">
        <v>3</v>
      </c>
      <c r="G5" s="23"/>
      <c r="I5" s="1" t="s">
        <v>40</v>
      </c>
      <c r="J5" s="1" t="s">
        <v>0</v>
      </c>
      <c r="K5" s="1" t="s">
        <v>0</v>
      </c>
      <c r="L5" s="1" t="s">
        <v>3</v>
      </c>
      <c r="M5" s="1" t="s">
        <v>3</v>
      </c>
    </row>
    <row r="6" spans="1:17" ht="15.5">
      <c r="A6" s="15" t="s">
        <v>1</v>
      </c>
      <c r="B6" s="25">
        <v>64</v>
      </c>
      <c r="C6" s="26">
        <v>76.9</v>
      </c>
      <c r="D6" s="25">
        <v>140.9</v>
      </c>
      <c r="E6" s="25">
        <v>71.7</v>
      </c>
      <c r="F6" s="26">
        <v>80.7</v>
      </c>
      <c r="G6" s="27">
        <v>152.4</v>
      </c>
      <c r="H6" s="1" t="s">
        <v>73</v>
      </c>
      <c r="I6" s="1" t="s">
        <v>73</v>
      </c>
      <c r="J6" s="1">
        <v>59.9</v>
      </c>
      <c r="K6" s="1">
        <v>67.4</v>
      </c>
      <c r="L6" s="1">
        <v>75.9</v>
      </c>
      <c r="M6" s="1">
        <v>79</v>
      </c>
      <c r="N6" s="1">
        <v>75</v>
      </c>
      <c r="O6" s="1">
        <v>11.599999999999994</v>
      </c>
      <c r="Q6" s="58" t="s">
        <v>214</v>
      </c>
    </row>
    <row r="7" spans="1:14" ht="15">
      <c r="A7" s="24" t="s">
        <v>5</v>
      </c>
      <c r="B7" s="28">
        <v>58.6</v>
      </c>
      <c r="C7" s="29">
        <v>74.3</v>
      </c>
      <c r="D7" s="28">
        <v>132.9</v>
      </c>
      <c r="E7" s="28">
        <v>65.5</v>
      </c>
      <c r="F7" s="29">
        <v>73.9</v>
      </c>
      <c r="G7" s="30">
        <v>139.4</v>
      </c>
      <c r="N7" s="1">
        <v>75</v>
      </c>
    </row>
    <row r="8" spans="1:15" ht="15">
      <c r="A8" s="24" t="s">
        <v>6</v>
      </c>
      <c r="B8" s="28">
        <v>57.1</v>
      </c>
      <c r="C8" s="29">
        <v>66.8</v>
      </c>
      <c r="D8" s="28">
        <v>123.9</v>
      </c>
      <c r="E8" s="28">
        <v>68.3</v>
      </c>
      <c r="F8" s="29">
        <v>76.5</v>
      </c>
      <c r="G8" s="30">
        <v>144.8</v>
      </c>
      <c r="H8" s="1" t="s">
        <v>61</v>
      </c>
      <c r="I8" s="1" t="s">
        <v>25</v>
      </c>
      <c r="J8" s="1">
        <v>34.8</v>
      </c>
      <c r="K8" s="1">
        <v>63.4</v>
      </c>
      <c r="L8" s="1">
        <v>79.7</v>
      </c>
      <c r="M8" s="1">
        <v>85.7</v>
      </c>
      <c r="N8" s="1">
        <v>75</v>
      </c>
      <c r="O8" s="1">
        <v>22.300000000000004</v>
      </c>
    </row>
    <row r="9" spans="1:15" ht="15">
      <c r="A9" s="24" t="s">
        <v>35</v>
      </c>
      <c r="B9" s="28">
        <v>0</v>
      </c>
      <c r="C9" s="29">
        <v>0</v>
      </c>
      <c r="D9" s="28">
        <v>0</v>
      </c>
      <c r="E9" s="28">
        <v>77.9</v>
      </c>
      <c r="F9" s="29">
        <v>87</v>
      </c>
      <c r="G9" s="30">
        <v>164.9</v>
      </c>
      <c r="H9" s="1" t="s">
        <v>51</v>
      </c>
      <c r="I9" s="1" t="s">
        <v>69</v>
      </c>
      <c r="J9" s="1">
        <v>49.7</v>
      </c>
      <c r="K9" s="1">
        <v>49.1</v>
      </c>
      <c r="L9" s="1">
        <v>79.3</v>
      </c>
      <c r="M9" s="1">
        <v>70.1</v>
      </c>
      <c r="N9" s="1">
        <v>75</v>
      </c>
      <c r="O9" s="1">
        <v>20.999999999999993</v>
      </c>
    </row>
    <row r="10" spans="1:15" ht="12">
      <c r="A10" s="24" t="s">
        <v>7</v>
      </c>
      <c r="B10" s="28">
        <v>63.8</v>
      </c>
      <c r="C10" s="29">
        <v>85.5</v>
      </c>
      <c r="D10" s="28">
        <v>149.3</v>
      </c>
      <c r="E10" s="28">
        <v>68.9</v>
      </c>
      <c r="F10" s="29">
        <v>79.3</v>
      </c>
      <c r="G10" s="30">
        <v>148.2</v>
      </c>
      <c r="H10" s="1" t="s">
        <v>57</v>
      </c>
      <c r="I10" s="1" t="s">
        <v>21</v>
      </c>
      <c r="J10" s="1">
        <v>48.5</v>
      </c>
      <c r="K10" s="1">
        <v>53.1</v>
      </c>
      <c r="L10" s="1">
        <v>74.8</v>
      </c>
      <c r="M10" s="1">
        <v>72.9</v>
      </c>
      <c r="N10" s="1">
        <v>75</v>
      </c>
      <c r="O10" s="1">
        <v>19.800000000000004</v>
      </c>
    </row>
    <row r="11" spans="1:15" ht="12">
      <c r="A11" s="24" t="s">
        <v>8</v>
      </c>
      <c r="B11" s="28">
        <v>61.3</v>
      </c>
      <c r="C11" s="29">
        <v>80.1</v>
      </c>
      <c r="D11" s="28">
        <v>141.39999999999998</v>
      </c>
      <c r="E11" s="28">
        <v>72.2</v>
      </c>
      <c r="F11" s="29">
        <v>87.4</v>
      </c>
      <c r="G11" s="30">
        <v>159.60000000000002</v>
      </c>
      <c r="H11" s="1" t="s">
        <v>65</v>
      </c>
      <c r="I11" s="1" t="s">
        <v>29</v>
      </c>
      <c r="J11" s="1">
        <v>56.9</v>
      </c>
      <c r="K11" s="1">
        <v>60.6</v>
      </c>
      <c r="L11" s="1">
        <v>70.4</v>
      </c>
      <c r="M11" s="1">
        <v>78.9</v>
      </c>
      <c r="N11" s="1">
        <v>75</v>
      </c>
      <c r="O11" s="1">
        <v>18.300000000000004</v>
      </c>
    </row>
    <row r="12" spans="1:15" ht="12">
      <c r="A12" s="24" t="s">
        <v>9</v>
      </c>
      <c r="B12" s="28">
        <v>63.1</v>
      </c>
      <c r="C12" s="29">
        <v>75.6</v>
      </c>
      <c r="D12" s="28">
        <v>138.7</v>
      </c>
      <c r="E12" s="28">
        <v>75.8</v>
      </c>
      <c r="F12" s="29">
        <v>83.9</v>
      </c>
      <c r="G12" s="30">
        <v>159.7</v>
      </c>
      <c r="H12" s="1" t="s">
        <v>55</v>
      </c>
      <c r="I12" s="1" t="s">
        <v>19</v>
      </c>
      <c r="J12" s="1">
        <v>55.6</v>
      </c>
      <c r="K12" s="1">
        <v>66.8</v>
      </c>
      <c r="L12" s="1">
        <v>69.2</v>
      </c>
      <c r="M12" s="1">
        <v>82.1</v>
      </c>
      <c r="N12" s="1">
        <v>75</v>
      </c>
      <c r="O12" s="1">
        <v>15.299999999999997</v>
      </c>
    </row>
    <row r="13" spans="1:15" ht="12">
      <c r="A13" s="24" t="s">
        <v>10</v>
      </c>
      <c r="B13" s="28">
        <v>73.7</v>
      </c>
      <c r="C13" s="29">
        <v>82.3</v>
      </c>
      <c r="D13" s="28">
        <v>156</v>
      </c>
      <c r="E13" s="28">
        <v>74.8</v>
      </c>
      <c r="F13" s="29">
        <v>81.5</v>
      </c>
      <c r="G13" s="30">
        <v>156.3</v>
      </c>
      <c r="H13" s="1" t="s">
        <v>46</v>
      </c>
      <c r="I13" s="1" t="s">
        <v>8</v>
      </c>
      <c r="J13" s="1">
        <v>61.3</v>
      </c>
      <c r="K13" s="1">
        <v>72.2</v>
      </c>
      <c r="L13" s="1">
        <v>80.1</v>
      </c>
      <c r="M13" s="1">
        <v>87.4</v>
      </c>
      <c r="N13" s="1">
        <v>75</v>
      </c>
      <c r="O13" s="1">
        <v>15.200000000000003</v>
      </c>
    </row>
    <row r="14" spans="1:15" ht="12">
      <c r="A14" s="24" t="s">
        <v>11</v>
      </c>
      <c r="B14" s="28">
        <v>69.7</v>
      </c>
      <c r="C14" s="29">
        <v>74.6</v>
      </c>
      <c r="D14" s="28">
        <v>144.3</v>
      </c>
      <c r="E14" s="28">
        <v>75.6</v>
      </c>
      <c r="F14" s="29">
        <v>83.4</v>
      </c>
      <c r="G14" s="30">
        <v>159</v>
      </c>
      <c r="H14" s="1" t="s">
        <v>63</v>
      </c>
      <c r="I14" s="1" t="s">
        <v>27</v>
      </c>
      <c r="J14" s="1">
        <v>51.7</v>
      </c>
      <c r="K14" s="1">
        <v>65</v>
      </c>
      <c r="L14" s="1">
        <v>65.1</v>
      </c>
      <c r="M14" s="1">
        <v>79.4</v>
      </c>
      <c r="N14" s="1">
        <v>75</v>
      </c>
      <c r="O14" s="1">
        <v>14.400000000000006</v>
      </c>
    </row>
    <row r="15" spans="1:15" ht="12">
      <c r="A15" s="24" t="s">
        <v>14</v>
      </c>
      <c r="B15" s="28">
        <v>55.1</v>
      </c>
      <c r="C15" s="29">
        <v>79.8</v>
      </c>
      <c r="D15" s="28">
        <v>134.9</v>
      </c>
      <c r="E15" s="28">
        <v>61</v>
      </c>
      <c r="F15" s="29">
        <v>73.1</v>
      </c>
      <c r="G15" s="30">
        <v>134.1</v>
      </c>
      <c r="H15" s="1" t="s">
        <v>68</v>
      </c>
      <c r="I15" s="1" t="s">
        <v>32</v>
      </c>
      <c r="J15" s="1">
        <v>56.7</v>
      </c>
      <c r="K15" s="1">
        <v>65.5</v>
      </c>
      <c r="L15" s="1">
        <v>72.5</v>
      </c>
      <c r="M15" s="1">
        <v>79.2</v>
      </c>
      <c r="N15" s="1">
        <v>75</v>
      </c>
      <c r="O15" s="1">
        <v>13.700000000000003</v>
      </c>
    </row>
    <row r="16" spans="1:15" ht="12">
      <c r="A16" s="24" t="s">
        <v>36</v>
      </c>
      <c r="B16" s="28">
        <v>59.9</v>
      </c>
      <c r="C16" s="29">
        <v>75.9</v>
      </c>
      <c r="D16" s="28">
        <v>135.8</v>
      </c>
      <c r="E16" s="28">
        <v>67.4</v>
      </c>
      <c r="F16" s="29">
        <v>79</v>
      </c>
      <c r="G16" s="30">
        <v>146.4</v>
      </c>
      <c r="H16" s="1" t="s">
        <v>56</v>
      </c>
      <c r="I16" s="1" t="s">
        <v>20</v>
      </c>
      <c r="J16" s="1">
        <v>63.7</v>
      </c>
      <c r="K16" s="1">
        <v>68.1</v>
      </c>
      <c r="L16" s="1">
        <v>84.2</v>
      </c>
      <c r="M16" s="1">
        <v>80.3</v>
      </c>
      <c r="N16" s="1">
        <v>75</v>
      </c>
      <c r="O16" s="1">
        <v>12.200000000000003</v>
      </c>
    </row>
    <row r="17" spans="1:15" ht="12">
      <c r="A17" s="24" t="s">
        <v>15</v>
      </c>
      <c r="B17" s="28">
        <v>70.8</v>
      </c>
      <c r="C17" s="29">
        <v>75.1</v>
      </c>
      <c r="D17" s="28">
        <v>145.89999999999998</v>
      </c>
      <c r="E17" s="28">
        <v>74.5</v>
      </c>
      <c r="F17" s="29">
        <v>78.2</v>
      </c>
      <c r="G17" s="30">
        <v>152.7</v>
      </c>
      <c r="H17" s="1" t="s">
        <v>52</v>
      </c>
      <c r="I17" s="1" t="s">
        <v>14</v>
      </c>
      <c r="J17" s="1">
        <v>55.1</v>
      </c>
      <c r="K17" s="1">
        <v>61</v>
      </c>
      <c r="L17" s="1">
        <v>79.8</v>
      </c>
      <c r="M17" s="1">
        <v>73.1</v>
      </c>
      <c r="N17" s="1">
        <v>75</v>
      </c>
      <c r="O17" s="1">
        <v>12.099999999999994</v>
      </c>
    </row>
    <row r="18" spans="1:15" ht="12">
      <c r="A18" s="24" t="s">
        <v>17</v>
      </c>
      <c r="B18" s="28">
        <v>63.7</v>
      </c>
      <c r="C18" s="29">
        <v>75.4</v>
      </c>
      <c r="D18" s="28">
        <v>139.10000000000002</v>
      </c>
      <c r="E18" s="28">
        <v>68.1</v>
      </c>
      <c r="F18" s="29">
        <v>75.7</v>
      </c>
      <c r="G18" s="30">
        <v>143.8</v>
      </c>
      <c r="H18" s="1" t="s">
        <v>45</v>
      </c>
      <c r="I18" s="1" t="s">
        <v>7</v>
      </c>
      <c r="J18" s="1">
        <v>63.8</v>
      </c>
      <c r="K18" s="1">
        <v>68.9</v>
      </c>
      <c r="L18" s="1">
        <v>85.5</v>
      </c>
      <c r="M18" s="1">
        <v>79.3</v>
      </c>
      <c r="N18" s="1">
        <v>75</v>
      </c>
      <c r="O18" s="1">
        <v>10.399999999999991</v>
      </c>
    </row>
    <row r="19" spans="1:15" ht="12">
      <c r="A19" s="24" t="s">
        <v>12</v>
      </c>
      <c r="B19" s="28">
        <v>68.5</v>
      </c>
      <c r="C19" s="29">
        <v>82</v>
      </c>
      <c r="D19" s="28">
        <v>150.5</v>
      </c>
      <c r="E19" s="28">
        <v>73.8</v>
      </c>
      <c r="F19" s="29">
        <v>83.7</v>
      </c>
      <c r="G19" s="30">
        <v>157.5</v>
      </c>
      <c r="H19" s="1" t="s">
        <v>54</v>
      </c>
      <c r="I19" s="1" t="s">
        <v>18</v>
      </c>
      <c r="J19" s="1">
        <v>52.8</v>
      </c>
      <c r="K19" s="1">
        <v>60.1</v>
      </c>
      <c r="L19" s="1">
        <v>67.3</v>
      </c>
      <c r="M19" s="1">
        <v>70.3</v>
      </c>
      <c r="N19" s="1">
        <v>75</v>
      </c>
      <c r="O19" s="1">
        <v>10.199999999999996</v>
      </c>
    </row>
    <row r="20" spans="1:15" ht="12">
      <c r="A20" s="24" t="s">
        <v>13</v>
      </c>
      <c r="B20" s="28">
        <v>49.7</v>
      </c>
      <c r="C20" s="29">
        <v>79.3</v>
      </c>
      <c r="D20" s="28">
        <v>129</v>
      </c>
      <c r="E20" s="28">
        <v>49.1</v>
      </c>
      <c r="F20" s="29">
        <v>70.1</v>
      </c>
      <c r="G20" s="30">
        <v>119.19999999999999</v>
      </c>
      <c r="H20" s="1" t="s">
        <v>62</v>
      </c>
      <c r="I20" s="1" t="s">
        <v>26</v>
      </c>
      <c r="J20" s="1">
        <v>64.4</v>
      </c>
      <c r="K20" s="1">
        <v>74.2</v>
      </c>
      <c r="L20" s="1">
        <v>80.9</v>
      </c>
      <c r="M20" s="1">
        <v>84.3</v>
      </c>
      <c r="N20" s="1">
        <v>75</v>
      </c>
      <c r="O20" s="1">
        <v>10.099999999999994</v>
      </c>
    </row>
    <row r="21" spans="1:15" ht="12">
      <c r="A21" s="24" t="s">
        <v>18</v>
      </c>
      <c r="B21" s="28">
        <v>52.8</v>
      </c>
      <c r="C21" s="29">
        <v>67.3</v>
      </c>
      <c r="D21" s="28">
        <v>120.1</v>
      </c>
      <c r="E21" s="28">
        <v>60.1</v>
      </c>
      <c r="F21" s="29">
        <v>70.3</v>
      </c>
      <c r="G21" s="30">
        <v>130.4</v>
      </c>
      <c r="H21" s="1" t="s">
        <v>50</v>
      </c>
      <c r="I21" s="1" t="s">
        <v>41</v>
      </c>
      <c r="J21" s="1">
        <v>68.5</v>
      </c>
      <c r="K21" s="1">
        <v>73.8</v>
      </c>
      <c r="L21" s="1">
        <v>82</v>
      </c>
      <c r="M21" s="1">
        <v>83.7</v>
      </c>
      <c r="N21" s="1">
        <v>75</v>
      </c>
      <c r="O21" s="1">
        <v>9.900000000000006</v>
      </c>
    </row>
    <row r="22" spans="1:15" ht="12">
      <c r="A22" s="24" t="s">
        <v>19</v>
      </c>
      <c r="B22" s="28">
        <v>55.6</v>
      </c>
      <c r="C22" s="29">
        <v>69.2</v>
      </c>
      <c r="D22" s="28">
        <v>124.80000000000001</v>
      </c>
      <c r="E22" s="28">
        <v>66.8</v>
      </c>
      <c r="F22" s="29">
        <v>82.1</v>
      </c>
      <c r="G22" s="30">
        <v>148.89999999999998</v>
      </c>
      <c r="H22" s="1" t="s">
        <v>42</v>
      </c>
      <c r="I22" s="1" t="s">
        <v>1</v>
      </c>
      <c r="J22" s="1">
        <v>64</v>
      </c>
      <c r="K22" s="1">
        <v>71.7</v>
      </c>
      <c r="L22" s="1">
        <v>76.9</v>
      </c>
      <c r="M22" s="1">
        <v>80.7</v>
      </c>
      <c r="N22" s="1">
        <v>75</v>
      </c>
      <c r="O22" s="1">
        <v>9</v>
      </c>
    </row>
    <row r="23" spans="1:15" ht="12">
      <c r="A23" s="24" t="s">
        <v>20</v>
      </c>
      <c r="B23" s="28">
        <v>63.7</v>
      </c>
      <c r="C23" s="29">
        <v>84.2</v>
      </c>
      <c r="D23" s="28">
        <v>147.9</v>
      </c>
      <c r="E23" s="28">
        <v>68.1</v>
      </c>
      <c r="F23" s="29">
        <v>80.3</v>
      </c>
      <c r="G23" s="30">
        <v>148.39999999999998</v>
      </c>
      <c r="H23" s="1" t="s">
        <v>43</v>
      </c>
      <c r="I23" s="1" t="s">
        <v>5</v>
      </c>
      <c r="J23" s="1">
        <v>58.6</v>
      </c>
      <c r="K23" s="1">
        <v>65.5</v>
      </c>
      <c r="L23" s="1">
        <v>74.3</v>
      </c>
      <c r="M23" s="1">
        <v>73.9</v>
      </c>
      <c r="N23" s="1">
        <v>75</v>
      </c>
      <c r="O23" s="1">
        <v>8.400000000000006</v>
      </c>
    </row>
    <row r="24" spans="1:15" ht="12">
      <c r="A24" s="24" t="s">
        <v>33</v>
      </c>
      <c r="B24" s="28">
        <v>81.2</v>
      </c>
      <c r="C24" s="29">
        <v>89.6</v>
      </c>
      <c r="D24" s="28">
        <v>170.8</v>
      </c>
      <c r="E24" s="28">
        <v>83.2</v>
      </c>
      <c r="F24" s="29">
        <v>89.5</v>
      </c>
      <c r="G24" s="30">
        <v>172.7</v>
      </c>
      <c r="H24" s="1" t="s">
        <v>44</v>
      </c>
      <c r="I24" s="1" t="s">
        <v>6</v>
      </c>
      <c r="J24" s="1">
        <v>57.1</v>
      </c>
      <c r="K24" s="1">
        <v>68.3</v>
      </c>
      <c r="L24" s="1">
        <v>66.8</v>
      </c>
      <c r="M24" s="1">
        <v>76.5</v>
      </c>
      <c r="N24" s="1">
        <v>75</v>
      </c>
      <c r="O24" s="1">
        <v>8.200000000000003</v>
      </c>
    </row>
    <row r="25" spans="1:15" ht="12">
      <c r="A25" s="24" t="s">
        <v>21</v>
      </c>
      <c r="B25" s="28">
        <v>48.5</v>
      </c>
      <c r="C25" s="29">
        <v>74.8</v>
      </c>
      <c r="D25" s="28">
        <v>123.3</v>
      </c>
      <c r="E25" s="28">
        <v>53.1</v>
      </c>
      <c r="F25" s="29">
        <v>72.9</v>
      </c>
      <c r="G25" s="30">
        <v>126</v>
      </c>
      <c r="H25" s="1" t="s">
        <v>47</v>
      </c>
      <c r="I25" s="1" t="s">
        <v>9</v>
      </c>
      <c r="J25" s="1">
        <v>63.1</v>
      </c>
      <c r="K25" s="1">
        <v>75.8</v>
      </c>
      <c r="L25" s="1">
        <v>75.6</v>
      </c>
      <c r="M25" s="1">
        <v>83.9</v>
      </c>
      <c r="N25" s="1">
        <v>75</v>
      </c>
      <c r="O25" s="1">
        <v>8.100000000000009</v>
      </c>
    </row>
    <row r="26" spans="1:15" ht="12">
      <c r="A26" s="24" t="s">
        <v>22</v>
      </c>
      <c r="B26" s="28">
        <v>66.6</v>
      </c>
      <c r="C26" s="29">
        <v>75</v>
      </c>
      <c r="D26" s="28">
        <v>141.6</v>
      </c>
      <c r="E26" s="28">
        <v>76.7</v>
      </c>
      <c r="F26" s="29">
        <v>79</v>
      </c>
      <c r="G26" s="30">
        <v>155.7</v>
      </c>
      <c r="H26" s="1" t="s">
        <v>59</v>
      </c>
      <c r="I26" s="1" t="s">
        <v>23</v>
      </c>
      <c r="J26" s="1">
        <v>58.4</v>
      </c>
      <c r="K26" s="1">
        <v>68</v>
      </c>
      <c r="L26" s="1">
        <v>79.4</v>
      </c>
      <c r="M26" s="1">
        <v>76</v>
      </c>
      <c r="N26" s="1">
        <v>75</v>
      </c>
      <c r="O26" s="1">
        <v>8</v>
      </c>
    </row>
    <row r="27" spans="1:15" ht="12">
      <c r="A27" s="24" t="s">
        <v>23</v>
      </c>
      <c r="B27" s="28">
        <v>58.4</v>
      </c>
      <c r="C27" s="29">
        <v>79.4</v>
      </c>
      <c r="D27" s="28">
        <v>137.8</v>
      </c>
      <c r="E27" s="28">
        <v>68</v>
      </c>
      <c r="F27" s="29">
        <v>76</v>
      </c>
      <c r="G27" s="30">
        <v>144</v>
      </c>
      <c r="H27" s="1" t="s">
        <v>49</v>
      </c>
      <c r="I27" s="1" t="s">
        <v>11</v>
      </c>
      <c r="J27" s="1">
        <v>69.7</v>
      </c>
      <c r="K27" s="1">
        <v>75.6</v>
      </c>
      <c r="L27" s="1">
        <v>74.6</v>
      </c>
      <c r="M27" s="1">
        <v>83.4</v>
      </c>
      <c r="N27" s="1">
        <v>75</v>
      </c>
      <c r="O27" s="1">
        <v>7.800000000000011</v>
      </c>
    </row>
    <row r="28" spans="1:15" ht="12">
      <c r="A28" s="24" t="s">
        <v>24</v>
      </c>
      <c r="B28" s="28">
        <v>64.5</v>
      </c>
      <c r="C28" s="29">
        <v>74.3</v>
      </c>
      <c r="D28" s="28">
        <v>138.8</v>
      </c>
      <c r="E28" s="28">
        <v>74.8</v>
      </c>
      <c r="F28" s="29">
        <v>79</v>
      </c>
      <c r="G28" s="30">
        <v>153.8</v>
      </c>
      <c r="H28" s="1" t="s">
        <v>70</v>
      </c>
      <c r="I28" s="1" t="s">
        <v>16</v>
      </c>
      <c r="J28" s="1">
        <v>63.7</v>
      </c>
      <c r="K28" s="1">
        <v>68.1</v>
      </c>
      <c r="L28" s="1">
        <v>75.4</v>
      </c>
      <c r="M28" s="1">
        <v>75.7</v>
      </c>
      <c r="N28" s="1">
        <v>75</v>
      </c>
      <c r="O28" s="1">
        <v>7.6000000000000085</v>
      </c>
    </row>
    <row r="29" spans="1:15" ht="12">
      <c r="A29" s="24" t="s">
        <v>25</v>
      </c>
      <c r="B29" s="28">
        <v>34.8</v>
      </c>
      <c r="C29" s="29">
        <v>79.7</v>
      </c>
      <c r="D29" s="28">
        <v>114.5</v>
      </c>
      <c r="E29" s="28">
        <v>63.4</v>
      </c>
      <c r="F29" s="29">
        <v>85.7</v>
      </c>
      <c r="G29" s="30">
        <v>149.1</v>
      </c>
      <c r="H29" s="1" t="s">
        <v>67</v>
      </c>
      <c r="I29" s="1" t="s">
        <v>31</v>
      </c>
      <c r="J29" s="1">
        <v>66.2</v>
      </c>
      <c r="K29" s="1">
        <v>71.7</v>
      </c>
      <c r="L29" s="1">
        <v>75.8</v>
      </c>
      <c r="M29" s="1">
        <v>79</v>
      </c>
      <c r="N29" s="1">
        <v>75</v>
      </c>
      <c r="O29" s="1">
        <v>7.299999999999997</v>
      </c>
    </row>
    <row r="30" spans="1:15" ht="12">
      <c r="A30" s="24" t="s">
        <v>26</v>
      </c>
      <c r="B30" s="28">
        <v>64.4</v>
      </c>
      <c r="C30" s="29">
        <v>80.9</v>
      </c>
      <c r="D30" s="28">
        <v>145.3</v>
      </c>
      <c r="E30" s="28">
        <v>74.2</v>
      </c>
      <c r="F30" s="29">
        <v>84.3</v>
      </c>
      <c r="G30" s="30">
        <v>158.5</v>
      </c>
      <c r="H30" s="1" t="s">
        <v>64</v>
      </c>
      <c r="I30" s="1" t="s">
        <v>28</v>
      </c>
      <c r="J30" s="1">
        <v>66</v>
      </c>
      <c r="K30" s="1">
        <v>72.1</v>
      </c>
      <c r="L30" s="1">
        <v>78.7</v>
      </c>
      <c r="M30" s="1">
        <v>78.9</v>
      </c>
      <c r="N30" s="1">
        <v>75</v>
      </c>
      <c r="O30" s="1">
        <v>6.800000000000011</v>
      </c>
    </row>
    <row r="31" spans="1:15" ht="12">
      <c r="A31" s="24" t="s">
        <v>34</v>
      </c>
      <c r="B31" s="28">
        <v>74.6</v>
      </c>
      <c r="C31" s="29">
        <v>81.6</v>
      </c>
      <c r="D31" s="28">
        <v>156.2</v>
      </c>
      <c r="E31" s="28">
        <v>76.5</v>
      </c>
      <c r="F31" s="29">
        <v>81.7</v>
      </c>
      <c r="G31" s="30">
        <v>158.2</v>
      </c>
      <c r="H31" s="1" t="s">
        <v>48</v>
      </c>
      <c r="I31" s="1" t="s">
        <v>10</v>
      </c>
      <c r="J31" s="1">
        <v>73.7</v>
      </c>
      <c r="K31" s="1">
        <v>74.8</v>
      </c>
      <c r="L31" s="1">
        <v>82.3</v>
      </c>
      <c r="M31" s="1">
        <v>81.5</v>
      </c>
      <c r="N31" s="1">
        <v>75</v>
      </c>
      <c r="O31" s="1">
        <v>6.700000000000003</v>
      </c>
    </row>
    <row r="32" spans="1:15" ht="12">
      <c r="A32" s="24" t="s">
        <v>27</v>
      </c>
      <c r="B32" s="28">
        <v>51.7</v>
      </c>
      <c r="C32" s="29">
        <v>65.1</v>
      </c>
      <c r="D32" s="28">
        <v>116.8</v>
      </c>
      <c r="E32" s="28">
        <v>65</v>
      </c>
      <c r="F32" s="29">
        <v>79.4</v>
      </c>
      <c r="G32" s="30">
        <v>144.4</v>
      </c>
      <c r="H32" s="1" t="s">
        <v>66</v>
      </c>
      <c r="I32" s="1" t="s">
        <v>30</v>
      </c>
      <c r="J32" s="1">
        <v>75.2</v>
      </c>
      <c r="K32" s="1">
        <v>80.4</v>
      </c>
      <c r="L32" s="1">
        <v>80.5</v>
      </c>
      <c r="M32" s="1">
        <v>84.7</v>
      </c>
      <c r="N32" s="1">
        <v>75</v>
      </c>
      <c r="O32" s="1">
        <v>4.299999999999997</v>
      </c>
    </row>
    <row r="33" spans="1:15" ht="12">
      <c r="A33" s="24" t="s">
        <v>28</v>
      </c>
      <c r="B33" s="28">
        <v>66</v>
      </c>
      <c r="C33" s="29">
        <v>78.7</v>
      </c>
      <c r="D33" s="28">
        <v>144.7</v>
      </c>
      <c r="E33" s="28">
        <v>72.1</v>
      </c>
      <c r="F33" s="29">
        <v>78.9</v>
      </c>
      <c r="G33" s="30">
        <v>151</v>
      </c>
      <c r="H33" s="1" t="s">
        <v>60</v>
      </c>
      <c r="I33" s="1" t="s">
        <v>24</v>
      </c>
      <c r="J33" s="1">
        <v>64.5</v>
      </c>
      <c r="K33" s="1">
        <v>74.8</v>
      </c>
      <c r="L33" s="1">
        <v>74.3</v>
      </c>
      <c r="M33" s="1">
        <v>79</v>
      </c>
      <c r="N33" s="1">
        <v>75</v>
      </c>
      <c r="O33" s="1">
        <v>4.200000000000003</v>
      </c>
    </row>
    <row r="34" spans="1:15" ht="12">
      <c r="A34" s="24" t="s">
        <v>29</v>
      </c>
      <c r="B34" s="28">
        <v>56.9</v>
      </c>
      <c r="C34" s="29">
        <v>70.4</v>
      </c>
      <c r="D34" s="28">
        <v>127.30000000000001</v>
      </c>
      <c r="E34" s="28">
        <v>60.6</v>
      </c>
      <c r="F34" s="29">
        <v>78.9</v>
      </c>
      <c r="G34" s="30">
        <v>139.5</v>
      </c>
      <c r="H34" s="1" t="s">
        <v>53</v>
      </c>
      <c r="I34" s="1" t="s">
        <v>15</v>
      </c>
      <c r="J34" s="1">
        <v>70.8</v>
      </c>
      <c r="K34" s="1">
        <v>74.5</v>
      </c>
      <c r="L34" s="1">
        <v>75.1</v>
      </c>
      <c r="M34" s="1">
        <v>78.2</v>
      </c>
      <c r="N34" s="1">
        <v>75</v>
      </c>
      <c r="O34" s="1">
        <v>3.700000000000003</v>
      </c>
    </row>
    <row r="35" spans="1:15" ht="12">
      <c r="A35" s="24" t="s">
        <v>30</v>
      </c>
      <c r="B35" s="28">
        <v>75.2</v>
      </c>
      <c r="C35" s="29">
        <v>80.5</v>
      </c>
      <c r="D35" s="28">
        <v>155.7</v>
      </c>
      <c r="E35" s="28">
        <v>80.4</v>
      </c>
      <c r="F35" s="29">
        <v>84.7</v>
      </c>
      <c r="G35" s="30">
        <v>165.10000000000002</v>
      </c>
      <c r="H35" s="1" t="s">
        <v>58</v>
      </c>
      <c r="I35" s="1" t="s">
        <v>22</v>
      </c>
      <c r="J35" s="1">
        <v>66.6</v>
      </c>
      <c r="K35" s="1">
        <v>76.7</v>
      </c>
      <c r="L35" s="1">
        <v>75</v>
      </c>
      <c r="M35" s="1">
        <v>79</v>
      </c>
      <c r="N35" s="1">
        <v>75</v>
      </c>
      <c r="O35" s="1">
        <v>2.299999999999997</v>
      </c>
    </row>
    <row r="36" spans="1:14" ht="12">
      <c r="A36" s="24" t="s">
        <v>31</v>
      </c>
      <c r="B36" s="28">
        <v>66.2</v>
      </c>
      <c r="C36" s="29">
        <v>75.8</v>
      </c>
      <c r="D36" s="28">
        <v>142</v>
      </c>
      <c r="E36" s="28">
        <v>71.7</v>
      </c>
      <c r="F36" s="29">
        <v>79</v>
      </c>
      <c r="G36" s="30">
        <v>150.7</v>
      </c>
      <c r="N36" s="1">
        <v>75</v>
      </c>
    </row>
    <row r="37" spans="1:17" ht="15" customHeight="1">
      <c r="A37" s="31" t="s">
        <v>32</v>
      </c>
      <c r="B37" s="32">
        <v>56.7</v>
      </c>
      <c r="C37" s="33">
        <v>72.5</v>
      </c>
      <c r="D37" s="32">
        <v>129.2</v>
      </c>
      <c r="E37" s="32">
        <v>65.5</v>
      </c>
      <c r="F37" s="33">
        <v>79.2</v>
      </c>
      <c r="G37" s="34">
        <v>144.7</v>
      </c>
      <c r="H37" s="1" t="s">
        <v>90</v>
      </c>
      <c r="I37" s="1" t="s">
        <v>35</v>
      </c>
      <c r="K37" s="1">
        <v>77.9</v>
      </c>
      <c r="M37" s="1">
        <v>87</v>
      </c>
      <c r="N37" s="1">
        <v>75</v>
      </c>
      <c r="O37" s="1">
        <v>9.099999999999994</v>
      </c>
      <c r="Q37" s="14" t="s">
        <v>182</v>
      </c>
    </row>
    <row r="38" spans="8:17" ht="15">
      <c r="H38" s="1" t="s">
        <v>91</v>
      </c>
      <c r="I38" s="1" t="s">
        <v>33</v>
      </c>
      <c r="J38" s="1">
        <v>81.2</v>
      </c>
      <c r="K38" s="1">
        <v>83.2</v>
      </c>
      <c r="L38" s="1">
        <v>89.6</v>
      </c>
      <c r="M38" s="1">
        <v>89.5</v>
      </c>
      <c r="N38" s="1">
        <v>75</v>
      </c>
      <c r="O38" s="1">
        <v>6.299999999999997</v>
      </c>
      <c r="Q38" s="38" t="s">
        <v>164</v>
      </c>
    </row>
    <row r="39" spans="8:15" ht="15">
      <c r="H39" s="1" t="s">
        <v>89</v>
      </c>
      <c r="I39" s="1" t="s">
        <v>34</v>
      </c>
      <c r="J39" s="1">
        <v>74.6</v>
      </c>
      <c r="K39" s="1">
        <v>76.5</v>
      </c>
      <c r="L39" s="1">
        <v>81.6</v>
      </c>
      <c r="M39" s="1">
        <v>81.7</v>
      </c>
      <c r="N39" s="1">
        <v>75</v>
      </c>
      <c r="O39" s="1">
        <v>5.200000000000003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workbookViewId="0" topLeftCell="A22">
      <selection activeCell="C62" sqref="C62"/>
    </sheetView>
  </sheetViews>
  <sheetFormatPr defaultColWidth="9.140625" defaultRowHeight="15"/>
  <cols>
    <col min="1" max="1" width="13.57421875" style="1" customWidth="1"/>
    <col min="2" max="2" width="16.140625" style="1" bestFit="1" customWidth="1"/>
    <col min="3" max="6" width="6.00390625" style="1" customWidth="1"/>
    <col min="7" max="7" width="8.140625" style="1" bestFit="1" customWidth="1"/>
    <col min="8" max="15" width="6.00390625" style="1" customWidth="1"/>
    <col min="16" max="16" width="11.28125" style="1" bestFit="1" customWidth="1"/>
    <col min="17" max="27" width="8.7109375" style="1" customWidth="1"/>
    <col min="28" max="16384" width="9.140625" style="1" customWidth="1"/>
  </cols>
  <sheetData>
    <row r="1" ht="15">
      <c r="A1" s="36" t="s">
        <v>136</v>
      </c>
    </row>
    <row r="3" spans="1:19" ht="15.5">
      <c r="A3" s="40" t="s">
        <v>120</v>
      </c>
      <c r="B3" s="40" t="s">
        <v>97</v>
      </c>
      <c r="S3" s="58" t="s">
        <v>215</v>
      </c>
    </row>
    <row r="4" spans="1:19" ht="15" customHeight="1">
      <c r="A4" s="40" t="s">
        <v>98</v>
      </c>
      <c r="B4" s="1">
        <v>2005</v>
      </c>
      <c r="C4" s="1">
        <v>2006</v>
      </c>
      <c r="D4" s="1">
        <v>2007</v>
      </c>
      <c r="E4" s="1">
        <v>2008</v>
      </c>
      <c r="F4" s="1">
        <v>2009</v>
      </c>
      <c r="G4" s="1">
        <v>2010</v>
      </c>
      <c r="H4" s="1">
        <v>2011</v>
      </c>
      <c r="I4" s="1">
        <v>2012</v>
      </c>
      <c r="J4" s="1">
        <v>2013</v>
      </c>
      <c r="K4" s="1">
        <v>2014</v>
      </c>
      <c r="L4" s="1">
        <v>2015</v>
      </c>
      <c r="M4" s="1">
        <v>2016</v>
      </c>
      <c r="N4" s="1">
        <v>2017</v>
      </c>
      <c r="O4" s="1">
        <v>2018</v>
      </c>
      <c r="P4" s="1" t="s">
        <v>108</v>
      </c>
      <c r="S4" s="39" t="s">
        <v>207</v>
      </c>
    </row>
    <row r="5" spans="1:19" ht="15">
      <c r="A5" s="38" t="s">
        <v>99</v>
      </c>
      <c r="B5" s="29">
        <v>52.3</v>
      </c>
      <c r="C5" s="29">
        <v>53.4</v>
      </c>
      <c r="D5" s="29">
        <v>54.6</v>
      </c>
      <c r="E5" s="29">
        <v>54.7</v>
      </c>
      <c r="F5" s="29">
        <v>51.4</v>
      </c>
      <c r="G5" s="29">
        <v>50.3</v>
      </c>
      <c r="H5" s="29">
        <v>49.6</v>
      </c>
      <c r="I5" s="29">
        <v>48.4</v>
      </c>
      <c r="J5" s="29">
        <v>47.8</v>
      </c>
      <c r="K5" s="29">
        <v>48.4</v>
      </c>
      <c r="L5" s="29">
        <v>49.7</v>
      </c>
      <c r="M5" s="29">
        <v>50.7</v>
      </c>
      <c r="N5" s="29">
        <v>52.1</v>
      </c>
      <c r="O5" s="29">
        <v>53.3</v>
      </c>
      <c r="P5" s="29">
        <v>716.7</v>
      </c>
      <c r="S5" s="38" t="s">
        <v>165</v>
      </c>
    </row>
    <row r="6" spans="1:16" ht="12">
      <c r="A6" s="38" t="s">
        <v>100</v>
      </c>
      <c r="B6" s="29">
        <v>73.1</v>
      </c>
      <c r="C6" s="29">
        <v>74.4</v>
      </c>
      <c r="D6" s="29">
        <v>75.3</v>
      </c>
      <c r="E6" s="29">
        <v>75.6</v>
      </c>
      <c r="F6" s="29">
        <v>73.2</v>
      </c>
      <c r="G6" s="29">
        <v>72.4</v>
      </c>
      <c r="H6" s="29">
        <v>72.1</v>
      </c>
      <c r="I6" s="29">
        <v>71.2</v>
      </c>
      <c r="J6" s="29">
        <v>70.5</v>
      </c>
      <c r="K6" s="29">
        <v>71.2</v>
      </c>
      <c r="L6" s="29">
        <v>72</v>
      </c>
      <c r="M6" s="29">
        <v>73.2</v>
      </c>
      <c r="N6" s="29">
        <v>74.3</v>
      </c>
      <c r="O6" s="29">
        <v>75</v>
      </c>
      <c r="P6" s="29">
        <v>1023.5000000000001</v>
      </c>
    </row>
    <row r="7" spans="1:16" ht="12">
      <c r="A7" s="38" t="s">
        <v>101</v>
      </c>
      <c r="B7" s="29">
        <v>78.1</v>
      </c>
      <c r="C7" s="29">
        <v>78.9</v>
      </c>
      <c r="D7" s="29">
        <v>79.8</v>
      </c>
      <c r="E7" s="29">
        <v>80.1</v>
      </c>
      <c r="F7" s="29">
        <v>78.2</v>
      </c>
      <c r="G7" s="29">
        <v>77.7</v>
      </c>
      <c r="H7" s="29">
        <v>77.4</v>
      </c>
      <c r="I7" s="29">
        <v>76.9</v>
      </c>
      <c r="J7" s="29">
        <v>76.5</v>
      </c>
      <c r="K7" s="29">
        <v>77.2</v>
      </c>
      <c r="L7" s="29">
        <v>77.7</v>
      </c>
      <c r="M7" s="29">
        <v>78.1</v>
      </c>
      <c r="N7" s="29">
        <v>79.1</v>
      </c>
      <c r="O7" s="29">
        <v>80</v>
      </c>
      <c r="P7" s="29">
        <v>1095.7</v>
      </c>
    </row>
    <row r="8" spans="1:16" ht="12">
      <c r="A8" s="38" t="s">
        <v>102</v>
      </c>
      <c r="B8" s="29">
        <v>79.6</v>
      </c>
      <c r="C8" s="29">
        <v>80.5</v>
      </c>
      <c r="D8" s="29">
        <v>81.3</v>
      </c>
      <c r="E8" s="29">
        <v>81.7</v>
      </c>
      <c r="F8" s="29">
        <v>80.1</v>
      </c>
      <c r="G8" s="29">
        <v>79.6</v>
      </c>
      <c r="H8" s="29">
        <v>79.6</v>
      </c>
      <c r="I8" s="29">
        <v>79.1</v>
      </c>
      <c r="J8" s="29">
        <v>78.8</v>
      </c>
      <c r="K8" s="29">
        <v>79.3</v>
      </c>
      <c r="L8" s="29">
        <v>79.9</v>
      </c>
      <c r="M8" s="29">
        <v>80.4</v>
      </c>
      <c r="N8" s="29">
        <v>81.3</v>
      </c>
      <c r="O8" s="29">
        <v>81.8</v>
      </c>
      <c r="P8" s="29">
        <v>1122.9999999999998</v>
      </c>
    </row>
    <row r="9" spans="1:16" ht="12">
      <c r="A9" s="38" t="s">
        <v>103</v>
      </c>
      <c r="B9" s="29">
        <v>80</v>
      </c>
      <c r="C9" s="29">
        <v>81</v>
      </c>
      <c r="D9" s="29">
        <v>81.9</v>
      </c>
      <c r="E9" s="29">
        <v>82.2</v>
      </c>
      <c r="F9" s="29">
        <v>81</v>
      </c>
      <c r="G9" s="29">
        <v>80.7</v>
      </c>
      <c r="H9" s="29">
        <v>80.6</v>
      </c>
      <c r="I9" s="29">
        <v>80.2</v>
      </c>
      <c r="J9" s="29">
        <v>79.6</v>
      </c>
      <c r="K9" s="29">
        <v>80.1</v>
      </c>
      <c r="L9" s="29">
        <v>80.8</v>
      </c>
      <c r="M9" s="29">
        <v>81.4</v>
      </c>
      <c r="N9" s="29">
        <v>82.1</v>
      </c>
      <c r="O9" s="29">
        <v>83.1</v>
      </c>
      <c r="P9" s="29">
        <v>1134.6999999999998</v>
      </c>
    </row>
    <row r="10" spans="1:16" ht="12">
      <c r="A10" s="38" t="s">
        <v>104</v>
      </c>
      <c r="B10" s="29">
        <v>78.3</v>
      </c>
      <c r="C10" s="29">
        <v>79.3</v>
      </c>
      <c r="D10" s="29">
        <v>80.2</v>
      </c>
      <c r="E10" s="29">
        <v>80.9</v>
      </c>
      <c r="F10" s="29">
        <v>79.9</v>
      </c>
      <c r="G10" s="29">
        <v>79.9</v>
      </c>
      <c r="H10" s="29">
        <v>79.8</v>
      </c>
      <c r="I10" s="29">
        <v>79.6</v>
      </c>
      <c r="J10" s="29">
        <v>79.2</v>
      </c>
      <c r="K10" s="29">
        <v>79.5</v>
      </c>
      <c r="L10" s="29">
        <v>79.8</v>
      </c>
      <c r="M10" s="29">
        <v>80.8</v>
      </c>
      <c r="N10" s="29">
        <v>81.7</v>
      </c>
      <c r="O10" s="29">
        <v>82.5</v>
      </c>
      <c r="P10" s="29">
        <v>1121.3999999999999</v>
      </c>
    </row>
    <row r="11" spans="1:16" ht="12">
      <c r="A11" s="38" t="s">
        <v>105</v>
      </c>
      <c r="B11" s="29">
        <v>71.8</v>
      </c>
      <c r="C11" s="29">
        <v>73</v>
      </c>
      <c r="D11" s="29">
        <v>74.4</v>
      </c>
      <c r="E11" s="29">
        <v>75.3</v>
      </c>
      <c r="F11" s="29">
        <v>74.8</v>
      </c>
      <c r="G11" s="29">
        <v>75.2</v>
      </c>
      <c r="H11" s="29">
        <v>75.5</v>
      </c>
      <c r="I11" s="29">
        <v>75.8</v>
      </c>
      <c r="J11" s="29">
        <v>75.7</v>
      </c>
      <c r="K11" s="29">
        <v>76.3</v>
      </c>
      <c r="L11" s="29">
        <v>77</v>
      </c>
      <c r="M11" s="29">
        <v>77.9</v>
      </c>
      <c r="N11" s="29">
        <v>78.8</v>
      </c>
      <c r="O11" s="29">
        <v>79.7</v>
      </c>
      <c r="P11" s="29">
        <v>1061.1999999999998</v>
      </c>
    </row>
    <row r="12" spans="1:16" ht="12">
      <c r="A12" s="38" t="s">
        <v>106</v>
      </c>
      <c r="B12" s="29">
        <v>54.8</v>
      </c>
      <c r="C12" s="29">
        <v>55.6</v>
      </c>
      <c r="D12" s="29">
        <v>57.1</v>
      </c>
      <c r="E12" s="29">
        <v>58.7</v>
      </c>
      <c r="F12" s="29">
        <v>59.7</v>
      </c>
      <c r="G12" s="29">
        <v>60.8</v>
      </c>
      <c r="H12" s="29">
        <v>62.3</v>
      </c>
      <c r="I12" s="29">
        <v>63.8</v>
      </c>
      <c r="J12" s="29">
        <v>64.7</v>
      </c>
      <c r="K12" s="29">
        <v>65.7</v>
      </c>
      <c r="L12" s="29">
        <v>67</v>
      </c>
      <c r="M12" s="29">
        <v>68.7</v>
      </c>
      <c r="N12" s="29">
        <v>70.3</v>
      </c>
      <c r="O12" s="29">
        <v>71.8</v>
      </c>
      <c r="P12" s="29">
        <v>881</v>
      </c>
    </row>
    <row r="13" spans="1:16" ht="12">
      <c r="A13" s="38" t="s">
        <v>107</v>
      </c>
      <c r="B13" s="29">
        <v>26.7</v>
      </c>
      <c r="C13" s="29">
        <v>27.7</v>
      </c>
      <c r="D13" s="29">
        <v>29</v>
      </c>
      <c r="E13" s="29">
        <v>29.9</v>
      </c>
      <c r="F13" s="29">
        <v>30.2</v>
      </c>
      <c r="G13" s="29">
        <v>30.4</v>
      </c>
      <c r="H13" s="29">
        <v>31.3</v>
      </c>
      <c r="I13" s="29">
        <v>32.6</v>
      </c>
      <c r="J13" s="29">
        <v>34.4</v>
      </c>
      <c r="K13" s="29">
        <v>36.6</v>
      </c>
      <c r="L13" s="29">
        <v>38.3</v>
      </c>
      <c r="M13" s="29">
        <v>40.5</v>
      </c>
      <c r="N13" s="29">
        <v>42.5</v>
      </c>
      <c r="O13" s="29">
        <v>44.4</v>
      </c>
      <c r="P13" s="29">
        <v>474.5</v>
      </c>
    </row>
    <row r="14" spans="1:16" ht="12">
      <c r="A14" s="38" t="s">
        <v>108</v>
      </c>
      <c r="B14" s="29">
        <v>594.7</v>
      </c>
      <c r="C14" s="29">
        <v>603.8000000000001</v>
      </c>
      <c r="D14" s="29">
        <v>613.6</v>
      </c>
      <c r="E14" s="29">
        <v>619.1</v>
      </c>
      <c r="F14" s="29">
        <v>608.5</v>
      </c>
      <c r="G14" s="29">
        <v>607</v>
      </c>
      <c r="H14" s="29">
        <v>608.1999999999998</v>
      </c>
      <c r="I14" s="29">
        <v>607.6</v>
      </c>
      <c r="J14" s="29">
        <v>607.2</v>
      </c>
      <c r="K14" s="29">
        <v>614.3000000000001</v>
      </c>
      <c r="L14" s="29">
        <v>622.2</v>
      </c>
      <c r="M14" s="29">
        <v>631.7</v>
      </c>
      <c r="N14" s="29">
        <v>642.1999999999999</v>
      </c>
      <c r="O14" s="29">
        <v>651.6</v>
      </c>
      <c r="P14" s="29">
        <v>8631.7</v>
      </c>
    </row>
    <row r="15" ht="12"/>
    <row r="16" ht="12"/>
    <row r="17" ht="12"/>
    <row r="18" spans="2:15" ht="12">
      <c r="B18" s="1">
        <v>2005</v>
      </c>
      <c r="C18" s="1">
        <v>2006</v>
      </c>
      <c r="D18" s="1">
        <v>2007</v>
      </c>
      <c r="E18" s="1">
        <v>2008</v>
      </c>
      <c r="F18" s="1">
        <v>2009</v>
      </c>
      <c r="G18" s="1">
        <v>2010</v>
      </c>
      <c r="H18" s="1">
        <v>2011</v>
      </c>
      <c r="I18" s="1">
        <v>2012</v>
      </c>
      <c r="J18" s="1">
        <v>2013</v>
      </c>
      <c r="K18" s="1">
        <v>2014</v>
      </c>
      <c r="L18" s="1">
        <v>2015</v>
      </c>
      <c r="M18" s="1">
        <v>2016</v>
      </c>
      <c r="N18" s="1">
        <v>2017</v>
      </c>
      <c r="O18" s="1">
        <v>2018</v>
      </c>
    </row>
    <row r="19" spans="1:15" ht="12">
      <c r="A19" s="1" t="s">
        <v>110</v>
      </c>
      <c r="B19" s="1">
        <v>52.3</v>
      </c>
      <c r="C19" s="1">
        <v>53.4</v>
      </c>
      <c r="D19" s="1">
        <v>54.6</v>
      </c>
      <c r="E19" s="1">
        <v>54.7</v>
      </c>
      <c r="F19" s="1">
        <v>51.4</v>
      </c>
      <c r="G19" s="1">
        <v>50.3</v>
      </c>
      <c r="H19" s="1">
        <v>49.6</v>
      </c>
      <c r="I19" s="1">
        <v>48.4</v>
      </c>
      <c r="J19" s="1">
        <v>47.8</v>
      </c>
      <c r="K19" s="1">
        <v>48.4</v>
      </c>
      <c r="L19" s="1">
        <v>49.7</v>
      </c>
      <c r="M19" s="1">
        <v>50.7</v>
      </c>
      <c r="N19" s="1">
        <v>52.1</v>
      </c>
      <c r="O19" s="1">
        <v>53.3</v>
      </c>
    </row>
    <row r="20" spans="1:15" ht="12">
      <c r="A20" s="1" t="s">
        <v>111</v>
      </c>
      <c r="B20" s="1">
        <v>73.1</v>
      </c>
      <c r="C20" s="1">
        <v>74.4</v>
      </c>
      <c r="D20" s="1">
        <v>75.3</v>
      </c>
      <c r="E20" s="1">
        <v>75.6</v>
      </c>
      <c r="F20" s="1">
        <v>73.2</v>
      </c>
      <c r="G20" s="1">
        <v>72.4</v>
      </c>
      <c r="H20" s="1">
        <v>72.1</v>
      </c>
      <c r="I20" s="1">
        <v>71.2</v>
      </c>
      <c r="J20" s="1">
        <v>70.5</v>
      </c>
      <c r="K20" s="1">
        <v>71.2</v>
      </c>
      <c r="L20" s="1">
        <v>72</v>
      </c>
      <c r="M20" s="1">
        <v>73.2</v>
      </c>
      <c r="N20" s="1">
        <v>74.3</v>
      </c>
      <c r="O20" s="1">
        <v>75</v>
      </c>
    </row>
    <row r="21" spans="1:15" ht="12">
      <c r="A21" s="1" t="s">
        <v>112</v>
      </c>
      <c r="B21" s="1">
        <v>78.1</v>
      </c>
      <c r="C21" s="1">
        <v>78.9</v>
      </c>
      <c r="D21" s="1">
        <v>79.8</v>
      </c>
      <c r="E21" s="1">
        <v>80.1</v>
      </c>
      <c r="F21" s="1">
        <v>78.2</v>
      </c>
      <c r="G21" s="1">
        <v>77.7</v>
      </c>
      <c r="H21" s="1">
        <v>77.4</v>
      </c>
      <c r="I21" s="1">
        <v>76.9</v>
      </c>
      <c r="J21" s="1">
        <v>76.5</v>
      </c>
      <c r="K21" s="1">
        <v>77.2</v>
      </c>
      <c r="L21" s="1">
        <v>77.7</v>
      </c>
      <c r="M21" s="1">
        <v>78.1</v>
      </c>
      <c r="N21" s="1">
        <v>79.1</v>
      </c>
      <c r="O21" s="1">
        <v>80</v>
      </c>
    </row>
    <row r="22" spans="1:15" ht="12">
      <c r="A22" s="1" t="s">
        <v>113</v>
      </c>
      <c r="B22" s="1">
        <v>79.6</v>
      </c>
      <c r="C22" s="1">
        <v>80.5</v>
      </c>
      <c r="D22" s="1">
        <v>81.3</v>
      </c>
      <c r="E22" s="1">
        <v>81.7</v>
      </c>
      <c r="F22" s="1">
        <v>80.1</v>
      </c>
      <c r="G22" s="1">
        <v>79.6</v>
      </c>
      <c r="H22" s="1">
        <v>79.6</v>
      </c>
      <c r="I22" s="1">
        <v>79.1</v>
      </c>
      <c r="J22" s="1">
        <v>78.8</v>
      </c>
      <c r="K22" s="1">
        <v>79.3</v>
      </c>
      <c r="L22" s="1">
        <v>79.9</v>
      </c>
      <c r="M22" s="1">
        <v>80.4</v>
      </c>
      <c r="N22" s="1">
        <v>81.3</v>
      </c>
      <c r="O22" s="1">
        <v>81.8</v>
      </c>
    </row>
    <row r="23" spans="1:15" ht="12">
      <c r="A23" s="1" t="s">
        <v>114</v>
      </c>
      <c r="B23" s="1">
        <v>80</v>
      </c>
      <c r="C23" s="1">
        <v>81</v>
      </c>
      <c r="D23" s="1">
        <v>81.9</v>
      </c>
      <c r="E23" s="1">
        <v>82.2</v>
      </c>
      <c r="F23" s="1">
        <v>81</v>
      </c>
      <c r="G23" s="1">
        <v>80.7</v>
      </c>
      <c r="H23" s="1">
        <v>80.6</v>
      </c>
      <c r="I23" s="1">
        <v>80.2</v>
      </c>
      <c r="J23" s="1">
        <v>79.6</v>
      </c>
      <c r="K23" s="1">
        <v>80.1</v>
      </c>
      <c r="L23" s="1">
        <v>80.8</v>
      </c>
      <c r="M23" s="1">
        <v>81.4</v>
      </c>
      <c r="N23" s="1">
        <v>82.1</v>
      </c>
      <c r="O23" s="1">
        <v>83.1</v>
      </c>
    </row>
    <row r="24" spans="1:15" ht="12">
      <c r="A24" s="1" t="s">
        <v>115</v>
      </c>
      <c r="B24" s="1">
        <v>78.3</v>
      </c>
      <c r="C24" s="1">
        <v>79.3</v>
      </c>
      <c r="D24" s="1">
        <v>80.2</v>
      </c>
      <c r="E24" s="1">
        <v>80.9</v>
      </c>
      <c r="F24" s="1">
        <v>79.9</v>
      </c>
      <c r="G24" s="1">
        <v>79.9</v>
      </c>
      <c r="H24" s="1">
        <v>79.8</v>
      </c>
      <c r="I24" s="1">
        <v>79.6</v>
      </c>
      <c r="J24" s="1">
        <v>79.2</v>
      </c>
      <c r="K24" s="1">
        <v>79.5</v>
      </c>
      <c r="L24" s="1">
        <v>79.8</v>
      </c>
      <c r="M24" s="1">
        <v>80.8</v>
      </c>
      <c r="N24" s="1">
        <v>81.7</v>
      </c>
      <c r="O24" s="1">
        <v>82.5</v>
      </c>
    </row>
    <row r="25" spans="1:15" ht="12">
      <c r="A25" s="1" t="s">
        <v>116</v>
      </c>
      <c r="B25" s="1">
        <v>71.8</v>
      </c>
      <c r="C25" s="1">
        <v>73</v>
      </c>
      <c r="D25" s="1">
        <v>74.4</v>
      </c>
      <c r="E25" s="1">
        <v>75.3</v>
      </c>
      <c r="F25" s="1">
        <v>74.8</v>
      </c>
      <c r="G25" s="1">
        <v>75.2</v>
      </c>
      <c r="H25" s="1">
        <v>75.5</v>
      </c>
      <c r="I25" s="1">
        <v>75.8</v>
      </c>
      <c r="J25" s="1">
        <v>75.7</v>
      </c>
      <c r="K25" s="1">
        <v>76.3</v>
      </c>
      <c r="L25" s="1">
        <v>77</v>
      </c>
      <c r="M25" s="1">
        <v>77.9</v>
      </c>
      <c r="N25" s="1">
        <v>78.8</v>
      </c>
      <c r="O25" s="1">
        <v>79.7</v>
      </c>
    </row>
    <row r="26" spans="1:15" ht="12">
      <c r="A26" s="1" t="s">
        <v>117</v>
      </c>
      <c r="B26" s="1">
        <v>54.8</v>
      </c>
      <c r="C26" s="1">
        <v>55.6</v>
      </c>
      <c r="D26" s="1">
        <v>57.1</v>
      </c>
      <c r="E26" s="1">
        <v>58.7</v>
      </c>
      <c r="F26" s="1">
        <v>59.7</v>
      </c>
      <c r="G26" s="1">
        <v>60.8</v>
      </c>
      <c r="H26" s="1">
        <v>62.3</v>
      </c>
      <c r="I26" s="1">
        <v>63.8</v>
      </c>
      <c r="J26" s="1">
        <v>64.7</v>
      </c>
      <c r="K26" s="1">
        <v>65.7</v>
      </c>
      <c r="L26" s="1">
        <v>67</v>
      </c>
      <c r="M26" s="1">
        <v>68.7</v>
      </c>
      <c r="N26" s="1">
        <v>70.3</v>
      </c>
      <c r="O26" s="1">
        <v>71.8</v>
      </c>
    </row>
    <row r="27" spans="1:15" ht="12">
      <c r="A27" s="1" t="s">
        <v>118</v>
      </c>
      <c r="B27" s="1">
        <v>26.7</v>
      </c>
      <c r="C27" s="1">
        <v>27.7</v>
      </c>
      <c r="D27" s="1">
        <v>29</v>
      </c>
      <c r="E27" s="1">
        <v>29.9</v>
      </c>
      <c r="F27" s="1">
        <v>30.2</v>
      </c>
      <c r="G27" s="1">
        <v>30.4</v>
      </c>
      <c r="H27" s="1">
        <v>31.3</v>
      </c>
      <c r="I27" s="1">
        <v>32.6</v>
      </c>
      <c r="J27" s="1">
        <v>34.4</v>
      </c>
      <c r="K27" s="1">
        <v>36.6</v>
      </c>
      <c r="L27" s="1">
        <v>38.3</v>
      </c>
      <c r="M27" s="1">
        <v>40.5</v>
      </c>
      <c r="N27" s="1">
        <v>42.5</v>
      </c>
      <c r="O27" s="1">
        <v>44.4</v>
      </c>
    </row>
    <row r="28" ht="12"/>
    <row r="29" ht="12"/>
    <row r="30" ht="12">
      <c r="A30" s="36" t="s">
        <v>137</v>
      </c>
    </row>
    <row r="31" ht="12"/>
    <row r="32" spans="1:2" ht="12">
      <c r="A32" s="1" t="s">
        <v>120</v>
      </c>
      <c r="B32" s="1" t="s">
        <v>97</v>
      </c>
    </row>
    <row r="33" spans="1:16" ht="15">
      <c r="A33" s="1" t="s">
        <v>98</v>
      </c>
      <c r="B33" s="1" t="s">
        <v>121</v>
      </c>
      <c r="C33" s="1" t="s">
        <v>122</v>
      </c>
      <c r="D33" s="1" t="s">
        <v>123</v>
      </c>
      <c r="E33" s="1" t="s">
        <v>124</v>
      </c>
      <c r="F33" s="1" t="s">
        <v>125</v>
      </c>
      <c r="G33" s="1" t="s">
        <v>126</v>
      </c>
      <c r="H33" s="1" t="s">
        <v>127</v>
      </c>
      <c r="I33" s="1" t="s">
        <v>128</v>
      </c>
      <c r="J33" s="1" t="s">
        <v>129</v>
      </c>
      <c r="K33" s="1" t="s">
        <v>130</v>
      </c>
      <c r="L33" s="1" t="s">
        <v>131</v>
      </c>
      <c r="M33" s="1" t="s">
        <v>132</v>
      </c>
      <c r="N33" s="1" t="s">
        <v>133</v>
      </c>
      <c r="O33" s="1" t="s">
        <v>96</v>
      </c>
      <c r="P33" s="1" t="s">
        <v>108</v>
      </c>
    </row>
    <row r="34" spans="1:16" ht="15">
      <c r="A34" s="38" t="s">
        <v>99</v>
      </c>
      <c r="B34" s="29">
        <v>16424.2</v>
      </c>
      <c r="C34" s="29">
        <v>16654.1</v>
      </c>
      <c r="D34" s="29">
        <v>16958.4</v>
      </c>
      <c r="E34" s="29">
        <v>16949.6</v>
      </c>
      <c r="F34" s="29">
        <v>15883</v>
      </c>
      <c r="G34" s="29">
        <v>15222.6</v>
      </c>
      <c r="H34" s="29">
        <v>14967.6</v>
      </c>
      <c r="I34" s="29">
        <v>14507.6</v>
      </c>
      <c r="J34" s="29">
        <v>14148.1</v>
      </c>
      <c r="K34" s="29">
        <v>14159.1</v>
      </c>
      <c r="L34" s="29">
        <v>14249.5</v>
      </c>
      <c r="M34" s="29">
        <v>14350.1</v>
      </c>
      <c r="N34" s="29">
        <v>14553.8</v>
      </c>
      <c r="O34" s="29">
        <v>14705.5</v>
      </c>
      <c r="P34" s="29">
        <v>213733.2</v>
      </c>
    </row>
    <row r="35" spans="1:16" ht="15">
      <c r="A35" s="38" t="s">
        <v>100</v>
      </c>
      <c r="B35" s="29">
        <v>24513</v>
      </c>
      <c r="C35" s="29">
        <v>25036.7</v>
      </c>
      <c r="D35" s="29">
        <v>25296.5</v>
      </c>
      <c r="E35" s="29">
        <v>25325.6</v>
      </c>
      <c r="F35" s="29">
        <v>24383.3</v>
      </c>
      <c r="G35" s="29">
        <v>23421.4</v>
      </c>
      <c r="H35" s="29">
        <v>23042.6</v>
      </c>
      <c r="I35" s="29">
        <v>22531.2</v>
      </c>
      <c r="J35" s="29">
        <v>22162.5</v>
      </c>
      <c r="K35" s="29">
        <v>22425.5</v>
      </c>
      <c r="L35" s="29">
        <v>22688.1</v>
      </c>
      <c r="M35" s="29">
        <v>23203.2</v>
      </c>
      <c r="N35" s="29">
        <v>23388.3</v>
      </c>
      <c r="O35" s="29">
        <v>23254.3</v>
      </c>
      <c r="P35" s="29">
        <v>330672.2</v>
      </c>
    </row>
    <row r="36" spans="1:19" ht="15.5">
      <c r="A36" s="38" t="s">
        <v>101</v>
      </c>
      <c r="B36" s="29">
        <v>27613.6</v>
      </c>
      <c r="C36" s="29">
        <v>27640.8</v>
      </c>
      <c r="D36" s="29">
        <v>27813.2</v>
      </c>
      <c r="E36" s="29">
        <v>27884</v>
      </c>
      <c r="F36" s="29">
        <v>27132.8</v>
      </c>
      <c r="G36" s="29">
        <v>26558.2</v>
      </c>
      <c r="H36" s="29">
        <v>26377.3</v>
      </c>
      <c r="I36" s="29">
        <v>26059.5</v>
      </c>
      <c r="J36" s="29">
        <v>25781.7</v>
      </c>
      <c r="K36" s="29">
        <v>25856.2</v>
      </c>
      <c r="L36" s="29">
        <v>25782.3</v>
      </c>
      <c r="M36" s="29">
        <v>25689</v>
      </c>
      <c r="N36" s="29">
        <v>25839.7</v>
      </c>
      <c r="O36" s="29">
        <v>26000.2</v>
      </c>
      <c r="P36" s="29">
        <v>372028.5</v>
      </c>
      <c r="S36" s="58" t="s">
        <v>216</v>
      </c>
    </row>
    <row r="37" spans="1:19" ht="15" customHeight="1">
      <c r="A37" s="38" t="s">
        <v>102</v>
      </c>
      <c r="B37" s="29">
        <v>29729.5</v>
      </c>
      <c r="C37" s="29">
        <v>30011.1</v>
      </c>
      <c r="D37" s="29">
        <v>30263.4</v>
      </c>
      <c r="E37" s="29">
        <v>30104.8</v>
      </c>
      <c r="F37" s="29">
        <v>29196.4</v>
      </c>
      <c r="G37" s="29">
        <v>28419.7</v>
      </c>
      <c r="H37" s="29">
        <v>28146.8</v>
      </c>
      <c r="I37" s="29">
        <v>27691.6</v>
      </c>
      <c r="J37" s="29">
        <v>27424.5</v>
      </c>
      <c r="K37" s="29">
        <v>27574.8</v>
      </c>
      <c r="L37" s="29">
        <v>27708.4</v>
      </c>
      <c r="M37" s="29">
        <v>27761</v>
      </c>
      <c r="N37" s="29">
        <v>27982.1</v>
      </c>
      <c r="O37" s="29">
        <v>27947.4</v>
      </c>
      <c r="P37" s="29">
        <v>399961.50000000006</v>
      </c>
      <c r="S37" s="39" t="s">
        <v>208</v>
      </c>
    </row>
    <row r="38" spans="1:19" ht="15">
      <c r="A38" s="38" t="s">
        <v>103</v>
      </c>
      <c r="B38" s="29">
        <v>29761.5</v>
      </c>
      <c r="C38" s="29">
        <v>30425.6</v>
      </c>
      <c r="D38" s="29">
        <v>30981.1</v>
      </c>
      <c r="E38" s="29">
        <v>31307.3</v>
      </c>
      <c r="F38" s="29">
        <v>30883.4</v>
      </c>
      <c r="G38" s="29">
        <v>30422.8</v>
      </c>
      <c r="H38" s="29">
        <v>30103</v>
      </c>
      <c r="I38" s="29">
        <v>29755</v>
      </c>
      <c r="J38" s="29">
        <v>29220</v>
      </c>
      <c r="K38" s="29">
        <v>29160</v>
      </c>
      <c r="L38" s="29">
        <v>29091.1</v>
      </c>
      <c r="M38" s="29">
        <v>29051.7</v>
      </c>
      <c r="N38" s="29">
        <v>28978.9</v>
      </c>
      <c r="O38" s="29">
        <v>29196</v>
      </c>
      <c r="P38" s="29">
        <v>418337.39999999997</v>
      </c>
      <c r="S38" s="38" t="s">
        <v>165</v>
      </c>
    </row>
    <row r="39" spans="1:16" ht="12">
      <c r="A39" s="38" t="s">
        <v>104</v>
      </c>
      <c r="B39" s="29">
        <v>27470.7</v>
      </c>
      <c r="C39" s="29">
        <v>28142.8</v>
      </c>
      <c r="D39" s="29">
        <v>28668.5</v>
      </c>
      <c r="E39" s="29">
        <v>29257.8</v>
      </c>
      <c r="F39" s="29">
        <v>29207.3</v>
      </c>
      <c r="G39" s="29">
        <v>29191.4</v>
      </c>
      <c r="H39" s="29">
        <v>29354.4</v>
      </c>
      <c r="I39" s="29">
        <v>29453.2</v>
      </c>
      <c r="J39" s="29">
        <v>29468.8</v>
      </c>
      <c r="K39" s="29">
        <v>29664.6</v>
      </c>
      <c r="L39" s="29">
        <v>29700.2</v>
      </c>
      <c r="M39" s="29">
        <v>29989.8</v>
      </c>
      <c r="N39" s="29">
        <v>30174.2</v>
      </c>
      <c r="O39" s="29">
        <v>30065.4</v>
      </c>
      <c r="P39" s="29">
        <v>409809.10000000003</v>
      </c>
    </row>
    <row r="40" spans="1:16" ht="12">
      <c r="A40" s="38" t="s">
        <v>105</v>
      </c>
      <c r="B40" s="29">
        <v>23590.2</v>
      </c>
      <c r="C40" s="29">
        <v>24100.4</v>
      </c>
      <c r="D40" s="29">
        <v>24797.4</v>
      </c>
      <c r="E40" s="29">
        <v>25405.1</v>
      </c>
      <c r="F40" s="29">
        <v>25562.1</v>
      </c>
      <c r="G40" s="29">
        <v>25864.6</v>
      </c>
      <c r="H40" s="29">
        <v>26254.9</v>
      </c>
      <c r="I40" s="29">
        <v>26590.4</v>
      </c>
      <c r="J40" s="29">
        <v>26795.4</v>
      </c>
      <c r="K40" s="29">
        <v>27413.8</v>
      </c>
      <c r="L40" s="29">
        <v>28011.1</v>
      </c>
      <c r="M40" s="29">
        <v>28610.3</v>
      </c>
      <c r="N40" s="29">
        <v>29101.9</v>
      </c>
      <c r="O40" s="29">
        <v>29613.6</v>
      </c>
      <c r="P40" s="29">
        <v>371711.19999999995</v>
      </c>
    </row>
    <row r="41" spans="1:16" ht="12">
      <c r="A41" s="38" t="s">
        <v>106</v>
      </c>
      <c r="B41" s="29">
        <v>16875.2</v>
      </c>
      <c r="C41" s="29">
        <v>17639.3</v>
      </c>
      <c r="D41" s="29">
        <v>18181.4</v>
      </c>
      <c r="E41" s="29">
        <v>18717.5</v>
      </c>
      <c r="F41" s="29">
        <v>19050.8</v>
      </c>
      <c r="G41" s="29">
        <v>19461.5</v>
      </c>
      <c r="H41" s="29">
        <v>20069.6</v>
      </c>
      <c r="I41" s="29">
        <v>20792.8</v>
      </c>
      <c r="J41" s="29">
        <v>21357.7</v>
      </c>
      <c r="K41" s="29">
        <v>22026.5</v>
      </c>
      <c r="L41" s="29">
        <v>22711.6</v>
      </c>
      <c r="M41" s="29">
        <v>23507.6</v>
      </c>
      <c r="N41" s="29">
        <v>24287.2</v>
      </c>
      <c r="O41" s="29">
        <v>25046.3</v>
      </c>
      <c r="P41" s="29">
        <v>289725</v>
      </c>
    </row>
    <row r="42" spans="1:16" ht="12">
      <c r="A42" s="38" t="s">
        <v>107</v>
      </c>
      <c r="B42" s="29">
        <v>6786.2</v>
      </c>
      <c r="C42" s="29">
        <v>7080.5</v>
      </c>
      <c r="D42" s="29">
        <v>7714.8</v>
      </c>
      <c r="E42" s="29">
        <v>8266.3</v>
      </c>
      <c r="F42" s="29">
        <v>8618.7</v>
      </c>
      <c r="G42" s="29">
        <v>9016</v>
      </c>
      <c r="H42" s="29">
        <v>9524.3</v>
      </c>
      <c r="I42" s="29">
        <v>9971.9</v>
      </c>
      <c r="J42" s="29">
        <v>10560.3</v>
      </c>
      <c r="K42" s="29">
        <v>11293.4</v>
      </c>
      <c r="L42" s="29">
        <v>11874</v>
      </c>
      <c r="M42" s="29">
        <v>12657.2</v>
      </c>
      <c r="N42" s="29">
        <v>13441.7</v>
      </c>
      <c r="O42" s="29">
        <v>14225.9</v>
      </c>
      <c r="P42" s="29">
        <v>141031.19999999998</v>
      </c>
    </row>
    <row r="43" spans="1:16" ht="12">
      <c r="A43" s="38" t="s">
        <v>108</v>
      </c>
      <c r="B43" s="29">
        <v>202764.10000000003</v>
      </c>
      <c r="C43" s="29">
        <v>206731.3</v>
      </c>
      <c r="D43" s="29">
        <v>210674.69999999998</v>
      </c>
      <c r="E43" s="29">
        <v>213217.99999999997</v>
      </c>
      <c r="F43" s="29">
        <v>209917.8</v>
      </c>
      <c r="G43" s="29">
        <v>207578.2</v>
      </c>
      <c r="H43" s="29">
        <v>207840.5</v>
      </c>
      <c r="I43" s="29">
        <v>207353.19999999998</v>
      </c>
      <c r="J43" s="29">
        <v>206919</v>
      </c>
      <c r="K43" s="29">
        <v>209573.9</v>
      </c>
      <c r="L43" s="29">
        <v>211816.30000000002</v>
      </c>
      <c r="M43" s="29">
        <v>214819.9</v>
      </c>
      <c r="N43" s="29">
        <v>217747.80000000002</v>
      </c>
      <c r="O43" s="29">
        <v>220054.59999999998</v>
      </c>
      <c r="P43" s="29">
        <v>2947009.3</v>
      </c>
    </row>
    <row r="44" ht="12"/>
    <row r="45" ht="12">
      <c r="A45" s="41" t="s">
        <v>134</v>
      </c>
    </row>
    <row r="46" ht="12">
      <c r="A46" s="47" t="s">
        <v>135</v>
      </c>
    </row>
    <row r="47" spans="2:15" ht="12">
      <c r="B47" s="1">
        <v>2005</v>
      </c>
      <c r="C47" s="1">
        <v>2006</v>
      </c>
      <c r="D47" s="1">
        <v>2007</v>
      </c>
      <c r="E47" s="1">
        <v>2008</v>
      </c>
      <c r="F47" s="1">
        <v>2009</v>
      </c>
      <c r="G47" s="1">
        <v>2010</v>
      </c>
      <c r="H47" s="1">
        <v>2011</v>
      </c>
      <c r="I47" s="1">
        <v>2012</v>
      </c>
      <c r="J47" s="1">
        <v>2013</v>
      </c>
      <c r="K47" s="1">
        <v>2014</v>
      </c>
      <c r="L47" s="1">
        <v>2015</v>
      </c>
      <c r="M47" s="1">
        <v>2016</v>
      </c>
      <c r="N47" s="1">
        <v>2017</v>
      </c>
      <c r="O47" s="1">
        <v>2018</v>
      </c>
    </row>
    <row r="48" spans="1:15" ht="12">
      <c r="A48" s="1" t="s">
        <v>110</v>
      </c>
      <c r="B48" s="1">
        <v>16424.2</v>
      </c>
      <c r="C48" s="1">
        <v>16654.1</v>
      </c>
      <c r="D48" s="1">
        <v>16958.4</v>
      </c>
      <c r="E48" s="1">
        <v>16949.6</v>
      </c>
      <c r="F48" s="1">
        <v>15883</v>
      </c>
      <c r="G48" s="1">
        <v>15222.6</v>
      </c>
      <c r="H48" s="1">
        <v>14967.6</v>
      </c>
      <c r="I48" s="1">
        <v>14507.6</v>
      </c>
      <c r="J48" s="1">
        <v>14148.1</v>
      </c>
      <c r="K48" s="1">
        <v>14159.1</v>
      </c>
      <c r="L48" s="1">
        <v>14249.5</v>
      </c>
      <c r="M48" s="1">
        <v>14350.1</v>
      </c>
      <c r="N48" s="1">
        <v>14553.8</v>
      </c>
      <c r="O48" s="1">
        <v>14705.5</v>
      </c>
    </row>
    <row r="49" spans="1:15" ht="12">
      <c r="A49" s="1" t="s">
        <v>111</v>
      </c>
      <c r="B49" s="1">
        <v>24513</v>
      </c>
      <c r="C49" s="1">
        <v>25036.7</v>
      </c>
      <c r="D49" s="1">
        <v>25296.5</v>
      </c>
      <c r="E49" s="1">
        <v>25325.6</v>
      </c>
      <c r="F49" s="1">
        <v>24383.3</v>
      </c>
      <c r="G49" s="1">
        <v>23421.4</v>
      </c>
      <c r="H49" s="1">
        <v>23042.6</v>
      </c>
      <c r="I49" s="1">
        <v>22531.2</v>
      </c>
      <c r="J49" s="1">
        <v>22162.5</v>
      </c>
      <c r="K49" s="1">
        <v>22425.5</v>
      </c>
      <c r="L49" s="1">
        <v>22688.1</v>
      </c>
      <c r="M49" s="1">
        <v>23203.2</v>
      </c>
      <c r="N49" s="1">
        <v>23388.3</v>
      </c>
      <c r="O49" s="1">
        <v>23254.3</v>
      </c>
    </row>
    <row r="50" spans="1:15" ht="12">
      <c r="A50" s="1" t="s">
        <v>112</v>
      </c>
      <c r="B50" s="1">
        <v>27613.6</v>
      </c>
      <c r="C50" s="1">
        <v>27640.8</v>
      </c>
      <c r="D50" s="1">
        <v>27813.2</v>
      </c>
      <c r="E50" s="1">
        <v>27884</v>
      </c>
      <c r="F50" s="1">
        <v>27132.8</v>
      </c>
      <c r="G50" s="1">
        <v>26558.2</v>
      </c>
      <c r="H50" s="1">
        <v>26377.3</v>
      </c>
      <c r="I50" s="1">
        <v>26059.5</v>
      </c>
      <c r="J50" s="1">
        <v>25781.7</v>
      </c>
      <c r="K50" s="1">
        <v>25856.2</v>
      </c>
      <c r="L50" s="1">
        <v>25782.3</v>
      </c>
      <c r="M50" s="1">
        <v>25689</v>
      </c>
      <c r="N50" s="1">
        <v>25839.7</v>
      </c>
      <c r="O50" s="1">
        <v>26000.2</v>
      </c>
    </row>
    <row r="51" spans="1:15" ht="12">
      <c r="A51" s="1" t="s">
        <v>113</v>
      </c>
      <c r="B51" s="1">
        <v>29729.5</v>
      </c>
      <c r="C51" s="1">
        <v>30011.1</v>
      </c>
      <c r="D51" s="1">
        <v>30263.4</v>
      </c>
      <c r="E51" s="1">
        <v>30104.8</v>
      </c>
      <c r="F51" s="1">
        <v>29196.4</v>
      </c>
      <c r="G51" s="1">
        <v>28419.7</v>
      </c>
      <c r="H51" s="1">
        <v>28146.8</v>
      </c>
      <c r="I51" s="1">
        <v>27691.6</v>
      </c>
      <c r="J51" s="1">
        <v>27424.5</v>
      </c>
      <c r="K51" s="1">
        <v>27574.8</v>
      </c>
      <c r="L51" s="1">
        <v>27708.4</v>
      </c>
      <c r="M51" s="1">
        <v>27761</v>
      </c>
      <c r="N51" s="1">
        <v>27982.1</v>
      </c>
      <c r="O51" s="1">
        <v>27947.4</v>
      </c>
    </row>
    <row r="52" spans="1:15" ht="12">
      <c r="A52" s="1" t="s">
        <v>114</v>
      </c>
      <c r="B52" s="1">
        <v>29761.5</v>
      </c>
      <c r="C52" s="1">
        <v>30425.6</v>
      </c>
      <c r="D52" s="1">
        <v>30981.1</v>
      </c>
      <c r="E52" s="1">
        <v>31307.3</v>
      </c>
      <c r="F52" s="1">
        <v>30883.4</v>
      </c>
      <c r="G52" s="1">
        <v>30422.8</v>
      </c>
      <c r="H52" s="1">
        <v>30103</v>
      </c>
      <c r="I52" s="1">
        <v>29755</v>
      </c>
      <c r="J52" s="1">
        <v>29220</v>
      </c>
      <c r="K52" s="1">
        <v>29160</v>
      </c>
      <c r="L52" s="1">
        <v>29091.1</v>
      </c>
      <c r="M52" s="1">
        <v>29051.7</v>
      </c>
      <c r="N52" s="1">
        <v>28978.9</v>
      </c>
      <c r="O52" s="1">
        <v>29196</v>
      </c>
    </row>
    <row r="53" spans="1:15" ht="12">
      <c r="A53" s="1" t="s">
        <v>115</v>
      </c>
      <c r="B53" s="1">
        <v>27470.7</v>
      </c>
      <c r="C53" s="1">
        <v>28142.8</v>
      </c>
      <c r="D53" s="1">
        <v>28668.5</v>
      </c>
      <c r="E53" s="1">
        <v>29257.8</v>
      </c>
      <c r="F53" s="1">
        <v>29207.3</v>
      </c>
      <c r="G53" s="1">
        <v>29191.4</v>
      </c>
      <c r="H53" s="1">
        <v>29354.4</v>
      </c>
      <c r="I53" s="1">
        <v>29453.2</v>
      </c>
      <c r="J53" s="1">
        <v>29468.8</v>
      </c>
      <c r="K53" s="1">
        <v>29664.6</v>
      </c>
      <c r="L53" s="1">
        <v>29700.2</v>
      </c>
      <c r="M53" s="1">
        <v>29989.8</v>
      </c>
      <c r="N53" s="1">
        <v>30174.2</v>
      </c>
      <c r="O53" s="1">
        <v>30065.4</v>
      </c>
    </row>
    <row r="54" spans="1:15" ht="12">
      <c r="A54" s="1" t="s">
        <v>116</v>
      </c>
      <c r="B54" s="1">
        <v>23590.2</v>
      </c>
      <c r="C54" s="1">
        <v>24100.4</v>
      </c>
      <c r="D54" s="1">
        <v>24797.4</v>
      </c>
      <c r="E54" s="1">
        <v>25405.1</v>
      </c>
      <c r="F54" s="1">
        <v>25562.1</v>
      </c>
      <c r="G54" s="1">
        <v>25864.6</v>
      </c>
      <c r="H54" s="1">
        <v>26254.9</v>
      </c>
      <c r="I54" s="1">
        <v>26590.4</v>
      </c>
      <c r="J54" s="1">
        <v>26795.4</v>
      </c>
      <c r="K54" s="1">
        <v>27413.8</v>
      </c>
      <c r="L54" s="1">
        <v>28011.1</v>
      </c>
      <c r="M54" s="1">
        <v>28610.3</v>
      </c>
      <c r="N54" s="1">
        <v>29101.9</v>
      </c>
      <c r="O54" s="1">
        <v>29613.6</v>
      </c>
    </row>
    <row r="55" spans="1:15" ht="12">
      <c r="A55" s="1" t="s">
        <v>117</v>
      </c>
      <c r="B55" s="1">
        <v>16875.2</v>
      </c>
      <c r="C55" s="1">
        <v>17639.3</v>
      </c>
      <c r="D55" s="1">
        <v>18181.4</v>
      </c>
      <c r="E55" s="1">
        <v>18717.5</v>
      </c>
      <c r="F55" s="1">
        <v>19050.8</v>
      </c>
      <c r="G55" s="1">
        <v>19461.5</v>
      </c>
      <c r="H55" s="1">
        <v>20069.6</v>
      </c>
      <c r="I55" s="1">
        <v>20792.8</v>
      </c>
      <c r="J55" s="1">
        <v>21357.7</v>
      </c>
      <c r="K55" s="1">
        <v>22026.5</v>
      </c>
      <c r="L55" s="1">
        <v>22711.6</v>
      </c>
      <c r="M55" s="1">
        <v>23507.6</v>
      </c>
      <c r="N55" s="1">
        <v>24287.2</v>
      </c>
      <c r="O55" s="1">
        <v>25046.3</v>
      </c>
    </row>
    <row r="56" spans="1:15" ht="12">
      <c r="A56" s="1" t="s">
        <v>118</v>
      </c>
      <c r="B56" s="1">
        <v>6786.2</v>
      </c>
      <c r="C56" s="1">
        <v>7080.5</v>
      </c>
      <c r="D56" s="1">
        <v>7714.8</v>
      </c>
      <c r="E56" s="1">
        <v>8266.3</v>
      </c>
      <c r="F56" s="1">
        <v>8618.7</v>
      </c>
      <c r="G56" s="1">
        <v>9016</v>
      </c>
      <c r="H56" s="1">
        <v>9524.3</v>
      </c>
      <c r="I56" s="1">
        <v>9971.9</v>
      </c>
      <c r="J56" s="1">
        <v>10560.3</v>
      </c>
      <c r="K56" s="1">
        <v>11293.4</v>
      </c>
      <c r="L56" s="1">
        <v>11874</v>
      </c>
      <c r="M56" s="1">
        <v>12657.2</v>
      </c>
      <c r="N56" s="1">
        <v>13441.7</v>
      </c>
      <c r="O56" s="1">
        <v>14225.9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workbookViewId="0" topLeftCell="A16">
      <selection activeCell="V38" sqref="V38"/>
    </sheetView>
  </sheetViews>
  <sheetFormatPr defaultColWidth="9.140625" defaultRowHeight="15"/>
  <cols>
    <col min="1" max="1" width="10.140625" style="1" customWidth="1"/>
    <col min="2" max="2" width="23.28125" style="1" bestFit="1" customWidth="1"/>
    <col min="3" max="3" width="7.00390625" style="1" bestFit="1" customWidth="1"/>
    <col min="4" max="4" width="6.7109375" style="1" bestFit="1" customWidth="1"/>
    <col min="5" max="16384" width="9.140625" style="1" customWidth="1"/>
  </cols>
  <sheetData>
    <row r="1" spans="1:10" ht="18.65" customHeight="1">
      <c r="A1" s="58" t="s">
        <v>211</v>
      </c>
      <c r="J1" s="14" t="s">
        <v>88</v>
      </c>
    </row>
    <row r="2" spans="5:18" ht="15">
      <c r="E2" s="1">
        <v>2005</v>
      </c>
      <c r="F2" s="1">
        <v>2006</v>
      </c>
      <c r="G2" s="1">
        <v>2007</v>
      </c>
      <c r="H2" s="1">
        <v>2008</v>
      </c>
      <c r="I2" s="1">
        <v>2009</v>
      </c>
      <c r="J2" s="1">
        <v>2010</v>
      </c>
      <c r="K2" s="1">
        <v>2011</v>
      </c>
      <c r="L2" s="1">
        <v>2012</v>
      </c>
      <c r="M2" s="1">
        <v>2013</v>
      </c>
      <c r="N2" s="1">
        <v>2014</v>
      </c>
      <c r="O2" s="1">
        <v>2015</v>
      </c>
      <c r="P2" s="1">
        <v>2016</v>
      </c>
      <c r="Q2" s="1">
        <v>2017</v>
      </c>
      <c r="R2" s="1">
        <v>2018</v>
      </c>
    </row>
    <row r="3" spans="1:21" ht="15">
      <c r="A3" s="1" t="s">
        <v>36</v>
      </c>
      <c r="B3" s="1" t="s">
        <v>2</v>
      </c>
      <c r="C3" s="1" t="s">
        <v>169</v>
      </c>
      <c r="D3" s="1" t="s">
        <v>166</v>
      </c>
      <c r="E3" s="1">
        <v>43.8</v>
      </c>
      <c r="F3" s="1">
        <v>44.6</v>
      </c>
      <c r="G3" s="1">
        <v>45.2</v>
      </c>
      <c r="H3" s="1">
        <v>44.7</v>
      </c>
      <c r="I3" s="1">
        <v>43.6</v>
      </c>
      <c r="J3" s="1">
        <v>43.2</v>
      </c>
      <c r="K3" s="1">
        <v>43</v>
      </c>
      <c r="L3" s="1">
        <v>42.7</v>
      </c>
      <c r="M3" s="1">
        <v>42.1</v>
      </c>
      <c r="N3" s="1">
        <v>42.6</v>
      </c>
      <c r="O3" s="1">
        <v>42.9</v>
      </c>
      <c r="P3" s="1">
        <v>43.5</v>
      </c>
      <c r="Q3" s="1">
        <v>44.6</v>
      </c>
      <c r="R3" s="1">
        <v>45.4</v>
      </c>
      <c r="T3" s="1" t="s">
        <v>85</v>
      </c>
      <c r="U3" s="1">
        <f>R3-E3</f>
        <v>1.6000000000000014</v>
      </c>
    </row>
    <row r="4" spans="1:21" ht="15">
      <c r="A4" s="1" t="s">
        <v>36</v>
      </c>
      <c r="B4" s="1" t="s">
        <v>2</v>
      </c>
      <c r="C4" s="1" t="s">
        <v>170</v>
      </c>
      <c r="D4" s="1" t="s">
        <v>166</v>
      </c>
      <c r="E4" s="1">
        <v>68.4</v>
      </c>
      <c r="F4" s="1">
        <v>69</v>
      </c>
      <c r="G4" s="1">
        <v>69.5</v>
      </c>
      <c r="H4" s="1">
        <v>69</v>
      </c>
      <c r="I4" s="1">
        <v>65.6</v>
      </c>
      <c r="J4" s="1">
        <v>64.1</v>
      </c>
      <c r="K4" s="1">
        <v>63.2</v>
      </c>
      <c r="L4" s="1">
        <v>61.8</v>
      </c>
      <c r="M4" s="1">
        <v>60.8</v>
      </c>
      <c r="N4" s="1">
        <v>61.4</v>
      </c>
      <c r="O4" s="1">
        <v>62.4</v>
      </c>
      <c r="P4" s="1">
        <v>63.7</v>
      </c>
      <c r="Q4" s="1">
        <v>65.2</v>
      </c>
      <c r="R4" s="1">
        <v>66.6</v>
      </c>
      <c r="T4" s="1" t="s">
        <v>85</v>
      </c>
      <c r="U4" s="1">
        <f aca="true" t="shared" si="0" ref="U4:U8">R4-E4</f>
        <v>-1.8000000000000114</v>
      </c>
    </row>
    <row r="5" spans="1:21" ht="15">
      <c r="A5" s="1" t="s">
        <v>36</v>
      </c>
      <c r="B5" s="1" t="s">
        <v>2</v>
      </c>
      <c r="C5" s="1" t="s">
        <v>169</v>
      </c>
      <c r="D5" s="1" t="s">
        <v>167</v>
      </c>
      <c r="E5" s="1">
        <v>62.7</v>
      </c>
      <c r="F5" s="1">
        <v>63.7</v>
      </c>
      <c r="G5" s="1">
        <v>64.6</v>
      </c>
      <c r="H5" s="1">
        <v>64.9</v>
      </c>
      <c r="I5" s="1">
        <v>64.1</v>
      </c>
      <c r="J5" s="1">
        <v>63.7</v>
      </c>
      <c r="K5" s="1">
        <v>63.7</v>
      </c>
      <c r="L5" s="1">
        <v>63.5</v>
      </c>
      <c r="M5" s="1">
        <v>63.4</v>
      </c>
      <c r="N5" s="1">
        <v>64.2</v>
      </c>
      <c r="O5" s="1">
        <v>64.8</v>
      </c>
      <c r="P5" s="1">
        <v>65.7</v>
      </c>
      <c r="Q5" s="1">
        <v>66.6</v>
      </c>
      <c r="R5" s="1">
        <v>67.3</v>
      </c>
      <c r="T5" s="1" t="s">
        <v>86</v>
      </c>
      <c r="U5" s="1">
        <f t="shared" si="0"/>
        <v>4.599999999999994</v>
      </c>
    </row>
    <row r="6" spans="1:21" ht="15">
      <c r="A6" s="1" t="s">
        <v>36</v>
      </c>
      <c r="B6" s="1" t="s">
        <v>2</v>
      </c>
      <c r="C6" s="1" t="s">
        <v>170</v>
      </c>
      <c r="D6" s="1" t="s">
        <v>167</v>
      </c>
      <c r="E6" s="1">
        <v>75.8</v>
      </c>
      <c r="F6" s="1">
        <v>76.8</v>
      </c>
      <c r="G6" s="1">
        <v>77.7</v>
      </c>
      <c r="H6" s="1">
        <v>78.2</v>
      </c>
      <c r="I6" s="1">
        <v>76.1</v>
      </c>
      <c r="J6" s="1">
        <v>75.6</v>
      </c>
      <c r="K6" s="1">
        <v>75.7</v>
      </c>
      <c r="L6" s="1">
        <v>75.3</v>
      </c>
      <c r="M6" s="1">
        <v>75</v>
      </c>
      <c r="N6" s="1">
        <v>75.7</v>
      </c>
      <c r="O6" s="1">
        <v>76.3</v>
      </c>
      <c r="P6" s="1">
        <v>77.3</v>
      </c>
      <c r="Q6" s="1">
        <v>78.3</v>
      </c>
      <c r="R6" s="1">
        <v>79.2</v>
      </c>
      <c r="T6" s="1" t="s">
        <v>86</v>
      </c>
      <c r="U6" s="1">
        <f t="shared" si="0"/>
        <v>3.4000000000000057</v>
      </c>
    </row>
    <row r="7" spans="1:21" ht="15">
      <c r="A7" s="1" t="s">
        <v>36</v>
      </c>
      <c r="B7" s="1" t="s">
        <v>2</v>
      </c>
      <c r="C7" s="1" t="s">
        <v>169</v>
      </c>
      <c r="D7" s="1" t="s">
        <v>168</v>
      </c>
      <c r="E7" s="1">
        <v>79.2</v>
      </c>
      <c r="F7" s="1">
        <v>79.8</v>
      </c>
      <c r="G7" s="1">
        <v>80.4</v>
      </c>
      <c r="H7" s="1">
        <v>80.3</v>
      </c>
      <c r="I7" s="1">
        <v>79.7</v>
      </c>
      <c r="J7" s="1">
        <v>79.1</v>
      </c>
      <c r="K7" s="1">
        <v>78.8</v>
      </c>
      <c r="L7" s="1">
        <v>78.5</v>
      </c>
      <c r="M7" s="1">
        <v>78.5</v>
      </c>
      <c r="N7" s="1">
        <v>78.8</v>
      </c>
      <c r="O7" s="1">
        <v>79.5</v>
      </c>
      <c r="P7" s="1">
        <v>80.2</v>
      </c>
      <c r="Q7" s="1">
        <v>80.8</v>
      </c>
      <c r="R7" s="1">
        <v>81.5</v>
      </c>
      <c r="T7" s="1" t="s">
        <v>87</v>
      </c>
      <c r="U7" s="1">
        <f t="shared" si="0"/>
        <v>2.299999999999997</v>
      </c>
    </row>
    <row r="8" spans="1:21" ht="15">
      <c r="A8" s="1" t="s">
        <v>36</v>
      </c>
      <c r="B8" s="1" t="s">
        <v>2</v>
      </c>
      <c r="C8" s="1" t="s">
        <v>170</v>
      </c>
      <c r="D8" s="1" t="s">
        <v>168</v>
      </c>
      <c r="E8" s="1">
        <v>86</v>
      </c>
      <c r="F8" s="1">
        <v>86.7</v>
      </c>
      <c r="G8" s="1">
        <v>87.4</v>
      </c>
      <c r="H8" s="1">
        <v>87.5</v>
      </c>
      <c r="I8" s="1">
        <v>86.4</v>
      </c>
      <c r="J8" s="1">
        <v>85.9</v>
      </c>
      <c r="K8" s="1">
        <v>85.8</v>
      </c>
      <c r="L8" s="1">
        <v>85.7</v>
      </c>
      <c r="M8" s="1">
        <v>85.5</v>
      </c>
      <c r="N8" s="1">
        <v>85.7</v>
      </c>
      <c r="O8" s="1">
        <v>86.4</v>
      </c>
      <c r="P8" s="1">
        <v>87.1</v>
      </c>
      <c r="Q8" s="1">
        <v>87.8</v>
      </c>
      <c r="R8" s="1">
        <v>88.2</v>
      </c>
      <c r="T8" s="1" t="s">
        <v>87</v>
      </c>
      <c r="U8" s="1">
        <f t="shared" si="0"/>
        <v>2.200000000000003</v>
      </c>
    </row>
    <row r="10" ht="15">
      <c r="E10" s="36" t="s">
        <v>136</v>
      </c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5" spans="1:17" ht="15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17" ht="1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1:17" ht="18.65" customHeight="1">
      <c r="A47" s="60" t="s">
        <v>160</v>
      </c>
      <c r="B47" s="49"/>
      <c r="C47" s="49"/>
      <c r="D47" s="49"/>
      <c r="E47" s="49"/>
      <c r="F47" s="49"/>
      <c r="G47" s="49"/>
      <c r="H47" s="49"/>
      <c r="I47" s="49"/>
      <c r="J47" s="49"/>
      <c r="K47" s="14" t="s">
        <v>88</v>
      </c>
      <c r="L47" s="49"/>
      <c r="M47" s="49"/>
      <c r="N47" s="49"/>
      <c r="O47" s="49"/>
      <c r="P47" s="49"/>
      <c r="Q47" s="49"/>
    </row>
    <row r="48" spans="1:17" ht="15">
      <c r="A48" s="48" t="s">
        <v>138</v>
      </c>
      <c r="B48" s="50">
        <v>43497.496840277774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1:17" ht="15">
      <c r="A49" s="48" t="s">
        <v>139</v>
      </c>
      <c r="B49" s="50">
        <v>43578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1:17" ht="15">
      <c r="A50" s="48" t="s">
        <v>140</v>
      </c>
      <c r="B50" s="48" t="s">
        <v>141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17" ht="15">
      <c r="A52" s="48" t="s">
        <v>38</v>
      </c>
      <c r="B52" s="48" t="s">
        <v>142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17" ht="15">
      <c r="A53" s="48" t="s">
        <v>143</v>
      </c>
      <c r="B53" s="48" t="s">
        <v>144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15">
      <c r="A54" s="48" t="s">
        <v>40</v>
      </c>
      <c r="B54" s="48" t="s">
        <v>145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61"/>
    </row>
    <row r="55" spans="1:17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9" ht="14.5">
      <c r="A56" t="s">
        <v>218</v>
      </c>
      <c r="B56" t="s">
        <v>219</v>
      </c>
      <c r="C56" t="s">
        <v>220</v>
      </c>
      <c r="D56" s="51" t="s">
        <v>39</v>
      </c>
      <c r="E56" s="51" t="s">
        <v>146</v>
      </c>
      <c r="F56" s="51" t="s">
        <v>147</v>
      </c>
      <c r="G56" s="51" t="s">
        <v>148</v>
      </c>
      <c r="H56" s="51" t="s">
        <v>149</v>
      </c>
      <c r="I56" s="51" t="s">
        <v>150</v>
      </c>
      <c r="J56" s="51" t="s">
        <v>151</v>
      </c>
      <c r="K56" s="51" t="s">
        <v>152</v>
      </c>
      <c r="L56" s="51" t="s">
        <v>153</v>
      </c>
      <c r="M56" s="51" t="s">
        <v>154</v>
      </c>
      <c r="N56" s="51" t="s">
        <v>155</v>
      </c>
      <c r="O56" s="51" t="s">
        <v>156</v>
      </c>
      <c r="P56" s="51" t="s">
        <v>157</v>
      </c>
      <c r="Q56" s="51" t="s">
        <v>158</v>
      </c>
      <c r="R56" s="51" t="s">
        <v>159</v>
      </c>
      <c r="S56" s="51" t="s">
        <v>222</v>
      </c>
    </row>
    <row r="57" spans="1:19" ht="14.5">
      <c r="A57" t="s">
        <v>221</v>
      </c>
      <c r="B57" t="s">
        <v>36</v>
      </c>
      <c r="C57" t="s">
        <v>2</v>
      </c>
      <c r="D57" s="51" t="s">
        <v>170</v>
      </c>
      <c r="E57" s="51" t="s">
        <v>166</v>
      </c>
      <c r="F57">
        <v>28810</v>
      </c>
      <c r="G57">
        <v>28803</v>
      </c>
      <c r="H57">
        <v>28620</v>
      </c>
      <c r="I57">
        <v>28063</v>
      </c>
      <c r="J57">
        <v>26347</v>
      </c>
      <c r="K57">
        <v>25031</v>
      </c>
      <c r="L57">
        <v>24233</v>
      </c>
      <c r="M57">
        <v>23109</v>
      </c>
      <c r="N57">
        <v>21961</v>
      </c>
      <c r="O57">
        <v>21459</v>
      </c>
      <c r="P57">
        <v>21401</v>
      </c>
      <c r="Q57">
        <v>21638</v>
      </c>
      <c r="R57">
        <v>21704</v>
      </c>
      <c r="S57">
        <v>21747</v>
      </c>
    </row>
    <row r="58" spans="1:19" ht="14.5">
      <c r="A58" t="s">
        <v>221</v>
      </c>
      <c r="B58" t="s">
        <v>36</v>
      </c>
      <c r="C58" t="s">
        <v>2</v>
      </c>
      <c r="D58" s="51" t="s">
        <v>170</v>
      </c>
      <c r="E58" s="51" t="s">
        <v>167</v>
      </c>
      <c r="F58">
        <v>56589</v>
      </c>
      <c r="G58">
        <v>57807</v>
      </c>
      <c r="H58">
        <v>58998</v>
      </c>
      <c r="I58">
        <v>59669</v>
      </c>
      <c r="J58">
        <v>58024</v>
      </c>
      <c r="K58">
        <v>57151</v>
      </c>
      <c r="L58">
        <v>56945</v>
      </c>
      <c r="M58">
        <v>56579</v>
      </c>
      <c r="N58">
        <v>56379</v>
      </c>
      <c r="O58">
        <v>56753</v>
      </c>
      <c r="P58">
        <v>57066</v>
      </c>
      <c r="Q58">
        <v>57565</v>
      </c>
      <c r="R58">
        <v>58068</v>
      </c>
      <c r="S58">
        <v>58265</v>
      </c>
    </row>
    <row r="59" spans="1:19" ht="14.5">
      <c r="A59" t="s">
        <v>221</v>
      </c>
      <c r="B59" t="s">
        <v>36</v>
      </c>
      <c r="C59" t="s">
        <v>2</v>
      </c>
      <c r="D59" s="51" t="s">
        <v>170</v>
      </c>
      <c r="E59" s="51" t="s">
        <v>168</v>
      </c>
      <c r="F59">
        <v>27187</v>
      </c>
      <c r="G59">
        <v>27829</v>
      </c>
      <c r="H59">
        <v>28649</v>
      </c>
      <c r="I59">
        <v>29459</v>
      </c>
      <c r="J59">
        <v>29939</v>
      </c>
      <c r="K59">
        <v>30585</v>
      </c>
      <c r="L59">
        <v>31421</v>
      </c>
      <c r="M59">
        <v>32272</v>
      </c>
      <c r="N59">
        <v>32986</v>
      </c>
      <c r="O59">
        <v>34073</v>
      </c>
      <c r="P59">
        <v>34943</v>
      </c>
      <c r="Q59">
        <v>35999</v>
      </c>
      <c r="R59">
        <v>36905</v>
      </c>
      <c r="S59">
        <v>37800</v>
      </c>
    </row>
    <row r="60" spans="1:19" ht="14.5">
      <c r="A60" t="s">
        <v>221</v>
      </c>
      <c r="B60" t="s">
        <v>36</v>
      </c>
      <c r="C60" t="s">
        <v>2</v>
      </c>
      <c r="D60" s="51" t="s">
        <v>169</v>
      </c>
      <c r="E60" s="51" t="s">
        <v>166</v>
      </c>
      <c r="F60">
        <v>20470</v>
      </c>
      <c r="G60">
        <v>20302</v>
      </c>
      <c r="H60">
        <v>20115</v>
      </c>
      <c r="I60">
        <v>19612</v>
      </c>
      <c r="J60">
        <v>18733</v>
      </c>
      <c r="K60">
        <v>17888</v>
      </c>
      <c r="L60">
        <v>17273</v>
      </c>
      <c r="M60">
        <v>16449</v>
      </c>
      <c r="N60">
        <v>15547</v>
      </c>
      <c r="O60">
        <v>15131</v>
      </c>
      <c r="P60">
        <v>14670</v>
      </c>
      <c r="Q60">
        <v>14508</v>
      </c>
      <c r="R60">
        <v>14384</v>
      </c>
      <c r="S60">
        <v>14124</v>
      </c>
    </row>
    <row r="61" spans="1:19" ht="14.5">
      <c r="A61" t="s">
        <v>221</v>
      </c>
      <c r="B61" t="s">
        <v>36</v>
      </c>
      <c r="C61" t="s">
        <v>2</v>
      </c>
      <c r="D61" s="51" t="s">
        <v>169</v>
      </c>
      <c r="E61" s="51" t="s">
        <v>167</v>
      </c>
      <c r="F61">
        <v>44105</v>
      </c>
      <c r="G61">
        <v>45168</v>
      </c>
      <c r="H61">
        <v>46174</v>
      </c>
      <c r="I61">
        <v>46878</v>
      </c>
      <c r="J61">
        <v>46136</v>
      </c>
      <c r="K61">
        <v>45433</v>
      </c>
      <c r="L61">
        <v>45306</v>
      </c>
      <c r="M61">
        <v>45055</v>
      </c>
      <c r="N61">
        <v>44819</v>
      </c>
      <c r="O61">
        <v>45447</v>
      </c>
      <c r="P61">
        <v>45542</v>
      </c>
      <c r="Q61">
        <v>45983</v>
      </c>
      <c r="R61">
        <v>46282</v>
      </c>
      <c r="S61">
        <v>46348</v>
      </c>
    </row>
    <row r="62" spans="1:19" ht="14.5">
      <c r="A62" t="s">
        <v>221</v>
      </c>
      <c r="B62" t="s">
        <v>36</v>
      </c>
      <c r="C62" t="s">
        <v>2</v>
      </c>
      <c r="D62" s="51" t="s">
        <v>169</v>
      </c>
      <c r="E62" s="51" t="s">
        <v>168</v>
      </c>
      <c r="F62">
        <v>25346</v>
      </c>
      <c r="G62">
        <v>26547</v>
      </c>
      <c r="H62">
        <v>27711</v>
      </c>
      <c r="I62">
        <v>29091</v>
      </c>
      <c r="J62">
        <v>30258</v>
      </c>
      <c r="K62">
        <v>30994</v>
      </c>
      <c r="L62">
        <v>32090</v>
      </c>
      <c r="M62">
        <v>33316</v>
      </c>
      <c r="N62">
        <v>34520</v>
      </c>
      <c r="O62">
        <v>35456</v>
      </c>
      <c r="P62">
        <v>36879</v>
      </c>
      <c r="Q62">
        <v>38076</v>
      </c>
      <c r="R62">
        <v>39322</v>
      </c>
      <c r="S62">
        <v>40742</v>
      </c>
    </row>
    <row r="63" ht="15">
      <c r="A63" s="49"/>
    </row>
    <row r="64" spans="1:4" ht="15">
      <c r="A64" s="49"/>
      <c r="D64" s="36" t="s">
        <v>137</v>
      </c>
    </row>
    <row r="65" ht="12">
      <c r="A65" s="49"/>
    </row>
    <row r="66" ht="12">
      <c r="A66" s="49"/>
    </row>
    <row r="67" spans="1:17" ht="12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</row>
    <row r="68" spans="1:17" ht="12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</row>
    <row r="69" spans="1:17" ht="12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</row>
    <row r="70" spans="1:17" ht="12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</row>
    <row r="71" spans="3:17" ht="12"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</row>
    <row r="72" spans="1:17" ht="1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</row>
    <row r="73" spans="1:17" ht="1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</row>
    <row r="74" spans="1:17" ht="12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</row>
    <row r="75" spans="1:17" ht="12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</row>
    <row r="76" spans="1:17" ht="12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</row>
    <row r="77" spans="1:17" ht="12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</row>
    <row r="78" spans="1:17" ht="12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</row>
    <row r="79" spans="1:17" ht="12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</row>
    <row r="80" spans="1:17" ht="12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</row>
    <row r="81" spans="1:17" ht="1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</row>
    <row r="82" spans="1:17" ht="1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</row>
    <row r="83" spans="1:17" ht="1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</row>
    <row r="84" spans="1:17" ht="12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</row>
    <row r="85" spans="1:17" ht="12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</row>
    <row r="86" spans="1:17" ht="1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</row>
    <row r="87" spans="1:17" ht="1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</row>
    <row r="88" spans="1:17" ht="12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</row>
    <row r="89" spans="1:17" ht="12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</row>
    <row r="90" spans="1:17" ht="12">
      <c r="A90" s="49"/>
      <c r="B90" s="49"/>
      <c r="C90" s="49"/>
      <c r="D90" s="49"/>
      <c r="N90" s="49"/>
      <c r="O90" s="49"/>
      <c r="P90" s="49"/>
      <c r="Q90" s="49"/>
    </row>
    <row r="91" spans="1:17" ht="12">
      <c r="A91" s="49"/>
      <c r="B91" s="49"/>
      <c r="C91" s="49"/>
      <c r="D91" s="49"/>
      <c r="N91" s="49"/>
      <c r="O91" s="49"/>
      <c r="P91" s="49"/>
      <c r="Q91" s="49"/>
    </row>
    <row r="92" spans="1:17" ht="12">
      <c r="A92" s="49"/>
      <c r="B92" s="49"/>
      <c r="C92" s="49"/>
      <c r="D92" s="49"/>
      <c r="N92" s="49"/>
      <c r="O92" s="49"/>
      <c r="P92" s="49"/>
      <c r="Q92" s="49"/>
    </row>
    <row r="93" spans="1:17" ht="12">
      <c r="A93" s="49"/>
      <c r="B93" s="49"/>
      <c r="C93" s="49"/>
      <c r="D93" s="49"/>
      <c r="E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</row>
    <row r="94" spans="1:17" ht="15" customHeight="1">
      <c r="A94" s="49"/>
      <c r="B94" s="49"/>
      <c r="C94" s="49"/>
      <c r="D94" s="49"/>
      <c r="E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</row>
  </sheetData>
  <printOptions/>
  <pageMargins left="0.75" right="0.75" top="1" bottom="1" header="0.5" footer="0.5"/>
  <pageSetup horizontalDpi="600" verticalDpi="600" orientation="portrait" paperSize="0" copie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 topLeftCell="A7">
      <selection activeCell="A55" sqref="A55:C55"/>
    </sheetView>
  </sheetViews>
  <sheetFormatPr defaultColWidth="9.140625" defaultRowHeight="15"/>
  <cols>
    <col min="1" max="1" width="13.00390625" style="1" customWidth="1"/>
    <col min="2" max="2" width="16.140625" style="1" bestFit="1" customWidth="1"/>
    <col min="3" max="10" width="6.8515625" style="1" customWidth="1"/>
    <col min="11" max="11" width="11.28125" style="1" customWidth="1"/>
    <col min="12" max="12" width="11.28125" style="1" bestFit="1" customWidth="1"/>
    <col min="13" max="27" width="9.140625" style="1" customWidth="1"/>
    <col min="28" max="28" width="6.28125" style="1" customWidth="1"/>
    <col min="29" max="16384" width="9.140625" style="1" customWidth="1"/>
  </cols>
  <sheetData>
    <row r="1" spans="1:2" ht="15">
      <c r="A1" s="40" t="s">
        <v>94</v>
      </c>
      <c r="B1" s="1" t="s">
        <v>95</v>
      </c>
    </row>
    <row r="2" spans="1:2" ht="15">
      <c r="A2" s="40" t="s">
        <v>40</v>
      </c>
      <c r="B2" s="1" t="s">
        <v>36</v>
      </c>
    </row>
    <row r="3" spans="1:2" ht="15">
      <c r="A3" s="40" t="s">
        <v>81</v>
      </c>
      <c r="B3" s="1" t="s">
        <v>96</v>
      </c>
    </row>
    <row r="5" spans="1:2" ht="15">
      <c r="A5" s="40" t="s">
        <v>84</v>
      </c>
      <c r="B5" s="40" t="s">
        <v>97</v>
      </c>
    </row>
    <row r="6" spans="1:11" ht="15">
      <c r="A6" s="40" t="s">
        <v>98</v>
      </c>
      <c r="B6" s="1" t="s">
        <v>99</v>
      </c>
      <c r="C6" s="1" t="s">
        <v>100</v>
      </c>
      <c r="D6" s="1" t="s">
        <v>101</v>
      </c>
      <c r="E6" s="1" t="s">
        <v>102</v>
      </c>
      <c r="F6" s="1" t="s">
        <v>103</v>
      </c>
      <c r="G6" s="1" t="s">
        <v>104</v>
      </c>
      <c r="H6" s="1" t="s">
        <v>105</v>
      </c>
      <c r="I6" s="1" t="s">
        <v>106</v>
      </c>
      <c r="J6" s="1" t="s">
        <v>107</v>
      </c>
      <c r="K6" s="1" t="s">
        <v>108</v>
      </c>
    </row>
    <row r="7" spans="1:11" ht="15">
      <c r="A7" s="38" t="s">
        <v>0</v>
      </c>
      <c r="B7" s="29">
        <v>62</v>
      </c>
      <c r="C7" s="29">
        <v>80</v>
      </c>
      <c r="D7" s="29">
        <v>83.1</v>
      </c>
      <c r="E7" s="29">
        <v>85.3</v>
      </c>
      <c r="F7" s="29">
        <v>88</v>
      </c>
      <c r="G7" s="29">
        <v>88.8</v>
      </c>
      <c r="H7" s="29">
        <v>87.6</v>
      </c>
      <c r="I7" s="29">
        <v>81.7</v>
      </c>
      <c r="J7" s="29">
        <v>54.2</v>
      </c>
      <c r="K7" s="29">
        <v>710.7</v>
      </c>
    </row>
    <row r="8" spans="1:11" ht="15">
      <c r="A8" s="38" t="s">
        <v>3</v>
      </c>
      <c r="B8" s="29">
        <v>62.8</v>
      </c>
      <c r="C8" s="29">
        <v>83.9</v>
      </c>
      <c r="D8" s="29">
        <v>92.8</v>
      </c>
      <c r="E8" s="29">
        <v>94.3</v>
      </c>
      <c r="F8" s="29">
        <v>94.8</v>
      </c>
      <c r="G8" s="29">
        <v>94.4</v>
      </c>
      <c r="H8" s="29">
        <v>92.5</v>
      </c>
      <c r="I8" s="29">
        <v>87.7</v>
      </c>
      <c r="J8" s="29">
        <v>66.9</v>
      </c>
      <c r="K8" s="29">
        <v>770.1</v>
      </c>
    </row>
    <row r="9" spans="1:11" ht="15">
      <c r="A9" s="38" t="s">
        <v>108</v>
      </c>
      <c r="B9" s="29">
        <v>124.8</v>
      </c>
      <c r="C9" s="29">
        <v>163.9</v>
      </c>
      <c r="D9" s="29">
        <v>175.89999999999998</v>
      </c>
      <c r="E9" s="29">
        <v>179.6</v>
      </c>
      <c r="F9" s="29">
        <v>182.8</v>
      </c>
      <c r="G9" s="29">
        <v>183.2</v>
      </c>
      <c r="H9" s="29">
        <v>180.1</v>
      </c>
      <c r="I9" s="29">
        <v>169.4</v>
      </c>
      <c r="J9" s="29">
        <v>121.10000000000001</v>
      </c>
      <c r="K9" s="29">
        <v>1480.8000000000002</v>
      </c>
    </row>
    <row r="13" spans="1:10" ht="15">
      <c r="A13" s="1" t="s">
        <v>109</v>
      </c>
      <c r="B13" s="1" t="s">
        <v>110</v>
      </c>
      <c r="C13" s="1" t="s">
        <v>111</v>
      </c>
      <c r="D13" s="1" t="s">
        <v>112</v>
      </c>
      <c r="E13" s="1" t="s">
        <v>113</v>
      </c>
      <c r="F13" s="1" t="s">
        <v>114</v>
      </c>
      <c r="G13" s="1" t="s">
        <v>115</v>
      </c>
      <c r="H13" s="1" t="s">
        <v>116</v>
      </c>
      <c r="I13" s="1" t="s">
        <v>117</v>
      </c>
      <c r="J13" s="1" t="s">
        <v>118</v>
      </c>
    </row>
    <row r="14" spans="1:10" ht="15">
      <c r="A14" s="1" t="s">
        <v>175</v>
      </c>
      <c r="B14" s="1">
        <v>40.3</v>
      </c>
      <c r="C14" s="1">
        <v>41.5</v>
      </c>
      <c r="D14" s="1">
        <v>45.6</v>
      </c>
      <c r="E14" s="1">
        <v>49.7</v>
      </c>
      <c r="F14" s="1">
        <v>52.9</v>
      </c>
      <c r="G14" s="1">
        <v>55</v>
      </c>
      <c r="H14" s="1">
        <v>53.4</v>
      </c>
      <c r="I14" s="1">
        <v>47.4</v>
      </c>
      <c r="J14" s="1">
        <v>26.9</v>
      </c>
    </row>
    <row r="15" spans="1:10" ht="15">
      <c r="A15" s="1" t="s">
        <v>176</v>
      </c>
      <c r="B15" s="1">
        <v>52.6</v>
      </c>
      <c r="C15" s="1">
        <v>66.1</v>
      </c>
      <c r="D15" s="1">
        <v>72.9</v>
      </c>
      <c r="E15" s="1">
        <v>75</v>
      </c>
      <c r="F15" s="1">
        <v>75.9</v>
      </c>
      <c r="G15" s="1">
        <v>75.8</v>
      </c>
      <c r="H15" s="1">
        <v>74.3</v>
      </c>
      <c r="I15" s="1">
        <v>66.2</v>
      </c>
      <c r="J15" s="1">
        <v>39.5</v>
      </c>
    </row>
    <row r="18" spans="1:10" ht="15">
      <c r="A18" s="1" t="s">
        <v>119</v>
      </c>
      <c r="B18" s="1" t="s">
        <v>110</v>
      </c>
      <c r="C18" s="1" t="s">
        <v>111</v>
      </c>
      <c r="D18" s="1" t="s">
        <v>112</v>
      </c>
      <c r="E18" s="1" t="s">
        <v>113</v>
      </c>
      <c r="F18" s="1" t="s">
        <v>114</v>
      </c>
      <c r="G18" s="1" t="s">
        <v>115</v>
      </c>
      <c r="H18" s="1" t="s">
        <v>116</v>
      </c>
      <c r="I18" s="1" t="s">
        <v>117</v>
      </c>
      <c r="J18" s="1" t="s">
        <v>118</v>
      </c>
    </row>
    <row r="19" spans="1:13" ht="15" customHeight="1">
      <c r="A19" s="1" t="s">
        <v>177</v>
      </c>
      <c r="B19" s="1">
        <v>48.3</v>
      </c>
      <c r="C19" s="1">
        <v>68.2</v>
      </c>
      <c r="D19" s="1">
        <v>70.5</v>
      </c>
      <c r="E19" s="1">
        <v>73.9</v>
      </c>
      <c r="F19" s="1">
        <v>78.2</v>
      </c>
      <c r="G19" s="1">
        <v>79.9</v>
      </c>
      <c r="H19" s="1">
        <v>77.9</v>
      </c>
      <c r="I19" s="1">
        <v>69.2</v>
      </c>
      <c r="J19" s="1">
        <v>38.5</v>
      </c>
      <c r="M19" s="39"/>
    </row>
    <row r="20" spans="1:10" ht="15">
      <c r="A20" s="1" t="s">
        <v>178</v>
      </c>
      <c r="B20" s="1">
        <v>55.9</v>
      </c>
      <c r="C20" s="1">
        <v>81.8</v>
      </c>
      <c r="D20" s="1">
        <v>88.6</v>
      </c>
      <c r="E20" s="1">
        <v>90</v>
      </c>
      <c r="F20" s="1">
        <v>90.3</v>
      </c>
      <c r="G20" s="1">
        <v>88.9</v>
      </c>
      <c r="H20" s="1">
        <v>86.6</v>
      </c>
      <c r="I20" s="1">
        <v>79.2</v>
      </c>
      <c r="J20" s="1">
        <v>51.2</v>
      </c>
    </row>
    <row r="23" spans="1:10" ht="15">
      <c r="A23" s="1" t="s">
        <v>95</v>
      </c>
      <c r="B23" s="1" t="s">
        <v>110</v>
      </c>
      <c r="C23" s="1" t="s">
        <v>111</v>
      </c>
      <c r="D23" s="1" t="s">
        <v>112</v>
      </c>
      <c r="E23" s="1" t="s">
        <v>113</v>
      </c>
      <c r="F23" s="1" t="s">
        <v>114</v>
      </c>
      <c r="G23" s="1" t="s">
        <v>115</v>
      </c>
      <c r="H23" s="1" t="s">
        <v>116</v>
      </c>
      <c r="I23" s="1" t="s">
        <v>117</v>
      </c>
      <c r="J23" s="1" t="s">
        <v>118</v>
      </c>
    </row>
    <row r="24" spans="1:10" ht="15">
      <c r="A24" s="1" t="s">
        <v>179</v>
      </c>
      <c r="B24" s="1">
        <v>62</v>
      </c>
      <c r="C24" s="1">
        <v>80</v>
      </c>
      <c r="D24" s="1">
        <v>83.1</v>
      </c>
      <c r="E24" s="1">
        <v>85.3</v>
      </c>
      <c r="F24" s="1">
        <v>88</v>
      </c>
      <c r="G24" s="1">
        <v>88.8</v>
      </c>
      <c r="H24" s="1">
        <v>87.6</v>
      </c>
      <c r="I24" s="1">
        <v>81.7</v>
      </c>
      <c r="J24" s="1">
        <v>54.2</v>
      </c>
    </row>
    <row r="25" spans="1:10" ht="15">
      <c r="A25" s="1" t="s">
        <v>180</v>
      </c>
      <c r="B25" s="1">
        <v>62.8</v>
      </c>
      <c r="C25" s="1">
        <v>83.9</v>
      </c>
      <c r="D25" s="1">
        <v>92.8</v>
      </c>
      <c r="E25" s="1">
        <v>94.3</v>
      </c>
      <c r="F25" s="1">
        <v>94.8</v>
      </c>
      <c r="G25" s="1">
        <v>94.4</v>
      </c>
      <c r="H25" s="1">
        <v>92.5</v>
      </c>
      <c r="I25" s="1">
        <v>87.7</v>
      </c>
      <c r="J25" s="1">
        <v>66.9</v>
      </c>
    </row>
    <row r="28" ht="15.5">
      <c r="A28" s="58" t="s">
        <v>209</v>
      </c>
    </row>
    <row r="55" ht="15" customHeight="1">
      <c r="A55" s="39" t="s">
        <v>210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KIIVER Hannah (ESTAT)</dc:creator>
  <cp:keywords/>
  <dc:description/>
  <cp:lastModifiedBy>MOONEN-DE WITT Susanne (ESTAT)</cp:lastModifiedBy>
  <dcterms:created xsi:type="dcterms:W3CDTF">2019-04-03T07:20:47Z</dcterms:created>
  <dcterms:modified xsi:type="dcterms:W3CDTF">2019-04-23T08:17:09Z</dcterms:modified>
  <cp:category/>
  <cp:version/>
  <cp:contentType/>
  <cp:contentStatus/>
</cp:coreProperties>
</file>