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095" yWindow="3690" windowWidth="27450" windowHeight="11025" tabRatio="749" activeTab="0"/>
  </bookViews>
  <sheets>
    <sheet name="HH_NR_EN" sheetId="13" r:id="rId1"/>
    <sheet name="HH_SE_Table 1_EN" sheetId="14" r:id="rId2"/>
    <sheet name="HH_SE_Table 2_EN" sheetId="15" r:id="rId3"/>
    <sheet name="HH_SE_Table 3_EN" sheetId="16" r:id="rId4"/>
    <sheet name="NFC_SE_Table 1_EN" sheetId="17" r:id="rId5"/>
    <sheet name="NFC_SE_Table 2_EN" sheetId="18" r:id="rId6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62913"/>
</workbook>
</file>

<file path=xl/sharedStrings.xml><?xml version="1.0" encoding="utf-8"?>
<sst xmlns="http://schemas.openxmlformats.org/spreadsheetml/2006/main" count="776" uniqueCount="58">
  <si>
    <t>Gross fixed capital formation</t>
  </si>
  <si>
    <t>Gross operating surplus and mixed income</t>
  </si>
  <si>
    <t>Q1</t>
  </si>
  <si>
    <t>Q2</t>
  </si>
  <si>
    <t>Q3</t>
  </si>
  <si>
    <t>Q4</t>
  </si>
  <si>
    <t>(seasonally adjusted)</t>
  </si>
  <si>
    <t>Millions of euro at current prices</t>
  </si>
  <si>
    <t>Gross value added</t>
  </si>
  <si>
    <t>Compensation of employees (paid)</t>
  </si>
  <si>
    <t>Taxes less subsidies on production</t>
  </si>
  <si>
    <t>Gross operating surplus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</si>
  <si>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</si>
  <si>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</si>
  <si>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</si>
  <si>
    <t>Households</t>
  </si>
  <si>
    <t>Non-financial corporations</t>
  </si>
  <si>
    <t>Saving rate, %</t>
  </si>
  <si>
    <t>Investment rate, %</t>
  </si>
  <si>
    <t>Profit share, %</t>
  </si>
  <si>
    <t>Not seasonally adjusted</t>
  </si>
  <si>
    <t>Seasonally adjusted</t>
  </si>
  <si>
    <t>Changes in inventories and net acquisitions of valuables</t>
  </si>
  <si>
    <t>Table 3</t>
  </si>
  <si>
    <t>Table 2</t>
  </si>
  <si>
    <t>Net property income and other current transfers</t>
  </si>
  <si>
    <t>Social benefits</t>
  </si>
  <si>
    <t>Contribution* of the components to nominal growth of adjusted gross disposable income</t>
  </si>
  <si>
    <t>Social transfers in kind</t>
  </si>
  <si>
    <t xml:space="preserve">Taxes 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</si>
  <si>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</si>
  <si>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</si>
  <si>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</si>
  <si>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:</t>
  </si>
  <si>
    <t>Households Perspective News Release</t>
  </si>
  <si>
    <t>Household adjusted gross disposable income and consumption</t>
  </si>
  <si>
    <t>(seasonally adjusted, percentage change compared with the previous quarter)</t>
  </si>
  <si>
    <t>Euro area (EA19)</t>
  </si>
  <si>
    <t>Household final consumption and gross fixed capital formation, in the euro area (EA19)</t>
  </si>
  <si>
    <t>Household adjusted gross disposable income and its components in the euro area (EA19)</t>
  </si>
  <si>
    <t>Table 1</t>
  </si>
  <si>
    <t>Gross operating surplus, its components, changes in inventories and gross fixed capital formation of non-financial corporations,  in the euro area (EA19)</t>
  </si>
  <si>
    <t>Final consumption expenditure (A)</t>
  </si>
  <si>
    <t>Social transfers in kind (B)</t>
  </si>
  <si>
    <t>Actual final consumption (A+B)</t>
  </si>
  <si>
    <t>Gross operating surplus and mixed income (B)</t>
  </si>
  <si>
    <t>Social benefits (D)</t>
  </si>
  <si>
    <t>Taxes (E)</t>
  </si>
  <si>
    <t>Net property income and other current transfers (C)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</si>
  <si>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</si>
  <si>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</si>
  <si>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</si>
  <si>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</si>
  <si>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Nominal growth, %</t>
  </si>
  <si>
    <t>European Union (EU27)</t>
  </si>
  <si>
    <t>Key indicators of the euro area (EA19) and European Union (EU27)</t>
  </si>
  <si>
    <t>Compensation of employees and Net social contributions (received - paid)</t>
  </si>
  <si>
    <t xml:space="preserve">Compensation of employees and Net social contributions (received - paid) (A)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</si>
</sst>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/>
      <bottom style="thin"/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indexed="31"/>
      </top>
      <bottom/>
    </border>
    <border>
      <left/>
      <right/>
      <top/>
      <bottom style="hair">
        <color indexed="3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4" xfId="0" applyFont="1" applyFill="1" applyBorder="1"/>
    <xf numFmtId="0" fontId="2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 indent="2"/>
    </xf>
    <xf numFmtId="2" fontId="2" fillId="2" borderId="5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" fillId="2" borderId="0" xfId="0" applyFont="1" applyFill="1" quotePrefix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" fontId="2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/>
    <xf numFmtId="1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right" vertical="center" indent="2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1" fillId="4" borderId="0" xfId="0" applyFont="1" applyFill="1" applyAlignment="1">
      <alignment horizontal="left"/>
    </xf>
    <xf numFmtId="0" fontId="2" fillId="4" borderId="0" xfId="0" applyFont="1" applyFill="1"/>
    <xf numFmtId="0" fontId="1" fillId="4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7" xfId="0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1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V605"/>
  <sheetViews>
    <sheetView tabSelected="1" workbookViewId="0" topLeftCell="A1">
      <pane ySplit="8" topLeftCell="A74" activePane="bottomLeft" state="frozen"/>
      <selection pane="topLeft" activeCell="O91" sqref="O91"/>
      <selection pane="bottomLeft" activeCell="C97" sqref="C97"/>
    </sheetView>
  </sheetViews>
  <sheetFormatPr defaultColWidth="9.140625" defaultRowHeight="12.75"/>
  <cols>
    <col min="1" max="16384" width="9.140625" style="8" customWidth="1"/>
  </cols>
  <sheetData>
    <row r="1" spans="1:204" ht="12.75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</row>
    <row r="2" spans="1:204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</row>
    <row r="3" spans="1:204" ht="12.75">
      <c r="A3" s="9" t="s">
        <v>35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</row>
    <row r="4" spans="1:204" ht="12.75">
      <c r="A4" s="8" t="s">
        <v>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</row>
    <row r="5" spans="1:204" ht="12.7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</row>
    <row r="6" spans="1:192" ht="12.75" thickBot="1">
      <c r="A6" s="9"/>
      <c r="B6" s="9"/>
      <c r="C6" s="43" t="s">
        <v>37</v>
      </c>
      <c r="D6" s="44"/>
      <c r="E6" s="44"/>
      <c r="F6" s="44"/>
      <c r="G6" s="45"/>
      <c r="H6" s="45"/>
      <c r="I6" s="45"/>
      <c r="J6" s="45"/>
      <c r="K6" s="46"/>
      <c r="L6" s="43" t="s">
        <v>54</v>
      </c>
      <c r="M6" s="44"/>
      <c r="N6" s="4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</row>
    <row r="7" spans="1:192" ht="24" customHeight="1" thickBot="1">
      <c r="A7" s="9"/>
      <c r="B7" s="9"/>
      <c r="C7" s="47" t="s">
        <v>27</v>
      </c>
      <c r="D7" s="47"/>
      <c r="E7" s="47"/>
      <c r="F7" s="47"/>
      <c r="G7" s="47"/>
      <c r="H7" s="47"/>
      <c r="I7" s="48" t="s">
        <v>30</v>
      </c>
      <c r="J7" s="50" t="s">
        <v>31</v>
      </c>
      <c r="K7" s="50" t="s">
        <v>32</v>
      </c>
      <c r="L7" s="48" t="s">
        <v>30</v>
      </c>
      <c r="M7" s="50" t="s">
        <v>31</v>
      </c>
      <c r="N7" s="50" t="s">
        <v>32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</row>
    <row r="8" spans="1:192" s="14" customFormat="1" ht="126.75">
      <c r="A8" s="11"/>
      <c r="B8" s="12"/>
      <c r="C8" s="6" t="s">
        <v>56</v>
      </c>
      <c r="D8" s="6" t="s">
        <v>1</v>
      </c>
      <c r="E8" s="6" t="s">
        <v>25</v>
      </c>
      <c r="F8" s="6" t="s">
        <v>26</v>
      </c>
      <c r="G8" s="6" t="s">
        <v>29</v>
      </c>
      <c r="H8" s="6" t="s">
        <v>28</v>
      </c>
      <c r="I8" s="49"/>
      <c r="J8" s="51"/>
      <c r="K8" s="49"/>
      <c r="L8" s="49"/>
      <c r="M8" s="51"/>
      <c r="N8" s="4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</row>
    <row r="9" spans="1:192" ht="12.75">
      <c r="A9" s="39">
        <v>1999</v>
      </c>
      <c r="B9" s="15" t="s">
        <v>2</v>
      </c>
      <c r="C9" s="16" t="s">
        <v>33</v>
      </c>
      <c r="D9" s="16" t="s">
        <v>33</v>
      </c>
      <c r="E9" s="16" t="s">
        <v>33</v>
      </c>
      <c r="F9" s="16" t="s">
        <v>33</v>
      </c>
      <c r="G9" s="16" t="s">
        <v>33</v>
      </c>
      <c r="H9" s="16" t="s">
        <v>33</v>
      </c>
      <c r="I9" s="16" t="s">
        <v>33</v>
      </c>
      <c r="J9" s="16" t="s">
        <v>33</v>
      </c>
      <c r="K9" s="16" t="s">
        <v>33</v>
      </c>
      <c r="L9" s="16" t="s">
        <v>33</v>
      </c>
      <c r="M9" s="16" t="s">
        <v>33</v>
      </c>
      <c r="N9" s="16" t="s">
        <v>33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</row>
    <row r="10" spans="1:192" ht="12.75">
      <c r="A10" s="39"/>
      <c r="B10" s="15" t="s">
        <v>3</v>
      </c>
      <c r="C10" s="17">
        <v>0.75</v>
      </c>
      <c r="D10" s="17">
        <v>0.22</v>
      </c>
      <c r="E10" s="17">
        <v>0.12</v>
      </c>
      <c r="F10" s="17">
        <v>0.18</v>
      </c>
      <c r="G10" s="17">
        <v>-0.41</v>
      </c>
      <c r="H10" s="17">
        <v>0.16</v>
      </c>
      <c r="I10" s="17">
        <v>0.95</v>
      </c>
      <c r="J10" s="17">
        <v>0.62</v>
      </c>
      <c r="K10" s="17">
        <v>0.73</v>
      </c>
      <c r="L10" s="17">
        <v>0.73</v>
      </c>
      <c r="M10" s="17">
        <v>0.22</v>
      </c>
      <c r="N10" s="17">
        <v>0.68</v>
      </c>
      <c r="O10" s="18"/>
      <c r="P10" s="19"/>
      <c r="Q10" s="18"/>
      <c r="R10" s="18"/>
      <c r="S10" s="18"/>
      <c r="T10" s="18"/>
      <c r="U10" s="18"/>
      <c r="V10" s="18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</row>
    <row r="11" spans="1:192" ht="12.75">
      <c r="A11" s="39"/>
      <c r="B11" s="15" t="s">
        <v>4</v>
      </c>
      <c r="C11" s="17">
        <v>0.59</v>
      </c>
      <c r="D11" s="17">
        <v>0.29</v>
      </c>
      <c r="E11" s="17">
        <v>0.03</v>
      </c>
      <c r="F11" s="17">
        <v>0.26</v>
      </c>
      <c r="G11" s="17">
        <v>0</v>
      </c>
      <c r="H11" s="17">
        <v>0.16</v>
      </c>
      <c r="I11" s="17">
        <v>1.24</v>
      </c>
      <c r="J11" s="17">
        <v>0.87</v>
      </c>
      <c r="K11" s="17">
        <v>1.08</v>
      </c>
      <c r="L11" s="17">
        <v>1.72</v>
      </c>
      <c r="M11" s="17">
        <v>1.14</v>
      </c>
      <c r="N11" s="17">
        <v>1.08</v>
      </c>
      <c r="O11" s="18"/>
      <c r="P11" s="18"/>
      <c r="Q11" s="18"/>
      <c r="R11" s="18"/>
      <c r="S11" s="18"/>
      <c r="T11" s="18"/>
      <c r="U11" s="18"/>
      <c r="V11" s="18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</row>
    <row r="12" spans="1:192" ht="12.75">
      <c r="A12" s="40"/>
      <c r="B12" s="15" t="s">
        <v>5</v>
      </c>
      <c r="C12" s="17">
        <v>0.65</v>
      </c>
      <c r="D12" s="17">
        <v>0.37</v>
      </c>
      <c r="E12" s="17">
        <v>0</v>
      </c>
      <c r="F12" s="17">
        <v>0.25</v>
      </c>
      <c r="G12" s="17">
        <v>-0.29</v>
      </c>
      <c r="H12" s="17">
        <v>0.17</v>
      </c>
      <c r="I12" s="17">
        <v>1.06</v>
      </c>
      <c r="J12" s="17">
        <v>0.61</v>
      </c>
      <c r="K12" s="17">
        <v>1</v>
      </c>
      <c r="L12" s="17">
        <v>0.74</v>
      </c>
      <c r="M12" s="17">
        <v>0.27</v>
      </c>
      <c r="N12" s="17">
        <v>1.01</v>
      </c>
      <c r="O12" s="18"/>
      <c r="P12" s="18"/>
      <c r="Q12" s="18"/>
      <c r="R12" s="18"/>
      <c r="S12" s="18"/>
      <c r="T12" s="18"/>
      <c r="U12" s="18"/>
      <c r="V12" s="18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</row>
    <row r="13" spans="1:192" ht="12.75">
      <c r="A13" s="38">
        <v>2000</v>
      </c>
      <c r="B13" s="15" t="s">
        <v>2</v>
      </c>
      <c r="C13" s="17">
        <v>0.51</v>
      </c>
      <c r="D13" s="17">
        <v>0.23</v>
      </c>
      <c r="E13" s="17">
        <v>0.09</v>
      </c>
      <c r="F13" s="17">
        <v>-0.06</v>
      </c>
      <c r="G13" s="17">
        <v>-0.46</v>
      </c>
      <c r="H13" s="17">
        <v>0.17</v>
      </c>
      <c r="I13" s="17">
        <v>0.44</v>
      </c>
      <c r="J13" s="17">
        <v>-0.3</v>
      </c>
      <c r="K13" s="17">
        <v>0.54</v>
      </c>
      <c r="L13" s="17">
        <v>1.26</v>
      </c>
      <c r="M13" s="17">
        <v>0.24</v>
      </c>
      <c r="N13" s="17">
        <v>0.35</v>
      </c>
      <c r="O13" s="18"/>
      <c r="P13" s="18"/>
      <c r="Q13" s="18"/>
      <c r="R13" s="18"/>
      <c r="S13" s="18"/>
      <c r="T13" s="18"/>
      <c r="U13" s="18"/>
      <c r="V13" s="18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</row>
    <row r="14" spans="1:192" ht="12.75">
      <c r="A14" s="39"/>
      <c r="B14" s="15" t="s">
        <v>3</v>
      </c>
      <c r="C14" s="17">
        <v>0.53</v>
      </c>
      <c r="D14" s="17">
        <v>0.22</v>
      </c>
      <c r="E14" s="17">
        <v>0.13</v>
      </c>
      <c r="F14" s="17">
        <v>0.2</v>
      </c>
      <c r="G14" s="17">
        <v>0.13</v>
      </c>
      <c r="H14" s="17">
        <v>0.17</v>
      </c>
      <c r="I14" s="17">
        <v>1.3</v>
      </c>
      <c r="J14" s="17">
        <v>0.75</v>
      </c>
      <c r="K14" s="17">
        <v>0.65</v>
      </c>
      <c r="L14" s="17">
        <v>1.31</v>
      </c>
      <c r="M14" s="17">
        <v>0.64</v>
      </c>
      <c r="N14" s="17">
        <v>0.78</v>
      </c>
      <c r="O14" s="18"/>
      <c r="P14" s="18"/>
      <c r="Q14" s="18"/>
      <c r="R14" s="18"/>
      <c r="S14" s="18"/>
      <c r="T14" s="18"/>
      <c r="U14" s="18"/>
      <c r="V14" s="18"/>
      <c r="W14" s="1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</row>
    <row r="15" spans="1:192" ht="12.75">
      <c r="A15" s="39"/>
      <c r="B15" s="15" t="s">
        <v>4</v>
      </c>
      <c r="C15" s="17">
        <v>0.65</v>
      </c>
      <c r="D15" s="17">
        <v>0.27</v>
      </c>
      <c r="E15" s="17">
        <v>0.14</v>
      </c>
      <c r="F15" s="17">
        <v>0.12</v>
      </c>
      <c r="G15" s="17">
        <v>-0.09</v>
      </c>
      <c r="H15" s="17">
        <v>0.18</v>
      </c>
      <c r="I15" s="17">
        <v>1.17</v>
      </c>
      <c r="J15" s="17">
        <v>0.38</v>
      </c>
      <c r="K15" s="17">
        <v>0.09</v>
      </c>
      <c r="L15" s="17">
        <v>0.94</v>
      </c>
      <c r="M15" s="17">
        <v>0.06</v>
      </c>
      <c r="N15" s="17">
        <v>0.25</v>
      </c>
      <c r="O15" s="18"/>
      <c r="P15" s="18"/>
      <c r="Q15" s="18"/>
      <c r="R15" s="18"/>
      <c r="S15" s="18"/>
      <c r="T15" s="18"/>
      <c r="U15" s="18"/>
      <c r="V15" s="18"/>
      <c r="W15" s="1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</row>
    <row r="16" spans="1:192" ht="12.75">
      <c r="A16" s="40"/>
      <c r="B16" s="15" t="s">
        <v>5</v>
      </c>
      <c r="C16" s="17">
        <v>0.48</v>
      </c>
      <c r="D16" s="17">
        <v>0.23</v>
      </c>
      <c r="E16" s="17">
        <v>0.04</v>
      </c>
      <c r="F16" s="17">
        <v>0.25</v>
      </c>
      <c r="G16" s="17">
        <v>0.37</v>
      </c>
      <c r="H16" s="17">
        <v>0.19</v>
      </c>
      <c r="I16" s="17">
        <v>1.45</v>
      </c>
      <c r="J16" s="17">
        <v>0.71</v>
      </c>
      <c r="K16" s="17">
        <v>0.36</v>
      </c>
      <c r="L16" s="17">
        <v>1.56</v>
      </c>
      <c r="M16" s="17">
        <v>0.87</v>
      </c>
      <c r="N16" s="17">
        <v>0.39</v>
      </c>
      <c r="O16" s="18"/>
      <c r="P16" s="18"/>
      <c r="Q16" s="18"/>
      <c r="R16" s="18"/>
      <c r="S16" s="18"/>
      <c r="T16" s="18"/>
      <c r="U16" s="18"/>
      <c r="V16" s="18"/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</row>
    <row r="17" spans="1:192" ht="12.75">
      <c r="A17" s="38">
        <v>2001</v>
      </c>
      <c r="B17" s="15" t="s">
        <v>2</v>
      </c>
      <c r="C17" s="17">
        <v>0.55</v>
      </c>
      <c r="D17" s="17">
        <v>0.31</v>
      </c>
      <c r="E17" s="17">
        <v>0.54</v>
      </c>
      <c r="F17" s="17">
        <v>0.37</v>
      </c>
      <c r="G17" s="17">
        <v>-0.49</v>
      </c>
      <c r="H17" s="17">
        <v>0.2</v>
      </c>
      <c r="I17" s="17">
        <v>1.44</v>
      </c>
      <c r="J17" s="17">
        <v>1.07</v>
      </c>
      <c r="K17" s="17">
        <v>1.01</v>
      </c>
      <c r="L17" s="17">
        <v>1.95</v>
      </c>
      <c r="M17" s="17">
        <v>1.61</v>
      </c>
      <c r="N17" s="17">
        <v>0.9</v>
      </c>
      <c r="O17" s="18"/>
      <c r="P17" s="18"/>
      <c r="Q17" s="18"/>
      <c r="R17" s="18"/>
      <c r="S17" s="18"/>
      <c r="T17" s="18"/>
      <c r="U17" s="18"/>
      <c r="V17" s="18"/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</row>
    <row r="18" spans="1:192" ht="12.75">
      <c r="A18" s="39"/>
      <c r="B18" s="15" t="s">
        <v>3</v>
      </c>
      <c r="C18" s="17">
        <v>0.34</v>
      </c>
      <c r="D18" s="17">
        <v>0.17</v>
      </c>
      <c r="E18" s="17">
        <v>0.06</v>
      </c>
      <c r="F18" s="17">
        <v>0.23</v>
      </c>
      <c r="G18" s="17">
        <v>-0.06</v>
      </c>
      <c r="H18" s="17">
        <v>0.21</v>
      </c>
      <c r="I18" s="17">
        <v>0.86</v>
      </c>
      <c r="J18" s="17">
        <v>-0.08</v>
      </c>
      <c r="K18" s="17">
        <v>-0.08</v>
      </c>
      <c r="L18" s="17">
        <v>1.01</v>
      </c>
      <c r="M18" s="17">
        <v>-0.22</v>
      </c>
      <c r="N18" s="17">
        <v>0.11</v>
      </c>
      <c r="O18" s="18"/>
      <c r="P18" s="18"/>
      <c r="Q18" s="18"/>
      <c r="R18" s="18"/>
      <c r="S18" s="18"/>
      <c r="T18" s="18"/>
      <c r="U18" s="18"/>
      <c r="V18" s="18"/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</row>
    <row r="19" spans="1:192" ht="12.75">
      <c r="A19" s="39"/>
      <c r="B19" s="15" t="s">
        <v>4</v>
      </c>
      <c r="C19" s="17">
        <v>0.47</v>
      </c>
      <c r="D19" s="17">
        <v>0.17</v>
      </c>
      <c r="E19" s="17">
        <v>0.28</v>
      </c>
      <c r="F19" s="17">
        <v>0.25</v>
      </c>
      <c r="G19" s="17">
        <v>0.07</v>
      </c>
      <c r="H19" s="17">
        <v>0.23</v>
      </c>
      <c r="I19" s="17">
        <v>1.37</v>
      </c>
      <c r="J19" s="17">
        <v>0.91</v>
      </c>
      <c r="K19" s="17">
        <v>0.2</v>
      </c>
      <c r="L19" s="17">
        <v>1.15</v>
      </c>
      <c r="M19" s="17">
        <v>1.02</v>
      </c>
      <c r="N19" s="17">
        <v>0.53</v>
      </c>
      <c r="O19" s="18"/>
      <c r="P19" s="18"/>
      <c r="Q19" s="18"/>
      <c r="R19" s="18"/>
      <c r="S19" s="18"/>
      <c r="T19" s="18"/>
      <c r="U19" s="18"/>
      <c r="V19" s="18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</row>
    <row r="20" spans="1:192" ht="12.75">
      <c r="A20" s="40"/>
      <c r="B20" s="15" t="s">
        <v>5</v>
      </c>
      <c r="C20" s="17">
        <v>0.32</v>
      </c>
      <c r="D20" s="17">
        <v>0.17</v>
      </c>
      <c r="E20" s="17">
        <v>0.25</v>
      </c>
      <c r="F20" s="17">
        <v>0.22</v>
      </c>
      <c r="G20" s="17">
        <v>-0.31</v>
      </c>
      <c r="H20" s="17">
        <v>0.25</v>
      </c>
      <c r="I20" s="17">
        <v>0.77</v>
      </c>
      <c r="J20" s="17">
        <v>0.48</v>
      </c>
      <c r="K20" s="17">
        <v>0.52</v>
      </c>
      <c r="L20" s="17">
        <v>0.82</v>
      </c>
      <c r="M20" s="17">
        <v>0.32</v>
      </c>
      <c r="N20" s="17">
        <v>0.46</v>
      </c>
      <c r="O20" s="18"/>
      <c r="P20" s="18"/>
      <c r="Q20" s="18"/>
      <c r="R20" s="18"/>
      <c r="S20" s="18"/>
      <c r="T20" s="18"/>
      <c r="U20" s="18"/>
      <c r="V20" s="18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</row>
    <row r="21" spans="1:192" ht="12.75">
      <c r="A21" s="38">
        <v>2002</v>
      </c>
      <c r="B21" s="15" t="s">
        <v>2</v>
      </c>
      <c r="C21" s="17">
        <v>0.32</v>
      </c>
      <c r="D21" s="17">
        <v>0.17</v>
      </c>
      <c r="E21" s="17">
        <v>-1.09</v>
      </c>
      <c r="F21" s="17">
        <v>0.3</v>
      </c>
      <c r="G21" s="17">
        <v>0.22</v>
      </c>
      <c r="H21" s="17">
        <v>0.25</v>
      </c>
      <c r="I21" s="17">
        <v>0.07</v>
      </c>
      <c r="J21" s="17">
        <v>-0.49</v>
      </c>
      <c r="K21" s="17">
        <v>-0.31</v>
      </c>
      <c r="L21" s="17">
        <v>0.72</v>
      </c>
      <c r="M21" s="17">
        <v>-0.05</v>
      </c>
      <c r="N21" s="17">
        <v>0.32</v>
      </c>
      <c r="O21" s="18"/>
      <c r="P21" s="18"/>
      <c r="Q21" s="18"/>
      <c r="R21" s="18"/>
      <c r="S21" s="18"/>
      <c r="T21" s="18"/>
      <c r="U21" s="18"/>
      <c r="V21" s="18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</row>
    <row r="22" spans="1:192" ht="12.75">
      <c r="A22" s="39"/>
      <c r="B22" s="15" t="s">
        <v>3</v>
      </c>
      <c r="C22" s="17">
        <v>0.36</v>
      </c>
      <c r="D22" s="17">
        <v>0.19</v>
      </c>
      <c r="E22" s="17">
        <v>0.07</v>
      </c>
      <c r="F22" s="17">
        <v>0.37</v>
      </c>
      <c r="G22" s="17">
        <v>-0.13</v>
      </c>
      <c r="H22" s="17">
        <v>0.24</v>
      </c>
      <c r="I22" s="17">
        <v>0.96</v>
      </c>
      <c r="J22" s="17">
        <v>0.52</v>
      </c>
      <c r="K22" s="17">
        <v>0.2</v>
      </c>
      <c r="L22" s="17">
        <v>0.81</v>
      </c>
      <c r="M22" s="17">
        <v>0.46</v>
      </c>
      <c r="N22" s="17">
        <v>0.25</v>
      </c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</row>
    <row r="23" spans="1:192" ht="12.75">
      <c r="A23" s="39"/>
      <c r="B23" s="15" t="s">
        <v>4</v>
      </c>
      <c r="C23" s="17">
        <v>0.19</v>
      </c>
      <c r="D23" s="17">
        <v>0.21</v>
      </c>
      <c r="E23" s="17">
        <v>-0.09</v>
      </c>
      <c r="F23" s="17">
        <v>0.26</v>
      </c>
      <c r="G23" s="17">
        <v>-0.17</v>
      </c>
      <c r="H23" s="17">
        <v>0.22</v>
      </c>
      <c r="I23" s="17">
        <v>0.46</v>
      </c>
      <c r="J23" s="17">
        <v>0.07</v>
      </c>
      <c r="K23" s="17">
        <v>0.59</v>
      </c>
      <c r="L23" s="17">
        <v>0.35</v>
      </c>
      <c r="M23" s="17">
        <v>0.29</v>
      </c>
      <c r="N23" s="17">
        <v>0.85</v>
      </c>
      <c r="O23" s="18"/>
      <c r="P23" s="18"/>
      <c r="Q23" s="18"/>
      <c r="R23" s="18"/>
      <c r="S23" s="18"/>
      <c r="T23" s="18"/>
      <c r="U23" s="18"/>
      <c r="V23" s="18"/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</row>
    <row r="24" spans="1:192" ht="12.75">
      <c r="A24" s="40"/>
      <c r="B24" s="15" t="s">
        <v>5</v>
      </c>
      <c r="C24" s="17">
        <v>0.16</v>
      </c>
      <c r="D24" s="17">
        <v>0.16</v>
      </c>
      <c r="E24" s="17">
        <v>0.41</v>
      </c>
      <c r="F24" s="17">
        <v>0.36</v>
      </c>
      <c r="G24" s="17">
        <v>0.06</v>
      </c>
      <c r="H24" s="17">
        <v>0.19</v>
      </c>
      <c r="I24" s="17">
        <v>1.19</v>
      </c>
      <c r="J24" s="17">
        <v>0.67</v>
      </c>
      <c r="K24" s="17">
        <v>0.5</v>
      </c>
      <c r="L24" s="17">
        <v>0.97</v>
      </c>
      <c r="M24" s="17">
        <v>0.34</v>
      </c>
      <c r="N24" s="17">
        <v>0.45</v>
      </c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</row>
    <row r="25" spans="1:192" ht="12.75">
      <c r="A25" s="38">
        <v>2003</v>
      </c>
      <c r="B25" s="15" t="s">
        <v>2</v>
      </c>
      <c r="C25" s="17">
        <v>0.08</v>
      </c>
      <c r="D25" s="17">
        <v>0.05</v>
      </c>
      <c r="E25" s="17">
        <v>0.15</v>
      </c>
      <c r="F25" s="17">
        <v>0.12</v>
      </c>
      <c r="G25" s="17">
        <v>0.18</v>
      </c>
      <c r="H25" s="17">
        <v>0.18</v>
      </c>
      <c r="I25" s="17">
        <v>0.67</v>
      </c>
      <c r="J25" s="17">
        <v>-0.28</v>
      </c>
      <c r="K25" s="17">
        <v>-0.48</v>
      </c>
      <c r="L25" s="17">
        <v>0.85</v>
      </c>
      <c r="M25" s="17">
        <v>0.17</v>
      </c>
      <c r="N25" s="17">
        <v>-0.42</v>
      </c>
      <c r="O25" s="18"/>
      <c r="P25" s="18"/>
      <c r="Q25" s="18"/>
      <c r="R25" s="18"/>
      <c r="S25" s="18"/>
      <c r="T25" s="18"/>
      <c r="U25" s="18"/>
      <c r="V25" s="18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</row>
    <row r="26" spans="1:192" ht="12.75">
      <c r="A26" s="39"/>
      <c r="B26" s="15" t="s">
        <v>3</v>
      </c>
      <c r="C26" s="17">
        <v>0.12</v>
      </c>
      <c r="D26" s="17">
        <v>0.23</v>
      </c>
      <c r="E26" s="17">
        <v>-0.17</v>
      </c>
      <c r="F26" s="17">
        <v>0.3</v>
      </c>
      <c r="G26" s="17">
        <v>-0.04</v>
      </c>
      <c r="H26" s="17">
        <v>0.17</v>
      </c>
      <c r="I26" s="17">
        <v>0.46</v>
      </c>
      <c r="J26" s="17">
        <v>0.25</v>
      </c>
      <c r="K26" s="17">
        <v>0.51</v>
      </c>
      <c r="L26" s="17">
        <v>0.54</v>
      </c>
      <c r="M26" s="17">
        <v>0.47</v>
      </c>
      <c r="N26" s="17">
        <v>0.58</v>
      </c>
      <c r="O26" s="18"/>
      <c r="P26" s="18"/>
      <c r="Q26" s="18"/>
      <c r="R26" s="18"/>
      <c r="S26" s="18"/>
      <c r="T26" s="18"/>
      <c r="U26" s="18"/>
      <c r="V26" s="18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</row>
    <row r="27" spans="1:192" ht="12.75">
      <c r="A27" s="39"/>
      <c r="B27" s="15" t="s">
        <v>4</v>
      </c>
      <c r="C27" s="17">
        <v>0.81</v>
      </c>
      <c r="D27" s="17">
        <v>0.31</v>
      </c>
      <c r="E27" s="17">
        <v>0.19</v>
      </c>
      <c r="F27" s="17">
        <v>0.3</v>
      </c>
      <c r="G27" s="17">
        <v>-0.26</v>
      </c>
      <c r="H27" s="17">
        <v>0.17</v>
      </c>
      <c r="I27" s="17">
        <v>1.37</v>
      </c>
      <c r="J27" s="17">
        <v>0.91</v>
      </c>
      <c r="K27" s="17">
        <v>0.48</v>
      </c>
      <c r="L27" s="17">
        <v>1.11</v>
      </c>
      <c r="M27" s="17">
        <v>0.7</v>
      </c>
      <c r="N27" s="17">
        <v>0.65</v>
      </c>
      <c r="O27" s="18"/>
      <c r="P27" s="18"/>
      <c r="Q27" s="18"/>
      <c r="R27" s="18"/>
      <c r="S27" s="18"/>
      <c r="T27" s="18"/>
      <c r="U27" s="18"/>
      <c r="V27" s="18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</row>
    <row r="28" spans="1:192" ht="12.75">
      <c r="A28" s="40"/>
      <c r="B28" s="15" t="s">
        <v>5</v>
      </c>
      <c r="C28" s="17">
        <v>-0.08</v>
      </c>
      <c r="D28" s="17">
        <v>0.17</v>
      </c>
      <c r="E28" s="17">
        <v>-0.14</v>
      </c>
      <c r="F28" s="17">
        <v>0.08</v>
      </c>
      <c r="G28" s="17">
        <v>-0.17</v>
      </c>
      <c r="H28" s="17">
        <v>0.14</v>
      </c>
      <c r="I28" s="17">
        <v>-0.16</v>
      </c>
      <c r="J28" s="17">
        <v>-0.63</v>
      </c>
      <c r="K28" s="17">
        <v>0.02</v>
      </c>
      <c r="L28" s="17">
        <v>0.04</v>
      </c>
      <c r="M28" s="17">
        <v>-0.3</v>
      </c>
      <c r="N28" s="17">
        <v>0.11</v>
      </c>
      <c r="O28" s="18"/>
      <c r="P28" s="18"/>
      <c r="Q28" s="18"/>
      <c r="R28" s="18"/>
      <c r="S28" s="18"/>
      <c r="T28" s="18"/>
      <c r="U28" s="18"/>
      <c r="V28" s="18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</row>
    <row r="29" spans="1:192" ht="12.75">
      <c r="A29" s="38">
        <v>2004</v>
      </c>
      <c r="B29" s="15" t="s">
        <v>2</v>
      </c>
      <c r="C29" s="17">
        <v>0.31</v>
      </c>
      <c r="D29" s="17">
        <v>0.31</v>
      </c>
      <c r="E29" s="17">
        <v>0.33</v>
      </c>
      <c r="F29" s="17">
        <v>0.34</v>
      </c>
      <c r="G29" s="17">
        <v>0.17</v>
      </c>
      <c r="H29" s="17">
        <v>0.12</v>
      </c>
      <c r="I29" s="17">
        <v>1.5</v>
      </c>
      <c r="J29" s="17">
        <v>1</v>
      </c>
      <c r="K29" s="17">
        <v>0.7</v>
      </c>
      <c r="L29" s="17">
        <v>1.27</v>
      </c>
      <c r="M29" s="17">
        <v>0.84</v>
      </c>
      <c r="N29" s="17">
        <v>0.76</v>
      </c>
      <c r="O29" s="18"/>
      <c r="P29" s="18"/>
      <c r="Q29" s="18"/>
      <c r="R29" s="18"/>
      <c r="S29" s="18"/>
      <c r="T29" s="18"/>
      <c r="U29" s="18"/>
      <c r="V29" s="18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</row>
    <row r="30" spans="1:192" ht="12.75">
      <c r="A30" s="39"/>
      <c r="B30" s="15" t="s">
        <v>3</v>
      </c>
      <c r="C30" s="17">
        <v>0.31</v>
      </c>
      <c r="D30" s="17">
        <v>0.3</v>
      </c>
      <c r="E30" s="17">
        <v>0.08</v>
      </c>
      <c r="F30" s="17">
        <v>0.13</v>
      </c>
      <c r="G30" s="17">
        <v>-0.09</v>
      </c>
      <c r="H30" s="17">
        <v>0.12</v>
      </c>
      <c r="I30" s="17">
        <v>0.72</v>
      </c>
      <c r="J30" s="17">
        <v>0.01</v>
      </c>
      <c r="K30" s="17">
        <v>0</v>
      </c>
      <c r="L30" s="17">
        <v>0.94</v>
      </c>
      <c r="M30" s="17">
        <v>0.11</v>
      </c>
      <c r="N30" s="17">
        <v>0.19</v>
      </c>
      <c r="O30" s="18"/>
      <c r="P30" s="18"/>
      <c r="Q30" s="18"/>
      <c r="R30" s="18"/>
      <c r="S30" s="18"/>
      <c r="T30" s="18"/>
      <c r="U30" s="18"/>
      <c r="V30" s="18"/>
      <c r="W30" s="1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</row>
    <row r="31" spans="1:192" ht="12.75">
      <c r="A31" s="39"/>
      <c r="B31" s="15" t="s">
        <v>4</v>
      </c>
      <c r="C31" s="17">
        <v>0.25</v>
      </c>
      <c r="D31" s="17">
        <v>0.11</v>
      </c>
      <c r="E31" s="17">
        <v>0.24</v>
      </c>
      <c r="F31" s="17">
        <v>0.16</v>
      </c>
      <c r="G31" s="17">
        <v>0.03</v>
      </c>
      <c r="H31" s="17">
        <v>0.12</v>
      </c>
      <c r="I31" s="17">
        <v>0.76</v>
      </c>
      <c r="J31" s="17">
        <v>0.28</v>
      </c>
      <c r="K31" s="17">
        <v>-0.09</v>
      </c>
      <c r="L31" s="17">
        <v>1.1</v>
      </c>
      <c r="M31" s="17">
        <v>0.42</v>
      </c>
      <c r="N31" s="17">
        <v>0.06</v>
      </c>
      <c r="O31" s="18"/>
      <c r="P31" s="18"/>
      <c r="Q31" s="18"/>
      <c r="R31" s="18"/>
      <c r="S31" s="18"/>
      <c r="T31" s="18"/>
      <c r="U31" s="18"/>
      <c r="V31" s="18"/>
      <c r="W31" s="1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</row>
    <row r="32" spans="1:192" ht="12.75">
      <c r="A32" s="40"/>
      <c r="B32" s="15" t="s">
        <v>5</v>
      </c>
      <c r="C32" s="17">
        <v>0.13</v>
      </c>
      <c r="D32" s="17">
        <v>0.1</v>
      </c>
      <c r="E32" s="17">
        <v>0.17</v>
      </c>
      <c r="F32" s="17">
        <v>0.15</v>
      </c>
      <c r="G32" s="17">
        <v>-0.18</v>
      </c>
      <c r="H32" s="17">
        <v>0.16</v>
      </c>
      <c r="I32" s="17">
        <v>0.36</v>
      </c>
      <c r="J32" s="17">
        <v>-0.05</v>
      </c>
      <c r="K32" s="17">
        <v>0.69</v>
      </c>
      <c r="L32" s="17">
        <v>0.6</v>
      </c>
      <c r="M32" s="17">
        <v>-0.02</v>
      </c>
      <c r="N32" s="17">
        <v>0.64</v>
      </c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</row>
    <row r="33" spans="1:192" ht="12.75">
      <c r="A33" s="38">
        <v>2005</v>
      </c>
      <c r="B33" s="15" t="s">
        <v>2</v>
      </c>
      <c r="C33" s="17">
        <v>0.39</v>
      </c>
      <c r="D33" s="17">
        <v>0.15</v>
      </c>
      <c r="E33" s="17">
        <v>-0.17</v>
      </c>
      <c r="F33" s="17">
        <v>0.25</v>
      </c>
      <c r="G33" s="17">
        <v>-0.25</v>
      </c>
      <c r="H33" s="17">
        <v>0.21</v>
      </c>
      <c r="I33" s="17">
        <v>0.5</v>
      </c>
      <c r="J33" s="17">
        <v>0.07</v>
      </c>
      <c r="K33" s="17">
        <v>0.41</v>
      </c>
      <c r="L33" s="17">
        <v>0.89</v>
      </c>
      <c r="M33" s="17">
        <v>0.22</v>
      </c>
      <c r="N33" s="17">
        <v>0.32</v>
      </c>
      <c r="O33" s="18"/>
      <c r="P33" s="18"/>
      <c r="Q33" s="18"/>
      <c r="R33" s="18"/>
      <c r="S33" s="18"/>
      <c r="T33" s="18"/>
      <c r="U33" s="18"/>
      <c r="V33" s="18"/>
      <c r="W33" s="1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</row>
    <row r="34" spans="1:192" ht="12.75">
      <c r="A34" s="39"/>
      <c r="B34" s="15" t="s">
        <v>3</v>
      </c>
      <c r="C34" s="17">
        <v>0.27</v>
      </c>
      <c r="D34" s="17">
        <v>0.18</v>
      </c>
      <c r="E34" s="17">
        <v>0.2</v>
      </c>
      <c r="F34" s="17">
        <v>0.25</v>
      </c>
      <c r="G34" s="17">
        <v>0.06</v>
      </c>
      <c r="H34" s="17">
        <v>0.22</v>
      </c>
      <c r="I34" s="17">
        <v>1.05</v>
      </c>
      <c r="J34" s="17">
        <v>0.63</v>
      </c>
      <c r="K34" s="17">
        <v>0.71</v>
      </c>
      <c r="L34" s="17">
        <v>0.84</v>
      </c>
      <c r="M34" s="17">
        <v>0.51</v>
      </c>
      <c r="N34" s="17">
        <v>0.84</v>
      </c>
      <c r="O34" s="18"/>
      <c r="P34" s="18"/>
      <c r="Q34" s="18"/>
      <c r="R34" s="18"/>
      <c r="S34" s="18"/>
      <c r="T34" s="18"/>
      <c r="U34" s="18"/>
      <c r="V34" s="18"/>
      <c r="W34" s="18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</row>
    <row r="35" spans="1:192" ht="12.75">
      <c r="A35" s="39"/>
      <c r="B35" s="15" t="s">
        <v>4</v>
      </c>
      <c r="C35" s="17">
        <v>0.38</v>
      </c>
      <c r="D35" s="17">
        <v>0.14</v>
      </c>
      <c r="E35" s="17">
        <v>0.09</v>
      </c>
      <c r="F35" s="17">
        <v>0.09</v>
      </c>
      <c r="G35" s="17">
        <v>-0.26</v>
      </c>
      <c r="H35" s="17">
        <v>0.22</v>
      </c>
      <c r="I35" s="17">
        <v>0.53</v>
      </c>
      <c r="J35" s="17">
        <v>-0.25</v>
      </c>
      <c r="K35" s="17">
        <v>0.31</v>
      </c>
      <c r="L35" s="17">
        <v>1.08</v>
      </c>
      <c r="M35" s="17">
        <v>0.25</v>
      </c>
      <c r="N35" s="17">
        <v>0.4</v>
      </c>
      <c r="O35" s="18"/>
      <c r="P35" s="18"/>
      <c r="Q35" s="18"/>
      <c r="R35" s="18"/>
      <c r="S35" s="18"/>
      <c r="T35" s="18"/>
      <c r="U35" s="18"/>
      <c r="V35" s="18"/>
      <c r="W35" s="1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</row>
    <row r="36" spans="1:192" ht="12.75">
      <c r="A36" s="40"/>
      <c r="B36" s="15" t="s">
        <v>5</v>
      </c>
      <c r="C36" s="17">
        <v>0.45</v>
      </c>
      <c r="D36" s="17">
        <v>0.2</v>
      </c>
      <c r="E36" s="17">
        <v>0.26</v>
      </c>
      <c r="F36" s="17">
        <v>0.15</v>
      </c>
      <c r="G36" s="17">
        <v>-0.06</v>
      </c>
      <c r="H36" s="17">
        <v>0.22</v>
      </c>
      <c r="I36" s="17">
        <v>1.08</v>
      </c>
      <c r="J36" s="17">
        <v>0.67</v>
      </c>
      <c r="K36" s="17">
        <v>0.47</v>
      </c>
      <c r="L36" s="17">
        <v>1.18</v>
      </c>
      <c r="M36" s="17">
        <v>0.67</v>
      </c>
      <c r="N36" s="17">
        <v>0.63</v>
      </c>
      <c r="O36" s="18"/>
      <c r="P36" s="18"/>
      <c r="Q36" s="18"/>
      <c r="R36" s="18"/>
      <c r="S36" s="18"/>
      <c r="T36" s="18"/>
      <c r="U36" s="18"/>
      <c r="V36" s="18"/>
      <c r="W36" s="1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</row>
    <row r="37" spans="1:192" ht="12.75">
      <c r="A37" s="38">
        <v>2006</v>
      </c>
      <c r="B37" s="15" t="s">
        <v>2</v>
      </c>
      <c r="C37" s="17">
        <v>0.31</v>
      </c>
      <c r="D37" s="17">
        <v>0.5</v>
      </c>
      <c r="E37" s="17">
        <v>0.27</v>
      </c>
      <c r="F37" s="17">
        <v>0.34</v>
      </c>
      <c r="G37" s="17">
        <v>-0.43</v>
      </c>
      <c r="H37" s="17">
        <v>0.2</v>
      </c>
      <c r="I37" s="17">
        <v>1.15</v>
      </c>
      <c r="J37" s="17">
        <v>0.48</v>
      </c>
      <c r="K37" s="17">
        <v>0.55</v>
      </c>
      <c r="L37" s="17">
        <v>0.97</v>
      </c>
      <c r="M37" s="17">
        <v>0.27</v>
      </c>
      <c r="N37" s="17">
        <v>0.36</v>
      </c>
      <c r="O37" s="18"/>
      <c r="P37" s="18"/>
      <c r="Q37" s="18"/>
      <c r="R37" s="18"/>
      <c r="S37" s="18"/>
      <c r="T37" s="18"/>
      <c r="U37" s="18"/>
      <c r="V37" s="18"/>
      <c r="W37" s="1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</row>
    <row r="38" spans="1:192" ht="12.75">
      <c r="A38" s="39"/>
      <c r="B38" s="15" t="s">
        <v>3</v>
      </c>
      <c r="C38" s="17">
        <v>0.6</v>
      </c>
      <c r="D38" s="17">
        <v>0.23</v>
      </c>
      <c r="E38" s="17">
        <v>0.2</v>
      </c>
      <c r="F38" s="17">
        <v>0.13</v>
      </c>
      <c r="G38" s="17">
        <v>-0.12</v>
      </c>
      <c r="H38" s="17">
        <v>0.19</v>
      </c>
      <c r="I38" s="17">
        <v>1.12</v>
      </c>
      <c r="J38" s="17">
        <v>0.39</v>
      </c>
      <c r="K38" s="17">
        <v>0.51</v>
      </c>
      <c r="L38" s="17">
        <v>1.18</v>
      </c>
      <c r="M38" s="17">
        <v>0.54</v>
      </c>
      <c r="N38" s="17">
        <v>0.72</v>
      </c>
      <c r="O38" s="18"/>
      <c r="P38" s="18"/>
      <c r="Q38" s="18"/>
      <c r="R38" s="18"/>
      <c r="S38" s="18"/>
      <c r="T38" s="18"/>
      <c r="U38" s="18"/>
      <c r="V38" s="18"/>
      <c r="W38" s="18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</row>
    <row r="39" spans="1:192" ht="12.75">
      <c r="A39" s="39"/>
      <c r="B39" s="15" t="s">
        <v>4</v>
      </c>
      <c r="C39" s="17">
        <v>0.43</v>
      </c>
      <c r="D39" s="17">
        <v>0.29</v>
      </c>
      <c r="E39" s="17">
        <v>0.26</v>
      </c>
      <c r="F39" s="17">
        <v>0.14</v>
      </c>
      <c r="G39" s="17">
        <v>-0.02</v>
      </c>
      <c r="H39" s="17">
        <v>0.16</v>
      </c>
      <c r="I39" s="17">
        <v>1.13</v>
      </c>
      <c r="J39" s="17">
        <v>0.63</v>
      </c>
      <c r="K39" s="17">
        <v>0.09</v>
      </c>
      <c r="L39" s="17">
        <v>1.14</v>
      </c>
      <c r="M39" s="17">
        <v>0.63</v>
      </c>
      <c r="N39" s="17">
        <v>0.33</v>
      </c>
      <c r="O39" s="18"/>
      <c r="P39" s="18"/>
      <c r="Q39" s="18"/>
      <c r="R39" s="18"/>
      <c r="S39" s="18"/>
      <c r="T39" s="18"/>
      <c r="U39" s="18"/>
      <c r="V39" s="18"/>
      <c r="W39" s="1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</row>
    <row r="40" spans="1:192" ht="12.75">
      <c r="A40" s="40"/>
      <c r="B40" s="15" t="s">
        <v>5</v>
      </c>
      <c r="C40" s="17">
        <v>0.48</v>
      </c>
      <c r="D40" s="17">
        <v>0.34</v>
      </c>
      <c r="E40" s="17">
        <v>0.18</v>
      </c>
      <c r="F40" s="17">
        <v>0.23</v>
      </c>
      <c r="G40" s="17">
        <v>-0.44</v>
      </c>
      <c r="H40" s="17">
        <v>0.15</v>
      </c>
      <c r="I40" s="17">
        <v>0.81</v>
      </c>
      <c r="J40" s="17">
        <v>0.5</v>
      </c>
      <c r="K40" s="17">
        <v>0.55</v>
      </c>
      <c r="L40" s="17">
        <v>1.23</v>
      </c>
      <c r="M40" s="17">
        <v>0.76</v>
      </c>
      <c r="N40" s="17">
        <v>0.72</v>
      </c>
      <c r="O40" s="18"/>
      <c r="P40" s="18"/>
      <c r="Q40" s="18"/>
      <c r="R40" s="18"/>
      <c r="S40" s="18"/>
      <c r="T40" s="18"/>
      <c r="U40" s="18"/>
      <c r="V40" s="18"/>
      <c r="W40" s="1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</row>
    <row r="41" spans="1:192" ht="12.75">
      <c r="A41" s="38">
        <v>2007</v>
      </c>
      <c r="B41" s="15" t="s">
        <v>2</v>
      </c>
      <c r="C41" s="17">
        <v>0.66</v>
      </c>
      <c r="D41" s="17">
        <v>0.11</v>
      </c>
      <c r="E41" s="17">
        <v>0.03</v>
      </c>
      <c r="F41" s="17">
        <v>0.1</v>
      </c>
      <c r="G41" s="17">
        <v>0.01</v>
      </c>
      <c r="H41" s="17">
        <v>0.16</v>
      </c>
      <c r="I41" s="17">
        <v>0.97</v>
      </c>
      <c r="J41" s="17">
        <v>0.29</v>
      </c>
      <c r="K41" s="17">
        <v>0.22</v>
      </c>
      <c r="L41" s="17">
        <v>0.79</v>
      </c>
      <c r="M41" s="17">
        <v>0.07</v>
      </c>
      <c r="N41" s="17">
        <v>0.23</v>
      </c>
      <c r="O41" s="18"/>
      <c r="P41" s="18"/>
      <c r="Q41" s="18"/>
      <c r="R41" s="18"/>
      <c r="S41" s="18"/>
      <c r="T41" s="18"/>
      <c r="U41" s="18"/>
      <c r="V41" s="18"/>
      <c r="W41" s="1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</row>
    <row r="42" spans="1:192" ht="12.75">
      <c r="A42" s="41"/>
      <c r="B42" s="15" t="s">
        <v>3</v>
      </c>
      <c r="C42" s="17">
        <v>0.4</v>
      </c>
      <c r="D42" s="17">
        <v>0.29</v>
      </c>
      <c r="E42" s="17">
        <v>0.23</v>
      </c>
      <c r="F42" s="17">
        <v>0.23</v>
      </c>
      <c r="G42" s="17">
        <v>-0.38</v>
      </c>
      <c r="H42" s="17">
        <v>0.18</v>
      </c>
      <c r="I42" s="17">
        <v>0.8</v>
      </c>
      <c r="J42" s="17">
        <v>0.11</v>
      </c>
      <c r="K42" s="17">
        <v>0.45</v>
      </c>
      <c r="L42" s="17">
        <v>1.17</v>
      </c>
      <c r="M42" s="17">
        <v>0.34</v>
      </c>
      <c r="N42" s="17">
        <v>0.5</v>
      </c>
      <c r="O42" s="18"/>
      <c r="P42" s="18"/>
      <c r="Q42" s="18"/>
      <c r="R42" s="18"/>
      <c r="S42" s="18"/>
      <c r="T42" s="18"/>
      <c r="U42" s="18"/>
      <c r="V42" s="18"/>
      <c r="W42" s="18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</row>
    <row r="43" spans="1:192" ht="12.75">
      <c r="A43" s="41"/>
      <c r="B43" s="15" t="s">
        <v>4</v>
      </c>
      <c r="C43" s="17">
        <v>0.34</v>
      </c>
      <c r="D43" s="17">
        <v>0.28</v>
      </c>
      <c r="E43" s="17">
        <v>0.12</v>
      </c>
      <c r="F43" s="17">
        <v>0.17</v>
      </c>
      <c r="G43" s="17">
        <v>-0.45</v>
      </c>
      <c r="H43" s="17">
        <v>0.22</v>
      </c>
      <c r="I43" s="17">
        <v>0.5</v>
      </c>
      <c r="J43" s="17">
        <v>-0.12</v>
      </c>
      <c r="K43" s="17">
        <v>0.12</v>
      </c>
      <c r="L43" s="17">
        <v>0.8</v>
      </c>
      <c r="M43" s="17">
        <v>0.15</v>
      </c>
      <c r="N43" s="17">
        <v>0.47</v>
      </c>
      <c r="O43" s="18"/>
      <c r="P43" s="18"/>
      <c r="Q43" s="18"/>
      <c r="R43" s="18"/>
      <c r="S43" s="18"/>
      <c r="T43" s="18"/>
      <c r="U43" s="18"/>
      <c r="V43" s="18"/>
      <c r="W43" s="1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</row>
    <row r="44" spans="1:192" ht="12.75">
      <c r="A44" s="42"/>
      <c r="B44" s="15" t="s">
        <v>5</v>
      </c>
      <c r="C44" s="17">
        <v>0.57</v>
      </c>
      <c r="D44" s="17">
        <v>0.18</v>
      </c>
      <c r="E44" s="17">
        <v>0.1</v>
      </c>
      <c r="F44" s="17">
        <v>0.41</v>
      </c>
      <c r="G44" s="17">
        <v>-0.2</v>
      </c>
      <c r="H44" s="17">
        <v>0.23</v>
      </c>
      <c r="I44" s="17">
        <v>1.11</v>
      </c>
      <c r="J44" s="17">
        <v>0.07</v>
      </c>
      <c r="K44" s="17">
        <v>0.13</v>
      </c>
      <c r="L44" s="17">
        <v>1.4</v>
      </c>
      <c r="M44" s="17">
        <v>0.18</v>
      </c>
      <c r="N44" s="17">
        <v>0.04</v>
      </c>
      <c r="O44" s="18"/>
      <c r="P44" s="18"/>
      <c r="Q44" s="18"/>
      <c r="R44" s="18"/>
      <c r="S44" s="18"/>
      <c r="T44" s="18"/>
      <c r="U44" s="18"/>
      <c r="V44" s="18"/>
      <c r="W44" s="18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</row>
    <row r="45" spans="1:192" ht="12.75">
      <c r="A45" s="38">
        <v>2008</v>
      </c>
      <c r="B45" s="15" t="s">
        <v>2</v>
      </c>
      <c r="C45" s="17">
        <v>0.97</v>
      </c>
      <c r="D45" s="17">
        <v>0.2</v>
      </c>
      <c r="E45" s="17">
        <v>-0.01</v>
      </c>
      <c r="F45" s="17">
        <v>0.17</v>
      </c>
      <c r="G45" s="17">
        <v>0.01</v>
      </c>
      <c r="H45" s="17">
        <v>0.21</v>
      </c>
      <c r="I45" s="17">
        <v>1.47</v>
      </c>
      <c r="J45" s="17">
        <v>0.65</v>
      </c>
      <c r="K45" s="17">
        <v>0.52</v>
      </c>
      <c r="L45" s="17">
        <v>1.13</v>
      </c>
      <c r="M45" s="17">
        <v>0.32</v>
      </c>
      <c r="N45" s="17">
        <v>0.58</v>
      </c>
      <c r="O45" s="18"/>
      <c r="P45" s="18"/>
      <c r="Q45" s="18"/>
      <c r="R45" s="18"/>
      <c r="S45" s="18"/>
      <c r="T45" s="18"/>
      <c r="U45" s="18"/>
      <c r="V45" s="18"/>
      <c r="W45" s="1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</row>
    <row r="46" spans="1:192" ht="12.75">
      <c r="A46" s="41"/>
      <c r="B46" s="15" t="s">
        <v>3</v>
      </c>
      <c r="C46" s="17">
        <v>0.08</v>
      </c>
      <c r="D46" s="17">
        <v>0.12</v>
      </c>
      <c r="E46" s="17">
        <v>0.26</v>
      </c>
      <c r="F46" s="17">
        <v>0.2</v>
      </c>
      <c r="G46" s="17">
        <v>-0.24</v>
      </c>
      <c r="H46" s="17">
        <v>0.2</v>
      </c>
      <c r="I46" s="17">
        <v>0.5</v>
      </c>
      <c r="J46" s="17">
        <v>-0.35</v>
      </c>
      <c r="K46" s="17">
        <v>-0.49</v>
      </c>
      <c r="L46" s="17">
        <v>1.58</v>
      </c>
      <c r="M46" s="17">
        <v>0.42</v>
      </c>
      <c r="N46" s="17">
        <v>-0.18</v>
      </c>
      <c r="O46" s="18"/>
      <c r="P46" s="18"/>
      <c r="Q46" s="18"/>
      <c r="R46" s="18"/>
      <c r="S46" s="18"/>
      <c r="T46" s="18"/>
      <c r="U46" s="18"/>
      <c r="V46" s="18"/>
      <c r="W46" s="18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</row>
    <row r="47" spans="1:192" ht="12.75">
      <c r="A47" s="41"/>
      <c r="B47" s="15" t="s">
        <v>4</v>
      </c>
      <c r="C47" s="17">
        <v>0.16</v>
      </c>
      <c r="D47" s="17">
        <v>-0.04</v>
      </c>
      <c r="E47" s="17">
        <v>-0.26</v>
      </c>
      <c r="F47" s="17">
        <v>0.41</v>
      </c>
      <c r="G47" s="17">
        <v>-0.11</v>
      </c>
      <c r="H47" s="17">
        <v>0.19</v>
      </c>
      <c r="I47" s="17">
        <v>0.22</v>
      </c>
      <c r="J47" s="17">
        <v>-0.33</v>
      </c>
      <c r="K47" s="17">
        <v>-0.32</v>
      </c>
      <c r="L47" s="17">
        <v>0.48</v>
      </c>
      <c r="M47" s="17">
        <v>-0.43</v>
      </c>
      <c r="N47" s="17">
        <v>-0.31</v>
      </c>
      <c r="O47" s="18"/>
      <c r="P47" s="18"/>
      <c r="Q47" s="18"/>
      <c r="R47" s="18"/>
      <c r="S47" s="18"/>
      <c r="T47" s="18"/>
      <c r="U47" s="18"/>
      <c r="V47" s="18"/>
      <c r="W47" s="1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</row>
    <row r="48" spans="1:192" ht="12.75">
      <c r="A48" s="42"/>
      <c r="B48" s="15" t="s">
        <v>5</v>
      </c>
      <c r="C48" s="17">
        <v>-0.3</v>
      </c>
      <c r="D48" s="17">
        <v>-0.58</v>
      </c>
      <c r="E48" s="17">
        <v>-0.08</v>
      </c>
      <c r="F48" s="17">
        <v>0.2</v>
      </c>
      <c r="G48" s="17">
        <v>0.14</v>
      </c>
      <c r="H48" s="17">
        <v>0.2</v>
      </c>
      <c r="I48" s="17">
        <v>-0.54</v>
      </c>
      <c r="J48" s="17">
        <v>0.03</v>
      </c>
      <c r="K48" s="17">
        <v>-0.47</v>
      </c>
      <c r="L48" s="17">
        <v>-1.2</v>
      </c>
      <c r="M48" s="17">
        <v>0.19</v>
      </c>
      <c r="N48" s="17">
        <v>-0.72</v>
      </c>
      <c r="O48" s="18"/>
      <c r="P48" s="18"/>
      <c r="Q48" s="18"/>
      <c r="R48" s="18"/>
      <c r="S48" s="18"/>
      <c r="T48" s="18"/>
      <c r="U48" s="18"/>
      <c r="V48" s="18"/>
      <c r="W48" s="1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</row>
    <row r="49" spans="1:192" ht="12.75">
      <c r="A49" s="38">
        <v>2009</v>
      </c>
      <c r="B49" s="15" t="s">
        <v>2</v>
      </c>
      <c r="C49" s="17">
        <v>-0.32</v>
      </c>
      <c r="D49" s="17">
        <v>-0.85</v>
      </c>
      <c r="E49" s="17">
        <v>-0.17</v>
      </c>
      <c r="F49" s="17">
        <v>0.68</v>
      </c>
      <c r="G49" s="17">
        <v>0.26</v>
      </c>
      <c r="H49" s="17">
        <v>0.2</v>
      </c>
      <c r="I49" s="17">
        <v>-0.23</v>
      </c>
      <c r="J49" s="17">
        <v>0.64</v>
      </c>
      <c r="K49" s="17">
        <v>0.08</v>
      </c>
      <c r="L49" s="17">
        <v>-1.68</v>
      </c>
      <c r="M49" s="17">
        <v>0.19</v>
      </c>
      <c r="N49" s="17">
        <v>0.12</v>
      </c>
      <c r="O49" s="18"/>
      <c r="P49" s="18"/>
      <c r="Q49" s="18"/>
      <c r="R49" s="18"/>
      <c r="S49" s="18"/>
      <c r="T49" s="18"/>
      <c r="U49" s="18"/>
      <c r="V49" s="18"/>
      <c r="W49" s="18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</row>
    <row r="50" spans="1:192" ht="12.75">
      <c r="A50" s="41"/>
      <c r="B50" s="15" t="s">
        <v>3</v>
      </c>
      <c r="C50" s="17">
        <v>-0.16</v>
      </c>
      <c r="D50" s="17">
        <v>-0.01</v>
      </c>
      <c r="E50" s="17">
        <v>-0.61</v>
      </c>
      <c r="F50" s="17">
        <v>0.5</v>
      </c>
      <c r="G50" s="17">
        <v>0.27</v>
      </c>
      <c r="H50" s="17">
        <v>0.19</v>
      </c>
      <c r="I50" s="17">
        <v>0.12</v>
      </c>
      <c r="J50" s="17">
        <v>0.14</v>
      </c>
      <c r="K50" s="17">
        <v>0.21</v>
      </c>
      <c r="L50" s="17">
        <v>0.9</v>
      </c>
      <c r="M50" s="17">
        <v>0.72</v>
      </c>
      <c r="N50" s="17">
        <v>0.24</v>
      </c>
      <c r="O50" s="18"/>
      <c r="P50" s="18"/>
      <c r="Q50" s="18"/>
      <c r="R50" s="18"/>
      <c r="S50" s="18"/>
      <c r="T50" s="18"/>
      <c r="U50" s="18"/>
      <c r="V50" s="18"/>
      <c r="W50" s="1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</row>
    <row r="51" spans="1:192" ht="12.75">
      <c r="A51" s="41"/>
      <c r="B51" s="15" t="s">
        <v>4</v>
      </c>
      <c r="C51" s="17">
        <v>0</v>
      </c>
      <c r="D51" s="17">
        <v>0.06</v>
      </c>
      <c r="E51" s="17">
        <v>-0.15</v>
      </c>
      <c r="F51" s="17">
        <v>0.29</v>
      </c>
      <c r="G51" s="17">
        <v>0.05</v>
      </c>
      <c r="H51" s="17">
        <v>0.16</v>
      </c>
      <c r="I51" s="17">
        <v>0.33</v>
      </c>
      <c r="J51" s="17">
        <v>0.19</v>
      </c>
      <c r="K51" s="17">
        <v>-0.03</v>
      </c>
      <c r="L51" s="17">
        <v>0.58</v>
      </c>
      <c r="M51" s="17">
        <v>0.05</v>
      </c>
      <c r="N51" s="17">
        <v>0.11</v>
      </c>
      <c r="O51" s="18"/>
      <c r="P51" s="18"/>
      <c r="Q51" s="18"/>
      <c r="R51" s="18"/>
      <c r="S51" s="18"/>
      <c r="T51" s="18"/>
      <c r="U51" s="18"/>
      <c r="V51" s="18"/>
      <c r="W51" s="18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</row>
    <row r="52" spans="1:192" ht="12.75">
      <c r="A52" s="42"/>
      <c r="B52" s="15" t="s">
        <v>5</v>
      </c>
      <c r="C52" s="17">
        <v>0.21</v>
      </c>
      <c r="D52" s="17">
        <v>0</v>
      </c>
      <c r="E52" s="17">
        <v>-0.04</v>
      </c>
      <c r="F52" s="17">
        <v>0.05</v>
      </c>
      <c r="G52" s="17">
        <v>0</v>
      </c>
      <c r="H52" s="17">
        <v>0.11</v>
      </c>
      <c r="I52" s="17">
        <v>0.24</v>
      </c>
      <c r="J52" s="17">
        <v>-0.16</v>
      </c>
      <c r="K52" s="17">
        <v>0.11</v>
      </c>
      <c r="L52" s="17">
        <v>0.5</v>
      </c>
      <c r="M52" s="17">
        <v>0.01</v>
      </c>
      <c r="N52" s="17">
        <v>0.09</v>
      </c>
      <c r="O52" s="18"/>
      <c r="P52" s="18"/>
      <c r="Q52" s="18"/>
      <c r="R52" s="18"/>
      <c r="S52" s="18"/>
      <c r="T52" s="18"/>
      <c r="U52" s="18"/>
      <c r="V52" s="18"/>
      <c r="W52" s="1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</row>
    <row r="53" spans="1:192" ht="12.75">
      <c r="A53" s="38">
        <v>2010</v>
      </c>
      <c r="B53" s="15" t="s">
        <v>2</v>
      </c>
      <c r="C53" s="17">
        <v>0.16</v>
      </c>
      <c r="D53" s="17">
        <v>0.08</v>
      </c>
      <c r="E53" s="17">
        <v>-0.29</v>
      </c>
      <c r="F53" s="17">
        <v>0.23</v>
      </c>
      <c r="G53" s="17">
        <v>-0.13</v>
      </c>
      <c r="H53" s="17">
        <v>0.07</v>
      </c>
      <c r="I53" s="17">
        <v>0.11</v>
      </c>
      <c r="J53" s="17">
        <v>-0.41</v>
      </c>
      <c r="K53" s="17">
        <v>0.14</v>
      </c>
      <c r="L53" s="17">
        <v>0.22</v>
      </c>
      <c r="M53" s="17">
        <v>-0.57</v>
      </c>
      <c r="N53" s="17">
        <v>-0.05</v>
      </c>
      <c r="O53" s="18"/>
      <c r="P53" s="18"/>
      <c r="Q53" s="18"/>
      <c r="R53" s="18"/>
      <c r="S53" s="18"/>
      <c r="T53" s="18"/>
      <c r="U53" s="18"/>
      <c r="V53" s="18"/>
      <c r="W53" s="1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</row>
    <row r="54" spans="1:192" ht="12.75">
      <c r="A54" s="41"/>
      <c r="B54" s="15" t="s">
        <v>3</v>
      </c>
      <c r="C54" s="17">
        <v>0.22</v>
      </c>
      <c r="D54" s="17">
        <v>0.12</v>
      </c>
      <c r="E54" s="17">
        <v>0.06</v>
      </c>
      <c r="F54" s="17">
        <v>0.01</v>
      </c>
      <c r="G54" s="17">
        <v>-0.11</v>
      </c>
      <c r="H54" s="17">
        <v>0.06</v>
      </c>
      <c r="I54" s="17">
        <v>0.31</v>
      </c>
      <c r="J54" s="17">
        <v>-0.12</v>
      </c>
      <c r="K54" s="17">
        <v>-0.06</v>
      </c>
      <c r="L54" s="17">
        <v>0.59</v>
      </c>
      <c r="M54" s="17">
        <v>0.04</v>
      </c>
      <c r="N54" s="17">
        <v>0.1</v>
      </c>
      <c r="O54" s="18"/>
      <c r="P54" s="18"/>
      <c r="Q54" s="18"/>
      <c r="R54" s="18"/>
      <c r="S54" s="18"/>
      <c r="T54" s="18"/>
      <c r="U54" s="18"/>
      <c r="V54" s="18"/>
      <c r="W54" s="1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</row>
    <row r="55" spans="1:192" ht="12.75">
      <c r="A55" s="41"/>
      <c r="B55" s="15" t="s">
        <v>4</v>
      </c>
      <c r="C55" s="17">
        <v>0.17</v>
      </c>
      <c r="D55" s="17">
        <v>0.21</v>
      </c>
      <c r="E55" s="17">
        <v>0.17</v>
      </c>
      <c r="F55" s="17">
        <v>0.08</v>
      </c>
      <c r="G55" s="17">
        <v>0.08</v>
      </c>
      <c r="H55" s="17">
        <v>0.04</v>
      </c>
      <c r="I55" s="17">
        <v>0.67</v>
      </c>
      <c r="J55" s="17">
        <v>0.19</v>
      </c>
      <c r="K55" s="17">
        <v>0.17</v>
      </c>
      <c r="L55" s="17">
        <v>0.94</v>
      </c>
      <c r="M55" s="17">
        <v>0.37</v>
      </c>
      <c r="N55" s="17">
        <v>0.34</v>
      </c>
      <c r="O55" s="18"/>
      <c r="P55" s="18"/>
      <c r="Q55" s="18"/>
      <c r="R55" s="18"/>
      <c r="S55" s="18"/>
      <c r="T55" s="18"/>
      <c r="U55" s="18"/>
      <c r="V55" s="18"/>
      <c r="W55" s="1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</row>
    <row r="56" spans="1:192" ht="12.75">
      <c r="A56" s="42"/>
      <c r="B56" s="15" t="s">
        <v>5</v>
      </c>
      <c r="C56" s="17">
        <v>0.23</v>
      </c>
      <c r="D56" s="17">
        <v>0.22</v>
      </c>
      <c r="E56" s="17">
        <v>-0.02</v>
      </c>
      <c r="F56" s="17">
        <v>0.08</v>
      </c>
      <c r="G56" s="17">
        <v>-0.13</v>
      </c>
      <c r="H56" s="17">
        <v>0.03</v>
      </c>
      <c r="I56" s="17">
        <v>0.32</v>
      </c>
      <c r="J56" s="17">
        <v>-0.17</v>
      </c>
      <c r="K56" s="17">
        <v>0.41</v>
      </c>
      <c r="L56" s="17">
        <v>0.34</v>
      </c>
      <c r="M56" s="17">
        <v>-0.3</v>
      </c>
      <c r="N56" s="17">
        <v>0.34</v>
      </c>
      <c r="O56" s="18"/>
      <c r="P56" s="18"/>
      <c r="Q56" s="18"/>
      <c r="R56" s="18"/>
      <c r="S56" s="18"/>
      <c r="T56" s="18"/>
      <c r="U56" s="18"/>
      <c r="V56" s="18"/>
      <c r="W56" s="1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</row>
    <row r="57" spans="1:192" ht="12.75">
      <c r="A57" s="38">
        <v>2011</v>
      </c>
      <c r="B57" s="15" t="s">
        <v>2</v>
      </c>
      <c r="C57" s="17">
        <v>0.24</v>
      </c>
      <c r="D57" s="17">
        <v>0.26</v>
      </c>
      <c r="E57" s="17">
        <v>0.06</v>
      </c>
      <c r="F57" s="17">
        <v>0.11</v>
      </c>
      <c r="G57" s="17">
        <v>-0.3</v>
      </c>
      <c r="H57" s="17">
        <v>0.03</v>
      </c>
      <c r="I57" s="17">
        <v>0.38</v>
      </c>
      <c r="J57" s="17">
        <v>-0.38</v>
      </c>
      <c r="K57" s="17">
        <v>-0.36</v>
      </c>
      <c r="L57" s="17">
        <v>0.5</v>
      </c>
      <c r="M57" s="17">
        <v>-0.45</v>
      </c>
      <c r="N57" s="17">
        <v>-0.39</v>
      </c>
      <c r="O57" s="18"/>
      <c r="P57" s="18"/>
      <c r="Q57" s="18"/>
      <c r="R57" s="18"/>
      <c r="S57" s="18"/>
      <c r="T57" s="18"/>
      <c r="U57" s="18"/>
      <c r="V57" s="18"/>
      <c r="W57" s="1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</row>
    <row r="58" spans="1:192" ht="12.75">
      <c r="A58" s="41"/>
      <c r="B58" s="15" t="s">
        <v>3</v>
      </c>
      <c r="C58" s="17">
        <v>0.28</v>
      </c>
      <c r="D58" s="17">
        <v>0.11</v>
      </c>
      <c r="E58" s="17">
        <v>0.24</v>
      </c>
      <c r="F58" s="17">
        <v>0</v>
      </c>
      <c r="G58" s="17">
        <v>0.01</v>
      </c>
      <c r="H58" s="17">
        <v>0.04</v>
      </c>
      <c r="I58" s="17">
        <v>0.62</v>
      </c>
      <c r="J58" s="17">
        <v>-0.01</v>
      </c>
      <c r="K58" s="17">
        <v>-0.16</v>
      </c>
      <c r="L58" s="17">
        <v>1.03</v>
      </c>
      <c r="M58" s="17">
        <v>0.42</v>
      </c>
      <c r="N58" s="17">
        <v>0.11</v>
      </c>
      <c r="O58" s="18"/>
      <c r="P58" s="18"/>
      <c r="Q58" s="18"/>
      <c r="R58" s="18"/>
      <c r="S58" s="18"/>
      <c r="T58" s="18"/>
      <c r="U58" s="18"/>
      <c r="V58" s="18"/>
      <c r="W58" s="1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</row>
    <row r="59" spans="1:192" ht="12.75">
      <c r="A59" s="41"/>
      <c r="B59" s="15" t="s">
        <v>4</v>
      </c>
      <c r="C59" s="17">
        <v>-0.03</v>
      </c>
      <c r="D59" s="17">
        <v>0.02</v>
      </c>
      <c r="E59" s="17">
        <v>-0.05</v>
      </c>
      <c r="F59" s="17">
        <v>0.1</v>
      </c>
      <c r="G59" s="17">
        <v>-0.14</v>
      </c>
      <c r="H59" s="17">
        <v>0.05</v>
      </c>
      <c r="I59" s="17">
        <v>-0.14</v>
      </c>
      <c r="J59" s="17">
        <v>-0.43</v>
      </c>
      <c r="K59" s="17">
        <v>-0.09</v>
      </c>
      <c r="L59" s="17">
        <v>-0.43</v>
      </c>
      <c r="M59" s="17">
        <v>-0.47</v>
      </c>
      <c r="N59" s="17">
        <v>0.01</v>
      </c>
      <c r="O59" s="18"/>
      <c r="P59" s="18"/>
      <c r="Q59" s="18"/>
      <c r="R59" s="18"/>
      <c r="S59" s="18"/>
      <c r="T59" s="18"/>
      <c r="U59" s="18"/>
      <c r="V59" s="18"/>
      <c r="W59" s="1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</row>
    <row r="60" spans="1:192" ht="12.75">
      <c r="A60" s="42"/>
      <c r="B60" s="15" t="s">
        <v>5</v>
      </c>
      <c r="C60" s="17">
        <v>0.08</v>
      </c>
      <c r="D60" s="17">
        <v>0.1</v>
      </c>
      <c r="E60" s="17">
        <v>0.12</v>
      </c>
      <c r="F60" s="17">
        <v>0.21</v>
      </c>
      <c r="G60" s="17">
        <v>-0.03</v>
      </c>
      <c r="H60" s="17">
        <v>0.04</v>
      </c>
      <c r="I60" s="17">
        <v>0.44</v>
      </c>
      <c r="J60" s="17">
        <v>-0.05</v>
      </c>
      <c r="K60" s="17">
        <v>-0.52</v>
      </c>
      <c r="L60" s="17">
        <v>0.13</v>
      </c>
      <c r="M60" s="17">
        <v>-0.07</v>
      </c>
      <c r="N60" s="17">
        <v>-0.44</v>
      </c>
      <c r="O60" s="18"/>
      <c r="P60" s="18"/>
      <c r="Q60" s="18"/>
      <c r="R60" s="18"/>
      <c r="S60" s="18"/>
      <c r="T60" s="18"/>
      <c r="U60" s="18"/>
      <c r="V60" s="18"/>
      <c r="W60" s="1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</row>
    <row r="61" spans="1:192" ht="12.75">
      <c r="A61" s="38">
        <v>2012</v>
      </c>
      <c r="B61" s="15" t="s">
        <v>2</v>
      </c>
      <c r="C61" s="17">
        <v>0.07</v>
      </c>
      <c r="D61" s="17">
        <v>-0.13</v>
      </c>
      <c r="E61" s="17">
        <v>0.02</v>
      </c>
      <c r="F61" s="17">
        <v>0.19</v>
      </c>
      <c r="G61" s="17">
        <v>-0.31</v>
      </c>
      <c r="H61" s="17">
        <v>0.01</v>
      </c>
      <c r="I61" s="17">
        <v>-0.16</v>
      </c>
      <c r="J61" s="17">
        <v>-0.75</v>
      </c>
      <c r="K61" s="17">
        <v>-0.1</v>
      </c>
      <c r="L61" s="17">
        <v>0.11</v>
      </c>
      <c r="M61" s="17">
        <v>-0.77</v>
      </c>
      <c r="N61" s="17">
        <v>-0.21</v>
      </c>
      <c r="O61" s="18"/>
      <c r="P61" s="18"/>
      <c r="Q61" s="18"/>
      <c r="R61" s="18"/>
      <c r="S61" s="18"/>
      <c r="T61" s="18"/>
      <c r="U61" s="18"/>
      <c r="V61" s="18"/>
      <c r="W61" s="1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</row>
    <row r="62" spans="1:192" ht="12.75">
      <c r="A62" s="41"/>
      <c r="B62" s="15" t="s">
        <v>3</v>
      </c>
      <c r="C62" s="17">
        <v>-0.03</v>
      </c>
      <c r="D62" s="17">
        <v>-0.06</v>
      </c>
      <c r="E62" s="17">
        <v>-0.02</v>
      </c>
      <c r="F62" s="17">
        <v>0.13</v>
      </c>
      <c r="G62" s="17">
        <v>-0.21</v>
      </c>
      <c r="H62" s="17">
        <v>-0.01</v>
      </c>
      <c r="I62" s="17">
        <v>-0.24</v>
      </c>
      <c r="J62" s="17">
        <v>-0.6</v>
      </c>
      <c r="K62" s="17">
        <v>-0.66</v>
      </c>
      <c r="L62" s="17">
        <v>-0.02</v>
      </c>
      <c r="M62" s="17">
        <v>-0.33</v>
      </c>
      <c r="N62" s="17">
        <v>-0.44</v>
      </c>
      <c r="O62" s="18"/>
      <c r="P62" s="18"/>
      <c r="Q62" s="18"/>
      <c r="R62" s="18"/>
      <c r="S62" s="18"/>
      <c r="T62" s="18"/>
      <c r="U62" s="18"/>
      <c r="V62" s="18"/>
      <c r="W62" s="18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</row>
    <row r="63" spans="1:192" ht="12.75">
      <c r="A63" s="41"/>
      <c r="B63" s="15" t="s">
        <v>4</v>
      </c>
      <c r="C63" s="17">
        <v>-0.02</v>
      </c>
      <c r="D63" s="17">
        <v>0.04</v>
      </c>
      <c r="E63" s="17">
        <v>-0.11</v>
      </c>
      <c r="F63" s="17">
        <v>0.15</v>
      </c>
      <c r="G63" s="17">
        <v>-0.19</v>
      </c>
      <c r="H63" s="17">
        <v>-0.01</v>
      </c>
      <c r="I63" s="17">
        <v>-0.22</v>
      </c>
      <c r="J63" s="17">
        <v>-0.5</v>
      </c>
      <c r="K63" s="17">
        <v>-0.3</v>
      </c>
      <c r="L63" s="17">
        <v>-0.01</v>
      </c>
      <c r="M63" s="17">
        <v>-0.61</v>
      </c>
      <c r="N63" s="17">
        <v>-0.25</v>
      </c>
      <c r="O63" s="18"/>
      <c r="P63" s="18"/>
      <c r="Q63" s="18"/>
      <c r="R63" s="18"/>
      <c r="S63" s="18"/>
      <c r="T63" s="18"/>
      <c r="U63" s="18"/>
      <c r="V63" s="18"/>
      <c r="W63" s="1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</row>
    <row r="64" spans="1:192" ht="12.75">
      <c r="A64" s="42"/>
      <c r="B64" s="15" t="s">
        <v>5</v>
      </c>
      <c r="C64" s="17">
        <v>-0.07</v>
      </c>
      <c r="D64" s="17">
        <v>0.04</v>
      </c>
      <c r="E64" s="17">
        <v>-0.13</v>
      </c>
      <c r="F64" s="17">
        <v>0.18</v>
      </c>
      <c r="G64" s="17">
        <v>-0.1</v>
      </c>
      <c r="H64" s="17">
        <v>0.03</v>
      </c>
      <c r="I64" s="17">
        <v>-0.13</v>
      </c>
      <c r="J64" s="17">
        <v>-0.57</v>
      </c>
      <c r="K64" s="17">
        <v>-0.23</v>
      </c>
      <c r="L64" s="17">
        <v>-0.07</v>
      </c>
      <c r="M64" s="17">
        <v>-0.39</v>
      </c>
      <c r="N64" s="17">
        <v>-0.12</v>
      </c>
      <c r="O64" s="18"/>
      <c r="P64" s="18"/>
      <c r="Q64" s="18"/>
      <c r="R64" s="18"/>
      <c r="S64" s="18"/>
      <c r="T64" s="18"/>
      <c r="U64" s="18"/>
      <c r="V64" s="18"/>
      <c r="W64" s="18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</row>
    <row r="65" spans="1:192" ht="12.75">
      <c r="A65" s="38">
        <v>2013</v>
      </c>
      <c r="B65" s="15" t="s">
        <v>2</v>
      </c>
      <c r="C65" s="17">
        <v>0.11</v>
      </c>
      <c r="D65" s="17">
        <v>0.02</v>
      </c>
      <c r="E65" s="17">
        <v>0.01</v>
      </c>
      <c r="F65" s="17">
        <v>0.19</v>
      </c>
      <c r="G65" s="17">
        <v>0.02</v>
      </c>
      <c r="H65" s="17">
        <v>0.08</v>
      </c>
      <c r="I65" s="17">
        <v>0.43</v>
      </c>
      <c r="J65" s="17">
        <v>0.06</v>
      </c>
      <c r="K65" s="17">
        <v>-0.44</v>
      </c>
      <c r="L65" s="17">
        <v>0.51</v>
      </c>
      <c r="M65" s="17">
        <v>0.18</v>
      </c>
      <c r="N65" s="17">
        <v>-0.41</v>
      </c>
      <c r="O65" s="18"/>
      <c r="P65" s="18"/>
      <c r="Q65" s="18"/>
      <c r="R65" s="18"/>
      <c r="S65" s="18"/>
      <c r="T65" s="18"/>
      <c r="U65" s="18"/>
      <c r="V65" s="18"/>
      <c r="W65" s="1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</row>
    <row r="66" spans="1:192" ht="12.75">
      <c r="A66" s="41"/>
      <c r="B66" s="15" t="s">
        <v>3</v>
      </c>
      <c r="C66" s="17">
        <v>0.05</v>
      </c>
      <c r="D66" s="17">
        <v>0.1</v>
      </c>
      <c r="E66" s="17">
        <v>0.03</v>
      </c>
      <c r="F66" s="17">
        <v>0.09</v>
      </c>
      <c r="G66" s="17">
        <v>-0.2</v>
      </c>
      <c r="H66" s="17">
        <v>0.11</v>
      </c>
      <c r="I66" s="17">
        <v>0.16</v>
      </c>
      <c r="J66" s="17">
        <v>0.15</v>
      </c>
      <c r="K66" s="17">
        <v>0.3</v>
      </c>
      <c r="L66" s="17">
        <v>0.13</v>
      </c>
      <c r="M66" s="17">
        <v>0.17</v>
      </c>
      <c r="N66" s="17">
        <v>0.36</v>
      </c>
      <c r="O66" s="18"/>
      <c r="P66" s="18"/>
      <c r="Q66" s="18"/>
      <c r="R66" s="18"/>
      <c r="S66" s="18"/>
      <c r="T66" s="18"/>
      <c r="U66" s="18"/>
      <c r="V66" s="18"/>
      <c r="W66" s="18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</row>
    <row r="67" spans="1:192" ht="12.75">
      <c r="A67" s="41"/>
      <c r="B67" s="15" t="s">
        <v>4</v>
      </c>
      <c r="C67" s="17">
        <v>0.21</v>
      </c>
      <c r="D67" s="17">
        <v>0.13</v>
      </c>
      <c r="E67" s="17">
        <v>-0.03</v>
      </c>
      <c r="F67" s="17">
        <v>0.03</v>
      </c>
      <c r="G67" s="17">
        <v>-0.15</v>
      </c>
      <c r="H67" s="17">
        <v>0.12</v>
      </c>
      <c r="I67" s="17">
        <v>0.26</v>
      </c>
      <c r="J67" s="17">
        <v>-0.05</v>
      </c>
      <c r="K67" s="17">
        <v>0.08</v>
      </c>
      <c r="L67" s="17">
        <v>0.27</v>
      </c>
      <c r="M67" s="17">
        <v>0.07</v>
      </c>
      <c r="N67" s="17">
        <v>0.12</v>
      </c>
      <c r="O67" s="18"/>
      <c r="P67" s="18"/>
      <c r="Q67" s="18"/>
      <c r="R67" s="18"/>
      <c r="S67" s="18"/>
      <c r="T67" s="18"/>
      <c r="U67" s="18"/>
      <c r="V67" s="18"/>
      <c r="W67" s="1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</row>
    <row r="68" spans="1:192" ht="12.75">
      <c r="A68" s="42"/>
      <c r="B68" s="15" t="s">
        <v>5</v>
      </c>
      <c r="C68" s="17">
        <v>0.22</v>
      </c>
      <c r="D68" s="17">
        <v>0.06</v>
      </c>
      <c r="E68" s="17">
        <v>-0.08</v>
      </c>
      <c r="F68" s="17">
        <v>0.12</v>
      </c>
      <c r="G68" s="17">
        <v>0.05</v>
      </c>
      <c r="H68" s="17">
        <v>0.1</v>
      </c>
      <c r="I68" s="17">
        <v>0.4</v>
      </c>
      <c r="J68" s="17">
        <v>0.33</v>
      </c>
      <c r="K68" s="17">
        <v>0.14</v>
      </c>
      <c r="L68" s="17">
        <v>0.3</v>
      </c>
      <c r="M68" s="17">
        <v>0.25</v>
      </c>
      <c r="N68" s="17">
        <v>0.27</v>
      </c>
      <c r="O68" s="18"/>
      <c r="P68" s="18"/>
      <c r="Q68" s="18"/>
      <c r="R68" s="18"/>
      <c r="S68" s="18"/>
      <c r="T68" s="18"/>
      <c r="U68" s="18"/>
      <c r="V68" s="18"/>
      <c r="W68" s="1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</row>
    <row r="69" spans="1:192" ht="12.75">
      <c r="A69" s="38">
        <v>2014</v>
      </c>
      <c r="B69" s="15" t="s">
        <v>2</v>
      </c>
      <c r="C69" s="17">
        <v>0.2</v>
      </c>
      <c r="D69" s="17">
        <v>0.03</v>
      </c>
      <c r="E69" s="17">
        <v>0.15</v>
      </c>
      <c r="F69" s="17">
        <v>0.05</v>
      </c>
      <c r="G69" s="17">
        <v>-0.02</v>
      </c>
      <c r="H69" s="17">
        <v>0.08</v>
      </c>
      <c r="I69" s="17">
        <v>0.48</v>
      </c>
      <c r="J69" s="17">
        <v>0.25</v>
      </c>
      <c r="K69" s="17">
        <v>0.05</v>
      </c>
      <c r="L69" s="17">
        <v>0.38</v>
      </c>
      <c r="M69" s="17">
        <v>0.23</v>
      </c>
      <c r="N69" s="17">
        <v>0.13</v>
      </c>
      <c r="O69" s="18"/>
      <c r="P69" s="18"/>
      <c r="Q69" s="18"/>
      <c r="R69" s="18"/>
      <c r="S69" s="18"/>
      <c r="T69" s="18"/>
      <c r="U69" s="18"/>
      <c r="V69" s="18"/>
      <c r="W69" s="18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</row>
    <row r="70" spans="1:192" ht="12.75">
      <c r="A70" s="41"/>
      <c r="B70" s="15" t="s">
        <v>3</v>
      </c>
      <c r="C70" s="17">
        <v>0.2</v>
      </c>
      <c r="D70" s="17">
        <v>0.06</v>
      </c>
      <c r="E70" s="17">
        <v>-0.12</v>
      </c>
      <c r="F70" s="17">
        <v>0.14</v>
      </c>
      <c r="G70" s="17">
        <v>-0.22</v>
      </c>
      <c r="H70" s="17">
        <v>0.08</v>
      </c>
      <c r="I70" s="17">
        <v>0.1</v>
      </c>
      <c r="J70" s="17">
        <v>0.12</v>
      </c>
      <c r="K70" s="17">
        <v>0.36</v>
      </c>
      <c r="L70" s="17">
        <v>-0.09</v>
      </c>
      <c r="M70" s="17">
        <v>-0.04</v>
      </c>
      <c r="N70" s="17">
        <v>0.44</v>
      </c>
      <c r="O70" s="18"/>
      <c r="P70" s="18"/>
      <c r="Q70" s="18"/>
      <c r="R70" s="18"/>
      <c r="S70" s="18"/>
      <c r="T70" s="18"/>
      <c r="U70" s="18"/>
      <c r="V70" s="18"/>
      <c r="W70" s="1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</row>
    <row r="71" spans="1:192" ht="12.75">
      <c r="A71" s="41"/>
      <c r="B71" s="15" t="s">
        <v>4</v>
      </c>
      <c r="C71" s="17">
        <v>0.32</v>
      </c>
      <c r="D71" s="17">
        <v>0</v>
      </c>
      <c r="E71" s="17">
        <v>0.23</v>
      </c>
      <c r="F71" s="17">
        <v>0.24</v>
      </c>
      <c r="G71" s="17">
        <v>0.02</v>
      </c>
      <c r="H71" s="17">
        <v>0.1</v>
      </c>
      <c r="I71" s="17">
        <v>0.85</v>
      </c>
      <c r="J71" s="17">
        <v>0.78</v>
      </c>
      <c r="K71" s="17">
        <v>0.47</v>
      </c>
      <c r="L71" s="17">
        <v>0.98</v>
      </c>
      <c r="M71" s="17">
        <v>1</v>
      </c>
      <c r="N71" s="17">
        <v>0.45</v>
      </c>
      <c r="O71" s="18"/>
      <c r="P71" s="18"/>
      <c r="Q71" s="18"/>
      <c r="R71" s="18"/>
      <c r="S71" s="18"/>
      <c r="T71" s="18"/>
      <c r="U71" s="18"/>
      <c r="V71" s="18"/>
      <c r="W71" s="18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</row>
    <row r="72" spans="1:192" ht="12.75">
      <c r="A72" s="42"/>
      <c r="B72" s="15" t="s">
        <v>5</v>
      </c>
      <c r="C72" s="17">
        <v>0.2</v>
      </c>
      <c r="D72" s="17">
        <v>-0.12</v>
      </c>
      <c r="E72" s="17">
        <v>-0.05</v>
      </c>
      <c r="F72" s="17">
        <v>0.11</v>
      </c>
      <c r="G72" s="17">
        <v>-0.14</v>
      </c>
      <c r="H72" s="17">
        <v>0.11</v>
      </c>
      <c r="I72" s="17">
        <v>0.04</v>
      </c>
      <c r="J72" s="17">
        <v>0.07</v>
      </c>
      <c r="K72" s="17">
        <v>0.36</v>
      </c>
      <c r="L72" s="17">
        <v>0.28</v>
      </c>
      <c r="M72" s="17">
        <v>0.33</v>
      </c>
      <c r="N72" s="17">
        <v>0.48</v>
      </c>
      <c r="O72" s="18"/>
      <c r="P72" s="18"/>
      <c r="Q72" s="18"/>
      <c r="R72" s="18"/>
      <c r="S72" s="18"/>
      <c r="T72" s="18"/>
      <c r="U72" s="18"/>
      <c r="V72" s="18"/>
      <c r="W72" s="1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</row>
    <row r="73" spans="1:192" ht="12.75">
      <c r="A73" s="38">
        <v>2015</v>
      </c>
      <c r="B73" s="15" t="s">
        <v>2</v>
      </c>
      <c r="C73" s="17">
        <v>0.29</v>
      </c>
      <c r="D73" s="17">
        <v>0.27</v>
      </c>
      <c r="E73" s="17">
        <v>0.04</v>
      </c>
      <c r="F73" s="17">
        <v>0.14</v>
      </c>
      <c r="G73" s="17">
        <v>-0.2</v>
      </c>
      <c r="H73" s="17">
        <v>0.11</v>
      </c>
      <c r="I73" s="17">
        <v>0.58</v>
      </c>
      <c r="J73" s="17">
        <v>0.61</v>
      </c>
      <c r="K73" s="17">
        <v>0.37</v>
      </c>
      <c r="L73" s="17">
        <v>0.32</v>
      </c>
      <c r="M73" s="17">
        <v>0.35</v>
      </c>
      <c r="N73" s="17">
        <v>0.45</v>
      </c>
      <c r="O73" s="18"/>
      <c r="P73" s="18"/>
      <c r="Q73" s="18"/>
      <c r="R73" s="18"/>
      <c r="S73" s="18"/>
      <c r="T73" s="18"/>
      <c r="U73" s="18"/>
      <c r="V73" s="18"/>
      <c r="W73" s="18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</row>
    <row r="74" spans="1:192" ht="12.75">
      <c r="A74" s="41"/>
      <c r="B74" s="15" t="s">
        <v>3</v>
      </c>
      <c r="C74" s="17">
        <v>0.42</v>
      </c>
      <c r="D74" s="17">
        <v>0.08</v>
      </c>
      <c r="E74" s="17">
        <v>0.1</v>
      </c>
      <c r="F74" s="17">
        <v>0.05</v>
      </c>
      <c r="G74" s="17">
        <v>-0.15</v>
      </c>
      <c r="H74" s="17">
        <v>0.11</v>
      </c>
      <c r="I74" s="17">
        <v>0.56</v>
      </c>
      <c r="J74" s="17">
        <v>0.14</v>
      </c>
      <c r="K74" s="17">
        <v>0.39</v>
      </c>
      <c r="L74" s="17">
        <v>0.76</v>
      </c>
      <c r="M74" s="17">
        <v>0.26</v>
      </c>
      <c r="N74" s="17">
        <v>0.39</v>
      </c>
      <c r="O74" s="18"/>
      <c r="P74" s="18"/>
      <c r="Q74" s="18"/>
      <c r="R74" s="18"/>
      <c r="S74" s="18"/>
      <c r="T74" s="18"/>
      <c r="U74" s="18"/>
      <c r="V74" s="18"/>
      <c r="W74" s="1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</row>
    <row r="75" spans="1:192" ht="12.75">
      <c r="A75" s="41"/>
      <c r="B75" s="15" t="s">
        <v>4</v>
      </c>
      <c r="C75" s="17">
        <v>0.24</v>
      </c>
      <c r="D75" s="17">
        <v>0.15</v>
      </c>
      <c r="E75" s="17">
        <v>0.03</v>
      </c>
      <c r="F75" s="17">
        <v>0.13</v>
      </c>
      <c r="G75" s="17">
        <v>0.11</v>
      </c>
      <c r="H75" s="17">
        <v>0.11</v>
      </c>
      <c r="I75" s="17">
        <v>0.67</v>
      </c>
      <c r="J75" s="17">
        <v>0.65</v>
      </c>
      <c r="K75" s="17">
        <v>0.45</v>
      </c>
      <c r="L75" s="17">
        <v>0.6</v>
      </c>
      <c r="M75" s="17">
        <v>0.68</v>
      </c>
      <c r="N75" s="17">
        <v>0.55</v>
      </c>
      <c r="O75" s="18"/>
      <c r="P75" s="18"/>
      <c r="Q75" s="18"/>
      <c r="R75" s="18"/>
      <c r="S75" s="18"/>
      <c r="T75" s="18"/>
      <c r="U75" s="18"/>
      <c r="V75" s="18"/>
      <c r="W75" s="1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</row>
    <row r="76" spans="1:192" ht="12.75">
      <c r="A76" s="42"/>
      <c r="B76" s="15" t="s">
        <v>5</v>
      </c>
      <c r="C76" s="17">
        <v>0.34</v>
      </c>
      <c r="D76" s="17">
        <v>0.05</v>
      </c>
      <c r="E76" s="17">
        <v>-0.06</v>
      </c>
      <c r="F76" s="17">
        <v>0.15</v>
      </c>
      <c r="G76" s="17">
        <v>-0.09</v>
      </c>
      <c r="H76" s="17">
        <v>0.12</v>
      </c>
      <c r="I76" s="17">
        <v>0.34</v>
      </c>
      <c r="J76" s="17">
        <v>0.32</v>
      </c>
      <c r="K76" s="17">
        <v>0.1</v>
      </c>
      <c r="L76" s="17">
        <v>0.47</v>
      </c>
      <c r="M76" s="17">
        <v>0.53</v>
      </c>
      <c r="N76" s="17">
        <v>0.31</v>
      </c>
      <c r="O76" s="18"/>
      <c r="P76" s="18"/>
      <c r="Q76" s="18"/>
      <c r="R76" s="18"/>
      <c r="S76" s="18"/>
      <c r="T76" s="18"/>
      <c r="U76" s="18"/>
      <c r="V76" s="18"/>
      <c r="W76" s="1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</row>
    <row r="77" spans="1:192" ht="12.75">
      <c r="A77" s="38">
        <v>2016</v>
      </c>
      <c r="B77" s="15" t="s">
        <v>2</v>
      </c>
      <c r="C77" s="17">
        <v>0.23</v>
      </c>
      <c r="D77" s="17">
        <v>0.04</v>
      </c>
      <c r="E77" s="17">
        <v>0.12</v>
      </c>
      <c r="F77" s="17">
        <v>0.13</v>
      </c>
      <c r="G77" s="17">
        <v>0.03</v>
      </c>
      <c r="H77" s="17">
        <v>0.13</v>
      </c>
      <c r="I77" s="17">
        <v>0.65</v>
      </c>
      <c r="J77" s="17">
        <v>0.73</v>
      </c>
      <c r="K77" s="17">
        <v>0.91</v>
      </c>
      <c r="L77" s="17">
        <v>0.63</v>
      </c>
      <c r="M77" s="17">
        <v>0.79</v>
      </c>
      <c r="N77" s="17">
        <v>0.95</v>
      </c>
      <c r="O77" s="18"/>
      <c r="P77" s="18"/>
      <c r="Q77" s="18"/>
      <c r="R77" s="18"/>
      <c r="S77" s="18"/>
      <c r="T77" s="18"/>
      <c r="U77" s="18"/>
      <c r="V77" s="18"/>
      <c r="W77" s="18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</row>
    <row r="78" spans="1:192" ht="12.75">
      <c r="A78" s="41"/>
      <c r="B78" s="15" t="s">
        <v>3</v>
      </c>
      <c r="C78" s="17">
        <v>0.33</v>
      </c>
      <c r="D78" s="17">
        <v>0.24</v>
      </c>
      <c r="E78" s="17">
        <v>0</v>
      </c>
      <c r="F78" s="17">
        <v>0.12</v>
      </c>
      <c r="G78" s="17">
        <v>-0.17</v>
      </c>
      <c r="H78" s="17">
        <v>0.13</v>
      </c>
      <c r="I78" s="17">
        <v>0.6</v>
      </c>
      <c r="J78" s="17">
        <v>0.36</v>
      </c>
      <c r="K78" s="17">
        <v>0.25</v>
      </c>
      <c r="L78" s="17">
        <v>0.79</v>
      </c>
      <c r="M78" s="17">
        <v>0.55</v>
      </c>
      <c r="N78" s="17">
        <v>0.21</v>
      </c>
      <c r="O78" s="18"/>
      <c r="P78" s="18"/>
      <c r="Q78" s="18"/>
      <c r="R78" s="18"/>
      <c r="S78" s="18"/>
      <c r="T78" s="18"/>
      <c r="U78" s="18"/>
      <c r="V78" s="18"/>
      <c r="W78" s="1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</row>
    <row r="79" spans="1:192" ht="12.75">
      <c r="A79" s="41"/>
      <c r="B79" s="15" t="s">
        <v>4</v>
      </c>
      <c r="C79" s="17">
        <v>0.3</v>
      </c>
      <c r="D79" s="17">
        <v>0</v>
      </c>
      <c r="E79" s="17">
        <v>-0.02</v>
      </c>
      <c r="F79" s="17">
        <v>0.17</v>
      </c>
      <c r="G79" s="17">
        <v>-0.01</v>
      </c>
      <c r="H79" s="17">
        <v>0.11</v>
      </c>
      <c r="I79" s="17">
        <v>0.48</v>
      </c>
      <c r="J79" s="17">
        <v>0.22</v>
      </c>
      <c r="K79" s="17">
        <v>0.38</v>
      </c>
      <c r="L79" s="17">
        <v>0.49</v>
      </c>
      <c r="M79" s="17">
        <v>0.27</v>
      </c>
      <c r="N79" s="17">
        <v>0.49</v>
      </c>
      <c r="O79" s="18"/>
      <c r="P79" s="18"/>
      <c r="Q79" s="18"/>
      <c r="R79" s="18"/>
      <c r="S79" s="18"/>
      <c r="T79" s="18"/>
      <c r="U79" s="18"/>
      <c r="V79" s="18"/>
      <c r="W79" s="18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</row>
    <row r="80" spans="1:192" ht="12.75">
      <c r="A80" s="42"/>
      <c r="B80" s="15" t="s">
        <v>5</v>
      </c>
      <c r="C80" s="17">
        <v>0.37</v>
      </c>
      <c r="D80" s="17">
        <v>0.11</v>
      </c>
      <c r="E80" s="17">
        <v>0.01</v>
      </c>
      <c r="F80" s="17">
        <v>0.13</v>
      </c>
      <c r="G80" s="17">
        <v>-0.16</v>
      </c>
      <c r="H80" s="17">
        <v>0.11</v>
      </c>
      <c r="I80" s="17">
        <v>0.47</v>
      </c>
      <c r="J80" s="17">
        <v>0.17</v>
      </c>
      <c r="K80" s="17">
        <v>0.38</v>
      </c>
      <c r="L80" s="17">
        <v>0.75</v>
      </c>
      <c r="M80" s="17">
        <v>0.57</v>
      </c>
      <c r="N80" s="17">
        <v>0.59</v>
      </c>
      <c r="O80" s="18"/>
      <c r="P80" s="18"/>
      <c r="Q80" s="18"/>
      <c r="R80" s="18"/>
      <c r="S80" s="18"/>
      <c r="T80" s="18"/>
      <c r="U80" s="18"/>
      <c r="V80" s="18"/>
      <c r="W80" s="1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</row>
    <row r="81" spans="1:192" s="30" customFormat="1" ht="12.75">
      <c r="A81" s="38">
        <v>2017</v>
      </c>
      <c r="B81" s="15" t="s">
        <v>2</v>
      </c>
      <c r="C81" s="17">
        <v>0.44</v>
      </c>
      <c r="D81" s="17">
        <v>0.22</v>
      </c>
      <c r="E81" s="17">
        <v>0.16</v>
      </c>
      <c r="F81" s="17">
        <v>0.16</v>
      </c>
      <c r="G81" s="17">
        <v>-0.25</v>
      </c>
      <c r="H81" s="17">
        <v>0.12</v>
      </c>
      <c r="I81" s="17">
        <v>0.82</v>
      </c>
      <c r="J81" s="17">
        <v>0.21</v>
      </c>
      <c r="K81" s="17">
        <v>0.27</v>
      </c>
      <c r="L81" s="17">
        <v>0.82</v>
      </c>
      <c r="M81" s="17">
        <v>-0.01</v>
      </c>
      <c r="N81" s="17">
        <v>0.24</v>
      </c>
      <c r="O81" s="18"/>
      <c r="P81" s="18"/>
      <c r="Q81" s="18"/>
      <c r="R81" s="18"/>
      <c r="S81" s="18"/>
      <c r="T81" s="18"/>
      <c r="U81" s="18"/>
      <c r="V81" s="18"/>
      <c r="W81" s="18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</row>
    <row r="82" spans="1:192" s="30" customFormat="1" ht="12.75">
      <c r="A82" s="41"/>
      <c r="B82" s="15" t="s">
        <v>3</v>
      </c>
      <c r="C82" s="17">
        <v>0.34</v>
      </c>
      <c r="D82" s="17">
        <v>0.14</v>
      </c>
      <c r="E82" s="17">
        <v>0.07</v>
      </c>
      <c r="F82" s="17">
        <v>0.13</v>
      </c>
      <c r="G82" s="17">
        <v>-0.14</v>
      </c>
      <c r="H82" s="17">
        <v>0.12</v>
      </c>
      <c r="I82" s="17">
        <v>0.62</v>
      </c>
      <c r="J82" s="17">
        <v>0.5</v>
      </c>
      <c r="K82" s="17">
        <v>0.3</v>
      </c>
      <c r="L82" s="17">
        <v>0.72</v>
      </c>
      <c r="M82" s="17">
        <v>0.57</v>
      </c>
      <c r="N82" s="17">
        <v>0.49</v>
      </c>
      <c r="O82" s="18"/>
      <c r="P82" s="18"/>
      <c r="Q82" s="18"/>
      <c r="R82" s="18"/>
      <c r="S82" s="18"/>
      <c r="T82" s="18"/>
      <c r="U82" s="18"/>
      <c r="V82" s="18"/>
      <c r="W82" s="1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</row>
    <row r="83" spans="1:192" s="30" customFormat="1" ht="12.75">
      <c r="A83" s="41"/>
      <c r="B83" s="15" t="s">
        <v>4</v>
      </c>
      <c r="C83" s="17">
        <v>0.39</v>
      </c>
      <c r="D83" s="17">
        <v>0.24</v>
      </c>
      <c r="E83" s="17">
        <v>0.07</v>
      </c>
      <c r="F83" s="17">
        <v>0.13</v>
      </c>
      <c r="G83" s="17">
        <v>-0.15</v>
      </c>
      <c r="H83" s="17">
        <v>0.13</v>
      </c>
      <c r="I83" s="17">
        <v>0.73</v>
      </c>
      <c r="J83" s="17">
        <v>0.56</v>
      </c>
      <c r="K83" s="17">
        <v>0.6</v>
      </c>
      <c r="L83" s="17">
        <v>1.01</v>
      </c>
      <c r="M83" s="17">
        <v>0.76</v>
      </c>
      <c r="N83" s="17">
        <v>0.72</v>
      </c>
      <c r="O83" s="18"/>
      <c r="P83" s="18"/>
      <c r="Q83" s="18"/>
      <c r="R83" s="18"/>
      <c r="S83" s="18"/>
      <c r="T83" s="18"/>
      <c r="U83" s="18"/>
      <c r="V83" s="18"/>
      <c r="W83" s="1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</row>
    <row r="84" spans="1:192" s="30" customFormat="1" ht="12.75">
      <c r="A84" s="42"/>
      <c r="B84" s="15" t="s">
        <v>5</v>
      </c>
      <c r="C84" s="17">
        <v>0.52</v>
      </c>
      <c r="D84" s="17">
        <v>0.17</v>
      </c>
      <c r="E84" s="17">
        <v>0.17</v>
      </c>
      <c r="F84" s="17">
        <v>0.23</v>
      </c>
      <c r="G84" s="17">
        <v>-0.24</v>
      </c>
      <c r="H84" s="17">
        <v>0.12</v>
      </c>
      <c r="I84" s="17">
        <v>0.89</v>
      </c>
      <c r="J84" s="17">
        <v>0.55</v>
      </c>
      <c r="K84" s="17">
        <v>0.22</v>
      </c>
      <c r="L84" s="17">
        <v>0.46</v>
      </c>
      <c r="M84" s="17">
        <v>0.15</v>
      </c>
      <c r="N84" s="17">
        <v>0.44</v>
      </c>
      <c r="O84" s="18"/>
      <c r="P84" s="18"/>
      <c r="Q84" s="18"/>
      <c r="R84" s="18"/>
      <c r="S84" s="18"/>
      <c r="T84" s="18"/>
      <c r="U84" s="18"/>
      <c r="V84" s="18"/>
      <c r="W84" s="1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</row>
    <row r="85" spans="1:203" ht="12.75">
      <c r="A85" s="38">
        <v>2018</v>
      </c>
      <c r="B85" s="15" t="s">
        <v>2</v>
      </c>
      <c r="C85" s="17">
        <v>0.5</v>
      </c>
      <c r="D85" s="17">
        <v>0.06</v>
      </c>
      <c r="E85" s="17">
        <v>0.09</v>
      </c>
      <c r="F85" s="17">
        <v>0.15</v>
      </c>
      <c r="G85" s="17">
        <v>-0.27</v>
      </c>
      <c r="H85" s="17">
        <v>0.12</v>
      </c>
      <c r="I85" s="17">
        <v>0.61</v>
      </c>
      <c r="J85" s="17">
        <v>0.05</v>
      </c>
      <c r="K85" s="17">
        <v>0.42</v>
      </c>
      <c r="L85" s="17">
        <v>0.94</v>
      </c>
      <c r="M85" s="17">
        <v>0.38</v>
      </c>
      <c r="N85" s="17">
        <v>0.29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</row>
    <row r="86" spans="1:203" ht="12.75">
      <c r="A86" s="41"/>
      <c r="B86" s="15" t="s">
        <v>3</v>
      </c>
      <c r="C86" s="17">
        <v>0.47</v>
      </c>
      <c r="D86" s="17">
        <v>0.09</v>
      </c>
      <c r="E86" s="17">
        <v>0.07</v>
      </c>
      <c r="F86" s="17">
        <v>0.1</v>
      </c>
      <c r="G86" s="17">
        <v>0.1</v>
      </c>
      <c r="H86" s="17">
        <v>0.13</v>
      </c>
      <c r="I86" s="17">
        <v>0.91</v>
      </c>
      <c r="J86" s="17">
        <v>0.59</v>
      </c>
      <c r="K86" s="17">
        <v>0.35</v>
      </c>
      <c r="L86" s="17">
        <v>0.86</v>
      </c>
      <c r="M86" s="17">
        <v>0.74</v>
      </c>
      <c r="N86" s="17">
        <v>0.47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</row>
    <row r="87" spans="1:203" ht="12.75">
      <c r="A87" s="41"/>
      <c r="B87" s="15" t="s">
        <v>4</v>
      </c>
      <c r="C87" s="17">
        <v>0.54</v>
      </c>
      <c r="D87" s="17">
        <v>0.12</v>
      </c>
      <c r="E87" s="17">
        <v>-0.03</v>
      </c>
      <c r="F87" s="17">
        <v>0.23</v>
      </c>
      <c r="G87" s="17">
        <v>-0.38</v>
      </c>
      <c r="H87" s="17">
        <v>0.15</v>
      </c>
      <c r="I87" s="17">
        <v>0.54</v>
      </c>
      <c r="J87" s="17">
        <v>0.03</v>
      </c>
      <c r="K87" s="17">
        <v>0.08</v>
      </c>
      <c r="L87" s="17">
        <v>0.62</v>
      </c>
      <c r="M87" s="17">
        <v>0.18</v>
      </c>
      <c r="N87" s="17">
        <v>0.24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</row>
    <row r="88" spans="1:203" ht="12.75">
      <c r="A88" s="42"/>
      <c r="B88" s="15" t="s">
        <v>5</v>
      </c>
      <c r="C88" s="17">
        <v>0.42</v>
      </c>
      <c r="D88" s="17">
        <v>0.15</v>
      </c>
      <c r="E88" s="17">
        <v>-0.06</v>
      </c>
      <c r="F88" s="17">
        <v>0.23</v>
      </c>
      <c r="G88" s="17">
        <v>0.03</v>
      </c>
      <c r="H88" s="17">
        <v>0.17</v>
      </c>
      <c r="I88" s="17">
        <v>0.84</v>
      </c>
      <c r="J88" s="17">
        <v>0.52</v>
      </c>
      <c r="K88" s="17">
        <v>0.19</v>
      </c>
      <c r="L88" s="17">
        <v>1.11</v>
      </c>
      <c r="M88" s="17">
        <v>0.72</v>
      </c>
      <c r="N88" s="17">
        <v>0.35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</row>
    <row r="89" spans="1:203" ht="12.75">
      <c r="A89" s="38">
        <v>2019</v>
      </c>
      <c r="B89" s="15" t="s">
        <v>2</v>
      </c>
      <c r="C89" s="17">
        <v>0.51</v>
      </c>
      <c r="D89" s="17">
        <v>0.07</v>
      </c>
      <c r="E89" s="17">
        <v>-0.22</v>
      </c>
      <c r="F89" s="17">
        <v>0.3</v>
      </c>
      <c r="G89" s="17">
        <v>0.22</v>
      </c>
      <c r="H89" s="17">
        <v>0.18</v>
      </c>
      <c r="I89" s="17">
        <v>1.01</v>
      </c>
      <c r="J89" s="17">
        <v>0.97</v>
      </c>
      <c r="K89" s="17">
        <v>0.53</v>
      </c>
      <c r="L89" s="17">
        <v>0.82</v>
      </c>
      <c r="M89" s="17">
        <v>0.71</v>
      </c>
      <c r="N89" s="17">
        <v>0.36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</row>
    <row r="90" spans="1:203" ht="12.75">
      <c r="A90" s="41"/>
      <c r="B90" s="15" t="s">
        <v>3</v>
      </c>
      <c r="C90" s="17">
        <v>0.41</v>
      </c>
      <c r="D90" s="17">
        <v>0.12</v>
      </c>
      <c r="E90" s="17">
        <v>0.25</v>
      </c>
      <c r="F90" s="17">
        <v>0.34</v>
      </c>
      <c r="G90" s="17">
        <v>-0.35</v>
      </c>
      <c r="H90" s="17">
        <v>0.16</v>
      </c>
      <c r="I90" s="17">
        <v>0.89</v>
      </c>
      <c r="J90" s="17">
        <v>0.43</v>
      </c>
      <c r="K90" s="17">
        <v>0.48</v>
      </c>
      <c r="L90" s="17">
        <v>1.18</v>
      </c>
      <c r="M90" s="17">
        <v>0.78</v>
      </c>
      <c r="N90" s="17">
        <v>0.57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</row>
    <row r="91" spans="1:203" ht="12.75">
      <c r="A91" s="41"/>
      <c r="B91" s="15" t="s">
        <v>4</v>
      </c>
      <c r="C91" s="17">
        <v>0.32</v>
      </c>
      <c r="D91" s="17">
        <v>0.12</v>
      </c>
      <c r="E91" s="17">
        <v>-0.15</v>
      </c>
      <c r="F91" s="17">
        <v>0.08</v>
      </c>
      <c r="G91" s="17">
        <v>-0.08</v>
      </c>
      <c r="H91" s="17">
        <v>0.16</v>
      </c>
      <c r="I91" s="17">
        <v>0.37</v>
      </c>
      <c r="J91" s="17">
        <v>0.2</v>
      </c>
      <c r="K91" s="17">
        <v>0.45</v>
      </c>
      <c r="L91" s="17">
        <v>0.32</v>
      </c>
      <c r="M91" s="17">
        <v>0.16</v>
      </c>
      <c r="N91" s="17">
        <v>0.54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</row>
    <row r="92" spans="1:203" ht="12.75">
      <c r="A92" s="42"/>
      <c r="B92" s="15" t="s">
        <v>5</v>
      </c>
      <c r="C92" s="17">
        <v>0.23</v>
      </c>
      <c r="D92" s="17">
        <v>0.11</v>
      </c>
      <c r="E92" s="17">
        <v>-0.1</v>
      </c>
      <c r="F92" s="17">
        <v>0.3</v>
      </c>
      <c r="G92" s="17">
        <v>-1.09</v>
      </c>
      <c r="H92" s="17">
        <v>0.18</v>
      </c>
      <c r="I92" s="17">
        <v>-0.47</v>
      </c>
      <c r="J92" s="17">
        <v>-0.83</v>
      </c>
      <c r="K92" s="17">
        <v>-0.39</v>
      </c>
      <c r="L92" s="17">
        <v>0.13</v>
      </c>
      <c r="M92" s="17">
        <v>-0.39</v>
      </c>
      <c r="N92" s="17">
        <v>-0.08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</row>
    <row r="93" spans="1:203" s="32" customFormat="1" ht="12.75">
      <c r="A93" s="38">
        <v>2020</v>
      </c>
      <c r="B93" s="15" t="s">
        <v>2</v>
      </c>
      <c r="C93" s="17">
        <v>-0.3</v>
      </c>
      <c r="D93" s="17">
        <v>-0.42</v>
      </c>
      <c r="E93" s="17">
        <v>-0.19</v>
      </c>
      <c r="F93" s="17">
        <v>0.8</v>
      </c>
      <c r="G93" s="17">
        <v>1.07</v>
      </c>
      <c r="H93" s="17">
        <v>0.22</v>
      </c>
      <c r="I93" s="17">
        <v>1.15</v>
      </c>
      <c r="J93" s="17">
        <v>0.92</v>
      </c>
      <c r="K93" s="17">
        <v>-3.27</v>
      </c>
      <c r="L93" s="17">
        <v>0.75</v>
      </c>
      <c r="M93" s="17">
        <v>0.65</v>
      </c>
      <c r="N93" s="17">
        <v>-3.05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</row>
    <row r="94" spans="1:203" s="32" customFormat="1" ht="12.75">
      <c r="A94" s="41"/>
      <c r="B94" s="15" t="s">
        <v>3</v>
      </c>
      <c r="C94" s="17">
        <v>-3.84</v>
      </c>
      <c r="D94" s="17">
        <v>-1.19</v>
      </c>
      <c r="E94" s="17">
        <v>-1.42</v>
      </c>
      <c r="F94" s="17">
        <v>2.53</v>
      </c>
      <c r="G94" s="17">
        <v>1.46</v>
      </c>
      <c r="H94" s="17">
        <v>-0.24</v>
      </c>
      <c r="I94" s="17">
        <v>-2.67</v>
      </c>
      <c r="J94" s="17">
        <v>-2.59</v>
      </c>
      <c r="K94" s="17">
        <v>-10.15</v>
      </c>
      <c r="L94" s="17">
        <v>-2.84</v>
      </c>
      <c r="M94" s="17">
        <v>-2.44</v>
      </c>
      <c r="N94" s="17">
        <v>-9.82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</row>
    <row r="95" spans="1:203" s="32" customFormat="1" ht="12.75">
      <c r="A95" s="41"/>
      <c r="B95" s="15" t="s">
        <v>4</v>
      </c>
      <c r="C95" s="17">
        <v>3.02</v>
      </c>
      <c r="D95" s="17">
        <v>1.48</v>
      </c>
      <c r="E95" s="17">
        <v>0.91</v>
      </c>
      <c r="F95" s="17">
        <v>-1.55</v>
      </c>
      <c r="G95" s="17">
        <v>-1.23</v>
      </c>
      <c r="H95" s="17">
        <v>0.73</v>
      </c>
      <c r="I95" s="17">
        <v>3.34</v>
      </c>
      <c r="J95" s="17">
        <v>3.86</v>
      </c>
      <c r="K95" s="17">
        <v>12.55</v>
      </c>
      <c r="L95" s="17">
        <v>3.52</v>
      </c>
      <c r="M95" s="17">
        <v>3.58</v>
      </c>
      <c r="N95" s="17">
        <v>11.75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</row>
    <row r="96" spans="1:203" s="32" customFormat="1" ht="12.75">
      <c r="A96" s="42"/>
      <c r="B96" s="15" t="s">
        <v>5</v>
      </c>
      <c r="C96" s="17">
        <v>0.5</v>
      </c>
      <c r="D96" s="17">
        <v>-0.33</v>
      </c>
      <c r="E96" s="17">
        <v>-0.46</v>
      </c>
      <c r="F96" s="17">
        <v>0.23</v>
      </c>
      <c r="G96" s="17">
        <v>-1.03</v>
      </c>
      <c r="H96" s="17">
        <v>0.22</v>
      </c>
      <c r="I96" s="17">
        <v>-0.9</v>
      </c>
      <c r="J96" s="17">
        <v>-1.24</v>
      </c>
      <c r="K96" s="17">
        <v>-2.86</v>
      </c>
      <c r="L96" s="17">
        <v>-0.06</v>
      </c>
      <c r="M96" s="17">
        <v>-0.45</v>
      </c>
      <c r="N96" s="17">
        <v>-2.41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</row>
    <row r="97" spans="1:203" s="34" customFormat="1" ht="12.75">
      <c r="A97" s="38">
        <v>2021</v>
      </c>
      <c r="B97" s="15" t="s">
        <v>2</v>
      </c>
      <c r="C97" s="17">
        <v>0.2</v>
      </c>
      <c r="D97" s="17">
        <v>0.23</v>
      </c>
      <c r="E97" s="17">
        <v>-0.07</v>
      </c>
      <c r="F97" s="17">
        <v>0.29</v>
      </c>
      <c r="G97" s="17">
        <v>0.94</v>
      </c>
      <c r="H97" s="17">
        <v>0.19</v>
      </c>
      <c r="I97" s="17">
        <v>1.82</v>
      </c>
      <c r="J97" s="17">
        <v>0.56</v>
      </c>
      <c r="K97" s="17">
        <v>-1.96</v>
      </c>
      <c r="L97" s="17">
        <v>2.19</v>
      </c>
      <c r="M97" s="17">
        <v>1.06</v>
      </c>
      <c r="N97" s="17">
        <v>-1.55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</row>
    <row r="98" spans="1:203" ht="12.75">
      <c r="A98" s="41"/>
      <c r="B98" s="15" t="s">
        <v>3</v>
      </c>
      <c r="C98" s="17">
        <v>0.34</v>
      </c>
      <c r="D98" s="17">
        <v>0.35</v>
      </c>
      <c r="E98" s="17">
        <v>-0.28</v>
      </c>
      <c r="F98" s="17">
        <v>0.28</v>
      </c>
      <c r="G98" s="17">
        <v>0.23</v>
      </c>
      <c r="H98" s="17">
        <v>0.19</v>
      </c>
      <c r="I98" s="17">
        <v>1.14</v>
      </c>
      <c r="J98" s="17">
        <v>0.72</v>
      </c>
      <c r="K98" s="17">
        <v>3.26</v>
      </c>
      <c r="L98" s="17">
        <v>0.7</v>
      </c>
      <c r="M98" s="17">
        <v>0.27</v>
      </c>
      <c r="N98" s="17">
        <v>3.06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</row>
    <row r="99" spans="1:203" ht="12.75">
      <c r="A99" s="41"/>
      <c r="B99" s="15" t="s">
        <v>4</v>
      </c>
      <c r="C99" s="17" t="s">
        <v>33</v>
      </c>
      <c r="D99" s="17" t="s">
        <v>33</v>
      </c>
      <c r="E99" s="17" t="s">
        <v>33</v>
      </c>
      <c r="F99" s="17" t="s">
        <v>33</v>
      </c>
      <c r="G99" s="17" t="s">
        <v>33</v>
      </c>
      <c r="H99" s="17" t="s">
        <v>33</v>
      </c>
      <c r="I99" s="17" t="s">
        <v>33</v>
      </c>
      <c r="J99" s="17" t="s">
        <v>33</v>
      </c>
      <c r="K99" s="17" t="s">
        <v>33</v>
      </c>
      <c r="L99" s="17" t="s">
        <v>33</v>
      </c>
      <c r="M99" s="17" t="s">
        <v>33</v>
      </c>
      <c r="N99" s="17" t="s">
        <v>33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</row>
    <row r="100" spans="1:203" ht="12.75">
      <c r="A100" s="42"/>
      <c r="B100" s="15" t="s">
        <v>5</v>
      </c>
      <c r="C100" s="17" t="s">
        <v>33</v>
      </c>
      <c r="D100" s="17" t="s">
        <v>33</v>
      </c>
      <c r="E100" s="17" t="s">
        <v>33</v>
      </c>
      <c r="F100" s="17" t="s">
        <v>33</v>
      </c>
      <c r="G100" s="17" t="s">
        <v>33</v>
      </c>
      <c r="H100" s="17" t="s">
        <v>33</v>
      </c>
      <c r="I100" s="17" t="s">
        <v>33</v>
      </c>
      <c r="J100" s="17" t="s">
        <v>33</v>
      </c>
      <c r="K100" s="17" t="s">
        <v>33</v>
      </c>
      <c r="L100" s="17" t="s">
        <v>33</v>
      </c>
      <c r="M100" s="17" t="s">
        <v>33</v>
      </c>
      <c r="N100" s="17" t="s">
        <v>33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</row>
    <row r="101" spans="1:203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</row>
    <row r="102" spans="1:203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</row>
    <row r="103" spans="1:203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</row>
    <row r="104" spans="1:203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</row>
    <row r="105" spans="1:203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</row>
    <row r="106" spans="1:203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</row>
    <row r="107" spans="1:203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</row>
    <row r="108" spans="1:203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</row>
    <row r="109" spans="1:203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</row>
    <row r="110" spans="1:203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</row>
    <row r="111" spans="1:203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</row>
    <row r="112" spans="1:203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</row>
    <row r="113" spans="1:203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</row>
    <row r="114" spans="1:203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</row>
    <row r="115" spans="1:203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</row>
    <row r="116" spans="1:203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</row>
    <row r="117" spans="1:203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</row>
    <row r="118" spans="1:203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</row>
    <row r="119" spans="1:203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</row>
    <row r="120" spans="1:203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</row>
    <row r="121" spans="1:203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</row>
    <row r="122" spans="1:203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</row>
    <row r="123" spans="1:203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</row>
    <row r="124" spans="1:203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</row>
    <row r="125" spans="1:203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</row>
    <row r="126" spans="1:203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</row>
    <row r="127" spans="1:203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</row>
    <row r="128" spans="1:203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</row>
    <row r="129" spans="1:203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</row>
    <row r="130" spans="1:203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</row>
    <row r="131" spans="1:203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</row>
    <row r="132" spans="1:203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</row>
    <row r="133" spans="1:203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</row>
    <row r="134" spans="1:203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</row>
    <row r="135" spans="1:203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</row>
    <row r="136" spans="1:203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</row>
    <row r="137" spans="1:203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</row>
    <row r="138" spans="1:203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</row>
    <row r="139" spans="1:203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</row>
    <row r="140" spans="1:203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</row>
    <row r="141" spans="1:203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</row>
    <row r="142" spans="1:203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</row>
    <row r="143" spans="1:203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</row>
    <row r="144" spans="1:203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</row>
    <row r="145" spans="1:203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</row>
    <row r="146" spans="1:203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</row>
    <row r="147" spans="1:203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</row>
    <row r="148" spans="1:203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</row>
    <row r="149" spans="1:203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</row>
    <row r="150" spans="1:203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</row>
    <row r="151" spans="1:203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</row>
    <row r="152" spans="1:203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</row>
    <row r="153" spans="1:203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</row>
    <row r="154" spans="1:203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</row>
    <row r="155" spans="1:203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</row>
    <row r="156" spans="1:203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</row>
    <row r="157" spans="1:203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</row>
    <row r="158" spans="1:203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</row>
    <row r="159" spans="1:203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</row>
    <row r="160" spans="1:203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</row>
    <row r="161" spans="1:203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</row>
    <row r="162" spans="1:203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</row>
    <row r="163" spans="1:203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</row>
    <row r="164" spans="1:203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</row>
    <row r="165" spans="1:203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</row>
    <row r="166" spans="1:203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</row>
    <row r="167" spans="1:203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</row>
    <row r="168" spans="1:203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</row>
    <row r="169" spans="1:203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</row>
    <row r="170" spans="1:203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</row>
    <row r="171" spans="1:203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</row>
    <row r="172" spans="1:203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</row>
    <row r="173" spans="1:203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</row>
    <row r="174" spans="1:203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</row>
    <row r="175" spans="1:203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</row>
    <row r="176" spans="1:203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</row>
    <row r="177" spans="1:203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</row>
    <row r="178" spans="1:203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</row>
    <row r="179" spans="1:203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</row>
    <row r="180" spans="1:203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</row>
    <row r="181" spans="1:203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</row>
    <row r="182" spans="1:203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</row>
    <row r="183" spans="1:203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</row>
    <row r="184" spans="1:203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</row>
    <row r="185" spans="1:203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</row>
    <row r="186" spans="1:203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</row>
    <row r="187" spans="1:203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</row>
    <row r="188" spans="1:203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</row>
    <row r="189" spans="1:203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</row>
    <row r="190" spans="1:203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</row>
    <row r="191" spans="1:203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</row>
    <row r="192" spans="1:203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</row>
    <row r="193" spans="1:203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</row>
    <row r="194" spans="1:203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</row>
    <row r="195" spans="1:203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</row>
    <row r="196" spans="1:203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</row>
    <row r="197" spans="1:203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</row>
    <row r="198" spans="1:203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</row>
    <row r="199" spans="1:203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</row>
    <row r="200" spans="1:203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</row>
    <row r="201" spans="1:203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</row>
    <row r="202" spans="1:203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</row>
    <row r="203" spans="1:203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</row>
    <row r="204" spans="1:203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</row>
    <row r="205" spans="1:203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</row>
    <row r="206" spans="1:203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</row>
    <row r="207" spans="1:203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</row>
    <row r="208" spans="1:203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</row>
    <row r="209" spans="1:203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</row>
    <row r="210" spans="1:203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</row>
    <row r="211" spans="1:203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</row>
    <row r="212" spans="1:203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</row>
    <row r="213" spans="1:203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</row>
    <row r="214" spans="1:203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</row>
    <row r="215" spans="1:203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</row>
    <row r="216" spans="1:203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</row>
    <row r="217" spans="1:203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</row>
    <row r="218" spans="1:203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</row>
    <row r="219" spans="1:203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</row>
    <row r="220" spans="1:203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</row>
    <row r="221" spans="1:203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</row>
    <row r="222" spans="1:203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</row>
    <row r="223" spans="1:203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</row>
    <row r="224" spans="1:203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</row>
    <row r="225" spans="1:203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</row>
    <row r="226" spans="1:203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</row>
    <row r="227" spans="1:203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</row>
    <row r="228" spans="1:203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</row>
    <row r="229" spans="1:203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</row>
    <row r="230" spans="1:203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</row>
    <row r="231" spans="1:203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</row>
    <row r="232" spans="1:203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</row>
    <row r="233" spans="1:203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</row>
    <row r="234" spans="1:203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</row>
    <row r="235" spans="1:203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</row>
    <row r="236" spans="1:203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</row>
    <row r="237" spans="1:203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</row>
    <row r="238" spans="1:203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</row>
    <row r="239" spans="1:203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</row>
    <row r="240" spans="1:203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</row>
    <row r="241" spans="1:203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</row>
    <row r="242" spans="1:203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</row>
    <row r="243" spans="1:203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</row>
    <row r="244" spans="1:203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</row>
    <row r="245" spans="1:203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</row>
    <row r="246" spans="1:203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</row>
    <row r="247" spans="1:203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</row>
    <row r="248" spans="1:203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</row>
    <row r="249" spans="1:203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</row>
    <row r="250" spans="1:203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</row>
    <row r="251" spans="1:203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</row>
    <row r="252" spans="1:203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</row>
    <row r="253" spans="1:203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</row>
    <row r="254" spans="1:203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</row>
    <row r="255" spans="1:203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</row>
    <row r="256" spans="1:203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</row>
    <row r="257" spans="1:203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</row>
    <row r="258" spans="1:203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</row>
    <row r="259" spans="1:203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</row>
    <row r="260" spans="1:203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</row>
    <row r="261" spans="1:203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</row>
    <row r="262" spans="1:203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</row>
    <row r="263" spans="1:203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</row>
    <row r="264" spans="1:203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</row>
    <row r="265" spans="1:203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</row>
    <row r="266" spans="1:203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</row>
    <row r="267" spans="1:203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</row>
    <row r="268" spans="1:203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</row>
    <row r="269" spans="1:203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</row>
    <row r="270" spans="1:203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</row>
    <row r="271" spans="1:203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</row>
    <row r="272" spans="1:203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</row>
    <row r="273" spans="1:203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</row>
    <row r="274" spans="1:203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</row>
    <row r="275" spans="1:20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</row>
    <row r="276" spans="1:20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</row>
    <row r="277" spans="1:203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</row>
    <row r="278" spans="1:20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</row>
    <row r="279" spans="1:20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</row>
    <row r="280" spans="1:203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</row>
    <row r="281" spans="1:203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</row>
    <row r="282" spans="1:203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</row>
    <row r="283" spans="1:203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</row>
    <row r="284" spans="1:203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</row>
    <row r="285" spans="1:203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</row>
    <row r="286" spans="1:203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</row>
    <row r="287" spans="1:203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</row>
    <row r="288" spans="1:203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</row>
    <row r="289" spans="1:203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</row>
    <row r="290" spans="1:203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</row>
    <row r="291" spans="1:203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</row>
    <row r="292" spans="1:203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</row>
    <row r="293" spans="1:203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</row>
    <row r="294" spans="1:203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</row>
    <row r="295" spans="1:203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</row>
    <row r="296" spans="1:203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</row>
    <row r="297" spans="1:203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</row>
    <row r="298" spans="1:203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</row>
    <row r="299" spans="1:203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</row>
    <row r="300" spans="1:203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</row>
    <row r="301" spans="1:203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</row>
    <row r="302" spans="1:203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</row>
    <row r="303" spans="1:203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</row>
    <row r="304" spans="1:203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</row>
    <row r="305" spans="1:203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</row>
    <row r="306" spans="1:203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</row>
    <row r="307" spans="1:203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</row>
    <row r="308" spans="1:203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</row>
    <row r="309" spans="1:203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</row>
    <row r="310" spans="1:203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</row>
    <row r="311" spans="1:203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</row>
    <row r="312" spans="1:203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</row>
    <row r="313" spans="1:203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</row>
    <row r="314" spans="1:203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</row>
    <row r="315" spans="1:203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</row>
    <row r="316" spans="1:203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</row>
    <row r="317" spans="1:203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</row>
    <row r="318" spans="1:203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</row>
    <row r="319" spans="1:203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</row>
    <row r="320" spans="1:203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</row>
    <row r="321" spans="1:203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</row>
    <row r="322" spans="1:203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</row>
    <row r="323" spans="1:203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</row>
    <row r="324" spans="1:203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</row>
    <row r="325" spans="1:203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</row>
    <row r="326" spans="1:203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</row>
    <row r="327" spans="1:203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</row>
    <row r="328" spans="1:203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</row>
    <row r="329" spans="1:203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</row>
    <row r="330" spans="1:203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</row>
    <row r="331" spans="1:203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</row>
    <row r="332" spans="1:203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</row>
    <row r="333" spans="1:203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</row>
    <row r="334" spans="1:203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</row>
    <row r="335" spans="1:203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</row>
    <row r="336" spans="1:203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</row>
    <row r="337" spans="1:203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</row>
    <row r="338" spans="1:203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</row>
    <row r="339" spans="1:203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</row>
    <row r="340" spans="1:203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</row>
    <row r="341" spans="1:203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</row>
    <row r="342" spans="1:203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</row>
    <row r="343" spans="1:203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</row>
    <row r="344" spans="1:203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</row>
    <row r="345" spans="1:203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</row>
    <row r="346" spans="1:203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</row>
    <row r="347" spans="1:203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</row>
    <row r="348" spans="1:203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</row>
    <row r="349" spans="1:203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</row>
    <row r="350" spans="1:203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</row>
    <row r="351" spans="1:203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</row>
    <row r="352" spans="1:203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</row>
    <row r="353" spans="1:203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</row>
    <row r="354" spans="1:203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</row>
    <row r="355" spans="1:203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</row>
    <row r="356" spans="1:203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</row>
    <row r="357" spans="1:203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</row>
    <row r="358" spans="1:203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</row>
    <row r="359" spans="1:203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</row>
    <row r="360" spans="1:203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</row>
    <row r="361" spans="1:203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</row>
    <row r="362" spans="1:203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</row>
    <row r="363" spans="1:203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</row>
    <row r="364" spans="1:203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</row>
    <row r="365" spans="1:203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</row>
    <row r="366" spans="1:203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</row>
    <row r="367" spans="1:203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</row>
    <row r="368" spans="1:203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</row>
    <row r="369" spans="1:203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</row>
    <row r="370" spans="1:203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</row>
    <row r="371" spans="1:203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</row>
    <row r="372" spans="1:203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</row>
    <row r="373" spans="1:203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</row>
    <row r="374" spans="1:203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</row>
    <row r="375" spans="1:203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</row>
    <row r="376" spans="1:203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</row>
    <row r="377" spans="1:203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</row>
    <row r="378" spans="1:203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</row>
    <row r="379" spans="1:203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</row>
    <row r="380" spans="1:203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</row>
    <row r="381" spans="1:203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</row>
    <row r="382" spans="1:203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</row>
    <row r="383" spans="1:203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</row>
    <row r="384" spans="1:203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</row>
    <row r="385" spans="1:203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</row>
    <row r="386" spans="1:203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</row>
    <row r="387" spans="1:203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</row>
    <row r="388" spans="1:203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</row>
    <row r="389" spans="1:203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</row>
    <row r="390" spans="1:203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</row>
    <row r="391" spans="1:203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</row>
    <row r="392" spans="1:203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</row>
    <row r="393" spans="1:203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</row>
    <row r="394" spans="1:203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</row>
    <row r="395" spans="1:203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</row>
    <row r="396" spans="1:203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</row>
    <row r="397" spans="1:203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</row>
    <row r="398" spans="1:203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</row>
    <row r="399" spans="1:203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</row>
    <row r="400" spans="1:203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</row>
    <row r="401" spans="1:203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</row>
    <row r="402" spans="1:203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</row>
    <row r="403" spans="1:203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</row>
    <row r="404" spans="1:203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</row>
    <row r="405" spans="1:203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</row>
    <row r="406" spans="1:203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</row>
    <row r="407" spans="1:203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</row>
    <row r="408" spans="1:203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</row>
    <row r="409" spans="1:203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</row>
    <row r="410" spans="1:203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</row>
    <row r="411" spans="1:203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</row>
    <row r="412" spans="1:203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</row>
    <row r="413" spans="1:203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</row>
    <row r="414" spans="1:203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</row>
    <row r="415" spans="1:203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</row>
    <row r="416" spans="1:203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</row>
    <row r="417" spans="1:203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</row>
    <row r="418" spans="1:203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</row>
    <row r="419" spans="1:203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</row>
    <row r="420" spans="1:203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</row>
    <row r="421" spans="1:203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</row>
    <row r="422" spans="1:203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</row>
    <row r="423" spans="1:203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</row>
    <row r="424" spans="1:203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</row>
    <row r="425" spans="1:203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</row>
    <row r="426" spans="1:203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</row>
    <row r="427" spans="1:203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</row>
    <row r="428" spans="1:203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</row>
    <row r="429" spans="1:203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</row>
    <row r="430" spans="1:203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</row>
    <row r="431" spans="1:203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</row>
    <row r="432" spans="1:203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</row>
    <row r="433" spans="1:203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</row>
    <row r="434" spans="1:203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</row>
    <row r="435" spans="1:203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</row>
    <row r="436" spans="1:203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</row>
    <row r="437" spans="1:203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</row>
    <row r="438" spans="1:203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</row>
    <row r="439" spans="1:203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</row>
    <row r="440" spans="1:203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</row>
    <row r="441" spans="1:203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</row>
    <row r="442" spans="1:203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</row>
    <row r="443" spans="1:203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</row>
    <row r="444" spans="1:203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</row>
    <row r="445" spans="1:203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</row>
    <row r="446" spans="1:203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</row>
    <row r="447" spans="1:203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</row>
    <row r="448" spans="1:203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</row>
    <row r="449" spans="1:203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</row>
    <row r="450" spans="1:203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</row>
    <row r="451" spans="1:203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</row>
    <row r="452" spans="1:203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</row>
    <row r="453" spans="1:203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</row>
    <row r="454" spans="1:203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</row>
    <row r="455" spans="1:203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</row>
    <row r="456" spans="1:203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</row>
    <row r="457" spans="1:203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</row>
    <row r="458" spans="1:203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</row>
    <row r="459" spans="1:203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</row>
    <row r="460" spans="1:203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</row>
    <row r="461" spans="1:203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</row>
    <row r="462" spans="1:203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</row>
    <row r="463" spans="1:203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</row>
    <row r="464" spans="1:203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</row>
    <row r="465" spans="1:203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</row>
    <row r="466" spans="1:203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</row>
    <row r="467" spans="1:203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</row>
    <row r="468" spans="1:203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</row>
    <row r="469" spans="1:203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</row>
    <row r="470" spans="1:203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</row>
    <row r="471" spans="1:203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</row>
    <row r="472" spans="1:203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</row>
    <row r="473" spans="1:203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</row>
    <row r="474" spans="1:203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</row>
    <row r="475" spans="1:203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</row>
    <row r="476" spans="1:203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</row>
    <row r="477" spans="1:203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</row>
    <row r="478" spans="1:203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</row>
    <row r="479" spans="1:203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</row>
    <row r="480" spans="1:203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</row>
    <row r="481" spans="1:203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</row>
    <row r="482" spans="1:203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</row>
    <row r="483" spans="1:203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</row>
    <row r="484" spans="1:203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</row>
    <row r="485" spans="1:203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</row>
    <row r="486" spans="1:203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</row>
    <row r="487" spans="1:203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</row>
    <row r="488" spans="1:203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</row>
    <row r="489" spans="1:203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</row>
    <row r="490" spans="1:203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</row>
    <row r="491" spans="1:203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</row>
    <row r="492" spans="1:203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</row>
    <row r="493" spans="1:203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</row>
    <row r="494" spans="1:203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</row>
    <row r="495" spans="1:203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</row>
    <row r="496" spans="1:203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</row>
    <row r="497" spans="1:203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</row>
    <row r="498" spans="1:203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</row>
    <row r="499" spans="1:203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</row>
    <row r="500" spans="1:203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</row>
    <row r="501" spans="1:203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</row>
    <row r="502" spans="1:203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</row>
    <row r="503" spans="1:203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</row>
    <row r="504" spans="1:203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</row>
    <row r="505" spans="1:203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</row>
    <row r="506" spans="1:203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</row>
    <row r="507" spans="1:203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</row>
    <row r="508" spans="1:203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</row>
    <row r="509" spans="1:203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</row>
    <row r="510" spans="1:203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</row>
    <row r="511" spans="1:203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</row>
    <row r="512" spans="1:203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</row>
    <row r="513" spans="1:203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</row>
    <row r="514" spans="1:203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</row>
    <row r="515" spans="1:203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</row>
    <row r="516" spans="1:203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</row>
    <row r="517" spans="1:203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</row>
    <row r="518" spans="1:203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</row>
    <row r="519" spans="1:203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</row>
    <row r="520" spans="1:203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</row>
    <row r="521" spans="1:203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</row>
    <row r="522" spans="1:203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</row>
    <row r="523" spans="1:203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</row>
    <row r="524" spans="1:203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</row>
    <row r="525" spans="1:203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</row>
    <row r="526" spans="1:203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</row>
    <row r="527" spans="1:203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</row>
    <row r="528" spans="1:203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</row>
    <row r="529" spans="1:203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</row>
    <row r="530" spans="1:203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</row>
    <row r="531" spans="1:203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</row>
    <row r="532" spans="1:203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</row>
    <row r="533" spans="1:203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</row>
    <row r="534" spans="1:203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</row>
    <row r="535" spans="1:203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</row>
    <row r="536" spans="1:203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</row>
    <row r="537" spans="1:203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</row>
    <row r="538" spans="1:203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</row>
    <row r="539" spans="1:203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</row>
    <row r="540" spans="1:203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</row>
    <row r="541" spans="1:203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</row>
    <row r="542" spans="1:203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</row>
    <row r="543" spans="1:203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</row>
    <row r="544" spans="1:203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</row>
    <row r="545" spans="1:203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</row>
    <row r="546" spans="1:203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</row>
    <row r="547" spans="1:203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</row>
    <row r="548" spans="1:203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</row>
    <row r="549" spans="1:203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</row>
    <row r="550" spans="1:203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</row>
    <row r="551" spans="1:203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</row>
    <row r="552" spans="1:203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</row>
    <row r="553" spans="1:203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</row>
    <row r="554" spans="1:203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</row>
    <row r="555" spans="1:203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</row>
    <row r="556" spans="1:203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</row>
    <row r="557" spans="1:203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</row>
    <row r="558" spans="1:203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</row>
    <row r="559" spans="1:203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</row>
    <row r="560" spans="1:203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</row>
    <row r="561" spans="1:203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</row>
    <row r="562" spans="1:203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</row>
    <row r="563" spans="1:203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</row>
    <row r="564" spans="1:203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</row>
    <row r="565" spans="1:203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</row>
    <row r="566" spans="1:203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</row>
    <row r="567" spans="1:203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</row>
    <row r="568" spans="1:203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</row>
    <row r="569" spans="1:203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</row>
    <row r="570" spans="1:203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</row>
    <row r="571" spans="1:203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</row>
    <row r="572" spans="1:203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</row>
    <row r="573" spans="1:203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</row>
    <row r="574" spans="1:203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</row>
    <row r="575" spans="1:203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</row>
    <row r="576" spans="1:203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</row>
    <row r="577" spans="1:203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</row>
    <row r="578" spans="1:203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</row>
    <row r="579" spans="1:203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</row>
    <row r="580" spans="1:203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</row>
    <row r="581" spans="1:203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</row>
    <row r="582" spans="1:203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</row>
    <row r="583" spans="1:203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</row>
    <row r="584" spans="1:203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</row>
    <row r="585" spans="1:203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</row>
    <row r="586" spans="1:203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</row>
    <row r="587" spans="1:203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</row>
    <row r="588" spans="1:203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</row>
    <row r="589" spans="1:203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</row>
    <row r="590" spans="1:203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</row>
    <row r="591" spans="1:203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</row>
    <row r="592" spans="1:203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</row>
    <row r="593" spans="1:203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</row>
    <row r="594" spans="1:203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</row>
    <row r="595" spans="1:203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</row>
    <row r="596" spans="1:203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</row>
    <row r="597" spans="1:203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</row>
    <row r="598" spans="1:203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</row>
    <row r="599" spans="1:203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</row>
    <row r="600" spans="1:15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</sheetData>
  <mergeCells count="32">
    <mergeCell ref="A97:A100"/>
    <mergeCell ref="A61:A64"/>
    <mergeCell ref="A65:A68"/>
    <mergeCell ref="A81:A84"/>
    <mergeCell ref="A77:A80"/>
    <mergeCell ref="A93:A96"/>
    <mergeCell ref="A89:A92"/>
    <mergeCell ref="A9:A12"/>
    <mergeCell ref="A13:A16"/>
    <mergeCell ref="A17:A20"/>
    <mergeCell ref="A21:A24"/>
    <mergeCell ref="A25:A28"/>
    <mergeCell ref="C6:K6"/>
    <mergeCell ref="L6:N6"/>
    <mergeCell ref="C7:H7"/>
    <mergeCell ref="I7:I8"/>
    <mergeCell ref="J7:J8"/>
    <mergeCell ref="K7:K8"/>
    <mergeCell ref="L7:L8"/>
    <mergeCell ref="M7:M8"/>
    <mergeCell ref="N7:N8"/>
    <mergeCell ref="A29:A32"/>
    <mergeCell ref="A33:A36"/>
    <mergeCell ref="A37:A40"/>
    <mergeCell ref="A41:A44"/>
    <mergeCell ref="A85:A88"/>
    <mergeCell ref="A69:A72"/>
    <mergeCell ref="A73:A76"/>
    <mergeCell ref="A45:A48"/>
    <mergeCell ref="A49:A52"/>
    <mergeCell ref="A53:A56"/>
    <mergeCell ref="A57:A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00"/>
  <sheetViews>
    <sheetView workbookViewId="0" topLeftCell="A1">
      <pane ySplit="8" topLeftCell="A85" activePane="bottomLeft" state="frozen"/>
      <selection pane="topLeft" activeCell="O91" sqref="O91"/>
      <selection pane="bottomLeft" activeCell="A97" sqref="A97:A100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15</v>
      </c>
    </row>
    <row r="2" ht="12.75">
      <c r="A2" s="10" t="s">
        <v>40</v>
      </c>
    </row>
    <row r="3" ht="12.75">
      <c r="A3" s="9" t="s">
        <v>55</v>
      </c>
    </row>
    <row r="4" ht="12.75">
      <c r="A4" s="20"/>
    </row>
    <row r="5" ht="12.75" thickBot="1"/>
    <row r="6" spans="1:10" ht="12.75" thickBot="1">
      <c r="A6" s="9"/>
      <c r="B6" s="9"/>
      <c r="C6" s="52" t="s">
        <v>37</v>
      </c>
      <c r="D6" s="52"/>
      <c r="E6" s="52"/>
      <c r="F6" s="52"/>
      <c r="G6" s="52" t="s">
        <v>54</v>
      </c>
      <c r="H6" s="52"/>
      <c r="I6" s="52"/>
      <c r="J6" s="52"/>
    </row>
    <row r="7" spans="1:10" ht="12.75" thickBot="1">
      <c r="A7" s="9"/>
      <c r="B7" s="9"/>
      <c r="C7" s="52" t="s">
        <v>17</v>
      </c>
      <c r="D7" s="52"/>
      <c r="E7" s="52" t="s">
        <v>18</v>
      </c>
      <c r="F7" s="52"/>
      <c r="G7" s="52" t="s">
        <v>17</v>
      </c>
      <c r="H7" s="52"/>
      <c r="I7" s="52" t="s">
        <v>18</v>
      </c>
      <c r="J7" s="52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39">
        <v>1999</v>
      </c>
      <c r="B9" s="15" t="s">
        <v>2</v>
      </c>
      <c r="C9" s="17">
        <v>13.47</v>
      </c>
      <c r="D9" s="17">
        <v>13.88</v>
      </c>
      <c r="E9" s="17">
        <v>10.17</v>
      </c>
      <c r="F9" s="17">
        <v>10.42</v>
      </c>
      <c r="G9" s="17">
        <v>12.93</v>
      </c>
      <c r="H9" s="17">
        <v>13.62</v>
      </c>
      <c r="I9" s="17">
        <v>9.78</v>
      </c>
      <c r="J9" s="17">
        <v>9.99</v>
      </c>
    </row>
    <row r="10" spans="1:10" ht="12.75">
      <c r="A10" s="39"/>
      <c r="B10" s="15" t="s">
        <v>3</v>
      </c>
      <c r="C10" s="17">
        <v>15.85</v>
      </c>
      <c r="D10" s="17">
        <v>13.81</v>
      </c>
      <c r="E10" s="17">
        <v>10.69</v>
      </c>
      <c r="F10" s="17">
        <v>10.58</v>
      </c>
      <c r="G10" s="17">
        <v>15.34</v>
      </c>
      <c r="H10" s="17">
        <v>13.24</v>
      </c>
      <c r="I10" s="17">
        <v>10.27</v>
      </c>
      <c r="J10" s="17">
        <v>10.21</v>
      </c>
    </row>
    <row r="11" spans="1:10" ht="12.75">
      <c r="A11" s="39"/>
      <c r="B11" s="15" t="s">
        <v>4</v>
      </c>
      <c r="C11" s="17">
        <v>12.16</v>
      </c>
      <c r="D11" s="17">
        <v>13.58</v>
      </c>
      <c r="E11" s="17">
        <v>10.86</v>
      </c>
      <c r="F11" s="17">
        <v>10.68</v>
      </c>
      <c r="G11" s="17">
        <v>12.03</v>
      </c>
      <c r="H11" s="17">
        <v>13.33</v>
      </c>
      <c r="I11" s="17">
        <v>10.41</v>
      </c>
      <c r="J11" s="17">
        <v>10.26</v>
      </c>
    </row>
    <row r="12" spans="1:10" ht="12.75">
      <c r="A12" s="40"/>
      <c r="B12" s="15" t="s">
        <v>5</v>
      </c>
      <c r="C12" s="17">
        <v>12.64</v>
      </c>
      <c r="D12" s="17">
        <v>13.21</v>
      </c>
      <c r="E12" s="17">
        <v>10.58</v>
      </c>
      <c r="F12" s="17">
        <v>10.6</v>
      </c>
      <c r="G12" s="17">
        <v>11.93</v>
      </c>
      <c r="H12" s="17">
        <v>12.66</v>
      </c>
      <c r="I12" s="17">
        <v>10.31</v>
      </c>
      <c r="J12" s="17">
        <v>10.29</v>
      </c>
    </row>
    <row r="13" spans="1:10" ht="12.75">
      <c r="A13" s="38">
        <v>2000</v>
      </c>
      <c r="B13" s="15" t="s">
        <v>2</v>
      </c>
      <c r="C13" s="17">
        <v>11.93</v>
      </c>
      <c r="D13" s="17">
        <v>12.52</v>
      </c>
      <c r="E13" s="17">
        <v>10.62</v>
      </c>
      <c r="F13" s="17">
        <v>10.88</v>
      </c>
      <c r="G13" s="17">
        <v>11.82</v>
      </c>
      <c r="H13" s="17">
        <v>12.66</v>
      </c>
      <c r="I13" s="17">
        <v>10.21</v>
      </c>
      <c r="J13" s="17">
        <v>10.42</v>
      </c>
    </row>
    <row r="14" spans="1:10" ht="12.75">
      <c r="A14" s="39"/>
      <c r="B14" s="15" t="s">
        <v>3</v>
      </c>
      <c r="C14" s="17">
        <v>14.99</v>
      </c>
      <c r="D14" s="17">
        <v>12.64</v>
      </c>
      <c r="E14" s="17">
        <v>10.76</v>
      </c>
      <c r="F14" s="17">
        <v>10.68</v>
      </c>
      <c r="G14" s="17">
        <v>14.9</v>
      </c>
      <c r="H14" s="17">
        <v>12.54</v>
      </c>
      <c r="I14" s="17">
        <v>10.33</v>
      </c>
      <c r="J14" s="17">
        <v>10.29</v>
      </c>
    </row>
    <row r="15" spans="1:10" ht="12.75">
      <c r="A15" s="39"/>
      <c r="B15" s="15" t="s">
        <v>4</v>
      </c>
      <c r="C15" s="17">
        <v>11.51</v>
      </c>
      <c r="D15" s="17">
        <v>12.97</v>
      </c>
      <c r="E15" s="17">
        <v>10.83</v>
      </c>
      <c r="F15" s="17">
        <v>10.63</v>
      </c>
      <c r="G15" s="17">
        <v>11.19</v>
      </c>
      <c r="H15" s="17">
        <v>12.44</v>
      </c>
      <c r="I15" s="17">
        <v>10.43</v>
      </c>
      <c r="J15" s="17">
        <v>10.28</v>
      </c>
    </row>
    <row r="16" spans="1:10" ht="12.75">
      <c r="A16" s="40"/>
      <c r="B16" s="15" t="s">
        <v>5</v>
      </c>
      <c r="C16" s="17">
        <v>12.73</v>
      </c>
      <c r="D16" s="17">
        <v>13.32</v>
      </c>
      <c r="E16" s="17">
        <v>10.4</v>
      </c>
      <c r="F16" s="17">
        <v>10.38</v>
      </c>
      <c r="G16" s="17">
        <v>12.56</v>
      </c>
      <c r="H16" s="17">
        <v>12.96</v>
      </c>
      <c r="I16" s="17">
        <v>10.16</v>
      </c>
      <c r="J16" s="17">
        <v>10.11</v>
      </c>
    </row>
    <row r="17" spans="1:10" ht="12.75">
      <c r="A17" s="38">
        <v>2001</v>
      </c>
      <c r="B17" s="15" t="s">
        <v>2</v>
      </c>
      <c r="C17" s="17">
        <v>12.64</v>
      </c>
      <c r="D17" s="17">
        <v>13.1</v>
      </c>
      <c r="E17" s="17">
        <v>10.1</v>
      </c>
      <c r="F17" s="17">
        <v>10.37</v>
      </c>
      <c r="G17" s="17">
        <v>12.43</v>
      </c>
      <c r="H17" s="17">
        <v>13.31</v>
      </c>
      <c r="I17" s="17">
        <v>9.71</v>
      </c>
      <c r="J17" s="17">
        <v>9.92</v>
      </c>
    </row>
    <row r="18" spans="1:10" ht="12.75">
      <c r="A18" s="39"/>
      <c r="B18" s="15" t="s">
        <v>3</v>
      </c>
      <c r="C18" s="17">
        <v>15.9</v>
      </c>
      <c r="D18" s="17">
        <v>13.07</v>
      </c>
      <c r="E18" s="17">
        <v>10.29</v>
      </c>
      <c r="F18" s="17">
        <v>10.27</v>
      </c>
      <c r="G18" s="17">
        <v>15.6</v>
      </c>
      <c r="H18" s="17">
        <v>13.01</v>
      </c>
      <c r="I18" s="17">
        <v>9.89</v>
      </c>
      <c r="J18" s="17">
        <v>9.9</v>
      </c>
    </row>
    <row r="19" spans="1:10" ht="12.75">
      <c r="A19" s="39"/>
      <c r="B19" s="15" t="s">
        <v>4</v>
      </c>
      <c r="C19" s="17">
        <v>12.11</v>
      </c>
      <c r="D19" s="17">
        <v>13.85</v>
      </c>
      <c r="E19" s="17">
        <v>10.3</v>
      </c>
      <c r="F19" s="17">
        <v>10.08</v>
      </c>
      <c r="G19" s="17">
        <v>12.14</v>
      </c>
      <c r="H19" s="17">
        <v>13.56</v>
      </c>
      <c r="I19" s="17">
        <v>9.88</v>
      </c>
      <c r="J19" s="17">
        <v>9.73</v>
      </c>
    </row>
    <row r="20" spans="1:10" ht="12.75">
      <c r="A20" s="40"/>
      <c r="B20" s="15" t="s">
        <v>5</v>
      </c>
      <c r="C20" s="17">
        <v>13.26</v>
      </c>
      <c r="D20" s="17">
        <v>13.84</v>
      </c>
      <c r="E20" s="17">
        <v>10.13</v>
      </c>
      <c r="F20" s="17">
        <v>10.11</v>
      </c>
      <c r="G20" s="17">
        <v>12.98</v>
      </c>
      <c r="H20" s="17">
        <v>13.48</v>
      </c>
      <c r="I20" s="17">
        <v>9.89</v>
      </c>
      <c r="J20" s="17">
        <v>9.8</v>
      </c>
    </row>
    <row r="21" spans="1:10" ht="12.75">
      <c r="A21" s="38">
        <v>2002</v>
      </c>
      <c r="B21" s="15" t="s">
        <v>2</v>
      </c>
      <c r="C21" s="17">
        <v>13.12</v>
      </c>
      <c r="D21" s="17">
        <v>13.73</v>
      </c>
      <c r="E21" s="17">
        <v>10.03</v>
      </c>
      <c r="F21" s="17">
        <v>10.27</v>
      </c>
      <c r="G21" s="17">
        <v>12.12</v>
      </c>
      <c r="H21" s="17">
        <v>13.11</v>
      </c>
      <c r="I21" s="17">
        <v>9.65</v>
      </c>
      <c r="J21" s="17">
        <v>9.85</v>
      </c>
    </row>
    <row r="22" spans="1:10" ht="12.75">
      <c r="A22" s="39"/>
      <c r="B22" s="15" t="s">
        <v>3</v>
      </c>
      <c r="C22" s="17">
        <v>16.95</v>
      </c>
      <c r="D22" s="17">
        <v>14.05</v>
      </c>
      <c r="E22" s="17">
        <v>10.14</v>
      </c>
      <c r="F22" s="17">
        <v>10.14</v>
      </c>
      <c r="G22" s="17">
        <v>16.15</v>
      </c>
      <c r="H22" s="17">
        <v>13.35</v>
      </c>
      <c r="I22" s="17">
        <v>9.78</v>
      </c>
      <c r="J22" s="17">
        <v>9.82</v>
      </c>
    </row>
    <row r="23" spans="1:10" ht="12.75">
      <c r="A23" s="39"/>
      <c r="B23" s="15" t="s">
        <v>4</v>
      </c>
      <c r="C23" s="17">
        <v>11.58</v>
      </c>
      <c r="D23" s="17">
        <v>13.56</v>
      </c>
      <c r="E23" s="17">
        <v>10.5</v>
      </c>
      <c r="F23" s="17">
        <v>10.27</v>
      </c>
      <c r="G23" s="17">
        <v>11.22</v>
      </c>
      <c r="H23" s="17">
        <v>12.8</v>
      </c>
      <c r="I23" s="17">
        <v>10.09</v>
      </c>
      <c r="J23" s="17">
        <v>9.93</v>
      </c>
    </row>
    <row r="24" spans="1:10" ht="12.75">
      <c r="A24" s="40"/>
      <c r="B24" s="15" t="s">
        <v>5</v>
      </c>
      <c r="C24" s="17">
        <v>13.47</v>
      </c>
      <c r="D24" s="17">
        <v>13.68</v>
      </c>
      <c r="E24" s="17">
        <v>10.2</v>
      </c>
      <c r="F24" s="17">
        <v>10.21</v>
      </c>
      <c r="G24" s="17">
        <v>12.39</v>
      </c>
      <c r="H24" s="17">
        <v>12.66</v>
      </c>
      <c r="I24" s="17">
        <v>9.99</v>
      </c>
      <c r="J24" s="17">
        <v>9.91</v>
      </c>
    </row>
    <row r="25" spans="1:10" ht="12.75">
      <c r="A25" s="38">
        <v>2003</v>
      </c>
      <c r="B25" s="15" t="s">
        <v>2</v>
      </c>
      <c r="C25" s="17">
        <v>13.23</v>
      </c>
      <c r="D25" s="17">
        <v>13.92</v>
      </c>
      <c r="E25" s="17">
        <v>10.05</v>
      </c>
      <c r="F25" s="17">
        <v>10.29</v>
      </c>
      <c r="G25" s="17">
        <v>12.15</v>
      </c>
      <c r="H25" s="17">
        <v>13.29</v>
      </c>
      <c r="I25" s="17">
        <v>9.73</v>
      </c>
      <c r="J25" s="17">
        <v>9.92</v>
      </c>
    </row>
    <row r="26" spans="1:10" ht="12.75">
      <c r="A26" s="39"/>
      <c r="B26" s="15" t="s">
        <v>3</v>
      </c>
      <c r="C26" s="17">
        <v>16.44</v>
      </c>
      <c r="D26" s="17">
        <v>13.66</v>
      </c>
      <c r="E26" s="17">
        <v>10.25</v>
      </c>
      <c r="F26" s="17">
        <v>10.24</v>
      </c>
      <c r="G26" s="17">
        <v>16.1</v>
      </c>
      <c r="H26" s="17">
        <v>13.2</v>
      </c>
      <c r="I26" s="17">
        <v>9.88</v>
      </c>
      <c r="J26" s="17">
        <v>9.94</v>
      </c>
    </row>
    <row r="27" spans="1:10" ht="12.75">
      <c r="A27" s="39"/>
      <c r="B27" s="15" t="s">
        <v>4</v>
      </c>
      <c r="C27" s="17">
        <v>12.15</v>
      </c>
      <c r="D27" s="17">
        <v>14.09</v>
      </c>
      <c r="E27" s="17">
        <v>10.55</v>
      </c>
      <c r="F27" s="17">
        <v>10.32</v>
      </c>
      <c r="G27" s="17">
        <v>11.5</v>
      </c>
      <c r="H27" s="17">
        <v>13.24</v>
      </c>
      <c r="I27" s="17">
        <v>10.21</v>
      </c>
      <c r="J27" s="17">
        <v>10.04</v>
      </c>
    </row>
    <row r="28" spans="1:10" ht="12.75">
      <c r="A28" s="40"/>
      <c r="B28" s="15" t="s">
        <v>5</v>
      </c>
      <c r="C28" s="17">
        <v>13.24</v>
      </c>
      <c r="D28" s="17">
        <v>13.46</v>
      </c>
      <c r="E28" s="17">
        <v>10.49</v>
      </c>
      <c r="F28" s="17">
        <v>10.5</v>
      </c>
      <c r="G28" s="17">
        <v>12.57</v>
      </c>
      <c r="H28" s="17">
        <v>12.85</v>
      </c>
      <c r="I28" s="17">
        <v>10.28</v>
      </c>
      <c r="J28" s="17">
        <v>10.18</v>
      </c>
    </row>
    <row r="29" spans="1:10" ht="12.75">
      <c r="A29" s="38">
        <v>2004</v>
      </c>
      <c r="B29" s="15" t="s">
        <v>2</v>
      </c>
      <c r="C29" s="17">
        <v>12.84</v>
      </c>
      <c r="D29" s="17">
        <v>13.69</v>
      </c>
      <c r="E29" s="17">
        <v>10.21</v>
      </c>
      <c r="F29" s="17">
        <v>10.46</v>
      </c>
      <c r="G29" s="17">
        <v>11.56</v>
      </c>
      <c r="H29" s="17">
        <v>12.88</v>
      </c>
      <c r="I29" s="17">
        <v>9.93</v>
      </c>
      <c r="J29" s="17">
        <v>10.12</v>
      </c>
    </row>
    <row r="30" spans="1:10" ht="12.75">
      <c r="A30" s="39"/>
      <c r="B30" s="15" t="s">
        <v>3</v>
      </c>
      <c r="C30" s="17">
        <v>16.46</v>
      </c>
      <c r="D30" s="17">
        <v>13.74</v>
      </c>
      <c r="E30" s="17">
        <v>10.51</v>
      </c>
      <c r="F30" s="17">
        <v>10.49</v>
      </c>
      <c r="G30" s="17">
        <v>15.81</v>
      </c>
      <c r="H30" s="17">
        <v>12.82</v>
      </c>
      <c r="I30" s="17">
        <v>10.14</v>
      </c>
      <c r="J30" s="17">
        <v>10.21</v>
      </c>
    </row>
    <row r="31" spans="1:10" ht="12.75">
      <c r="A31" s="39"/>
      <c r="B31" s="15" t="s">
        <v>4</v>
      </c>
      <c r="C31" s="17">
        <v>12.08</v>
      </c>
      <c r="D31" s="17">
        <v>14.11</v>
      </c>
      <c r="E31" s="17">
        <v>10.76</v>
      </c>
      <c r="F31" s="17">
        <v>10.53</v>
      </c>
      <c r="G31" s="17">
        <v>11.39</v>
      </c>
      <c r="H31" s="17">
        <v>13.17</v>
      </c>
      <c r="I31" s="17">
        <v>10.4</v>
      </c>
      <c r="J31" s="17">
        <v>10.26</v>
      </c>
    </row>
    <row r="32" spans="1:10" ht="12.75">
      <c r="A32" s="40"/>
      <c r="B32" s="15" t="s">
        <v>5</v>
      </c>
      <c r="C32" s="17">
        <v>13.2</v>
      </c>
      <c r="D32" s="17">
        <v>13.38</v>
      </c>
      <c r="E32" s="17">
        <v>10.67</v>
      </c>
      <c r="F32" s="17">
        <v>10.67</v>
      </c>
      <c r="G32" s="17">
        <v>12.06</v>
      </c>
      <c r="H32" s="17">
        <v>12.5</v>
      </c>
      <c r="I32" s="17">
        <v>10.49</v>
      </c>
      <c r="J32" s="17">
        <v>10.38</v>
      </c>
    </row>
    <row r="33" spans="1:10" ht="12.75">
      <c r="A33" s="38">
        <v>2005</v>
      </c>
      <c r="B33" s="15" t="s">
        <v>2</v>
      </c>
      <c r="C33" s="17">
        <v>12.12</v>
      </c>
      <c r="D33" s="17">
        <v>13.08</v>
      </c>
      <c r="E33" s="17">
        <v>10.36</v>
      </c>
      <c r="F33" s="17">
        <v>10.61</v>
      </c>
      <c r="G33" s="17">
        <v>11.03</v>
      </c>
      <c r="H33" s="17">
        <v>12.43</v>
      </c>
      <c r="I33" s="17">
        <v>10.02</v>
      </c>
      <c r="J33" s="17">
        <v>10.2</v>
      </c>
    </row>
    <row r="34" spans="1:10" ht="12.75">
      <c r="A34" s="39"/>
      <c r="B34" s="15" t="s">
        <v>3</v>
      </c>
      <c r="C34" s="17">
        <v>15.77</v>
      </c>
      <c r="D34" s="17">
        <v>12.93</v>
      </c>
      <c r="E34" s="17">
        <v>10.96</v>
      </c>
      <c r="F34" s="17">
        <v>10.95</v>
      </c>
      <c r="G34" s="17">
        <v>15.09</v>
      </c>
      <c r="H34" s="17">
        <v>12.07</v>
      </c>
      <c r="I34" s="17">
        <v>10.58</v>
      </c>
      <c r="J34" s="17">
        <v>10.65</v>
      </c>
    </row>
    <row r="35" spans="1:10" ht="12.75">
      <c r="A35" s="39"/>
      <c r="B35" s="15" t="s">
        <v>4</v>
      </c>
      <c r="C35" s="17">
        <v>10.12</v>
      </c>
      <c r="D35" s="17">
        <v>12.44</v>
      </c>
      <c r="E35" s="17">
        <v>11.23</v>
      </c>
      <c r="F35" s="17">
        <v>10.96</v>
      </c>
      <c r="G35" s="17">
        <v>10.06</v>
      </c>
      <c r="H35" s="17">
        <v>11.96</v>
      </c>
      <c r="I35" s="17">
        <v>10.8</v>
      </c>
      <c r="J35" s="17">
        <v>10.66</v>
      </c>
    </row>
    <row r="36" spans="1:10" ht="12.75">
      <c r="A36" s="40"/>
      <c r="B36" s="15" t="s">
        <v>5</v>
      </c>
      <c r="C36" s="17">
        <v>12.71</v>
      </c>
      <c r="D36" s="17">
        <v>12.68</v>
      </c>
      <c r="E36" s="17">
        <v>11.09</v>
      </c>
      <c r="F36" s="17">
        <v>11.09</v>
      </c>
      <c r="G36" s="17">
        <v>11.93</v>
      </c>
      <c r="H36" s="17">
        <v>12.02</v>
      </c>
      <c r="I36" s="17">
        <v>10.85</v>
      </c>
      <c r="J36" s="17">
        <v>10.74</v>
      </c>
    </row>
    <row r="37" spans="1:10" ht="12.75">
      <c r="A37" s="38">
        <v>2006</v>
      </c>
      <c r="B37" s="15" t="s">
        <v>2</v>
      </c>
      <c r="C37" s="17">
        <v>11.42</v>
      </c>
      <c r="D37" s="17">
        <v>12.56</v>
      </c>
      <c r="E37" s="17">
        <v>11.03</v>
      </c>
      <c r="F37" s="17">
        <v>11.3</v>
      </c>
      <c r="G37" s="17">
        <v>10.19</v>
      </c>
      <c r="H37" s="17">
        <v>11.92</v>
      </c>
      <c r="I37" s="17">
        <v>10.69</v>
      </c>
      <c r="J37" s="17">
        <v>10.87</v>
      </c>
    </row>
    <row r="38" spans="1:10" ht="12.75">
      <c r="A38" s="39"/>
      <c r="B38" s="15" t="s">
        <v>3</v>
      </c>
      <c r="C38" s="17">
        <v>15.85</v>
      </c>
      <c r="D38" s="17">
        <v>12.41</v>
      </c>
      <c r="E38" s="17">
        <v>11.21</v>
      </c>
      <c r="F38" s="17">
        <v>11.27</v>
      </c>
      <c r="G38" s="17">
        <v>15.3</v>
      </c>
      <c r="H38" s="17">
        <v>11.72</v>
      </c>
      <c r="I38" s="17">
        <v>10.84</v>
      </c>
      <c r="J38" s="17">
        <v>10.95</v>
      </c>
    </row>
    <row r="39" spans="1:10" ht="12.75">
      <c r="A39" s="39"/>
      <c r="B39" s="15" t="s">
        <v>4</v>
      </c>
      <c r="C39" s="17">
        <v>10.4</v>
      </c>
      <c r="D39" s="17">
        <v>12.94</v>
      </c>
      <c r="E39" s="17">
        <v>11.64</v>
      </c>
      <c r="F39" s="17">
        <v>11.32</v>
      </c>
      <c r="G39" s="17">
        <v>9.9</v>
      </c>
      <c r="H39" s="17">
        <v>12.01</v>
      </c>
      <c r="I39" s="17">
        <v>11.26</v>
      </c>
      <c r="J39" s="17">
        <v>11.08</v>
      </c>
    </row>
    <row r="40" spans="1:10" ht="12.75">
      <c r="A40" s="40"/>
      <c r="B40" s="15" t="s">
        <v>5</v>
      </c>
      <c r="C40" s="17">
        <v>13.02</v>
      </c>
      <c r="D40" s="17">
        <v>12.83</v>
      </c>
      <c r="E40" s="17">
        <v>11.64</v>
      </c>
      <c r="F40" s="17">
        <v>11.63</v>
      </c>
      <c r="G40" s="17">
        <v>12.13</v>
      </c>
      <c r="H40" s="17">
        <v>12.01</v>
      </c>
      <c r="I40" s="17">
        <v>11.36</v>
      </c>
      <c r="J40" s="17">
        <v>11.24</v>
      </c>
    </row>
    <row r="41" spans="1:10" ht="12.75">
      <c r="A41" s="38">
        <v>2007</v>
      </c>
      <c r="B41" s="15" t="s">
        <v>2</v>
      </c>
      <c r="C41" s="17">
        <v>11.46</v>
      </c>
      <c r="D41" s="17">
        <v>12.9</v>
      </c>
      <c r="E41" s="17">
        <v>11.49</v>
      </c>
      <c r="F41" s="17">
        <v>11.73</v>
      </c>
      <c r="G41" s="17">
        <v>10.15</v>
      </c>
      <c r="H41" s="17">
        <v>11.88</v>
      </c>
      <c r="I41" s="17">
        <v>11.21</v>
      </c>
      <c r="J41" s="17">
        <v>11.39</v>
      </c>
    </row>
    <row r="42" spans="1:10" ht="12.75">
      <c r="A42" s="41"/>
      <c r="B42" s="15" t="s">
        <v>3</v>
      </c>
      <c r="C42" s="17">
        <v>16.41</v>
      </c>
      <c r="D42" s="17">
        <v>12.54</v>
      </c>
      <c r="E42" s="17">
        <v>11.54</v>
      </c>
      <c r="F42" s="17">
        <v>11.65</v>
      </c>
      <c r="G42" s="17">
        <v>15.63</v>
      </c>
      <c r="H42" s="17">
        <v>11.69</v>
      </c>
      <c r="I42" s="17">
        <v>11.25</v>
      </c>
      <c r="J42" s="17">
        <v>11.41</v>
      </c>
    </row>
    <row r="43" spans="1:10" ht="12.75">
      <c r="A43" s="41"/>
      <c r="B43" s="15" t="s">
        <v>4</v>
      </c>
      <c r="C43" s="17">
        <v>9.68</v>
      </c>
      <c r="D43" s="17">
        <v>12.32</v>
      </c>
      <c r="E43" s="17">
        <v>11.91</v>
      </c>
      <c r="F43" s="17">
        <v>11.57</v>
      </c>
      <c r="G43" s="17">
        <v>9</v>
      </c>
      <c r="H43" s="17">
        <v>11.36</v>
      </c>
      <c r="I43" s="17">
        <v>11.6</v>
      </c>
      <c r="J43" s="17">
        <v>11.39</v>
      </c>
    </row>
    <row r="44" spans="1:10" ht="12.75">
      <c r="A44" s="42"/>
      <c r="B44" s="15" t="s">
        <v>5</v>
      </c>
      <c r="C44" s="17">
        <v>12.44</v>
      </c>
      <c r="D44" s="17">
        <v>12.27</v>
      </c>
      <c r="E44" s="17">
        <v>11.44</v>
      </c>
      <c r="F44" s="17">
        <v>11.43</v>
      </c>
      <c r="G44" s="17">
        <v>11.49</v>
      </c>
      <c r="H44" s="17">
        <v>11.54</v>
      </c>
      <c r="I44" s="17">
        <v>11.31</v>
      </c>
      <c r="J44" s="17">
        <v>11.16</v>
      </c>
    </row>
    <row r="45" spans="1:10" ht="12.75">
      <c r="A45" s="38">
        <v>2008</v>
      </c>
      <c r="B45" s="15" t="s">
        <v>2</v>
      </c>
      <c r="C45" s="17">
        <v>10.75</v>
      </c>
      <c r="D45" s="17">
        <v>12.46</v>
      </c>
      <c r="E45" s="17">
        <v>11.23</v>
      </c>
      <c r="F45" s="17">
        <v>11.44</v>
      </c>
      <c r="G45" s="17">
        <v>9.6</v>
      </c>
      <c r="H45" s="17">
        <v>11.28</v>
      </c>
      <c r="I45" s="17">
        <v>10.89</v>
      </c>
      <c r="J45" s="17">
        <v>11.08</v>
      </c>
    </row>
    <row r="46" spans="1:10" ht="12.75">
      <c r="A46" s="41"/>
      <c r="B46" s="15" t="s">
        <v>3</v>
      </c>
      <c r="C46" s="17">
        <v>16.8</v>
      </c>
      <c r="D46" s="17">
        <v>12.69</v>
      </c>
      <c r="E46" s="17">
        <v>10.96</v>
      </c>
      <c r="F46" s="17">
        <v>11.11</v>
      </c>
      <c r="G46" s="17">
        <v>15.97</v>
      </c>
      <c r="H46" s="17">
        <v>11.98</v>
      </c>
      <c r="I46" s="17">
        <v>10.67</v>
      </c>
      <c r="J46" s="17">
        <v>10.86</v>
      </c>
    </row>
    <row r="47" spans="1:10" ht="12.75">
      <c r="A47" s="41"/>
      <c r="B47" s="15" t="s">
        <v>4</v>
      </c>
      <c r="C47" s="17">
        <v>10.02</v>
      </c>
      <c r="D47" s="17">
        <v>12.69</v>
      </c>
      <c r="E47" s="17">
        <v>11.15</v>
      </c>
      <c r="F47" s="17">
        <v>10.84</v>
      </c>
      <c r="G47" s="17">
        <v>9.46</v>
      </c>
      <c r="H47" s="17">
        <v>11.88</v>
      </c>
      <c r="I47" s="17">
        <v>10.91</v>
      </c>
      <c r="J47" s="17">
        <v>10.71</v>
      </c>
    </row>
    <row r="48" spans="1:10" ht="12.75">
      <c r="A48" s="42"/>
      <c r="B48" s="15" t="s">
        <v>5</v>
      </c>
      <c r="C48" s="17">
        <v>13.49</v>
      </c>
      <c r="D48" s="17">
        <v>13.38</v>
      </c>
      <c r="E48" s="17">
        <v>10.42</v>
      </c>
      <c r="F48" s="17">
        <v>10.41</v>
      </c>
      <c r="G48" s="17">
        <v>13.26</v>
      </c>
      <c r="H48" s="17">
        <v>13.11</v>
      </c>
      <c r="I48" s="17">
        <v>10.32</v>
      </c>
      <c r="J48" s="17">
        <v>10.2</v>
      </c>
    </row>
    <row r="49" spans="1:10" ht="12.75">
      <c r="A49" s="38">
        <v>2009</v>
      </c>
      <c r="B49" s="15" t="s">
        <v>2</v>
      </c>
      <c r="C49" s="17">
        <v>12.4</v>
      </c>
      <c r="D49" s="17">
        <v>14.01</v>
      </c>
      <c r="E49" s="17">
        <v>9.66</v>
      </c>
      <c r="F49" s="17">
        <v>9.88</v>
      </c>
      <c r="G49" s="17">
        <v>11.14</v>
      </c>
      <c r="H49" s="17">
        <v>13.09</v>
      </c>
      <c r="I49" s="17">
        <v>9.43</v>
      </c>
      <c r="J49" s="17">
        <v>9.6</v>
      </c>
    </row>
    <row r="50" spans="1:10" ht="12.75">
      <c r="A50" s="41"/>
      <c r="B50" s="15" t="s">
        <v>3</v>
      </c>
      <c r="C50" s="17">
        <v>17.98</v>
      </c>
      <c r="D50" s="17">
        <v>14.01</v>
      </c>
      <c r="E50" s="17">
        <v>9.52</v>
      </c>
      <c r="F50" s="17">
        <v>9.61</v>
      </c>
      <c r="G50" s="17">
        <v>17.51</v>
      </c>
      <c r="H50" s="17">
        <v>13.63</v>
      </c>
      <c r="I50" s="17">
        <v>9.21</v>
      </c>
      <c r="J50" s="17">
        <v>9.34</v>
      </c>
    </row>
    <row r="51" spans="1:10" ht="12.75">
      <c r="A51" s="41"/>
      <c r="B51" s="15" t="s">
        <v>4</v>
      </c>
      <c r="C51" s="17">
        <v>11.6</v>
      </c>
      <c r="D51" s="17">
        <v>14.23</v>
      </c>
      <c r="E51" s="17">
        <v>9.62</v>
      </c>
      <c r="F51" s="17">
        <v>9.35</v>
      </c>
      <c r="G51" s="17">
        <v>11.24</v>
      </c>
      <c r="H51" s="17">
        <v>13.57</v>
      </c>
      <c r="I51" s="17">
        <v>9.34</v>
      </c>
      <c r="J51" s="17">
        <v>9.17</v>
      </c>
    </row>
    <row r="52" spans="1:10" ht="12.75">
      <c r="A52" s="42"/>
      <c r="B52" s="15" t="s">
        <v>5</v>
      </c>
      <c r="C52" s="17">
        <v>13.94</v>
      </c>
      <c r="D52" s="17">
        <v>13.9</v>
      </c>
      <c r="E52" s="17">
        <v>9.41</v>
      </c>
      <c r="F52" s="17">
        <v>9.39</v>
      </c>
      <c r="G52" s="17">
        <v>13.71</v>
      </c>
      <c r="H52" s="17">
        <v>13.46</v>
      </c>
      <c r="I52" s="17">
        <v>9.22</v>
      </c>
      <c r="J52" s="17">
        <v>9.13</v>
      </c>
    </row>
    <row r="53" spans="1:10" ht="12.75">
      <c r="A53" s="38">
        <v>2010</v>
      </c>
      <c r="B53" s="15" t="s">
        <v>2</v>
      </c>
      <c r="C53" s="17">
        <v>11.77</v>
      </c>
      <c r="D53" s="17">
        <v>13.31</v>
      </c>
      <c r="E53" s="17">
        <v>8.91</v>
      </c>
      <c r="F53" s="17">
        <v>9.13</v>
      </c>
      <c r="G53" s="17">
        <v>10.95</v>
      </c>
      <c r="H53" s="17">
        <v>12.94</v>
      </c>
      <c r="I53" s="17">
        <v>8.63</v>
      </c>
      <c r="J53" s="17">
        <v>8.82</v>
      </c>
    </row>
    <row r="54" spans="1:10" ht="12.75">
      <c r="A54" s="41"/>
      <c r="B54" s="15" t="s">
        <v>3</v>
      </c>
      <c r="C54" s="17">
        <v>17.1</v>
      </c>
      <c r="D54" s="17">
        <v>13.21</v>
      </c>
      <c r="E54" s="17">
        <v>9.37</v>
      </c>
      <c r="F54" s="17">
        <v>9.45</v>
      </c>
      <c r="G54" s="17">
        <v>16.56</v>
      </c>
      <c r="H54" s="17">
        <v>12.84</v>
      </c>
      <c r="I54" s="17">
        <v>9.11</v>
      </c>
      <c r="J54" s="17">
        <v>9.21</v>
      </c>
    </row>
    <row r="55" spans="1:10" ht="12.75">
      <c r="A55" s="41"/>
      <c r="B55" s="15" t="s">
        <v>4</v>
      </c>
      <c r="C55" s="17">
        <v>10.66</v>
      </c>
      <c r="D55" s="17">
        <v>13.25</v>
      </c>
      <c r="E55" s="17">
        <v>9.6</v>
      </c>
      <c r="F55" s="17">
        <v>9.33</v>
      </c>
      <c r="G55" s="17">
        <v>10.56</v>
      </c>
      <c r="H55" s="17">
        <v>12.87</v>
      </c>
      <c r="I55" s="17">
        <v>9.35</v>
      </c>
      <c r="J55" s="17">
        <v>9.14</v>
      </c>
    </row>
    <row r="56" spans="1:10" ht="12.75">
      <c r="A56" s="42"/>
      <c r="B56" s="15" t="s">
        <v>5</v>
      </c>
      <c r="C56" s="17">
        <v>12.5</v>
      </c>
      <c r="D56" s="17">
        <v>12.6</v>
      </c>
      <c r="E56" s="17">
        <v>9.3</v>
      </c>
      <c r="F56" s="17">
        <v>9.27</v>
      </c>
      <c r="G56" s="17">
        <v>12.23</v>
      </c>
      <c r="H56" s="17">
        <v>12.19</v>
      </c>
      <c r="I56" s="17">
        <v>9.19</v>
      </c>
      <c r="J56" s="17">
        <v>9.08</v>
      </c>
    </row>
    <row r="57" spans="1:10" ht="12.75">
      <c r="A57" s="38">
        <v>2011</v>
      </c>
      <c r="B57" s="15" t="s">
        <v>2</v>
      </c>
      <c r="C57" s="17">
        <v>10.81</v>
      </c>
      <c r="D57" s="17">
        <v>12.53</v>
      </c>
      <c r="E57" s="17">
        <v>9.15</v>
      </c>
      <c r="F57" s="17">
        <v>9.38</v>
      </c>
      <c r="G57" s="17">
        <v>10.03</v>
      </c>
      <c r="H57" s="17">
        <v>12.04</v>
      </c>
      <c r="I57" s="17">
        <v>8.77</v>
      </c>
      <c r="J57" s="17">
        <v>9.02</v>
      </c>
    </row>
    <row r="58" spans="1:10" ht="12.75">
      <c r="A58" s="41"/>
      <c r="B58" s="15" t="s">
        <v>3</v>
      </c>
      <c r="C58" s="17">
        <v>16.87</v>
      </c>
      <c r="D58" s="17">
        <v>12.68</v>
      </c>
      <c r="E58" s="17">
        <v>9.11</v>
      </c>
      <c r="F58" s="17">
        <v>9.21</v>
      </c>
      <c r="G58" s="17">
        <v>16.4</v>
      </c>
      <c r="H58" s="17">
        <v>12.34</v>
      </c>
      <c r="I58" s="17">
        <v>8.79</v>
      </c>
      <c r="J58" s="17">
        <v>8.92</v>
      </c>
    </row>
    <row r="59" spans="1:10" ht="12.75">
      <c r="A59" s="41"/>
      <c r="B59" s="15" t="s">
        <v>4</v>
      </c>
      <c r="C59" s="17">
        <v>9.73</v>
      </c>
      <c r="D59" s="17">
        <v>12.36</v>
      </c>
      <c r="E59" s="17">
        <v>9.45</v>
      </c>
      <c r="F59" s="17">
        <v>9.17</v>
      </c>
      <c r="G59" s="17">
        <v>9.5</v>
      </c>
      <c r="H59" s="17">
        <v>11.82</v>
      </c>
      <c r="I59" s="17">
        <v>9.21</v>
      </c>
      <c r="J59" s="17">
        <v>8.96</v>
      </c>
    </row>
    <row r="60" spans="1:10" ht="12.75">
      <c r="A60" s="42"/>
      <c r="B60" s="15" t="s">
        <v>5</v>
      </c>
      <c r="C60" s="17">
        <v>12.73</v>
      </c>
      <c r="D60" s="17">
        <v>12.89</v>
      </c>
      <c r="E60" s="17">
        <v>9.14</v>
      </c>
      <c r="F60" s="17">
        <v>9.08</v>
      </c>
      <c r="G60" s="17">
        <v>12.24</v>
      </c>
      <c r="H60" s="17">
        <v>12.23</v>
      </c>
      <c r="I60" s="17">
        <v>8.99</v>
      </c>
      <c r="J60" s="17">
        <v>8.85</v>
      </c>
    </row>
    <row r="61" spans="1:10" ht="12.75">
      <c r="A61" s="38">
        <v>2012</v>
      </c>
      <c r="B61" s="15" t="s">
        <v>2</v>
      </c>
      <c r="C61" s="17">
        <v>10.73</v>
      </c>
      <c r="D61" s="17">
        <v>12.24</v>
      </c>
      <c r="E61" s="17">
        <v>8.47</v>
      </c>
      <c r="F61" s="17">
        <v>8.71</v>
      </c>
      <c r="G61" s="17">
        <v>9.77</v>
      </c>
      <c r="H61" s="17">
        <v>11.68</v>
      </c>
      <c r="I61" s="17">
        <v>8.15</v>
      </c>
      <c r="J61" s="17">
        <v>8.43</v>
      </c>
    </row>
    <row r="62" spans="1:10" ht="12.75">
      <c r="A62" s="41"/>
      <c r="B62" s="15" t="s">
        <v>3</v>
      </c>
      <c r="C62" s="17">
        <v>16.45</v>
      </c>
      <c r="D62" s="17">
        <v>12.38</v>
      </c>
      <c r="E62" s="17">
        <v>8.69</v>
      </c>
      <c r="F62" s="17">
        <v>8.77</v>
      </c>
      <c r="G62" s="17">
        <v>15.81</v>
      </c>
      <c r="H62" s="17">
        <v>11.83</v>
      </c>
      <c r="I62" s="17">
        <v>8.41</v>
      </c>
      <c r="J62" s="17">
        <v>8.52</v>
      </c>
    </row>
    <row r="63" spans="1:10" ht="12.75">
      <c r="A63" s="41"/>
      <c r="B63" s="15" t="s">
        <v>4</v>
      </c>
      <c r="C63" s="17">
        <v>9.68</v>
      </c>
      <c r="D63" s="17">
        <v>12.12</v>
      </c>
      <c r="E63" s="17">
        <v>9.04</v>
      </c>
      <c r="F63" s="17">
        <v>8.78</v>
      </c>
      <c r="G63" s="17">
        <v>9.38</v>
      </c>
      <c r="H63" s="17">
        <v>11.45</v>
      </c>
      <c r="I63" s="17">
        <v>8.78</v>
      </c>
      <c r="J63" s="17">
        <v>8.54</v>
      </c>
    </row>
    <row r="64" spans="1:10" ht="12.75">
      <c r="A64" s="42"/>
      <c r="B64" s="15" t="s">
        <v>5</v>
      </c>
      <c r="C64" s="17">
        <v>11.52</v>
      </c>
      <c r="D64" s="17">
        <v>11.78</v>
      </c>
      <c r="E64" s="17">
        <v>9</v>
      </c>
      <c r="F64" s="17">
        <v>8.94</v>
      </c>
      <c r="G64" s="17">
        <v>11.12</v>
      </c>
      <c r="H64" s="17">
        <v>11.18</v>
      </c>
      <c r="I64" s="17">
        <v>8.83</v>
      </c>
      <c r="J64" s="17">
        <v>8.67</v>
      </c>
    </row>
    <row r="65" spans="1:10" ht="12.75">
      <c r="A65" s="38">
        <v>2013</v>
      </c>
      <c r="B65" s="15" t="s">
        <v>2</v>
      </c>
      <c r="C65" s="17">
        <v>10.97</v>
      </c>
      <c r="D65" s="17">
        <v>12.28</v>
      </c>
      <c r="E65" s="17">
        <v>7.91</v>
      </c>
      <c r="F65" s="17">
        <v>8.15</v>
      </c>
      <c r="G65" s="17">
        <v>10.21</v>
      </c>
      <c r="H65" s="17">
        <v>11.82</v>
      </c>
      <c r="I65" s="17">
        <v>7.59</v>
      </c>
      <c r="J65" s="17">
        <v>7.88</v>
      </c>
    </row>
    <row r="66" spans="1:10" ht="12.75">
      <c r="A66" s="41"/>
      <c r="B66" s="15" t="s">
        <v>3</v>
      </c>
      <c r="C66" s="17">
        <v>15.82</v>
      </c>
      <c r="D66" s="17">
        <v>12.14</v>
      </c>
      <c r="E66" s="17">
        <v>8.34</v>
      </c>
      <c r="F66" s="17">
        <v>8.38</v>
      </c>
      <c r="G66" s="17">
        <v>15.32</v>
      </c>
      <c r="H66" s="17">
        <v>11.62</v>
      </c>
      <c r="I66" s="17">
        <v>8.05</v>
      </c>
      <c r="J66" s="17">
        <v>8.14</v>
      </c>
    </row>
    <row r="67" spans="1:10" ht="12.75">
      <c r="A67" s="41"/>
      <c r="B67" s="15" t="s">
        <v>4</v>
      </c>
      <c r="C67" s="17">
        <v>9.79</v>
      </c>
      <c r="D67" s="17">
        <v>12.02</v>
      </c>
      <c r="E67" s="17">
        <v>8.76</v>
      </c>
      <c r="F67" s="17">
        <v>8.54</v>
      </c>
      <c r="G67" s="17">
        <v>9.48</v>
      </c>
      <c r="H67" s="17">
        <v>11.59</v>
      </c>
      <c r="I67" s="17">
        <v>8.49</v>
      </c>
      <c r="J67" s="17">
        <v>8.24</v>
      </c>
    </row>
    <row r="68" spans="1:10" ht="12.75">
      <c r="A68" s="42"/>
      <c r="B68" s="15" t="s">
        <v>5</v>
      </c>
      <c r="C68" s="17">
        <v>12.11</v>
      </c>
      <c r="D68" s="17">
        <v>12.24</v>
      </c>
      <c r="E68" s="17">
        <v>8.44</v>
      </c>
      <c r="F68" s="17">
        <v>8.4</v>
      </c>
      <c r="G68" s="17">
        <v>11.52</v>
      </c>
      <c r="H68" s="17">
        <v>11.55</v>
      </c>
      <c r="I68" s="17">
        <v>8.36</v>
      </c>
      <c r="J68" s="17">
        <v>8.21</v>
      </c>
    </row>
    <row r="69" spans="1:10" ht="12.75">
      <c r="A69" s="38">
        <v>2014</v>
      </c>
      <c r="B69" s="15" t="s">
        <v>2</v>
      </c>
      <c r="C69" s="17">
        <v>11.2</v>
      </c>
      <c r="D69" s="17">
        <v>12.53</v>
      </c>
      <c r="E69" s="17">
        <v>8.13</v>
      </c>
      <c r="F69" s="17">
        <v>8.36</v>
      </c>
      <c r="G69" s="17">
        <v>10.1</v>
      </c>
      <c r="H69" s="17">
        <v>11.68</v>
      </c>
      <c r="I69" s="17">
        <v>7.82</v>
      </c>
      <c r="J69" s="17">
        <v>8.14</v>
      </c>
    </row>
    <row r="70" spans="1:10" ht="12.75">
      <c r="A70" s="41"/>
      <c r="B70" s="15" t="s">
        <v>3</v>
      </c>
      <c r="C70" s="17">
        <v>15.56</v>
      </c>
      <c r="D70" s="17">
        <v>12.26</v>
      </c>
      <c r="E70" s="17">
        <v>8.2</v>
      </c>
      <c r="F70" s="17">
        <v>8.2</v>
      </c>
      <c r="G70" s="17">
        <v>14.77</v>
      </c>
      <c r="H70" s="17">
        <v>11.15</v>
      </c>
      <c r="I70" s="17">
        <v>7.96</v>
      </c>
      <c r="J70" s="17">
        <v>8.05</v>
      </c>
    </row>
    <row r="71" spans="1:10" ht="12.75">
      <c r="A71" s="41"/>
      <c r="B71" s="15" t="s">
        <v>4</v>
      </c>
      <c r="C71" s="17">
        <v>10.44</v>
      </c>
      <c r="D71" s="17">
        <v>12.57</v>
      </c>
      <c r="E71" s="17">
        <v>8.46</v>
      </c>
      <c r="F71" s="17">
        <v>8.25</v>
      </c>
      <c r="G71" s="17">
        <v>9.65</v>
      </c>
      <c r="H71" s="17">
        <v>11.7</v>
      </c>
      <c r="I71" s="17">
        <v>8.31</v>
      </c>
      <c r="J71" s="17">
        <v>8.05</v>
      </c>
    </row>
    <row r="72" spans="1:10" ht="12.75">
      <c r="A72" s="42"/>
      <c r="B72" s="15" t="s">
        <v>5</v>
      </c>
      <c r="C72" s="17">
        <v>12.22</v>
      </c>
      <c r="D72" s="17">
        <v>12.29</v>
      </c>
      <c r="E72" s="17">
        <v>8.18</v>
      </c>
      <c r="F72" s="17">
        <v>8.16</v>
      </c>
      <c r="G72" s="17">
        <v>11.28</v>
      </c>
      <c r="H72" s="17">
        <v>11.57</v>
      </c>
      <c r="I72" s="17">
        <v>8.15</v>
      </c>
      <c r="J72" s="17">
        <v>7.99</v>
      </c>
    </row>
    <row r="73" spans="1:10" ht="12.75">
      <c r="A73" s="38">
        <v>2015</v>
      </c>
      <c r="B73" s="15" t="s">
        <v>2</v>
      </c>
      <c r="C73" s="17">
        <v>11.03</v>
      </c>
      <c r="D73" s="17">
        <v>12.49</v>
      </c>
      <c r="E73" s="17">
        <v>7.84</v>
      </c>
      <c r="F73" s="17">
        <v>8.05</v>
      </c>
      <c r="G73" s="17">
        <v>9.82</v>
      </c>
      <c r="H73" s="17">
        <v>11.46</v>
      </c>
      <c r="I73" s="17">
        <v>7.62</v>
      </c>
      <c r="J73" s="17">
        <v>7.93</v>
      </c>
    </row>
    <row r="74" spans="1:10" ht="12.75">
      <c r="A74" s="41"/>
      <c r="B74" s="15" t="s">
        <v>3</v>
      </c>
      <c r="C74" s="17">
        <v>15.7</v>
      </c>
      <c r="D74" s="17">
        <v>12.25</v>
      </c>
      <c r="E74" s="17">
        <v>8.04</v>
      </c>
      <c r="F74" s="17">
        <v>8.04</v>
      </c>
      <c r="G74" s="17">
        <v>15.15</v>
      </c>
      <c r="H74" s="17">
        <v>11.34</v>
      </c>
      <c r="I74" s="17">
        <v>7.84</v>
      </c>
      <c r="J74" s="17">
        <v>7.95</v>
      </c>
    </row>
    <row r="75" spans="1:10" ht="12.75">
      <c r="A75" s="41"/>
      <c r="B75" s="15" t="s">
        <v>4</v>
      </c>
      <c r="C75" s="17">
        <v>10.08</v>
      </c>
      <c r="D75" s="17">
        <v>12.44</v>
      </c>
      <c r="E75" s="17">
        <v>8.3</v>
      </c>
      <c r="F75" s="17">
        <v>8.09</v>
      </c>
      <c r="G75" s="17">
        <v>9.18</v>
      </c>
      <c r="H75" s="17">
        <v>11.47</v>
      </c>
      <c r="I75" s="17">
        <v>8.21</v>
      </c>
      <c r="J75" s="17">
        <v>7.95</v>
      </c>
    </row>
    <row r="76" spans="1:10" ht="12.75">
      <c r="A76" s="42"/>
      <c r="B76" s="15" t="s">
        <v>5</v>
      </c>
      <c r="C76" s="17">
        <v>12.55</v>
      </c>
      <c r="D76" s="17">
        <v>12.68</v>
      </c>
      <c r="E76" s="17">
        <v>8.18</v>
      </c>
      <c r="F76" s="17">
        <v>8.16</v>
      </c>
      <c r="G76" s="17">
        <v>11.46</v>
      </c>
      <c r="H76" s="17">
        <v>11.71</v>
      </c>
      <c r="I76" s="17">
        <v>8.19</v>
      </c>
      <c r="J76" s="17">
        <v>8.04</v>
      </c>
    </row>
    <row r="77" spans="1:10" ht="12.75">
      <c r="A77" s="38">
        <v>2016</v>
      </c>
      <c r="B77" s="15" t="s">
        <v>2</v>
      </c>
      <c r="C77" s="17">
        <v>11.08</v>
      </c>
      <c r="D77" s="17">
        <v>12.46</v>
      </c>
      <c r="E77" s="17">
        <v>7.95</v>
      </c>
      <c r="F77" s="17">
        <v>8.17</v>
      </c>
      <c r="G77" s="17">
        <v>9.95</v>
      </c>
      <c r="H77" s="17">
        <v>11.53</v>
      </c>
      <c r="I77" s="17">
        <v>7.73</v>
      </c>
      <c r="J77" s="17">
        <v>8.03</v>
      </c>
    </row>
    <row r="78" spans="1:10" ht="12.75">
      <c r="A78" s="41"/>
      <c r="B78" s="15" t="s">
        <v>3</v>
      </c>
      <c r="C78" s="17">
        <v>16.12</v>
      </c>
      <c r="D78" s="17">
        <v>12.55</v>
      </c>
      <c r="E78" s="17">
        <v>8.42</v>
      </c>
      <c r="F78" s="17">
        <v>8.44</v>
      </c>
      <c r="G78" s="17">
        <v>15.67</v>
      </c>
      <c r="H78" s="17">
        <v>11.89</v>
      </c>
      <c r="I78" s="17">
        <v>8.22</v>
      </c>
      <c r="J78" s="17">
        <v>8.34</v>
      </c>
    </row>
    <row r="79" spans="1:10" ht="12.75">
      <c r="A79" s="41"/>
      <c r="B79" s="15" t="s">
        <v>4</v>
      </c>
      <c r="C79" s="17">
        <v>9.86</v>
      </c>
      <c r="D79" s="17">
        <v>12.4</v>
      </c>
      <c r="E79" s="17">
        <v>8.65</v>
      </c>
      <c r="F79" s="17">
        <v>8.41</v>
      </c>
      <c r="G79" s="17">
        <v>9.23</v>
      </c>
      <c r="H79" s="17">
        <v>11.67</v>
      </c>
      <c r="I79" s="17">
        <v>8.53</v>
      </c>
      <c r="J79" s="17">
        <v>8.24</v>
      </c>
    </row>
    <row r="80" spans="1:10" ht="12.75">
      <c r="A80" s="42"/>
      <c r="B80" s="15" t="s">
        <v>5</v>
      </c>
      <c r="C80" s="17">
        <v>12.16</v>
      </c>
      <c r="D80" s="17">
        <v>12.16</v>
      </c>
      <c r="E80" s="17">
        <v>8.39</v>
      </c>
      <c r="F80" s="17">
        <v>8.38</v>
      </c>
      <c r="G80" s="17">
        <v>11.61</v>
      </c>
      <c r="H80" s="17">
        <v>11.65</v>
      </c>
      <c r="I80" s="17">
        <v>8.37</v>
      </c>
      <c r="J80" s="17">
        <v>8.24</v>
      </c>
    </row>
    <row r="81" spans="1:10" ht="12.75">
      <c r="A81" s="38">
        <v>2017</v>
      </c>
      <c r="B81" s="15" t="s">
        <v>2</v>
      </c>
      <c r="C81" s="17">
        <v>10.68</v>
      </c>
      <c r="D81" s="17">
        <v>12.12</v>
      </c>
      <c r="E81" s="17">
        <v>8.28</v>
      </c>
      <c r="F81" s="17">
        <v>8.52</v>
      </c>
      <c r="G81" s="17">
        <v>9.67</v>
      </c>
      <c r="H81" s="17">
        <v>11.38</v>
      </c>
      <c r="I81" s="17">
        <v>8.05</v>
      </c>
      <c r="J81" s="17">
        <v>8.37</v>
      </c>
    </row>
    <row r="82" spans="1:10" ht="12.75">
      <c r="A82" s="41"/>
      <c r="B82" s="15" t="s">
        <v>3</v>
      </c>
      <c r="C82" s="17">
        <v>16.1</v>
      </c>
      <c r="D82" s="17">
        <v>12.34</v>
      </c>
      <c r="E82" s="17">
        <v>8.49</v>
      </c>
      <c r="F82" s="17">
        <v>8.51</v>
      </c>
      <c r="G82" s="17">
        <v>15.47</v>
      </c>
      <c r="H82" s="17">
        <v>11.46</v>
      </c>
      <c r="I82" s="17">
        <v>8.32</v>
      </c>
      <c r="J82" s="17">
        <v>8.43</v>
      </c>
    </row>
    <row r="83" spans="1:10" ht="12.75">
      <c r="A83" s="41"/>
      <c r="B83" s="15" t="s">
        <v>4</v>
      </c>
      <c r="C83" s="17">
        <v>9.69</v>
      </c>
      <c r="D83" s="17">
        <v>12.29</v>
      </c>
      <c r="E83" s="17">
        <v>8.77</v>
      </c>
      <c r="F83" s="17">
        <v>8.51</v>
      </c>
      <c r="G83" s="17">
        <v>9.06</v>
      </c>
      <c r="H83" s="17">
        <v>11.5</v>
      </c>
      <c r="I83" s="17">
        <v>8.69</v>
      </c>
      <c r="J83" s="17">
        <v>8.4</v>
      </c>
    </row>
    <row r="84" spans="1:10" ht="12.75">
      <c r="A84" s="42"/>
      <c r="B84" s="15" t="s">
        <v>5</v>
      </c>
      <c r="C84" s="17">
        <v>12.66</v>
      </c>
      <c r="D84" s="17">
        <v>12.61</v>
      </c>
      <c r="E84" s="17">
        <v>8.54</v>
      </c>
      <c r="F84" s="17">
        <v>8.52</v>
      </c>
      <c r="G84" s="17">
        <v>11.37</v>
      </c>
      <c r="H84" s="17">
        <v>11.19</v>
      </c>
      <c r="I84" s="17">
        <v>8.57</v>
      </c>
      <c r="J84" s="17">
        <v>8.46</v>
      </c>
    </row>
    <row r="85" spans="1:10" ht="12.75">
      <c r="A85" s="38">
        <v>2018</v>
      </c>
      <c r="B85" s="15" t="s">
        <v>2</v>
      </c>
      <c r="C85" s="17">
        <v>10.8</v>
      </c>
      <c r="D85" s="17">
        <v>12.2</v>
      </c>
      <c r="E85" s="17">
        <v>8.44</v>
      </c>
      <c r="F85" s="17">
        <v>8.68</v>
      </c>
      <c r="G85" s="17">
        <v>9.75</v>
      </c>
      <c r="H85" s="17">
        <v>11.27</v>
      </c>
      <c r="I85" s="17">
        <v>8.2</v>
      </c>
      <c r="J85" s="17">
        <v>8.51</v>
      </c>
    </row>
    <row r="86" spans="1:10" ht="12.75">
      <c r="A86" s="41"/>
      <c r="B86" s="15" t="s">
        <v>3</v>
      </c>
      <c r="C86" s="17">
        <v>16.39</v>
      </c>
      <c r="D86" s="17">
        <v>12.46</v>
      </c>
      <c r="E86" s="17">
        <v>8.68</v>
      </c>
      <c r="F86" s="17">
        <v>8.72</v>
      </c>
      <c r="G86" s="17">
        <v>15.51</v>
      </c>
      <c r="H86" s="17">
        <v>11.55</v>
      </c>
      <c r="I86" s="17">
        <v>8.44</v>
      </c>
      <c r="J86" s="17">
        <v>8.55</v>
      </c>
    </row>
    <row r="87" spans="1:10" ht="12.75">
      <c r="A87" s="41"/>
      <c r="B87" s="15" t="s">
        <v>4</v>
      </c>
      <c r="C87" s="17">
        <v>9.77</v>
      </c>
      <c r="D87" s="17">
        <v>12.43</v>
      </c>
      <c r="E87" s="17">
        <v>9</v>
      </c>
      <c r="F87" s="17">
        <v>8.74</v>
      </c>
      <c r="G87" s="17">
        <v>9</v>
      </c>
      <c r="H87" s="17">
        <v>11.51</v>
      </c>
      <c r="I87" s="17">
        <v>8.84</v>
      </c>
      <c r="J87" s="17">
        <v>8.54</v>
      </c>
    </row>
    <row r="88" spans="1:10" ht="12.75">
      <c r="A88" s="42"/>
      <c r="B88" s="15" t="s">
        <v>5</v>
      </c>
      <c r="C88" s="17">
        <v>12.9</v>
      </c>
      <c r="D88" s="17">
        <v>12.75</v>
      </c>
      <c r="E88" s="17">
        <v>8.78</v>
      </c>
      <c r="F88" s="17">
        <v>8.78</v>
      </c>
      <c r="G88" s="17">
        <v>11.93</v>
      </c>
      <c r="H88" s="17">
        <v>11.88</v>
      </c>
      <c r="I88" s="17">
        <v>8.67</v>
      </c>
      <c r="J88" s="17">
        <v>8.55</v>
      </c>
    </row>
    <row r="89" spans="1:10" ht="12.75">
      <c r="A89" s="38">
        <v>2019</v>
      </c>
      <c r="B89" s="15" t="s">
        <v>2</v>
      </c>
      <c r="C89" s="17">
        <v>11.72</v>
      </c>
      <c r="D89" s="17">
        <v>13.3</v>
      </c>
      <c r="E89" s="17">
        <v>8.67</v>
      </c>
      <c r="F89" s="17">
        <v>8.87</v>
      </c>
      <c r="G89" s="17">
        <v>10.85</v>
      </c>
      <c r="H89" s="17">
        <v>12.3</v>
      </c>
      <c r="I89" s="17">
        <v>8.34</v>
      </c>
      <c r="J89" s="17">
        <v>8.65</v>
      </c>
    </row>
    <row r="90" spans="1:10" ht="12.75">
      <c r="A90" s="41"/>
      <c r="B90" s="15" t="s">
        <v>3</v>
      </c>
      <c r="C90" s="17">
        <v>17.22</v>
      </c>
      <c r="D90" s="17">
        <v>13.28</v>
      </c>
      <c r="E90" s="17">
        <v>8.68</v>
      </c>
      <c r="F90" s="17">
        <v>8.73</v>
      </c>
      <c r="G90" s="17">
        <v>16.44</v>
      </c>
      <c r="H90" s="17">
        <v>12.54</v>
      </c>
      <c r="I90" s="17">
        <v>8.37</v>
      </c>
      <c r="J90" s="17">
        <v>8.49</v>
      </c>
    </row>
    <row r="91" spans="1:10" ht="12.75">
      <c r="A91" s="41"/>
      <c r="B91" s="15" t="s">
        <v>4</v>
      </c>
      <c r="C91" s="17">
        <v>10.33</v>
      </c>
      <c r="D91" s="17">
        <v>12.99</v>
      </c>
      <c r="E91" s="17">
        <v>9.04</v>
      </c>
      <c r="F91" s="17">
        <v>8.79</v>
      </c>
      <c r="G91" s="17">
        <v>9.56</v>
      </c>
      <c r="H91" s="17">
        <v>12.13</v>
      </c>
      <c r="I91" s="17">
        <v>9.02</v>
      </c>
      <c r="J91" s="17">
        <v>8.72</v>
      </c>
    </row>
    <row r="92" spans="1:10" ht="12.75">
      <c r="A92" s="42"/>
      <c r="B92" s="15" t="s">
        <v>5</v>
      </c>
      <c r="C92" s="17">
        <v>12.81</v>
      </c>
      <c r="D92" s="17">
        <v>12.56</v>
      </c>
      <c r="E92" s="17">
        <v>8.78</v>
      </c>
      <c r="F92" s="17">
        <v>8.79</v>
      </c>
      <c r="G92" s="17">
        <v>11.91</v>
      </c>
      <c r="H92" s="17">
        <v>11.84</v>
      </c>
      <c r="I92" s="17">
        <v>8.64</v>
      </c>
      <c r="J92" s="17">
        <v>8.51</v>
      </c>
    </row>
    <row r="93" spans="1:10" ht="12.75">
      <c r="A93" s="38">
        <v>2020</v>
      </c>
      <c r="B93" s="15" t="s">
        <v>2</v>
      </c>
      <c r="C93" s="17">
        <v>15.63</v>
      </c>
      <c r="D93" s="17">
        <v>16.99</v>
      </c>
      <c r="E93" s="17">
        <v>8.39</v>
      </c>
      <c r="F93" s="17">
        <v>8.6</v>
      </c>
      <c r="G93" s="17">
        <v>14.42</v>
      </c>
      <c r="H93" s="17">
        <v>15.7</v>
      </c>
      <c r="I93" s="17">
        <v>8.09</v>
      </c>
      <c r="J93" s="17">
        <v>8.42</v>
      </c>
    </row>
    <row r="94" spans="1:10" ht="12.75">
      <c r="A94" s="41"/>
      <c r="B94" s="15" t="s">
        <v>3</v>
      </c>
      <c r="C94" s="17">
        <v>28</v>
      </c>
      <c r="D94" s="17">
        <v>25.17</v>
      </c>
      <c r="E94" s="17">
        <v>7.77</v>
      </c>
      <c r="F94" s="17">
        <v>7.76</v>
      </c>
      <c r="G94" s="17">
        <v>26.76</v>
      </c>
      <c r="H94" s="17">
        <v>23.83</v>
      </c>
      <c r="I94" s="17">
        <v>7.63</v>
      </c>
      <c r="J94" s="17">
        <v>7.7</v>
      </c>
    </row>
    <row r="95" spans="1:10" ht="12.75">
      <c r="A95" s="41"/>
      <c r="B95" s="15" t="s">
        <v>4</v>
      </c>
      <c r="C95" s="17">
        <v>14.66</v>
      </c>
      <c r="D95" s="17">
        <v>17.08</v>
      </c>
      <c r="E95" s="17">
        <v>8.97</v>
      </c>
      <c r="F95" s="17">
        <v>8.74</v>
      </c>
      <c r="G95" s="17">
        <v>13.75</v>
      </c>
      <c r="H95" s="17">
        <v>16.11</v>
      </c>
      <c r="I95" s="17">
        <v>9.03</v>
      </c>
      <c r="J95" s="17">
        <v>8.74</v>
      </c>
    </row>
    <row r="96" spans="1:10" ht="12.75">
      <c r="A96" s="42"/>
      <c r="B96" s="15" t="s">
        <v>5</v>
      </c>
      <c r="C96" s="17">
        <v>19.26</v>
      </c>
      <c r="D96" s="17">
        <v>18.92</v>
      </c>
      <c r="E96" s="17">
        <v>9.14</v>
      </c>
      <c r="F96" s="17">
        <v>9.17</v>
      </c>
      <c r="G96" s="17">
        <v>18.14</v>
      </c>
      <c r="H96" s="17">
        <v>18.29</v>
      </c>
      <c r="I96" s="17">
        <v>9.08</v>
      </c>
      <c r="J96" s="17">
        <v>8.94</v>
      </c>
    </row>
    <row r="97" spans="1:10" ht="12.75">
      <c r="A97" s="38">
        <v>2021</v>
      </c>
      <c r="B97" s="15" t="s">
        <v>2</v>
      </c>
      <c r="C97" s="17">
        <v>20.33</v>
      </c>
      <c r="D97" s="17">
        <v>21.46</v>
      </c>
      <c r="E97" s="17">
        <v>9</v>
      </c>
      <c r="F97" s="17">
        <v>9.25</v>
      </c>
      <c r="G97" s="17">
        <v>19.76</v>
      </c>
      <c r="H97" s="17">
        <v>20.92</v>
      </c>
      <c r="I97" s="17">
        <v>8.58</v>
      </c>
      <c r="J97" s="17">
        <v>8.94</v>
      </c>
    </row>
    <row r="98" spans="1:10" ht="12.75">
      <c r="A98" s="41"/>
      <c r="B98" s="15" t="s">
        <v>3</v>
      </c>
      <c r="C98" s="17">
        <v>21.74</v>
      </c>
      <c r="D98" s="17">
        <v>18.9</v>
      </c>
      <c r="E98" s="17">
        <v>9.42</v>
      </c>
      <c r="F98" s="17">
        <v>9.38</v>
      </c>
      <c r="G98" s="17">
        <v>21.36</v>
      </c>
      <c r="H98" s="17">
        <v>18.13</v>
      </c>
      <c r="I98" s="17">
        <v>8.99</v>
      </c>
      <c r="J98" s="17">
        <v>9.09</v>
      </c>
    </row>
    <row r="99" spans="1:10" ht="12.75">
      <c r="A99" s="41"/>
      <c r="B99" s="15" t="s">
        <v>4</v>
      </c>
      <c r="C99" s="17" t="s">
        <v>33</v>
      </c>
      <c r="D99" s="17" t="s">
        <v>33</v>
      </c>
      <c r="E99" s="17" t="s">
        <v>33</v>
      </c>
      <c r="F99" s="17" t="s">
        <v>33</v>
      </c>
      <c r="G99" s="17" t="s">
        <v>33</v>
      </c>
      <c r="H99" s="17" t="s">
        <v>33</v>
      </c>
      <c r="I99" s="17" t="s">
        <v>33</v>
      </c>
      <c r="J99" s="17" t="s">
        <v>33</v>
      </c>
    </row>
    <row r="100" spans="1:10" ht="12.75">
      <c r="A100" s="42"/>
      <c r="B100" s="15" t="s">
        <v>5</v>
      </c>
      <c r="C100" s="17" t="s">
        <v>33</v>
      </c>
      <c r="D100" s="17" t="s">
        <v>33</v>
      </c>
      <c r="E100" s="17" t="s">
        <v>33</v>
      </c>
      <c r="F100" s="17" t="s">
        <v>33</v>
      </c>
      <c r="G100" s="17" t="s">
        <v>33</v>
      </c>
      <c r="H100" s="17" t="s">
        <v>33</v>
      </c>
      <c r="I100" s="17" t="s">
        <v>33</v>
      </c>
      <c r="J100" s="17" t="s">
        <v>33</v>
      </c>
    </row>
  </sheetData>
  <mergeCells count="29">
    <mergeCell ref="A97:A100"/>
    <mergeCell ref="A49:A52"/>
    <mergeCell ref="A61:A64"/>
    <mergeCell ref="A81:A84"/>
    <mergeCell ref="A77:A80"/>
    <mergeCell ref="A53:A56"/>
    <mergeCell ref="A93:A96"/>
    <mergeCell ref="A89:A92"/>
    <mergeCell ref="A57:A60"/>
    <mergeCell ref="A85:A88"/>
    <mergeCell ref="A65:A68"/>
    <mergeCell ref="A69:A72"/>
    <mergeCell ref="A73:A76"/>
    <mergeCell ref="A45:A48"/>
    <mergeCell ref="C6:F6"/>
    <mergeCell ref="G6:J6"/>
    <mergeCell ref="C7:D7"/>
    <mergeCell ref="E7:F7"/>
    <mergeCell ref="G7:H7"/>
    <mergeCell ref="I7:J7"/>
    <mergeCell ref="A29:A32"/>
    <mergeCell ref="A9:A12"/>
    <mergeCell ref="A13:A16"/>
    <mergeCell ref="A17:A20"/>
    <mergeCell ref="A21:A24"/>
    <mergeCell ref="A25:A28"/>
    <mergeCell ref="A33:A36"/>
    <mergeCell ref="A37:A40"/>
    <mergeCell ref="A41:A44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00"/>
  <sheetViews>
    <sheetView workbookViewId="0" topLeftCell="A1">
      <pane ySplit="8" topLeftCell="A90" activePane="bottomLeft" state="frozen"/>
      <selection pane="topLeft" activeCell="O91" sqref="O91"/>
      <selection pane="bottomLeft" activeCell="C96" sqref="C96:R100"/>
    </sheetView>
  </sheetViews>
  <sheetFormatPr defaultColWidth="9.140625" defaultRowHeight="12.75"/>
  <cols>
    <col min="1" max="1" width="9.28125" style="10" bestFit="1" customWidth="1"/>
    <col min="2" max="2" width="3.421875" style="10" customWidth="1"/>
    <col min="3" max="3" width="12.421875" style="10" customWidth="1"/>
    <col min="4" max="4" width="9.57421875" style="10" customWidth="1"/>
    <col min="5" max="5" width="9.57421875" style="10" bestFit="1" customWidth="1"/>
    <col min="6" max="6" width="9.28125" style="10" bestFit="1" customWidth="1"/>
    <col min="7" max="7" width="9.57421875" style="10" bestFit="1" customWidth="1"/>
    <col min="8" max="8" width="9.57421875" style="10" customWidth="1"/>
    <col min="9" max="10" width="10.421875" style="10" customWidth="1"/>
    <col min="11" max="11" width="13.28125" style="10" bestFit="1" customWidth="1"/>
    <col min="12" max="18" width="11.28125" style="10" bestFit="1" customWidth="1"/>
    <col min="19" max="16384" width="9.140625" style="10" customWidth="1"/>
  </cols>
  <sheetData>
    <row r="1" ht="12.75">
      <c r="A1" s="9" t="s">
        <v>15</v>
      </c>
    </row>
    <row r="2" ht="12.75">
      <c r="A2" s="18" t="s">
        <v>24</v>
      </c>
    </row>
    <row r="3" s="36" customFormat="1" ht="12.75">
      <c r="A3" s="35" t="s">
        <v>39</v>
      </c>
    </row>
    <row r="4" ht="12.75">
      <c r="A4" s="18" t="s">
        <v>6</v>
      </c>
    </row>
    <row r="6" ht="12.75" thickBot="1">
      <c r="A6" s="21"/>
    </row>
    <row r="7" spans="1:18" s="22" customFormat="1" ht="23.25" customHeight="1" thickBot="1">
      <c r="A7" s="1"/>
      <c r="B7" s="1"/>
      <c r="C7" s="53" t="s">
        <v>7</v>
      </c>
      <c r="D7" s="54"/>
      <c r="E7" s="54"/>
      <c r="F7" s="54"/>
      <c r="G7" s="54"/>
      <c r="H7" s="54"/>
      <c r="I7" s="55"/>
      <c r="J7" s="56"/>
      <c r="K7" s="57" t="s">
        <v>53</v>
      </c>
      <c r="L7" s="54"/>
      <c r="M7" s="54"/>
      <c r="N7" s="54"/>
      <c r="O7" s="54"/>
      <c r="P7" s="54"/>
      <c r="Q7" s="54"/>
      <c r="R7" s="56"/>
    </row>
    <row r="8" spans="1:18" s="22" customFormat="1" ht="90.75" customHeight="1" thickBot="1">
      <c r="A8" s="1"/>
      <c r="B8" s="1"/>
      <c r="C8" s="4" t="s">
        <v>57</v>
      </c>
      <c r="D8" s="4" t="s">
        <v>45</v>
      </c>
      <c r="E8" s="4" t="s">
        <v>48</v>
      </c>
      <c r="F8" s="4" t="s">
        <v>46</v>
      </c>
      <c r="G8" s="4" t="s">
        <v>47</v>
      </c>
      <c r="H8" s="4" t="s">
        <v>49</v>
      </c>
      <c r="I8" s="4" t="s">
        <v>50</v>
      </c>
      <c r="J8" s="4" t="s">
        <v>51</v>
      </c>
      <c r="K8" s="33" t="s">
        <v>57</v>
      </c>
      <c r="L8" s="2" t="s">
        <v>45</v>
      </c>
      <c r="M8" s="2" t="s">
        <v>48</v>
      </c>
      <c r="N8" s="2" t="s">
        <v>46</v>
      </c>
      <c r="O8" s="2" t="s">
        <v>47</v>
      </c>
      <c r="P8" s="2" t="s">
        <v>49</v>
      </c>
      <c r="Q8" s="2" t="s">
        <v>50</v>
      </c>
      <c r="R8" s="2" t="s">
        <v>52</v>
      </c>
    </row>
    <row r="9" spans="1:18" ht="12.75">
      <c r="A9" s="39">
        <v>1999</v>
      </c>
      <c r="B9" s="15" t="s">
        <v>2</v>
      </c>
      <c r="C9" s="23">
        <v>483893.78</v>
      </c>
      <c r="D9" s="23">
        <v>269831.34</v>
      </c>
      <c r="E9" s="23">
        <v>168112.58</v>
      </c>
      <c r="F9" s="23">
        <v>290891.93</v>
      </c>
      <c r="G9" s="23">
        <v>154975.83</v>
      </c>
      <c r="H9" s="23">
        <v>1057753.81</v>
      </c>
      <c r="I9" s="23">
        <v>190464.52</v>
      </c>
      <c r="J9" s="23">
        <v>1248218.33</v>
      </c>
      <c r="K9" s="16" t="s">
        <v>33</v>
      </c>
      <c r="L9" s="16" t="s">
        <v>33</v>
      </c>
      <c r="M9" s="16" t="s">
        <v>33</v>
      </c>
      <c r="N9" s="16" t="s">
        <v>33</v>
      </c>
      <c r="O9" s="16" t="s">
        <v>33</v>
      </c>
      <c r="P9" s="16"/>
      <c r="Q9" s="16" t="s">
        <v>33</v>
      </c>
      <c r="R9" s="16"/>
    </row>
    <row r="10" spans="1:18" ht="12.75">
      <c r="A10" s="39"/>
      <c r="B10" s="15" t="s">
        <v>3</v>
      </c>
      <c r="C10" s="23">
        <v>493200.93</v>
      </c>
      <c r="D10" s="23">
        <v>272546.12</v>
      </c>
      <c r="E10" s="23">
        <v>169610.76</v>
      </c>
      <c r="F10" s="23">
        <v>293133.44</v>
      </c>
      <c r="G10" s="23">
        <v>160066.81</v>
      </c>
      <c r="H10" s="23">
        <v>1068424.44</v>
      </c>
      <c r="I10" s="23">
        <v>192488.3</v>
      </c>
      <c r="J10" s="23">
        <v>1260912.75</v>
      </c>
      <c r="K10" s="17">
        <f aca="true" t="shared" si="0" ref="K10:R10">_xlfn.IFERROR(ROUND(100*(C10-C9)/C9,2),":")</f>
        <v>1.92</v>
      </c>
      <c r="L10" s="17">
        <f t="shared" si="0"/>
        <v>1.01</v>
      </c>
      <c r="M10" s="17">
        <f t="shared" si="0"/>
        <v>0.89</v>
      </c>
      <c r="N10" s="17">
        <f t="shared" si="0"/>
        <v>0.77</v>
      </c>
      <c r="O10" s="17">
        <f t="shared" si="0"/>
        <v>3.29</v>
      </c>
      <c r="P10" s="17">
        <f t="shared" si="0"/>
        <v>1.01</v>
      </c>
      <c r="Q10" s="17">
        <f t="shared" si="0"/>
        <v>1.06</v>
      </c>
      <c r="R10" s="17">
        <f t="shared" si="0"/>
        <v>1.02</v>
      </c>
    </row>
    <row r="11" spans="1:18" ht="12.75">
      <c r="A11" s="39"/>
      <c r="B11" s="15" t="s">
        <v>4</v>
      </c>
      <c r="C11" s="23">
        <v>500689.03</v>
      </c>
      <c r="D11" s="23">
        <v>276241.79</v>
      </c>
      <c r="E11" s="23">
        <v>169959.15</v>
      </c>
      <c r="F11" s="23">
        <v>296362.17</v>
      </c>
      <c r="G11" s="23">
        <v>160037.17</v>
      </c>
      <c r="H11" s="23">
        <v>1083214.97</v>
      </c>
      <c r="I11" s="23">
        <v>194547.16</v>
      </c>
      <c r="J11" s="23">
        <v>1277762.14</v>
      </c>
      <c r="K11" s="17">
        <f>_xlfn.IFERROR(ROUND(100*(C11-C10)/C10,2),":")</f>
        <v>1.52</v>
      </c>
      <c r="L11" s="17">
        <f aca="true" t="shared" si="1" ref="L11:L74">_xlfn.IFERROR(ROUND(100*(D11-D10)/D10,2),":")</f>
        <v>1.36</v>
      </c>
      <c r="M11" s="17">
        <f aca="true" t="shared" si="2" ref="M11:M74">_xlfn.IFERROR(ROUND(100*(E11-E10)/E10,2),":")</f>
        <v>0.21</v>
      </c>
      <c r="N11" s="17">
        <f aca="true" t="shared" si="3" ref="N11:N74">_xlfn.IFERROR(ROUND(100*(F11-F10)/F10,2),":")</f>
        <v>1.1</v>
      </c>
      <c r="O11" s="17">
        <f aca="true" t="shared" si="4" ref="O11:O74">_xlfn.IFERROR(ROUND(100*(G11-G10)/G10,2),":")</f>
        <v>-0.02</v>
      </c>
      <c r="P11" s="17">
        <f aca="true" t="shared" si="5" ref="P11:P74">_xlfn.IFERROR(ROUND(100*(H11-H10)/H10,2),":")</f>
        <v>1.38</v>
      </c>
      <c r="Q11" s="17">
        <f aca="true" t="shared" si="6" ref="Q11:Q74">_xlfn.IFERROR(ROUND(100*(I11-I10)/I10,2),":")</f>
        <v>1.07</v>
      </c>
      <c r="R11" s="17">
        <f aca="true" t="shared" si="7" ref="R11:R74">_xlfn.IFERROR(ROUND(100*(J11-J10)/J10,2),":")</f>
        <v>1.34</v>
      </c>
    </row>
    <row r="12" spans="1:18" ht="12.75">
      <c r="A12" s="40"/>
      <c r="B12" s="15" t="s">
        <v>5</v>
      </c>
      <c r="C12" s="23">
        <v>509051.44</v>
      </c>
      <c r="D12" s="23">
        <v>280910.41</v>
      </c>
      <c r="E12" s="23">
        <v>169920.62</v>
      </c>
      <c r="F12" s="23">
        <v>299598.88</v>
      </c>
      <c r="G12" s="23">
        <v>163689.06</v>
      </c>
      <c r="H12" s="23">
        <v>1095792.29</v>
      </c>
      <c r="I12" s="23">
        <v>196683.85</v>
      </c>
      <c r="J12" s="23">
        <v>1292476.14</v>
      </c>
      <c r="K12" s="17">
        <f aca="true" t="shared" si="8" ref="K12:K75">_xlfn.IFERROR(ROUND(100*(C12-C11)/C11,2),":")</f>
        <v>1.67</v>
      </c>
      <c r="L12" s="17">
        <f t="shared" si="1"/>
        <v>1.69</v>
      </c>
      <c r="M12" s="17">
        <f t="shared" si="2"/>
        <v>-0.02</v>
      </c>
      <c r="N12" s="17">
        <f t="shared" si="3"/>
        <v>1.09</v>
      </c>
      <c r="O12" s="17">
        <f t="shared" si="4"/>
        <v>2.28</v>
      </c>
      <c r="P12" s="17">
        <f t="shared" si="5"/>
        <v>1.16</v>
      </c>
      <c r="Q12" s="17">
        <f t="shared" si="6"/>
        <v>1.1</v>
      </c>
      <c r="R12" s="17">
        <f t="shared" si="7"/>
        <v>1.15</v>
      </c>
    </row>
    <row r="13" spans="1:18" ht="12.75">
      <c r="A13" s="38">
        <v>2000</v>
      </c>
      <c r="B13" s="15" t="s">
        <v>2</v>
      </c>
      <c r="C13" s="23">
        <v>515681</v>
      </c>
      <c r="D13" s="23">
        <v>283894.43</v>
      </c>
      <c r="E13" s="23">
        <v>171020.8</v>
      </c>
      <c r="F13" s="23">
        <v>298863.32</v>
      </c>
      <c r="G13" s="23">
        <v>169596.59</v>
      </c>
      <c r="H13" s="23">
        <v>1099862.96</v>
      </c>
      <c r="I13" s="23">
        <v>198840.74</v>
      </c>
      <c r="J13" s="23">
        <v>1298703.69</v>
      </c>
      <c r="K13" s="17">
        <f t="shared" si="8"/>
        <v>1.3</v>
      </c>
      <c r="L13" s="17">
        <f t="shared" si="1"/>
        <v>1.06</v>
      </c>
      <c r="M13" s="17">
        <f t="shared" si="2"/>
        <v>0.65</v>
      </c>
      <c r="N13" s="17">
        <f t="shared" si="3"/>
        <v>-0.25</v>
      </c>
      <c r="O13" s="17">
        <f t="shared" si="4"/>
        <v>3.61</v>
      </c>
      <c r="P13" s="17">
        <f t="shared" si="5"/>
        <v>0.37</v>
      </c>
      <c r="Q13" s="17">
        <f t="shared" si="6"/>
        <v>1.1</v>
      </c>
      <c r="R13" s="17">
        <f t="shared" si="7"/>
        <v>0.48</v>
      </c>
    </row>
    <row r="14" spans="1:18" ht="12.75">
      <c r="A14" s="39"/>
      <c r="B14" s="15" t="s">
        <v>3</v>
      </c>
      <c r="C14" s="23">
        <v>522577.41</v>
      </c>
      <c r="D14" s="23">
        <v>286816.33</v>
      </c>
      <c r="E14" s="23">
        <v>172738.94</v>
      </c>
      <c r="F14" s="23">
        <v>301447.99</v>
      </c>
      <c r="G14" s="23">
        <v>167928.03</v>
      </c>
      <c r="H14" s="23">
        <v>1115652.65</v>
      </c>
      <c r="I14" s="23">
        <v>201037.91</v>
      </c>
      <c r="J14" s="23">
        <v>1316690.56</v>
      </c>
      <c r="K14" s="17">
        <f t="shared" si="8"/>
        <v>1.34</v>
      </c>
      <c r="L14" s="17">
        <f t="shared" si="1"/>
        <v>1.03</v>
      </c>
      <c r="M14" s="17">
        <f t="shared" si="2"/>
        <v>1</v>
      </c>
      <c r="N14" s="17">
        <f t="shared" si="3"/>
        <v>0.86</v>
      </c>
      <c r="O14" s="17">
        <f t="shared" si="4"/>
        <v>-0.98</v>
      </c>
      <c r="P14" s="17">
        <f t="shared" si="5"/>
        <v>1.44</v>
      </c>
      <c r="Q14" s="17">
        <f t="shared" si="6"/>
        <v>1.1</v>
      </c>
      <c r="R14" s="17">
        <f t="shared" si="7"/>
        <v>1.38</v>
      </c>
    </row>
    <row r="15" spans="1:18" ht="12.75">
      <c r="A15" s="39"/>
      <c r="B15" s="15" t="s">
        <v>4</v>
      </c>
      <c r="C15" s="23">
        <v>531117.75</v>
      </c>
      <c r="D15" s="23">
        <v>290320.2</v>
      </c>
      <c r="E15" s="23">
        <v>174605.13</v>
      </c>
      <c r="F15" s="23">
        <v>303075.47</v>
      </c>
      <c r="G15" s="23">
        <v>169084.59</v>
      </c>
      <c r="H15" s="23">
        <v>1130033.96</v>
      </c>
      <c r="I15" s="23">
        <v>203402.37</v>
      </c>
      <c r="J15" s="23">
        <v>1333436.33</v>
      </c>
      <c r="K15" s="17">
        <f t="shared" si="8"/>
        <v>1.63</v>
      </c>
      <c r="L15" s="17">
        <f t="shared" si="1"/>
        <v>1.22</v>
      </c>
      <c r="M15" s="17">
        <f t="shared" si="2"/>
        <v>1.08</v>
      </c>
      <c r="N15" s="17">
        <f t="shared" si="3"/>
        <v>0.54</v>
      </c>
      <c r="O15" s="17">
        <f t="shared" si="4"/>
        <v>0.69</v>
      </c>
      <c r="P15" s="17">
        <f t="shared" si="5"/>
        <v>1.29</v>
      </c>
      <c r="Q15" s="17">
        <f t="shared" si="6"/>
        <v>1.18</v>
      </c>
      <c r="R15" s="17">
        <f t="shared" si="7"/>
        <v>1.27</v>
      </c>
    </row>
    <row r="16" spans="1:18" ht="12.75">
      <c r="A16" s="40"/>
      <c r="B16" s="15" t="s">
        <v>5</v>
      </c>
      <c r="C16" s="23">
        <v>537467.92</v>
      </c>
      <c r="D16" s="23">
        <v>293347.47</v>
      </c>
      <c r="E16" s="23">
        <v>175189.36</v>
      </c>
      <c r="F16" s="23">
        <v>306455.96</v>
      </c>
      <c r="G16" s="23">
        <v>164111.21</v>
      </c>
      <c r="H16" s="23">
        <v>1148349.5</v>
      </c>
      <c r="I16" s="23">
        <v>205876</v>
      </c>
      <c r="J16" s="23">
        <v>1354225.5</v>
      </c>
      <c r="K16" s="17">
        <f t="shared" si="8"/>
        <v>1.2</v>
      </c>
      <c r="L16" s="17">
        <f t="shared" si="1"/>
        <v>1.04</v>
      </c>
      <c r="M16" s="17">
        <f t="shared" si="2"/>
        <v>0.33</v>
      </c>
      <c r="N16" s="17">
        <f t="shared" si="3"/>
        <v>1.12</v>
      </c>
      <c r="O16" s="17">
        <f t="shared" si="4"/>
        <v>-2.94</v>
      </c>
      <c r="P16" s="17">
        <f t="shared" si="5"/>
        <v>1.62</v>
      </c>
      <c r="Q16" s="17">
        <f t="shared" si="6"/>
        <v>1.22</v>
      </c>
      <c r="R16" s="17">
        <f t="shared" si="7"/>
        <v>1.56</v>
      </c>
    </row>
    <row r="17" spans="1:18" ht="12.75">
      <c r="A17" s="38">
        <v>2001</v>
      </c>
      <c r="B17" s="15" t="s">
        <v>2</v>
      </c>
      <c r="C17" s="23">
        <v>544883.31</v>
      </c>
      <c r="D17" s="23">
        <v>297502.44</v>
      </c>
      <c r="E17" s="23">
        <v>182495.42</v>
      </c>
      <c r="F17" s="23">
        <v>311407.44</v>
      </c>
      <c r="G17" s="23">
        <v>170770.03</v>
      </c>
      <c r="H17" s="23">
        <v>1165518.57</v>
      </c>
      <c r="I17" s="23">
        <v>208558.78</v>
      </c>
      <c r="J17" s="23">
        <v>1374077.35</v>
      </c>
      <c r="K17" s="17">
        <f t="shared" si="8"/>
        <v>1.38</v>
      </c>
      <c r="L17" s="17">
        <f t="shared" si="1"/>
        <v>1.42</v>
      </c>
      <c r="M17" s="17">
        <f t="shared" si="2"/>
        <v>4.17</v>
      </c>
      <c r="N17" s="17">
        <f t="shared" si="3"/>
        <v>1.62</v>
      </c>
      <c r="O17" s="17">
        <f t="shared" si="4"/>
        <v>4.06</v>
      </c>
      <c r="P17" s="17">
        <f t="shared" si="5"/>
        <v>1.5</v>
      </c>
      <c r="Q17" s="17">
        <f t="shared" si="6"/>
        <v>1.3</v>
      </c>
      <c r="R17" s="17">
        <f t="shared" si="7"/>
        <v>1.47</v>
      </c>
    </row>
    <row r="18" spans="1:18" ht="12.75">
      <c r="A18" s="39"/>
      <c r="B18" s="15" t="s">
        <v>3</v>
      </c>
      <c r="C18" s="23">
        <v>549535.41</v>
      </c>
      <c r="D18" s="23">
        <v>299906.55</v>
      </c>
      <c r="E18" s="23">
        <v>183255.85</v>
      </c>
      <c r="F18" s="23">
        <v>314621.47</v>
      </c>
      <c r="G18" s="23">
        <v>171625.67</v>
      </c>
      <c r="H18" s="23">
        <v>1175693.61</v>
      </c>
      <c r="I18" s="23">
        <v>211434.58</v>
      </c>
      <c r="J18" s="23">
        <v>1387128.19</v>
      </c>
      <c r="K18" s="17">
        <f t="shared" si="8"/>
        <v>0.85</v>
      </c>
      <c r="L18" s="17">
        <f t="shared" si="1"/>
        <v>0.81</v>
      </c>
      <c r="M18" s="17">
        <f t="shared" si="2"/>
        <v>0.42</v>
      </c>
      <c r="N18" s="17">
        <f t="shared" si="3"/>
        <v>1.03</v>
      </c>
      <c r="O18" s="17">
        <f t="shared" si="4"/>
        <v>0.5</v>
      </c>
      <c r="P18" s="17">
        <f t="shared" si="5"/>
        <v>0.87</v>
      </c>
      <c r="Q18" s="17">
        <f t="shared" si="6"/>
        <v>1.38</v>
      </c>
      <c r="R18" s="17">
        <f t="shared" si="7"/>
        <v>0.95</v>
      </c>
    </row>
    <row r="19" spans="1:18" ht="12.75">
      <c r="A19" s="39"/>
      <c r="B19" s="15" t="s">
        <v>4</v>
      </c>
      <c r="C19" s="23">
        <v>556090.39</v>
      </c>
      <c r="D19" s="23">
        <v>302325.78</v>
      </c>
      <c r="E19" s="23">
        <v>187173.09</v>
      </c>
      <c r="F19" s="23">
        <v>318155.15</v>
      </c>
      <c r="G19" s="23">
        <v>170707.32</v>
      </c>
      <c r="H19" s="23">
        <v>1193037.09</v>
      </c>
      <c r="I19" s="23">
        <v>214599.31</v>
      </c>
      <c r="J19" s="23">
        <v>1407636.4</v>
      </c>
      <c r="K19" s="17">
        <f t="shared" si="8"/>
        <v>1.19</v>
      </c>
      <c r="L19" s="17">
        <f t="shared" si="1"/>
        <v>0.81</v>
      </c>
      <c r="M19" s="17">
        <f t="shared" si="2"/>
        <v>2.14</v>
      </c>
      <c r="N19" s="17">
        <f t="shared" si="3"/>
        <v>1.12</v>
      </c>
      <c r="O19" s="17">
        <f t="shared" si="4"/>
        <v>-0.54</v>
      </c>
      <c r="P19" s="17">
        <f t="shared" si="5"/>
        <v>1.48</v>
      </c>
      <c r="Q19" s="17">
        <f t="shared" si="6"/>
        <v>1.5</v>
      </c>
      <c r="R19" s="17">
        <f t="shared" si="7"/>
        <v>1.48</v>
      </c>
    </row>
    <row r="20" spans="1:18" ht="12.75">
      <c r="A20" s="40"/>
      <c r="B20" s="15" t="s">
        <v>5</v>
      </c>
      <c r="C20" s="23">
        <v>560611.47</v>
      </c>
      <c r="D20" s="23">
        <v>304667.59</v>
      </c>
      <c r="E20" s="23">
        <v>190653.15</v>
      </c>
      <c r="F20" s="23">
        <v>321260.07</v>
      </c>
      <c r="G20" s="23">
        <v>175044.11</v>
      </c>
      <c r="H20" s="23">
        <v>1202148.17</v>
      </c>
      <c r="I20" s="23">
        <v>218130.71</v>
      </c>
      <c r="J20" s="23">
        <v>1420278.88</v>
      </c>
      <c r="K20" s="17">
        <f t="shared" si="8"/>
        <v>0.81</v>
      </c>
      <c r="L20" s="17">
        <f t="shared" si="1"/>
        <v>0.77</v>
      </c>
      <c r="M20" s="17">
        <f t="shared" si="2"/>
        <v>1.86</v>
      </c>
      <c r="N20" s="17">
        <f t="shared" si="3"/>
        <v>0.98</v>
      </c>
      <c r="O20" s="17">
        <f t="shared" si="4"/>
        <v>2.54</v>
      </c>
      <c r="P20" s="17">
        <f t="shared" si="5"/>
        <v>0.76</v>
      </c>
      <c r="Q20" s="17">
        <f t="shared" si="6"/>
        <v>1.65</v>
      </c>
      <c r="R20" s="17">
        <f t="shared" si="7"/>
        <v>0.9</v>
      </c>
    </row>
    <row r="21" spans="1:18" ht="12.75">
      <c r="A21" s="38">
        <v>2002</v>
      </c>
      <c r="B21" s="15" t="s">
        <v>2</v>
      </c>
      <c r="C21" s="23">
        <v>565166.73</v>
      </c>
      <c r="D21" s="23">
        <v>307112.59</v>
      </c>
      <c r="E21" s="23">
        <v>175169.34</v>
      </c>
      <c r="F21" s="23">
        <v>325458.26</v>
      </c>
      <c r="G21" s="23">
        <v>171850.05</v>
      </c>
      <c r="H21" s="23">
        <v>1201056.87</v>
      </c>
      <c r="I21" s="23">
        <v>221650.55</v>
      </c>
      <c r="J21" s="23">
        <v>1422707.42</v>
      </c>
      <c r="K21" s="17">
        <f t="shared" si="8"/>
        <v>0.81</v>
      </c>
      <c r="L21" s="17">
        <f t="shared" si="1"/>
        <v>0.8</v>
      </c>
      <c r="M21" s="17">
        <f t="shared" si="2"/>
        <v>-8.12</v>
      </c>
      <c r="N21" s="17">
        <f t="shared" si="3"/>
        <v>1.31</v>
      </c>
      <c r="O21" s="17">
        <f t="shared" si="4"/>
        <v>-1.82</v>
      </c>
      <c r="P21" s="17">
        <f t="shared" si="5"/>
        <v>-0.09</v>
      </c>
      <c r="Q21" s="17">
        <f t="shared" si="6"/>
        <v>1.61</v>
      </c>
      <c r="R21" s="17">
        <f t="shared" si="7"/>
        <v>0.17</v>
      </c>
    </row>
    <row r="22" spans="1:18" ht="12.75">
      <c r="A22" s="39"/>
      <c r="B22" s="15" t="s">
        <v>3</v>
      </c>
      <c r="C22" s="23">
        <v>570222.71</v>
      </c>
      <c r="D22" s="23">
        <v>309877.38</v>
      </c>
      <c r="E22" s="23">
        <v>176178.74</v>
      </c>
      <c r="F22" s="23">
        <v>330663.02</v>
      </c>
      <c r="G22" s="23">
        <v>173699.16</v>
      </c>
      <c r="H22" s="23">
        <v>1213242.68</v>
      </c>
      <c r="I22" s="23">
        <v>225123.36</v>
      </c>
      <c r="J22" s="23">
        <v>1438366.05</v>
      </c>
      <c r="K22" s="17">
        <f t="shared" si="8"/>
        <v>0.89</v>
      </c>
      <c r="L22" s="17">
        <f t="shared" si="1"/>
        <v>0.9</v>
      </c>
      <c r="M22" s="17">
        <f t="shared" si="2"/>
        <v>0.58</v>
      </c>
      <c r="N22" s="17">
        <f t="shared" si="3"/>
        <v>1.6</v>
      </c>
      <c r="O22" s="17">
        <f t="shared" si="4"/>
        <v>1.08</v>
      </c>
      <c r="P22" s="17">
        <f t="shared" si="5"/>
        <v>1.01</v>
      </c>
      <c r="Q22" s="17">
        <f t="shared" si="6"/>
        <v>1.57</v>
      </c>
      <c r="R22" s="17">
        <f t="shared" si="7"/>
        <v>1.1</v>
      </c>
    </row>
    <row r="23" spans="1:18" ht="12.75">
      <c r="A23" s="39"/>
      <c r="B23" s="15" t="s">
        <v>4</v>
      </c>
      <c r="C23" s="23">
        <v>572994.37</v>
      </c>
      <c r="D23" s="23">
        <v>312857.82</v>
      </c>
      <c r="E23" s="23">
        <v>174819.87</v>
      </c>
      <c r="F23" s="23">
        <v>334344.74</v>
      </c>
      <c r="G23" s="23">
        <v>176192.22</v>
      </c>
      <c r="H23" s="23">
        <v>1218824.57</v>
      </c>
      <c r="I23" s="23">
        <v>228309.52</v>
      </c>
      <c r="J23" s="23">
        <v>1447134.1</v>
      </c>
      <c r="K23" s="17">
        <f t="shared" si="8"/>
        <v>0.49</v>
      </c>
      <c r="L23" s="17">
        <f t="shared" si="1"/>
        <v>0.96</v>
      </c>
      <c r="M23" s="17">
        <f t="shared" si="2"/>
        <v>-0.77</v>
      </c>
      <c r="N23" s="17">
        <f t="shared" si="3"/>
        <v>1.11</v>
      </c>
      <c r="O23" s="17">
        <f t="shared" si="4"/>
        <v>1.44</v>
      </c>
      <c r="P23" s="17">
        <f t="shared" si="5"/>
        <v>0.46</v>
      </c>
      <c r="Q23" s="17">
        <f t="shared" si="6"/>
        <v>1.42</v>
      </c>
      <c r="R23" s="17">
        <f t="shared" si="7"/>
        <v>0.61</v>
      </c>
    </row>
    <row r="24" spans="1:18" ht="12.75">
      <c r="A24" s="40"/>
      <c r="B24" s="15" t="s">
        <v>5</v>
      </c>
      <c r="C24" s="23">
        <v>575257.21</v>
      </c>
      <c r="D24" s="23">
        <v>315224.42</v>
      </c>
      <c r="E24" s="23">
        <v>180780.28</v>
      </c>
      <c r="F24" s="23">
        <v>339545</v>
      </c>
      <c r="G24" s="23">
        <v>175295.18</v>
      </c>
      <c r="H24" s="23">
        <v>1235511.73</v>
      </c>
      <c r="I24" s="23">
        <v>231109.7</v>
      </c>
      <c r="J24" s="23">
        <v>1466621.43</v>
      </c>
      <c r="K24" s="17">
        <f t="shared" si="8"/>
        <v>0.39</v>
      </c>
      <c r="L24" s="17">
        <f t="shared" si="1"/>
        <v>0.76</v>
      </c>
      <c r="M24" s="17">
        <f t="shared" si="2"/>
        <v>3.41</v>
      </c>
      <c r="N24" s="17">
        <f t="shared" si="3"/>
        <v>1.56</v>
      </c>
      <c r="O24" s="17">
        <f t="shared" si="4"/>
        <v>-0.51</v>
      </c>
      <c r="P24" s="17">
        <f t="shared" si="5"/>
        <v>1.37</v>
      </c>
      <c r="Q24" s="17">
        <f t="shared" si="6"/>
        <v>1.23</v>
      </c>
      <c r="R24" s="17">
        <f t="shared" si="7"/>
        <v>1.35</v>
      </c>
    </row>
    <row r="25" spans="1:18" ht="12.75">
      <c r="A25" s="38">
        <v>2003</v>
      </c>
      <c r="B25" s="15" t="s">
        <v>2</v>
      </c>
      <c r="C25" s="23">
        <v>576437.16</v>
      </c>
      <c r="D25" s="23">
        <v>315980.47</v>
      </c>
      <c r="E25" s="23">
        <v>183025.94</v>
      </c>
      <c r="F25" s="23">
        <v>341305.21</v>
      </c>
      <c r="G25" s="23">
        <v>172614.01</v>
      </c>
      <c r="H25" s="23">
        <v>1244134.77</v>
      </c>
      <c r="I25" s="23">
        <v>233676.39</v>
      </c>
      <c r="J25" s="23">
        <v>1477811.16</v>
      </c>
      <c r="K25" s="17">
        <f t="shared" si="8"/>
        <v>0.21</v>
      </c>
      <c r="L25" s="17">
        <f t="shared" si="1"/>
        <v>0.24</v>
      </c>
      <c r="M25" s="17">
        <f t="shared" si="2"/>
        <v>1.24</v>
      </c>
      <c r="N25" s="17">
        <f t="shared" si="3"/>
        <v>0.52</v>
      </c>
      <c r="O25" s="17">
        <f t="shared" si="4"/>
        <v>-1.53</v>
      </c>
      <c r="P25" s="17">
        <f t="shared" si="5"/>
        <v>0.7</v>
      </c>
      <c r="Q25" s="17">
        <f t="shared" si="6"/>
        <v>1.11</v>
      </c>
      <c r="R25" s="17">
        <f t="shared" si="7"/>
        <v>0.76</v>
      </c>
    </row>
    <row r="26" spans="1:18" ht="12.75">
      <c r="A26" s="39"/>
      <c r="B26" s="15" t="s">
        <v>3</v>
      </c>
      <c r="C26" s="23">
        <v>578151.58</v>
      </c>
      <c r="D26" s="23">
        <v>319424.61</v>
      </c>
      <c r="E26" s="23">
        <v>180470.01</v>
      </c>
      <c r="F26" s="23">
        <v>345710.65</v>
      </c>
      <c r="G26" s="23">
        <v>173217.72</v>
      </c>
      <c r="H26" s="23">
        <v>1250539.13</v>
      </c>
      <c r="I26" s="23">
        <v>236194.82</v>
      </c>
      <c r="J26" s="23">
        <v>1486733.94</v>
      </c>
      <c r="K26" s="17">
        <f t="shared" si="8"/>
        <v>0.3</v>
      </c>
      <c r="L26" s="17">
        <f t="shared" si="1"/>
        <v>1.09</v>
      </c>
      <c r="M26" s="17">
        <f t="shared" si="2"/>
        <v>-1.4</v>
      </c>
      <c r="N26" s="17">
        <f t="shared" si="3"/>
        <v>1.29</v>
      </c>
      <c r="O26" s="17">
        <f t="shared" si="4"/>
        <v>0.35</v>
      </c>
      <c r="P26" s="17">
        <f t="shared" si="5"/>
        <v>0.51</v>
      </c>
      <c r="Q26" s="17">
        <f t="shared" si="6"/>
        <v>1.08</v>
      </c>
      <c r="R26" s="17">
        <f t="shared" si="7"/>
        <v>0.6</v>
      </c>
    </row>
    <row r="27" spans="1:18" ht="12.75">
      <c r="A27" s="39"/>
      <c r="B27" s="15" t="s">
        <v>4</v>
      </c>
      <c r="C27" s="23">
        <v>590141.63</v>
      </c>
      <c r="D27" s="23">
        <v>323970.34</v>
      </c>
      <c r="E27" s="23">
        <v>183360.27</v>
      </c>
      <c r="F27" s="23">
        <v>350240.22</v>
      </c>
      <c r="G27" s="23">
        <v>177079.59</v>
      </c>
      <c r="H27" s="23">
        <v>1270632.86</v>
      </c>
      <c r="I27" s="23">
        <v>238743.04</v>
      </c>
      <c r="J27" s="23">
        <v>1509375.9</v>
      </c>
      <c r="K27" s="17">
        <f t="shared" si="8"/>
        <v>2.07</v>
      </c>
      <c r="L27" s="17">
        <f t="shared" si="1"/>
        <v>1.42</v>
      </c>
      <c r="M27" s="17">
        <f t="shared" si="2"/>
        <v>1.6</v>
      </c>
      <c r="N27" s="17">
        <f t="shared" si="3"/>
        <v>1.31</v>
      </c>
      <c r="O27" s="17">
        <f t="shared" si="4"/>
        <v>2.23</v>
      </c>
      <c r="P27" s="17">
        <f t="shared" si="5"/>
        <v>1.61</v>
      </c>
      <c r="Q27" s="17">
        <f t="shared" si="6"/>
        <v>1.08</v>
      </c>
      <c r="R27" s="17">
        <f t="shared" si="7"/>
        <v>1.52</v>
      </c>
    </row>
    <row r="28" spans="1:18" ht="12.75">
      <c r="A28" s="40"/>
      <c r="B28" s="15" t="s">
        <v>5</v>
      </c>
      <c r="C28" s="23">
        <v>588887.09</v>
      </c>
      <c r="D28" s="23">
        <v>326490.4</v>
      </c>
      <c r="E28" s="23">
        <v>181222.14</v>
      </c>
      <c r="F28" s="23">
        <v>351514.42</v>
      </c>
      <c r="G28" s="23">
        <v>179698.09</v>
      </c>
      <c r="H28" s="23">
        <v>1268415.97</v>
      </c>
      <c r="I28" s="23">
        <v>240853.98</v>
      </c>
      <c r="J28" s="23">
        <v>1509269.95</v>
      </c>
      <c r="K28" s="17">
        <f t="shared" si="8"/>
        <v>-0.21</v>
      </c>
      <c r="L28" s="17">
        <f t="shared" si="1"/>
        <v>0.78</v>
      </c>
      <c r="M28" s="17">
        <f t="shared" si="2"/>
        <v>-1.17</v>
      </c>
      <c r="N28" s="17">
        <f t="shared" si="3"/>
        <v>0.36</v>
      </c>
      <c r="O28" s="17">
        <f t="shared" si="4"/>
        <v>1.48</v>
      </c>
      <c r="P28" s="17">
        <f t="shared" si="5"/>
        <v>-0.17</v>
      </c>
      <c r="Q28" s="17">
        <f t="shared" si="6"/>
        <v>0.88</v>
      </c>
      <c r="R28" s="17">
        <f t="shared" si="7"/>
        <v>-0.01</v>
      </c>
    </row>
    <row r="29" spans="1:18" ht="12.75">
      <c r="A29" s="38">
        <v>2004</v>
      </c>
      <c r="B29" s="15" t="s">
        <v>2</v>
      </c>
      <c r="C29" s="23">
        <v>593531.5</v>
      </c>
      <c r="D29" s="23">
        <v>331173.38</v>
      </c>
      <c r="E29" s="23">
        <v>186258.21</v>
      </c>
      <c r="F29" s="23">
        <v>356587.65</v>
      </c>
      <c r="G29" s="23">
        <v>177133.73</v>
      </c>
      <c r="H29" s="23">
        <v>1290417.01</v>
      </c>
      <c r="I29" s="23">
        <v>242672.29</v>
      </c>
      <c r="J29" s="23">
        <v>1533089.3</v>
      </c>
      <c r="K29" s="17">
        <f t="shared" si="8"/>
        <v>0.79</v>
      </c>
      <c r="L29" s="17">
        <f t="shared" si="1"/>
        <v>1.43</v>
      </c>
      <c r="M29" s="17">
        <f t="shared" si="2"/>
        <v>2.78</v>
      </c>
      <c r="N29" s="17">
        <f t="shared" si="3"/>
        <v>1.44</v>
      </c>
      <c r="O29" s="17">
        <f t="shared" si="4"/>
        <v>-1.43</v>
      </c>
      <c r="P29" s="17">
        <f t="shared" si="5"/>
        <v>1.73</v>
      </c>
      <c r="Q29" s="17">
        <f t="shared" si="6"/>
        <v>0.75</v>
      </c>
      <c r="R29" s="17">
        <f t="shared" si="7"/>
        <v>1.58</v>
      </c>
    </row>
    <row r="30" spans="1:18" ht="12.75">
      <c r="A30" s="39"/>
      <c r="B30" s="15" t="s">
        <v>3</v>
      </c>
      <c r="C30" s="23">
        <v>598317.38</v>
      </c>
      <c r="D30" s="23">
        <v>335701.56</v>
      </c>
      <c r="E30" s="23">
        <v>187523.31</v>
      </c>
      <c r="F30" s="23">
        <v>358628.32</v>
      </c>
      <c r="G30" s="23">
        <v>178489.75</v>
      </c>
      <c r="H30" s="23">
        <v>1301680.82</v>
      </c>
      <c r="I30" s="23">
        <v>244465.57</v>
      </c>
      <c r="J30" s="23">
        <v>1546146.39</v>
      </c>
      <c r="K30" s="17">
        <f t="shared" si="8"/>
        <v>0.81</v>
      </c>
      <c r="L30" s="17">
        <f t="shared" si="1"/>
        <v>1.37</v>
      </c>
      <c r="M30" s="17">
        <f t="shared" si="2"/>
        <v>0.68</v>
      </c>
      <c r="N30" s="17">
        <f t="shared" si="3"/>
        <v>0.57</v>
      </c>
      <c r="O30" s="17">
        <f t="shared" si="4"/>
        <v>0.77</v>
      </c>
      <c r="P30" s="17">
        <f t="shared" si="5"/>
        <v>0.87</v>
      </c>
      <c r="Q30" s="17">
        <f t="shared" si="6"/>
        <v>0.74</v>
      </c>
      <c r="R30" s="17">
        <f t="shared" si="7"/>
        <v>0.85</v>
      </c>
    </row>
    <row r="31" spans="1:18" ht="12.75">
      <c r="A31" s="39"/>
      <c r="B31" s="15" t="s">
        <v>4</v>
      </c>
      <c r="C31" s="23">
        <v>602161.37</v>
      </c>
      <c r="D31" s="23">
        <v>337347.15</v>
      </c>
      <c r="E31" s="23">
        <v>191278.48</v>
      </c>
      <c r="F31" s="23">
        <v>361143.7</v>
      </c>
      <c r="G31" s="23">
        <v>177950.03</v>
      </c>
      <c r="H31" s="23">
        <v>1313980.67</v>
      </c>
      <c r="I31" s="23">
        <v>246315.81</v>
      </c>
      <c r="J31" s="23">
        <v>1560296.48</v>
      </c>
      <c r="K31" s="17">
        <f t="shared" si="8"/>
        <v>0.64</v>
      </c>
      <c r="L31" s="17">
        <f t="shared" si="1"/>
        <v>0.49</v>
      </c>
      <c r="M31" s="17">
        <f t="shared" si="2"/>
        <v>2</v>
      </c>
      <c r="N31" s="17">
        <f t="shared" si="3"/>
        <v>0.7</v>
      </c>
      <c r="O31" s="17">
        <f t="shared" si="4"/>
        <v>-0.3</v>
      </c>
      <c r="P31" s="17">
        <f t="shared" si="5"/>
        <v>0.94</v>
      </c>
      <c r="Q31" s="17">
        <f t="shared" si="6"/>
        <v>0.76</v>
      </c>
      <c r="R31" s="17">
        <f t="shared" si="7"/>
        <v>0.92</v>
      </c>
    </row>
    <row r="32" spans="1:18" ht="12.75">
      <c r="A32" s="40"/>
      <c r="B32" s="15" t="s">
        <v>5</v>
      </c>
      <c r="C32" s="23">
        <v>604234.65</v>
      </c>
      <c r="D32" s="23">
        <v>338958.12</v>
      </c>
      <c r="E32" s="23">
        <v>193895.07</v>
      </c>
      <c r="F32" s="23">
        <v>363518.32</v>
      </c>
      <c r="G32" s="23">
        <v>180719.64</v>
      </c>
      <c r="H32" s="23">
        <v>1319886.52</v>
      </c>
      <c r="I32" s="23">
        <v>248774.68</v>
      </c>
      <c r="J32" s="23">
        <v>1568661.2</v>
      </c>
      <c r="K32" s="17">
        <f t="shared" si="8"/>
        <v>0.34</v>
      </c>
      <c r="L32" s="17">
        <f t="shared" si="1"/>
        <v>0.48</v>
      </c>
      <c r="M32" s="17">
        <f t="shared" si="2"/>
        <v>1.37</v>
      </c>
      <c r="N32" s="17">
        <f t="shared" si="3"/>
        <v>0.66</v>
      </c>
      <c r="O32" s="17">
        <f t="shared" si="4"/>
        <v>1.56</v>
      </c>
      <c r="P32" s="17">
        <f t="shared" si="5"/>
        <v>0.45</v>
      </c>
      <c r="Q32" s="17">
        <f t="shared" si="6"/>
        <v>1</v>
      </c>
      <c r="R32" s="17">
        <f t="shared" si="7"/>
        <v>0.54</v>
      </c>
    </row>
    <row r="33" spans="1:18" ht="12.75">
      <c r="A33" s="38">
        <v>2005</v>
      </c>
      <c r="B33" s="15" t="s">
        <v>2</v>
      </c>
      <c r="C33" s="23">
        <v>610336.22</v>
      </c>
      <c r="D33" s="23">
        <v>341276.39</v>
      </c>
      <c r="E33" s="23">
        <v>191249.13</v>
      </c>
      <c r="F33" s="23">
        <v>367515.33</v>
      </c>
      <c r="G33" s="23">
        <v>184580.55</v>
      </c>
      <c r="H33" s="23">
        <v>1325796.52</v>
      </c>
      <c r="I33" s="23">
        <v>252028.23</v>
      </c>
      <c r="J33" s="23">
        <v>1577824.75</v>
      </c>
      <c r="K33" s="17">
        <f t="shared" si="8"/>
        <v>1.01</v>
      </c>
      <c r="L33" s="17">
        <f t="shared" si="1"/>
        <v>0.68</v>
      </c>
      <c r="M33" s="17">
        <f t="shared" si="2"/>
        <v>-1.36</v>
      </c>
      <c r="N33" s="17">
        <f t="shared" si="3"/>
        <v>1.1</v>
      </c>
      <c r="O33" s="17">
        <f t="shared" si="4"/>
        <v>2.14</v>
      </c>
      <c r="P33" s="17">
        <f t="shared" si="5"/>
        <v>0.45</v>
      </c>
      <c r="Q33" s="17">
        <f t="shared" si="6"/>
        <v>1.31</v>
      </c>
      <c r="R33" s="17">
        <f t="shared" si="7"/>
        <v>0.58</v>
      </c>
    </row>
    <row r="34" spans="1:18" ht="12.75">
      <c r="A34" s="39"/>
      <c r="B34" s="15" t="s">
        <v>3</v>
      </c>
      <c r="C34" s="23">
        <v>614611.81</v>
      </c>
      <c r="D34" s="23">
        <v>344160.9</v>
      </c>
      <c r="E34" s="23">
        <v>194387.8</v>
      </c>
      <c r="F34" s="23">
        <v>371498.18</v>
      </c>
      <c r="G34" s="23">
        <v>183626.97</v>
      </c>
      <c r="H34" s="23">
        <v>1341031.73</v>
      </c>
      <c r="I34" s="23">
        <v>255453.75</v>
      </c>
      <c r="J34" s="23">
        <v>1596485.48</v>
      </c>
      <c r="K34" s="17">
        <f t="shared" si="8"/>
        <v>0.7</v>
      </c>
      <c r="L34" s="17">
        <f t="shared" si="1"/>
        <v>0.85</v>
      </c>
      <c r="M34" s="17">
        <f t="shared" si="2"/>
        <v>1.64</v>
      </c>
      <c r="N34" s="17">
        <f t="shared" si="3"/>
        <v>1.08</v>
      </c>
      <c r="O34" s="17">
        <f t="shared" si="4"/>
        <v>-0.52</v>
      </c>
      <c r="P34" s="17">
        <f t="shared" si="5"/>
        <v>1.15</v>
      </c>
      <c r="Q34" s="17">
        <f t="shared" si="6"/>
        <v>1.36</v>
      </c>
      <c r="R34" s="17">
        <f t="shared" si="7"/>
        <v>1.18</v>
      </c>
    </row>
    <row r="35" spans="1:18" ht="12.75">
      <c r="A35" s="39"/>
      <c r="B35" s="15" t="s">
        <v>4</v>
      </c>
      <c r="C35" s="23">
        <v>620739.85</v>
      </c>
      <c r="D35" s="23">
        <v>346455.23</v>
      </c>
      <c r="E35" s="23">
        <v>195761.67</v>
      </c>
      <c r="F35" s="23">
        <v>372991.96</v>
      </c>
      <c r="G35" s="23">
        <v>187745.59</v>
      </c>
      <c r="H35" s="23">
        <v>1348203.12</v>
      </c>
      <c r="I35" s="23">
        <v>258955.36</v>
      </c>
      <c r="J35" s="23">
        <v>1607158.48</v>
      </c>
      <c r="K35" s="17">
        <f t="shared" si="8"/>
        <v>1</v>
      </c>
      <c r="L35" s="17">
        <f t="shared" si="1"/>
        <v>0.67</v>
      </c>
      <c r="M35" s="17">
        <f t="shared" si="2"/>
        <v>0.71</v>
      </c>
      <c r="N35" s="17">
        <f t="shared" si="3"/>
        <v>0.4</v>
      </c>
      <c r="O35" s="17">
        <f t="shared" si="4"/>
        <v>2.24</v>
      </c>
      <c r="P35" s="17">
        <f t="shared" si="5"/>
        <v>0.53</v>
      </c>
      <c r="Q35" s="17">
        <f t="shared" si="6"/>
        <v>1.37</v>
      </c>
      <c r="R35" s="17">
        <f t="shared" si="7"/>
        <v>0.67</v>
      </c>
    </row>
    <row r="36" spans="1:18" ht="12.75">
      <c r="A36" s="40"/>
      <c r="B36" s="15" t="s">
        <v>5</v>
      </c>
      <c r="C36" s="23">
        <v>627946.17</v>
      </c>
      <c r="D36" s="23">
        <v>349610.76</v>
      </c>
      <c r="E36" s="23">
        <v>199971.83</v>
      </c>
      <c r="F36" s="23">
        <v>375374.41</v>
      </c>
      <c r="G36" s="23">
        <v>188635.68</v>
      </c>
      <c r="H36" s="23">
        <v>1364267.49</v>
      </c>
      <c r="I36" s="23">
        <v>262500.02</v>
      </c>
      <c r="J36" s="23">
        <v>1626767.51</v>
      </c>
      <c r="K36" s="17">
        <f t="shared" si="8"/>
        <v>1.16</v>
      </c>
      <c r="L36" s="17">
        <f t="shared" si="1"/>
        <v>0.91</v>
      </c>
      <c r="M36" s="17">
        <f t="shared" si="2"/>
        <v>2.15</v>
      </c>
      <c r="N36" s="17">
        <f t="shared" si="3"/>
        <v>0.64</v>
      </c>
      <c r="O36" s="17">
        <f t="shared" si="4"/>
        <v>0.47</v>
      </c>
      <c r="P36" s="17">
        <f t="shared" si="5"/>
        <v>1.19</v>
      </c>
      <c r="Q36" s="17">
        <f t="shared" si="6"/>
        <v>1.37</v>
      </c>
      <c r="R36" s="17">
        <f t="shared" si="7"/>
        <v>1.22</v>
      </c>
    </row>
    <row r="37" spans="1:18" ht="12.75">
      <c r="A37" s="38">
        <v>2006</v>
      </c>
      <c r="B37" s="15" t="s">
        <v>2</v>
      </c>
      <c r="C37" s="23">
        <v>633038.33</v>
      </c>
      <c r="D37" s="23">
        <v>357705.28</v>
      </c>
      <c r="E37" s="23">
        <v>204374.7</v>
      </c>
      <c r="F37" s="23">
        <v>380941.6</v>
      </c>
      <c r="G37" s="23">
        <v>195562.49</v>
      </c>
      <c r="H37" s="23">
        <v>1380497.42</v>
      </c>
      <c r="I37" s="23">
        <v>265814.2</v>
      </c>
      <c r="J37" s="23">
        <v>1646311.62</v>
      </c>
      <c r="K37" s="17">
        <f t="shared" si="8"/>
        <v>0.81</v>
      </c>
      <c r="L37" s="17">
        <f t="shared" si="1"/>
        <v>2.32</v>
      </c>
      <c r="M37" s="17">
        <f t="shared" si="2"/>
        <v>2.2</v>
      </c>
      <c r="N37" s="17">
        <f t="shared" si="3"/>
        <v>1.48</v>
      </c>
      <c r="O37" s="17">
        <f t="shared" si="4"/>
        <v>3.67</v>
      </c>
      <c r="P37" s="17">
        <f t="shared" si="5"/>
        <v>1.19</v>
      </c>
      <c r="Q37" s="17">
        <f t="shared" si="6"/>
        <v>1.26</v>
      </c>
      <c r="R37" s="17">
        <f t="shared" si="7"/>
        <v>1.2</v>
      </c>
    </row>
    <row r="38" spans="1:18" ht="12.75">
      <c r="A38" s="39"/>
      <c r="B38" s="15" t="s">
        <v>3</v>
      </c>
      <c r="C38" s="23">
        <v>642917.52</v>
      </c>
      <c r="D38" s="23">
        <v>361561.74</v>
      </c>
      <c r="E38" s="23">
        <v>207646.39</v>
      </c>
      <c r="F38" s="23">
        <v>383007.72</v>
      </c>
      <c r="G38" s="23">
        <v>197507.08</v>
      </c>
      <c r="H38" s="23">
        <v>1397626.29</v>
      </c>
      <c r="I38" s="23">
        <v>268949.92</v>
      </c>
      <c r="J38" s="23">
        <v>1666576.21</v>
      </c>
      <c r="K38" s="17">
        <f t="shared" si="8"/>
        <v>1.56</v>
      </c>
      <c r="L38" s="17">
        <f t="shared" si="1"/>
        <v>1.08</v>
      </c>
      <c r="M38" s="17">
        <f t="shared" si="2"/>
        <v>1.6</v>
      </c>
      <c r="N38" s="17">
        <f t="shared" si="3"/>
        <v>0.54</v>
      </c>
      <c r="O38" s="17">
        <f t="shared" si="4"/>
        <v>0.99</v>
      </c>
      <c r="P38" s="17">
        <f t="shared" si="5"/>
        <v>1.24</v>
      </c>
      <c r="Q38" s="17">
        <f t="shared" si="6"/>
        <v>1.18</v>
      </c>
      <c r="R38" s="17">
        <f t="shared" si="7"/>
        <v>1.23</v>
      </c>
    </row>
    <row r="39" spans="1:18" ht="12.75">
      <c r="A39" s="39"/>
      <c r="B39" s="15" t="s">
        <v>4</v>
      </c>
      <c r="C39" s="23">
        <v>650143.19</v>
      </c>
      <c r="D39" s="23">
        <v>366462.5</v>
      </c>
      <c r="E39" s="23">
        <v>211963.32</v>
      </c>
      <c r="F39" s="23">
        <v>385296.57</v>
      </c>
      <c r="G39" s="23">
        <v>197856.72</v>
      </c>
      <c r="H39" s="23">
        <v>1416008.86</v>
      </c>
      <c r="I39" s="23">
        <v>271697.66</v>
      </c>
      <c r="J39" s="23">
        <v>1687706.52</v>
      </c>
      <c r="K39" s="17">
        <f t="shared" si="8"/>
        <v>1.12</v>
      </c>
      <c r="L39" s="17">
        <f t="shared" si="1"/>
        <v>1.36</v>
      </c>
      <c r="M39" s="17">
        <f t="shared" si="2"/>
        <v>2.08</v>
      </c>
      <c r="N39" s="17">
        <f t="shared" si="3"/>
        <v>0.6</v>
      </c>
      <c r="O39" s="17">
        <f t="shared" si="4"/>
        <v>0.18</v>
      </c>
      <c r="P39" s="17">
        <f t="shared" si="5"/>
        <v>1.32</v>
      </c>
      <c r="Q39" s="17">
        <f t="shared" si="6"/>
        <v>1.02</v>
      </c>
      <c r="R39" s="17">
        <f t="shared" si="7"/>
        <v>1.27</v>
      </c>
    </row>
    <row r="40" spans="1:18" ht="12.75">
      <c r="A40" s="40"/>
      <c r="B40" s="15" t="s">
        <v>5</v>
      </c>
      <c r="C40" s="23">
        <v>658269.13</v>
      </c>
      <c r="D40" s="23">
        <v>372266.01</v>
      </c>
      <c r="E40" s="23">
        <v>215083.12</v>
      </c>
      <c r="F40" s="23">
        <v>389178.3</v>
      </c>
      <c r="G40" s="23">
        <v>205266.01</v>
      </c>
      <c r="H40" s="23">
        <v>1429530.56</v>
      </c>
      <c r="I40" s="23">
        <v>274253.34</v>
      </c>
      <c r="J40" s="23">
        <v>1703783.89</v>
      </c>
      <c r="K40" s="17">
        <f t="shared" si="8"/>
        <v>1.25</v>
      </c>
      <c r="L40" s="17">
        <f t="shared" si="1"/>
        <v>1.58</v>
      </c>
      <c r="M40" s="17">
        <f t="shared" si="2"/>
        <v>1.47</v>
      </c>
      <c r="N40" s="17">
        <f t="shared" si="3"/>
        <v>1.01</v>
      </c>
      <c r="O40" s="17">
        <f t="shared" si="4"/>
        <v>3.74</v>
      </c>
      <c r="P40" s="17">
        <f t="shared" si="5"/>
        <v>0.95</v>
      </c>
      <c r="Q40" s="17">
        <f t="shared" si="6"/>
        <v>0.94</v>
      </c>
      <c r="R40" s="17">
        <f t="shared" si="7"/>
        <v>0.95</v>
      </c>
    </row>
    <row r="41" spans="1:18" ht="12.75">
      <c r="A41" s="38">
        <v>2007</v>
      </c>
      <c r="B41" s="15" t="s">
        <v>2</v>
      </c>
      <c r="C41" s="23">
        <v>669456.46</v>
      </c>
      <c r="D41" s="23">
        <v>374077.56</v>
      </c>
      <c r="E41" s="23">
        <v>215524.09</v>
      </c>
      <c r="F41" s="23">
        <v>390925.83</v>
      </c>
      <c r="G41" s="23">
        <v>205045</v>
      </c>
      <c r="H41" s="23">
        <v>1444938.95</v>
      </c>
      <c r="I41" s="23">
        <v>277003.29</v>
      </c>
      <c r="J41" s="23">
        <v>1721942.24</v>
      </c>
      <c r="K41" s="17">
        <f t="shared" si="8"/>
        <v>1.7</v>
      </c>
      <c r="L41" s="17">
        <f t="shared" si="1"/>
        <v>0.49</v>
      </c>
      <c r="M41" s="17">
        <f t="shared" si="2"/>
        <v>0.21</v>
      </c>
      <c r="N41" s="17">
        <f t="shared" si="3"/>
        <v>0.45</v>
      </c>
      <c r="O41" s="17">
        <f t="shared" si="4"/>
        <v>-0.11</v>
      </c>
      <c r="P41" s="17">
        <f t="shared" si="5"/>
        <v>1.08</v>
      </c>
      <c r="Q41" s="17">
        <f t="shared" si="6"/>
        <v>1</v>
      </c>
      <c r="R41" s="17">
        <f t="shared" si="7"/>
        <v>1.07</v>
      </c>
    </row>
    <row r="42" spans="1:18" ht="12.75">
      <c r="A42" s="41"/>
      <c r="B42" s="15" t="s">
        <v>3</v>
      </c>
      <c r="C42" s="23">
        <v>676262.27</v>
      </c>
      <c r="D42" s="23">
        <v>379113.99</v>
      </c>
      <c r="E42" s="23">
        <v>219521.85</v>
      </c>
      <c r="F42" s="23">
        <v>394919.7</v>
      </c>
      <c r="G42" s="23">
        <v>211663.47</v>
      </c>
      <c r="H42" s="23">
        <v>1458154.34</v>
      </c>
      <c r="I42" s="23">
        <v>280104.01</v>
      </c>
      <c r="J42" s="23">
        <v>1738258.34</v>
      </c>
      <c r="K42" s="17">
        <f t="shared" si="8"/>
        <v>1.02</v>
      </c>
      <c r="L42" s="17">
        <f t="shared" si="1"/>
        <v>1.35</v>
      </c>
      <c r="M42" s="17">
        <f t="shared" si="2"/>
        <v>1.85</v>
      </c>
      <c r="N42" s="17">
        <f t="shared" si="3"/>
        <v>1.02</v>
      </c>
      <c r="O42" s="17">
        <f t="shared" si="4"/>
        <v>3.23</v>
      </c>
      <c r="P42" s="17">
        <f t="shared" si="5"/>
        <v>0.91</v>
      </c>
      <c r="Q42" s="17">
        <f t="shared" si="6"/>
        <v>1.12</v>
      </c>
      <c r="R42" s="17">
        <f t="shared" si="7"/>
        <v>0.95</v>
      </c>
    </row>
    <row r="43" spans="1:18" ht="12.75">
      <c r="A43" s="41"/>
      <c r="B43" s="15" t="s">
        <v>4</v>
      </c>
      <c r="C43" s="23">
        <v>682138.8</v>
      </c>
      <c r="D43" s="23">
        <v>383907.96</v>
      </c>
      <c r="E43" s="23">
        <v>221553.4</v>
      </c>
      <c r="F43" s="23">
        <v>397919.3</v>
      </c>
      <c r="G43" s="23">
        <v>219523.47</v>
      </c>
      <c r="H43" s="23">
        <v>1465995.99</v>
      </c>
      <c r="I43" s="23">
        <v>283863.67</v>
      </c>
      <c r="J43" s="23">
        <v>1749859.66</v>
      </c>
      <c r="K43" s="17">
        <f t="shared" si="8"/>
        <v>0.87</v>
      </c>
      <c r="L43" s="17">
        <f t="shared" si="1"/>
        <v>1.26</v>
      </c>
      <c r="M43" s="17">
        <f t="shared" si="2"/>
        <v>0.93</v>
      </c>
      <c r="N43" s="17">
        <f t="shared" si="3"/>
        <v>0.76</v>
      </c>
      <c r="O43" s="17">
        <f t="shared" si="4"/>
        <v>3.71</v>
      </c>
      <c r="P43" s="17">
        <f t="shared" si="5"/>
        <v>0.54</v>
      </c>
      <c r="Q43" s="17">
        <f t="shared" si="6"/>
        <v>1.34</v>
      </c>
      <c r="R43" s="17">
        <f t="shared" si="7"/>
        <v>0.67</v>
      </c>
    </row>
    <row r="44" spans="1:18" ht="12.75">
      <c r="A44" s="42"/>
      <c r="B44" s="15" t="s">
        <v>5</v>
      </c>
      <c r="C44" s="23">
        <v>692033.07</v>
      </c>
      <c r="D44" s="23">
        <v>387130.42</v>
      </c>
      <c r="E44" s="23">
        <v>223327.56</v>
      </c>
      <c r="F44" s="23">
        <v>405037.9</v>
      </c>
      <c r="G44" s="23">
        <v>223023.65</v>
      </c>
      <c r="H44" s="23">
        <v>1484505.3</v>
      </c>
      <c r="I44" s="23">
        <v>287846.42</v>
      </c>
      <c r="J44" s="23">
        <v>1772351.71</v>
      </c>
      <c r="K44" s="17">
        <f t="shared" si="8"/>
        <v>1.45</v>
      </c>
      <c r="L44" s="17">
        <f t="shared" si="1"/>
        <v>0.84</v>
      </c>
      <c r="M44" s="17">
        <f t="shared" si="2"/>
        <v>0.8</v>
      </c>
      <c r="N44" s="17">
        <f t="shared" si="3"/>
        <v>1.79</v>
      </c>
      <c r="O44" s="17">
        <f t="shared" si="4"/>
        <v>1.59</v>
      </c>
      <c r="P44" s="17">
        <f t="shared" si="5"/>
        <v>1.26</v>
      </c>
      <c r="Q44" s="17">
        <f t="shared" si="6"/>
        <v>1.4</v>
      </c>
      <c r="R44" s="17">
        <f t="shared" si="7"/>
        <v>1.29</v>
      </c>
    </row>
    <row r="45" spans="1:18" ht="12.75">
      <c r="A45" s="38">
        <v>2008</v>
      </c>
      <c r="B45" s="15" t="s">
        <v>2</v>
      </c>
      <c r="C45" s="23">
        <v>709184.25</v>
      </c>
      <c r="D45" s="23">
        <v>390728.69</v>
      </c>
      <c r="E45" s="23">
        <v>223072.98</v>
      </c>
      <c r="F45" s="23">
        <v>408089.24</v>
      </c>
      <c r="G45" s="23">
        <v>222919.57</v>
      </c>
      <c r="H45" s="23">
        <v>1508155.58</v>
      </c>
      <c r="I45" s="23">
        <v>291585.27</v>
      </c>
      <c r="J45" s="23">
        <v>1799740.85</v>
      </c>
      <c r="K45" s="17">
        <f t="shared" si="8"/>
        <v>2.48</v>
      </c>
      <c r="L45" s="17">
        <f t="shared" si="1"/>
        <v>0.93</v>
      </c>
      <c r="M45" s="17">
        <f t="shared" si="2"/>
        <v>-0.11</v>
      </c>
      <c r="N45" s="17">
        <f t="shared" si="3"/>
        <v>0.75</v>
      </c>
      <c r="O45" s="17">
        <f t="shared" si="4"/>
        <v>-0.05</v>
      </c>
      <c r="P45" s="17">
        <f t="shared" si="5"/>
        <v>1.59</v>
      </c>
      <c r="Q45" s="17">
        <f t="shared" si="6"/>
        <v>1.3</v>
      </c>
      <c r="R45" s="17">
        <f t="shared" si="7"/>
        <v>1.55</v>
      </c>
    </row>
    <row r="46" spans="1:18" ht="12.75">
      <c r="A46" s="41"/>
      <c r="B46" s="15" t="s">
        <v>3</v>
      </c>
      <c r="C46" s="23">
        <v>710702.89</v>
      </c>
      <c r="D46" s="23">
        <v>392850.32</v>
      </c>
      <c r="E46" s="23">
        <v>227777.74</v>
      </c>
      <c r="F46" s="23">
        <v>411646.7</v>
      </c>
      <c r="G46" s="23">
        <v>227274.24</v>
      </c>
      <c r="H46" s="23">
        <v>1515703.42</v>
      </c>
      <c r="I46" s="23">
        <v>295192.54</v>
      </c>
      <c r="J46" s="23">
        <v>1810895.95</v>
      </c>
      <c r="K46" s="17">
        <f t="shared" si="8"/>
        <v>0.21</v>
      </c>
      <c r="L46" s="17">
        <f t="shared" si="1"/>
        <v>0.54</v>
      </c>
      <c r="M46" s="17">
        <f t="shared" si="2"/>
        <v>2.11</v>
      </c>
      <c r="N46" s="17">
        <f t="shared" si="3"/>
        <v>0.87</v>
      </c>
      <c r="O46" s="17">
        <f t="shared" si="4"/>
        <v>1.95</v>
      </c>
      <c r="P46" s="17">
        <f t="shared" si="5"/>
        <v>0.5</v>
      </c>
      <c r="Q46" s="17">
        <f t="shared" si="6"/>
        <v>1.24</v>
      </c>
      <c r="R46" s="17">
        <f t="shared" si="7"/>
        <v>0.62</v>
      </c>
    </row>
    <row r="47" spans="1:18" ht="12.75">
      <c r="A47" s="41"/>
      <c r="B47" s="15" t="s">
        <v>4</v>
      </c>
      <c r="C47" s="23">
        <v>713618.9</v>
      </c>
      <c r="D47" s="23">
        <v>392116.61</v>
      </c>
      <c r="E47" s="23">
        <v>223083.77</v>
      </c>
      <c r="F47" s="23">
        <v>419108.42</v>
      </c>
      <c r="G47" s="23">
        <v>229348.93</v>
      </c>
      <c r="H47" s="23">
        <v>1518578.77</v>
      </c>
      <c r="I47" s="23">
        <v>298556.7</v>
      </c>
      <c r="J47" s="23">
        <v>1817135.47</v>
      </c>
      <c r="K47" s="17">
        <f t="shared" si="8"/>
        <v>0.41</v>
      </c>
      <c r="L47" s="17">
        <f t="shared" si="1"/>
        <v>-0.19</v>
      </c>
      <c r="M47" s="17">
        <f t="shared" si="2"/>
        <v>-2.06</v>
      </c>
      <c r="N47" s="17">
        <f t="shared" si="3"/>
        <v>1.81</v>
      </c>
      <c r="O47" s="17">
        <f t="shared" si="4"/>
        <v>0.91</v>
      </c>
      <c r="P47" s="17">
        <f t="shared" si="5"/>
        <v>0.19</v>
      </c>
      <c r="Q47" s="17">
        <f t="shared" si="6"/>
        <v>1.14</v>
      </c>
      <c r="R47" s="17">
        <f t="shared" si="7"/>
        <v>0.34</v>
      </c>
    </row>
    <row r="48" spans="1:18" ht="12.75">
      <c r="A48" s="42"/>
      <c r="B48" s="15" t="s">
        <v>5</v>
      </c>
      <c r="C48" s="23">
        <v>708178.07</v>
      </c>
      <c r="D48" s="23">
        <v>381524.84</v>
      </c>
      <c r="E48" s="23">
        <v>221609.05</v>
      </c>
      <c r="F48" s="23">
        <v>422768.54</v>
      </c>
      <c r="G48" s="23">
        <v>226816.3</v>
      </c>
      <c r="H48" s="23">
        <v>1507264.19</v>
      </c>
      <c r="I48" s="23">
        <v>302161.09</v>
      </c>
      <c r="J48" s="23">
        <v>1809425.28</v>
      </c>
      <c r="K48" s="17">
        <f t="shared" si="8"/>
        <v>-0.76</v>
      </c>
      <c r="L48" s="17">
        <f t="shared" si="1"/>
        <v>-2.7</v>
      </c>
      <c r="M48" s="17">
        <f t="shared" si="2"/>
        <v>-0.66</v>
      </c>
      <c r="N48" s="17">
        <f t="shared" si="3"/>
        <v>0.87</v>
      </c>
      <c r="O48" s="17">
        <f t="shared" si="4"/>
        <v>-1.1</v>
      </c>
      <c r="P48" s="17">
        <f t="shared" si="5"/>
        <v>-0.75</v>
      </c>
      <c r="Q48" s="17">
        <f t="shared" si="6"/>
        <v>1.21</v>
      </c>
      <c r="R48" s="17">
        <f t="shared" si="7"/>
        <v>-0.42</v>
      </c>
    </row>
    <row r="49" spans="1:18" ht="12.75">
      <c r="A49" s="38">
        <v>2009</v>
      </c>
      <c r="B49" s="15" t="s">
        <v>2</v>
      </c>
      <c r="C49" s="23">
        <v>702302.02</v>
      </c>
      <c r="D49" s="23">
        <v>366146.38</v>
      </c>
      <c r="E49" s="23">
        <v>218525.8</v>
      </c>
      <c r="F49" s="23">
        <v>435002.88</v>
      </c>
      <c r="G49" s="23">
        <v>222135.38</v>
      </c>
      <c r="H49" s="23">
        <v>1499841.71</v>
      </c>
      <c r="I49" s="23">
        <v>305867.14</v>
      </c>
      <c r="J49" s="23">
        <v>1805708.85</v>
      </c>
      <c r="K49" s="17">
        <f t="shared" si="8"/>
        <v>-0.83</v>
      </c>
      <c r="L49" s="17">
        <f t="shared" si="1"/>
        <v>-4.03</v>
      </c>
      <c r="M49" s="17">
        <f t="shared" si="2"/>
        <v>-1.39</v>
      </c>
      <c r="N49" s="17">
        <f t="shared" si="3"/>
        <v>2.89</v>
      </c>
      <c r="O49" s="17">
        <f t="shared" si="4"/>
        <v>-2.06</v>
      </c>
      <c r="P49" s="17">
        <f t="shared" si="5"/>
        <v>-0.49</v>
      </c>
      <c r="Q49" s="17">
        <f t="shared" si="6"/>
        <v>1.23</v>
      </c>
      <c r="R49" s="17">
        <f t="shared" si="7"/>
        <v>-0.21</v>
      </c>
    </row>
    <row r="50" spans="1:18" ht="12.75">
      <c r="A50" s="41"/>
      <c r="B50" s="15" t="s">
        <v>3</v>
      </c>
      <c r="C50" s="23">
        <v>699387.04</v>
      </c>
      <c r="D50" s="23">
        <v>365926.06</v>
      </c>
      <c r="E50" s="23">
        <v>207471.66</v>
      </c>
      <c r="F50" s="23">
        <v>444101.27</v>
      </c>
      <c r="G50" s="23">
        <v>217204.68</v>
      </c>
      <c r="H50" s="23">
        <v>1499681.35</v>
      </c>
      <c r="I50" s="23">
        <v>309244</v>
      </c>
      <c r="J50" s="23">
        <v>1808925.35</v>
      </c>
      <c r="K50" s="17">
        <f t="shared" si="8"/>
        <v>-0.42</v>
      </c>
      <c r="L50" s="17">
        <f t="shared" si="1"/>
        <v>-0.06</v>
      </c>
      <c r="M50" s="17">
        <f t="shared" si="2"/>
        <v>-5.06</v>
      </c>
      <c r="N50" s="17">
        <f t="shared" si="3"/>
        <v>2.09</v>
      </c>
      <c r="O50" s="17">
        <f t="shared" si="4"/>
        <v>-2.22</v>
      </c>
      <c r="P50" s="17">
        <f t="shared" si="5"/>
        <v>-0.01</v>
      </c>
      <c r="Q50" s="17">
        <f t="shared" si="6"/>
        <v>1.1</v>
      </c>
      <c r="R50" s="17">
        <f t="shared" si="7"/>
        <v>0.18</v>
      </c>
    </row>
    <row r="51" spans="1:18" ht="12.75">
      <c r="A51" s="41"/>
      <c r="B51" s="15" t="s">
        <v>4</v>
      </c>
      <c r="C51" s="23">
        <v>699450.76</v>
      </c>
      <c r="D51" s="23">
        <v>367093.22</v>
      </c>
      <c r="E51" s="23">
        <v>204737.15</v>
      </c>
      <c r="F51" s="23">
        <v>449351.05</v>
      </c>
      <c r="G51" s="23">
        <v>216367.31</v>
      </c>
      <c r="H51" s="23">
        <v>1504264.85</v>
      </c>
      <c r="I51" s="23">
        <v>312128.12</v>
      </c>
      <c r="J51" s="23">
        <v>1816392.98</v>
      </c>
      <c r="K51" s="17">
        <f t="shared" si="8"/>
        <v>0.01</v>
      </c>
      <c r="L51" s="17">
        <f t="shared" si="1"/>
        <v>0.32</v>
      </c>
      <c r="M51" s="17">
        <f t="shared" si="2"/>
        <v>-1.32</v>
      </c>
      <c r="N51" s="17">
        <f t="shared" si="3"/>
        <v>1.18</v>
      </c>
      <c r="O51" s="17">
        <f t="shared" si="4"/>
        <v>-0.39</v>
      </c>
      <c r="P51" s="17">
        <f t="shared" si="5"/>
        <v>0.31</v>
      </c>
      <c r="Q51" s="17">
        <f t="shared" si="6"/>
        <v>0.93</v>
      </c>
      <c r="R51" s="17">
        <f t="shared" si="7"/>
        <v>0.41</v>
      </c>
    </row>
    <row r="52" spans="1:18" ht="12.75">
      <c r="A52" s="42"/>
      <c r="B52" s="15" t="s">
        <v>5</v>
      </c>
      <c r="C52" s="23">
        <v>703313.7</v>
      </c>
      <c r="D52" s="23">
        <v>367075.7</v>
      </c>
      <c r="E52" s="23">
        <v>203995.45</v>
      </c>
      <c r="F52" s="23">
        <v>450234.85</v>
      </c>
      <c r="G52" s="23">
        <v>216402.35</v>
      </c>
      <c r="H52" s="23">
        <v>1508217.35</v>
      </c>
      <c r="I52" s="23">
        <v>314096.76</v>
      </c>
      <c r="J52" s="23">
        <v>1822314.11</v>
      </c>
      <c r="K52" s="17">
        <f t="shared" si="8"/>
        <v>0.55</v>
      </c>
      <c r="L52" s="17">
        <f t="shared" si="1"/>
        <v>0</v>
      </c>
      <c r="M52" s="17">
        <f t="shared" si="2"/>
        <v>-0.36</v>
      </c>
      <c r="N52" s="17">
        <f t="shared" si="3"/>
        <v>0.2</v>
      </c>
      <c r="O52" s="17">
        <f t="shared" si="4"/>
        <v>0.02</v>
      </c>
      <c r="P52" s="17">
        <f t="shared" si="5"/>
        <v>0.26</v>
      </c>
      <c r="Q52" s="17">
        <f t="shared" si="6"/>
        <v>0.63</v>
      </c>
      <c r="R52" s="17">
        <f t="shared" si="7"/>
        <v>0.33</v>
      </c>
    </row>
    <row r="53" spans="1:18" ht="12.75">
      <c r="A53" s="38">
        <v>2010</v>
      </c>
      <c r="B53" s="15" t="s">
        <v>2</v>
      </c>
      <c r="C53" s="23">
        <v>706272.66</v>
      </c>
      <c r="D53" s="23">
        <v>368447.94</v>
      </c>
      <c r="E53" s="23">
        <v>198624.8</v>
      </c>
      <c r="F53" s="23">
        <v>454370.96</v>
      </c>
      <c r="G53" s="23">
        <v>218805.09</v>
      </c>
      <c r="H53" s="23">
        <v>1508911.28</v>
      </c>
      <c r="I53" s="23">
        <v>315457.34</v>
      </c>
      <c r="J53" s="23">
        <v>1824368.62</v>
      </c>
      <c r="K53" s="17">
        <f t="shared" si="8"/>
        <v>0.42</v>
      </c>
      <c r="L53" s="17">
        <f t="shared" si="1"/>
        <v>0.37</v>
      </c>
      <c r="M53" s="17">
        <f t="shared" si="2"/>
        <v>-2.63</v>
      </c>
      <c r="N53" s="17">
        <f t="shared" si="3"/>
        <v>0.92</v>
      </c>
      <c r="O53" s="17">
        <f t="shared" si="4"/>
        <v>1.11</v>
      </c>
      <c r="P53" s="17">
        <f t="shared" si="5"/>
        <v>0.05</v>
      </c>
      <c r="Q53" s="17">
        <f t="shared" si="6"/>
        <v>0.43</v>
      </c>
      <c r="R53" s="17">
        <f t="shared" si="7"/>
        <v>0.11</v>
      </c>
    </row>
    <row r="54" spans="1:18" ht="12.75">
      <c r="A54" s="41"/>
      <c r="B54" s="15" t="s">
        <v>3</v>
      </c>
      <c r="C54" s="23">
        <v>710375.85</v>
      </c>
      <c r="D54" s="23">
        <v>370719.99</v>
      </c>
      <c r="E54" s="23">
        <v>199757.58</v>
      </c>
      <c r="F54" s="23">
        <v>454541.41</v>
      </c>
      <c r="G54" s="23">
        <v>220890.57</v>
      </c>
      <c r="H54" s="23">
        <v>1514504.27</v>
      </c>
      <c r="I54" s="23">
        <v>316562.7</v>
      </c>
      <c r="J54" s="23">
        <v>1831066.96</v>
      </c>
      <c r="K54" s="17">
        <f t="shared" si="8"/>
        <v>0.58</v>
      </c>
      <c r="L54" s="17">
        <f t="shared" si="1"/>
        <v>0.62</v>
      </c>
      <c r="M54" s="17">
        <f t="shared" si="2"/>
        <v>0.57</v>
      </c>
      <c r="N54" s="17">
        <f t="shared" si="3"/>
        <v>0.04</v>
      </c>
      <c r="O54" s="17">
        <f t="shared" si="4"/>
        <v>0.95</v>
      </c>
      <c r="P54" s="17">
        <f t="shared" si="5"/>
        <v>0.37</v>
      </c>
      <c r="Q54" s="17">
        <f t="shared" si="6"/>
        <v>0.35</v>
      </c>
      <c r="R54" s="17">
        <f t="shared" si="7"/>
        <v>0.37</v>
      </c>
    </row>
    <row r="55" spans="1:18" ht="12.75">
      <c r="A55" s="41"/>
      <c r="B55" s="15" t="s">
        <v>4</v>
      </c>
      <c r="C55" s="23">
        <v>713439.78</v>
      </c>
      <c r="D55" s="23">
        <v>374524.16</v>
      </c>
      <c r="E55" s="23">
        <v>202830.71</v>
      </c>
      <c r="F55" s="23">
        <v>456051.85</v>
      </c>
      <c r="G55" s="23">
        <v>219393.35</v>
      </c>
      <c r="H55" s="23">
        <v>1527453.14</v>
      </c>
      <c r="I55" s="23">
        <v>317361.17</v>
      </c>
      <c r="J55" s="23">
        <v>1844814.31</v>
      </c>
      <c r="K55" s="17">
        <f t="shared" si="8"/>
        <v>0.43</v>
      </c>
      <c r="L55" s="17">
        <f t="shared" si="1"/>
        <v>1.03</v>
      </c>
      <c r="M55" s="17">
        <f t="shared" si="2"/>
        <v>1.54</v>
      </c>
      <c r="N55" s="17">
        <f t="shared" si="3"/>
        <v>0.33</v>
      </c>
      <c r="O55" s="17">
        <f t="shared" si="4"/>
        <v>-0.68</v>
      </c>
      <c r="P55" s="17">
        <f t="shared" si="5"/>
        <v>0.85</v>
      </c>
      <c r="Q55" s="17">
        <f t="shared" si="6"/>
        <v>0.25</v>
      </c>
      <c r="R55" s="17">
        <f t="shared" si="7"/>
        <v>0.75</v>
      </c>
    </row>
    <row r="56" spans="1:18" ht="12.75">
      <c r="A56" s="42"/>
      <c r="B56" s="15" t="s">
        <v>5</v>
      </c>
      <c r="C56" s="23">
        <v>717727.19</v>
      </c>
      <c r="D56" s="23">
        <v>378620.69</v>
      </c>
      <c r="E56" s="23">
        <v>202428.84</v>
      </c>
      <c r="F56" s="23">
        <v>457554.48</v>
      </c>
      <c r="G56" s="23">
        <v>221849.91</v>
      </c>
      <c r="H56" s="23">
        <v>1534481.3</v>
      </c>
      <c r="I56" s="23">
        <v>317969.78</v>
      </c>
      <c r="J56" s="23">
        <v>1852451.08</v>
      </c>
      <c r="K56" s="17">
        <f t="shared" si="8"/>
        <v>0.6</v>
      </c>
      <c r="L56" s="17">
        <f t="shared" si="1"/>
        <v>1.09</v>
      </c>
      <c r="M56" s="17">
        <f t="shared" si="2"/>
        <v>-0.2</v>
      </c>
      <c r="N56" s="17">
        <f t="shared" si="3"/>
        <v>0.33</v>
      </c>
      <c r="O56" s="17">
        <f t="shared" si="4"/>
        <v>1.12</v>
      </c>
      <c r="P56" s="17">
        <f t="shared" si="5"/>
        <v>0.46</v>
      </c>
      <c r="Q56" s="17">
        <f t="shared" si="6"/>
        <v>0.19</v>
      </c>
      <c r="R56" s="17">
        <f t="shared" si="7"/>
        <v>0.41</v>
      </c>
    </row>
    <row r="57" spans="1:18" ht="12.75">
      <c r="A57" s="38">
        <v>2011</v>
      </c>
      <c r="B57" s="15" t="s">
        <v>2</v>
      </c>
      <c r="C57" s="23">
        <v>722090.63</v>
      </c>
      <c r="D57" s="23">
        <v>383511.56</v>
      </c>
      <c r="E57" s="23">
        <v>203583.22</v>
      </c>
      <c r="F57" s="23">
        <v>459510.21</v>
      </c>
      <c r="G57" s="23">
        <v>227382.7</v>
      </c>
      <c r="H57" s="23">
        <v>1541312.91</v>
      </c>
      <c r="I57" s="23">
        <v>318552.25</v>
      </c>
      <c r="J57" s="23">
        <v>1859865.16</v>
      </c>
      <c r="K57" s="17">
        <f t="shared" si="8"/>
        <v>0.61</v>
      </c>
      <c r="L57" s="17">
        <f t="shared" si="1"/>
        <v>1.29</v>
      </c>
      <c r="M57" s="17">
        <f t="shared" si="2"/>
        <v>0.57</v>
      </c>
      <c r="N57" s="17">
        <f t="shared" si="3"/>
        <v>0.43</v>
      </c>
      <c r="O57" s="17">
        <f t="shared" si="4"/>
        <v>2.49</v>
      </c>
      <c r="P57" s="17">
        <f t="shared" si="5"/>
        <v>0.45</v>
      </c>
      <c r="Q57" s="17">
        <f t="shared" si="6"/>
        <v>0.18</v>
      </c>
      <c r="R57" s="17">
        <f t="shared" si="7"/>
        <v>0.4</v>
      </c>
    </row>
    <row r="58" spans="1:18" ht="12.75">
      <c r="A58" s="41"/>
      <c r="B58" s="15" t="s">
        <v>3</v>
      </c>
      <c r="C58" s="23">
        <v>727216.15</v>
      </c>
      <c r="D58" s="23">
        <v>385553.63</v>
      </c>
      <c r="E58" s="23">
        <v>208064.46</v>
      </c>
      <c r="F58" s="23">
        <v>459546.23</v>
      </c>
      <c r="G58" s="23">
        <v>227169.59</v>
      </c>
      <c r="H58" s="23">
        <v>1553210.88</v>
      </c>
      <c r="I58" s="23">
        <v>319345.46</v>
      </c>
      <c r="J58" s="23">
        <v>1872556.34</v>
      </c>
      <c r="K58" s="17">
        <f t="shared" si="8"/>
        <v>0.71</v>
      </c>
      <c r="L58" s="17">
        <f t="shared" si="1"/>
        <v>0.53</v>
      </c>
      <c r="M58" s="17">
        <f t="shared" si="2"/>
        <v>2.2</v>
      </c>
      <c r="N58" s="17">
        <f t="shared" si="3"/>
        <v>0.01</v>
      </c>
      <c r="O58" s="17">
        <f t="shared" si="4"/>
        <v>-0.09</v>
      </c>
      <c r="P58" s="17">
        <f t="shared" si="5"/>
        <v>0.77</v>
      </c>
      <c r="Q58" s="17">
        <f t="shared" si="6"/>
        <v>0.25</v>
      </c>
      <c r="R58" s="17">
        <f t="shared" si="7"/>
        <v>0.68</v>
      </c>
    </row>
    <row r="59" spans="1:18" ht="12.75">
      <c r="A59" s="41"/>
      <c r="B59" s="15" t="s">
        <v>4</v>
      </c>
      <c r="C59" s="23">
        <v>726622.91</v>
      </c>
      <c r="D59" s="23">
        <v>385840.07</v>
      </c>
      <c r="E59" s="23">
        <v>207139.09</v>
      </c>
      <c r="F59" s="23">
        <v>461500.41</v>
      </c>
      <c r="G59" s="23">
        <v>229851.43</v>
      </c>
      <c r="H59" s="23">
        <v>1551251.06</v>
      </c>
      <c r="I59" s="23">
        <v>320304.74</v>
      </c>
      <c r="J59" s="23">
        <v>1871555.8</v>
      </c>
      <c r="K59" s="17">
        <f t="shared" si="8"/>
        <v>-0.08</v>
      </c>
      <c r="L59" s="17">
        <f t="shared" si="1"/>
        <v>0.07</v>
      </c>
      <c r="M59" s="17">
        <f t="shared" si="2"/>
        <v>-0.44</v>
      </c>
      <c r="N59" s="17">
        <f t="shared" si="3"/>
        <v>0.43</v>
      </c>
      <c r="O59" s="17">
        <f t="shared" si="4"/>
        <v>1.18</v>
      </c>
      <c r="P59" s="17">
        <f t="shared" si="5"/>
        <v>-0.13</v>
      </c>
      <c r="Q59" s="17">
        <f t="shared" si="6"/>
        <v>0.3</v>
      </c>
      <c r="R59" s="17">
        <f t="shared" si="7"/>
        <v>-0.05</v>
      </c>
    </row>
    <row r="60" spans="1:18" ht="12.75">
      <c r="A60" s="42"/>
      <c r="B60" s="15" t="s">
        <v>5</v>
      </c>
      <c r="C60" s="23">
        <v>728131.39</v>
      </c>
      <c r="D60" s="23">
        <v>387711.24</v>
      </c>
      <c r="E60" s="23">
        <v>209324.07</v>
      </c>
      <c r="F60" s="23">
        <v>465440.26</v>
      </c>
      <c r="G60" s="23">
        <v>230352.63</v>
      </c>
      <c r="H60" s="23">
        <v>1560254.32</v>
      </c>
      <c r="I60" s="23">
        <v>321105.58</v>
      </c>
      <c r="J60" s="23">
        <v>1881359.9</v>
      </c>
      <c r="K60" s="17">
        <f t="shared" si="8"/>
        <v>0.21</v>
      </c>
      <c r="L60" s="17">
        <f t="shared" si="1"/>
        <v>0.48</v>
      </c>
      <c r="M60" s="17">
        <f t="shared" si="2"/>
        <v>1.05</v>
      </c>
      <c r="N60" s="17">
        <f t="shared" si="3"/>
        <v>0.85</v>
      </c>
      <c r="O60" s="17">
        <f t="shared" si="4"/>
        <v>0.22</v>
      </c>
      <c r="P60" s="17">
        <f t="shared" si="5"/>
        <v>0.58</v>
      </c>
      <c r="Q60" s="17">
        <f t="shared" si="6"/>
        <v>0.25</v>
      </c>
      <c r="R60" s="17">
        <f t="shared" si="7"/>
        <v>0.52</v>
      </c>
    </row>
    <row r="61" spans="1:18" ht="12.75">
      <c r="A61" s="38">
        <v>2012</v>
      </c>
      <c r="B61" s="15" t="s">
        <v>2</v>
      </c>
      <c r="C61" s="23">
        <v>729509.66</v>
      </c>
      <c r="D61" s="23">
        <v>385244.09</v>
      </c>
      <c r="E61" s="23">
        <v>209738.72</v>
      </c>
      <c r="F61" s="23">
        <v>469041.61</v>
      </c>
      <c r="G61" s="23">
        <v>236106.43</v>
      </c>
      <c r="H61" s="23">
        <v>1557427.66</v>
      </c>
      <c r="I61" s="23">
        <v>321360.36</v>
      </c>
      <c r="J61" s="23">
        <v>1878788.02</v>
      </c>
      <c r="K61" s="17">
        <f t="shared" si="8"/>
        <v>0.19</v>
      </c>
      <c r="L61" s="17">
        <f t="shared" si="1"/>
        <v>-0.64</v>
      </c>
      <c r="M61" s="17">
        <f t="shared" si="2"/>
        <v>0.2</v>
      </c>
      <c r="N61" s="17">
        <f t="shared" si="3"/>
        <v>0.77</v>
      </c>
      <c r="O61" s="17">
        <f t="shared" si="4"/>
        <v>2.5</v>
      </c>
      <c r="P61" s="17">
        <f t="shared" si="5"/>
        <v>-0.18</v>
      </c>
      <c r="Q61" s="17">
        <f t="shared" si="6"/>
        <v>0.08</v>
      </c>
      <c r="R61" s="17">
        <f t="shared" si="7"/>
        <v>-0.14</v>
      </c>
    </row>
    <row r="62" spans="1:18" ht="12.75">
      <c r="A62" s="41"/>
      <c r="B62" s="15" t="s">
        <v>3</v>
      </c>
      <c r="C62" s="23">
        <v>728929.21</v>
      </c>
      <c r="D62" s="23">
        <v>384093.25</v>
      </c>
      <c r="E62" s="23">
        <v>209388.57</v>
      </c>
      <c r="F62" s="23">
        <v>471469.14</v>
      </c>
      <c r="G62" s="23">
        <v>240003.35</v>
      </c>
      <c r="H62" s="23">
        <v>1553876.83</v>
      </c>
      <c r="I62" s="23">
        <v>321151.87</v>
      </c>
      <c r="J62" s="23">
        <v>1875028.7</v>
      </c>
      <c r="K62" s="17">
        <f t="shared" si="8"/>
        <v>-0.08</v>
      </c>
      <c r="L62" s="17">
        <f t="shared" si="1"/>
        <v>-0.3</v>
      </c>
      <c r="M62" s="17">
        <f t="shared" si="2"/>
        <v>-0.17</v>
      </c>
      <c r="N62" s="17">
        <f t="shared" si="3"/>
        <v>0.52</v>
      </c>
      <c r="O62" s="17">
        <f t="shared" si="4"/>
        <v>1.65</v>
      </c>
      <c r="P62" s="17">
        <f t="shared" si="5"/>
        <v>-0.23</v>
      </c>
      <c r="Q62" s="17">
        <f t="shared" si="6"/>
        <v>-0.06</v>
      </c>
      <c r="R62" s="17">
        <f t="shared" si="7"/>
        <v>-0.2</v>
      </c>
    </row>
    <row r="63" spans="1:18" ht="12.75">
      <c r="A63" s="41"/>
      <c r="B63" s="15" t="s">
        <v>4</v>
      </c>
      <c r="C63" s="23">
        <v>728483.07</v>
      </c>
      <c r="D63" s="23">
        <v>384762.44</v>
      </c>
      <c r="E63" s="23">
        <v>207266.88</v>
      </c>
      <c r="F63" s="23">
        <v>474210.49</v>
      </c>
      <c r="G63" s="23">
        <v>243643.31</v>
      </c>
      <c r="H63" s="23">
        <v>1551079.58</v>
      </c>
      <c r="I63" s="23">
        <v>320970.05</v>
      </c>
      <c r="J63" s="23">
        <v>1872049.62</v>
      </c>
      <c r="K63" s="17">
        <f t="shared" si="8"/>
        <v>-0.06</v>
      </c>
      <c r="L63" s="17">
        <f t="shared" si="1"/>
        <v>0.17</v>
      </c>
      <c r="M63" s="17">
        <f t="shared" si="2"/>
        <v>-1.01</v>
      </c>
      <c r="N63" s="17">
        <f t="shared" si="3"/>
        <v>0.58</v>
      </c>
      <c r="O63" s="17">
        <f t="shared" si="4"/>
        <v>1.52</v>
      </c>
      <c r="P63" s="17">
        <f t="shared" si="5"/>
        <v>-0.18</v>
      </c>
      <c r="Q63" s="17">
        <f t="shared" si="6"/>
        <v>-0.06</v>
      </c>
      <c r="R63" s="17">
        <f t="shared" si="7"/>
        <v>-0.16</v>
      </c>
    </row>
    <row r="64" spans="1:18" ht="12.75">
      <c r="A64" s="42"/>
      <c r="B64" s="15" t="s">
        <v>5</v>
      </c>
      <c r="C64" s="23">
        <v>727193.84</v>
      </c>
      <c r="D64" s="23">
        <v>385537.18</v>
      </c>
      <c r="E64" s="23">
        <v>204868.09</v>
      </c>
      <c r="F64" s="23">
        <v>477594.73</v>
      </c>
      <c r="G64" s="23">
        <v>245603.45</v>
      </c>
      <c r="H64" s="23">
        <v>1549590.4</v>
      </c>
      <c r="I64" s="23">
        <v>321474.35</v>
      </c>
      <c r="J64" s="23">
        <v>1871064.75</v>
      </c>
      <c r="K64" s="17">
        <f t="shared" si="8"/>
        <v>-0.18</v>
      </c>
      <c r="L64" s="17">
        <f t="shared" si="1"/>
        <v>0.2</v>
      </c>
      <c r="M64" s="17">
        <f t="shared" si="2"/>
        <v>-1.16</v>
      </c>
      <c r="N64" s="17">
        <f t="shared" si="3"/>
        <v>0.71</v>
      </c>
      <c r="O64" s="17">
        <f t="shared" si="4"/>
        <v>0.8</v>
      </c>
      <c r="P64" s="17">
        <f t="shared" si="5"/>
        <v>-0.1</v>
      </c>
      <c r="Q64" s="17">
        <f t="shared" si="6"/>
        <v>0.16</v>
      </c>
      <c r="R64" s="17">
        <f t="shared" si="7"/>
        <v>-0.05</v>
      </c>
    </row>
    <row r="65" spans="1:18" ht="12.75">
      <c r="A65" s="38">
        <v>2013</v>
      </c>
      <c r="B65" s="15" t="s">
        <v>2</v>
      </c>
      <c r="C65" s="23">
        <v>729274.44</v>
      </c>
      <c r="D65" s="23">
        <v>385898.62</v>
      </c>
      <c r="E65" s="23">
        <v>205077.27</v>
      </c>
      <c r="F65" s="23">
        <v>481182.6</v>
      </c>
      <c r="G65" s="23">
        <v>245237.93</v>
      </c>
      <c r="H65" s="23">
        <v>1556194.99</v>
      </c>
      <c r="I65" s="23">
        <v>323039.42</v>
      </c>
      <c r="J65" s="23">
        <v>1879234.42</v>
      </c>
      <c r="K65" s="17">
        <f t="shared" si="8"/>
        <v>0.29</v>
      </c>
      <c r="L65" s="17">
        <f t="shared" si="1"/>
        <v>0.09</v>
      </c>
      <c r="M65" s="17">
        <f t="shared" si="2"/>
        <v>0.1</v>
      </c>
      <c r="N65" s="17">
        <f t="shared" si="3"/>
        <v>0.75</v>
      </c>
      <c r="O65" s="17">
        <f t="shared" si="4"/>
        <v>-0.15</v>
      </c>
      <c r="P65" s="17">
        <f t="shared" si="5"/>
        <v>0.43</v>
      </c>
      <c r="Q65" s="17">
        <f t="shared" si="6"/>
        <v>0.49</v>
      </c>
      <c r="R65" s="17">
        <f t="shared" si="7"/>
        <v>0.44</v>
      </c>
    </row>
    <row r="66" spans="1:18" ht="12.75">
      <c r="A66" s="41"/>
      <c r="B66" s="15" t="s">
        <v>3</v>
      </c>
      <c r="C66" s="23">
        <v>730267.64</v>
      </c>
      <c r="D66" s="23">
        <v>387764.53</v>
      </c>
      <c r="E66" s="23">
        <v>205562.52</v>
      </c>
      <c r="F66" s="23">
        <v>482913.3</v>
      </c>
      <c r="G66" s="23">
        <v>249074.2</v>
      </c>
      <c r="H66" s="23">
        <v>1557433.8</v>
      </c>
      <c r="I66" s="23">
        <v>325154.62</v>
      </c>
      <c r="J66" s="23">
        <v>1882588.41</v>
      </c>
      <c r="K66" s="17">
        <f t="shared" si="8"/>
        <v>0.14</v>
      </c>
      <c r="L66" s="17">
        <f t="shared" si="1"/>
        <v>0.48</v>
      </c>
      <c r="M66" s="17">
        <f t="shared" si="2"/>
        <v>0.24</v>
      </c>
      <c r="N66" s="17">
        <f t="shared" si="3"/>
        <v>0.36</v>
      </c>
      <c r="O66" s="17">
        <f t="shared" si="4"/>
        <v>1.56</v>
      </c>
      <c r="P66" s="17">
        <f t="shared" si="5"/>
        <v>0.08</v>
      </c>
      <c r="Q66" s="17">
        <f t="shared" si="6"/>
        <v>0.65</v>
      </c>
      <c r="R66" s="17">
        <f t="shared" si="7"/>
        <v>0.18</v>
      </c>
    </row>
    <row r="67" spans="1:18" ht="12.75">
      <c r="A67" s="41"/>
      <c r="B67" s="15" t="s">
        <v>4</v>
      </c>
      <c r="C67" s="23">
        <v>734278.64</v>
      </c>
      <c r="D67" s="23">
        <v>390296.63</v>
      </c>
      <c r="E67" s="23">
        <v>205082.39</v>
      </c>
      <c r="F67" s="23">
        <v>483451.44</v>
      </c>
      <c r="G67" s="23">
        <v>251973.88</v>
      </c>
      <c r="H67" s="23">
        <v>1561135.21</v>
      </c>
      <c r="I67" s="23">
        <v>327332.88</v>
      </c>
      <c r="J67" s="23">
        <v>1888468.1</v>
      </c>
      <c r="K67" s="17">
        <f t="shared" si="8"/>
        <v>0.55</v>
      </c>
      <c r="L67" s="17">
        <f t="shared" si="1"/>
        <v>0.65</v>
      </c>
      <c r="M67" s="17">
        <f t="shared" si="2"/>
        <v>-0.23</v>
      </c>
      <c r="N67" s="17">
        <f t="shared" si="3"/>
        <v>0.11</v>
      </c>
      <c r="O67" s="17">
        <f t="shared" si="4"/>
        <v>1.16</v>
      </c>
      <c r="P67" s="17">
        <f t="shared" si="5"/>
        <v>0.24</v>
      </c>
      <c r="Q67" s="17">
        <f t="shared" si="6"/>
        <v>0.67</v>
      </c>
      <c r="R67" s="17">
        <f t="shared" si="7"/>
        <v>0.31</v>
      </c>
    </row>
    <row r="68" spans="1:18" ht="12.75">
      <c r="A68" s="42"/>
      <c r="B68" s="15" t="s">
        <v>5</v>
      </c>
      <c r="C68" s="23">
        <v>738373.31</v>
      </c>
      <c r="D68" s="23">
        <v>391447.64</v>
      </c>
      <c r="E68" s="23">
        <v>203550.15</v>
      </c>
      <c r="F68" s="23">
        <v>485780.19</v>
      </c>
      <c r="G68" s="23">
        <v>250968.99</v>
      </c>
      <c r="H68" s="23">
        <v>1568182.3</v>
      </c>
      <c r="I68" s="23">
        <v>329184.76</v>
      </c>
      <c r="J68" s="23">
        <v>1897367.06</v>
      </c>
      <c r="K68" s="17">
        <f t="shared" si="8"/>
        <v>0.56</v>
      </c>
      <c r="L68" s="17">
        <f t="shared" si="1"/>
        <v>0.29</v>
      </c>
      <c r="M68" s="17">
        <f t="shared" si="2"/>
        <v>-0.75</v>
      </c>
      <c r="N68" s="17">
        <f t="shared" si="3"/>
        <v>0.48</v>
      </c>
      <c r="O68" s="17">
        <f t="shared" si="4"/>
        <v>-0.4</v>
      </c>
      <c r="P68" s="17">
        <f t="shared" si="5"/>
        <v>0.45</v>
      </c>
      <c r="Q68" s="17">
        <f t="shared" si="6"/>
        <v>0.57</v>
      </c>
      <c r="R68" s="17">
        <f t="shared" si="7"/>
        <v>0.47</v>
      </c>
    </row>
    <row r="69" spans="1:18" ht="12.75">
      <c r="A69" s="38">
        <v>2014</v>
      </c>
      <c r="B69" s="15" t="s">
        <v>2</v>
      </c>
      <c r="C69" s="23">
        <v>742096.27</v>
      </c>
      <c r="D69" s="23">
        <v>392088.96</v>
      </c>
      <c r="E69" s="23">
        <v>206466.04</v>
      </c>
      <c r="F69" s="23">
        <v>486662.41</v>
      </c>
      <c r="G69" s="23">
        <v>251328.88</v>
      </c>
      <c r="H69" s="23">
        <v>1575984.8</v>
      </c>
      <c r="I69" s="23">
        <v>330726.57</v>
      </c>
      <c r="J69" s="23">
        <v>1906711.37</v>
      </c>
      <c r="K69" s="17">
        <f t="shared" si="8"/>
        <v>0.5</v>
      </c>
      <c r="L69" s="17">
        <f t="shared" si="1"/>
        <v>0.16</v>
      </c>
      <c r="M69" s="17">
        <f t="shared" si="2"/>
        <v>1.43</v>
      </c>
      <c r="N69" s="17">
        <f t="shared" si="3"/>
        <v>0.18</v>
      </c>
      <c r="O69" s="17">
        <f t="shared" si="4"/>
        <v>0.14</v>
      </c>
      <c r="P69" s="17">
        <f t="shared" si="5"/>
        <v>0.5</v>
      </c>
      <c r="Q69" s="17">
        <f t="shared" si="6"/>
        <v>0.47</v>
      </c>
      <c r="R69" s="17">
        <f t="shared" si="7"/>
        <v>0.49</v>
      </c>
    </row>
    <row r="70" spans="1:18" ht="12.75">
      <c r="A70" s="41"/>
      <c r="B70" s="15" t="s">
        <v>3</v>
      </c>
      <c r="C70" s="23">
        <v>745981.1</v>
      </c>
      <c r="D70" s="23">
        <v>393206.49</v>
      </c>
      <c r="E70" s="23">
        <v>204202.97</v>
      </c>
      <c r="F70" s="23">
        <v>489257.27</v>
      </c>
      <c r="G70" s="23">
        <v>255550.36</v>
      </c>
      <c r="H70" s="23">
        <v>1577097.46</v>
      </c>
      <c r="I70" s="23">
        <v>332333.41</v>
      </c>
      <c r="J70" s="23">
        <v>1909430.87</v>
      </c>
      <c r="K70" s="17">
        <f t="shared" si="8"/>
        <v>0.52</v>
      </c>
      <c r="L70" s="17">
        <f t="shared" si="1"/>
        <v>0.29</v>
      </c>
      <c r="M70" s="17">
        <f t="shared" si="2"/>
        <v>-1.1</v>
      </c>
      <c r="N70" s="17">
        <f t="shared" si="3"/>
        <v>0.53</v>
      </c>
      <c r="O70" s="17">
        <f t="shared" si="4"/>
        <v>1.68</v>
      </c>
      <c r="P70" s="17">
        <f t="shared" si="5"/>
        <v>0.07</v>
      </c>
      <c r="Q70" s="17">
        <f t="shared" si="6"/>
        <v>0.49</v>
      </c>
      <c r="R70" s="17">
        <f t="shared" si="7"/>
        <v>0.14</v>
      </c>
    </row>
    <row r="71" spans="1:18" ht="12.75">
      <c r="A71" s="41"/>
      <c r="B71" s="15" t="s">
        <v>4</v>
      </c>
      <c r="C71" s="23">
        <v>752163.77</v>
      </c>
      <c r="D71" s="23">
        <v>393196.29</v>
      </c>
      <c r="E71" s="23">
        <v>208633.31</v>
      </c>
      <c r="F71" s="23">
        <v>493827.39</v>
      </c>
      <c r="G71" s="23">
        <v>255083.81</v>
      </c>
      <c r="H71" s="23">
        <v>1592736.96</v>
      </c>
      <c r="I71" s="23">
        <v>334295.78</v>
      </c>
      <c r="J71" s="23">
        <v>1927032.74</v>
      </c>
      <c r="K71" s="17">
        <f t="shared" si="8"/>
        <v>0.83</v>
      </c>
      <c r="L71" s="17">
        <f t="shared" si="1"/>
        <v>0</v>
      </c>
      <c r="M71" s="17">
        <f t="shared" si="2"/>
        <v>2.17</v>
      </c>
      <c r="N71" s="17">
        <f t="shared" si="3"/>
        <v>0.93</v>
      </c>
      <c r="O71" s="17">
        <f t="shared" si="4"/>
        <v>-0.18</v>
      </c>
      <c r="P71" s="17">
        <f t="shared" si="5"/>
        <v>0.99</v>
      </c>
      <c r="Q71" s="17">
        <f t="shared" si="6"/>
        <v>0.59</v>
      </c>
      <c r="R71" s="17">
        <f t="shared" si="7"/>
        <v>0.92</v>
      </c>
    </row>
    <row r="72" spans="1:18" ht="12.75">
      <c r="A72" s="42"/>
      <c r="B72" s="15" t="s">
        <v>5</v>
      </c>
      <c r="C72" s="23">
        <v>756016.55</v>
      </c>
      <c r="D72" s="23">
        <v>390938.99</v>
      </c>
      <c r="E72" s="23">
        <v>207698.8</v>
      </c>
      <c r="F72" s="23">
        <v>495939.59</v>
      </c>
      <c r="G72" s="23">
        <v>257856.57</v>
      </c>
      <c r="H72" s="23">
        <v>1592737.37</v>
      </c>
      <c r="I72" s="23">
        <v>336493.3</v>
      </c>
      <c r="J72" s="23">
        <v>1929230.67</v>
      </c>
      <c r="K72" s="17">
        <f t="shared" si="8"/>
        <v>0.51</v>
      </c>
      <c r="L72" s="17">
        <f t="shared" si="1"/>
        <v>-0.57</v>
      </c>
      <c r="M72" s="17">
        <f t="shared" si="2"/>
        <v>-0.45</v>
      </c>
      <c r="N72" s="17">
        <f t="shared" si="3"/>
        <v>0.43</v>
      </c>
      <c r="O72" s="17">
        <f t="shared" si="4"/>
        <v>1.09</v>
      </c>
      <c r="P72" s="17">
        <f t="shared" si="5"/>
        <v>0</v>
      </c>
      <c r="Q72" s="17">
        <f t="shared" si="6"/>
        <v>0.66</v>
      </c>
      <c r="R72" s="17">
        <f t="shared" si="7"/>
        <v>0.11</v>
      </c>
    </row>
    <row r="73" spans="1:18" ht="12.75">
      <c r="A73" s="38">
        <v>2015</v>
      </c>
      <c r="B73" s="15" t="s">
        <v>2</v>
      </c>
      <c r="C73" s="23">
        <v>761584.23</v>
      </c>
      <c r="D73" s="23">
        <v>396236.06</v>
      </c>
      <c r="E73" s="23">
        <v>208389.89</v>
      </c>
      <c r="F73" s="23">
        <v>498613.69</v>
      </c>
      <c r="G73" s="23">
        <v>261735.07</v>
      </c>
      <c r="H73" s="23">
        <v>1603088.79</v>
      </c>
      <c r="I73" s="23">
        <v>338639.8</v>
      </c>
      <c r="J73" s="23">
        <v>1941728.59</v>
      </c>
      <c r="K73" s="17">
        <f t="shared" si="8"/>
        <v>0.74</v>
      </c>
      <c r="L73" s="17">
        <f t="shared" si="1"/>
        <v>1.35</v>
      </c>
      <c r="M73" s="17">
        <f t="shared" si="2"/>
        <v>0.33</v>
      </c>
      <c r="N73" s="17">
        <f t="shared" si="3"/>
        <v>0.54</v>
      </c>
      <c r="O73" s="17">
        <f t="shared" si="4"/>
        <v>1.5</v>
      </c>
      <c r="P73" s="17">
        <f t="shared" si="5"/>
        <v>0.65</v>
      </c>
      <c r="Q73" s="17">
        <f t="shared" si="6"/>
        <v>0.64</v>
      </c>
      <c r="R73" s="17">
        <f t="shared" si="7"/>
        <v>0.65</v>
      </c>
    </row>
    <row r="74" spans="1:18" ht="12.75">
      <c r="A74" s="41"/>
      <c r="B74" s="15" t="s">
        <v>3</v>
      </c>
      <c r="C74" s="23">
        <v>769777.03</v>
      </c>
      <c r="D74" s="23">
        <v>397717.92</v>
      </c>
      <c r="E74" s="23">
        <v>210289.68</v>
      </c>
      <c r="F74" s="23">
        <v>499637.18</v>
      </c>
      <c r="G74" s="23">
        <v>264600.05</v>
      </c>
      <c r="H74" s="23">
        <v>1612821.77</v>
      </c>
      <c r="I74" s="23">
        <v>340722.91</v>
      </c>
      <c r="J74" s="23">
        <v>1953544.68</v>
      </c>
      <c r="K74" s="17">
        <f t="shared" si="8"/>
        <v>1.08</v>
      </c>
      <c r="L74" s="17">
        <f t="shared" si="1"/>
        <v>0.37</v>
      </c>
      <c r="M74" s="17">
        <f t="shared" si="2"/>
        <v>0.91</v>
      </c>
      <c r="N74" s="17">
        <f t="shared" si="3"/>
        <v>0.21</v>
      </c>
      <c r="O74" s="17">
        <f t="shared" si="4"/>
        <v>1.09</v>
      </c>
      <c r="P74" s="17">
        <f t="shared" si="5"/>
        <v>0.61</v>
      </c>
      <c r="Q74" s="17">
        <f t="shared" si="6"/>
        <v>0.62</v>
      </c>
      <c r="R74" s="17">
        <f t="shared" si="7"/>
        <v>0.61</v>
      </c>
    </row>
    <row r="75" spans="1:18" ht="12.75">
      <c r="A75" s="41"/>
      <c r="B75" s="15" t="s">
        <v>4</v>
      </c>
      <c r="C75" s="23">
        <v>774402.76</v>
      </c>
      <c r="D75" s="23">
        <v>400674.67</v>
      </c>
      <c r="E75" s="23">
        <v>210885.19</v>
      </c>
      <c r="F75" s="23">
        <v>502114.54</v>
      </c>
      <c r="G75" s="23">
        <v>262479.72</v>
      </c>
      <c r="H75" s="23">
        <v>1625597.44</v>
      </c>
      <c r="I75" s="23">
        <v>342872.29</v>
      </c>
      <c r="J75" s="23">
        <v>1968469.73</v>
      </c>
      <c r="K75" s="17">
        <f t="shared" si="8"/>
        <v>0.6</v>
      </c>
      <c r="L75" s="17">
        <f aca="true" t="shared" si="9" ref="L75:L80">_xlfn.IFERROR(ROUND(100*(D75-D74)/D74,2),":")</f>
        <v>0.74</v>
      </c>
      <c r="M75" s="17">
        <f aca="true" t="shared" si="10" ref="M75:M80">_xlfn.IFERROR(ROUND(100*(E75-E74)/E74,2),":")</f>
        <v>0.28</v>
      </c>
      <c r="N75" s="17">
        <f aca="true" t="shared" si="11" ref="N75:N80">_xlfn.IFERROR(ROUND(100*(F75-F74)/F74,2),":")</f>
        <v>0.5</v>
      </c>
      <c r="O75" s="17">
        <f aca="true" t="shared" si="12" ref="O75:O80">_xlfn.IFERROR(ROUND(100*(G75-G74)/G74,2),":")</f>
        <v>-0.8</v>
      </c>
      <c r="P75" s="17">
        <f aca="true" t="shared" si="13" ref="P75:P80">_xlfn.IFERROR(ROUND(100*(H75-H74)/H74,2),":")</f>
        <v>0.79</v>
      </c>
      <c r="Q75" s="17">
        <f aca="true" t="shared" si="14" ref="Q75:Q80">_xlfn.IFERROR(ROUND(100*(I75-I74)/I74,2),":")</f>
        <v>0.63</v>
      </c>
      <c r="R75" s="17">
        <f aca="true" t="shared" si="15" ref="R75:R80">_xlfn.IFERROR(ROUND(100*(J75-J74)/J74,2),":")</f>
        <v>0.76</v>
      </c>
    </row>
    <row r="76" spans="1:18" ht="12.75">
      <c r="A76" s="42"/>
      <c r="B76" s="15" t="s">
        <v>5</v>
      </c>
      <c r="C76" s="23">
        <v>781171.13</v>
      </c>
      <c r="D76" s="23">
        <v>401578.26</v>
      </c>
      <c r="E76" s="23">
        <v>209645.62</v>
      </c>
      <c r="F76" s="23">
        <v>505019.76</v>
      </c>
      <c r="G76" s="23">
        <v>264323.93</v>
      </c>
      <c r="H76" s="23">
        <v>1633090.84</v>
      </c>
      <c r="I76" s="23">
        <v>345224.1</v>
      </c>
      <c r="J76" s="23">
        <v>1978314.94</v>
      </c>
      <c r="K76" s="17">
        <f aca="true" t="shared" si="16" ref="K76:K84">_xlfn.IFERROR(ROUND(100*(C76-C75)/C75,2),":")</f>
        <v>0.87</v>
      </c>
      <c r="L76" s="17">
        <f t="shared" si="9"/>
        <v>0.23</v>
      </c>
      <c r="M76" s="17">
        <f t="shared" si="10"/>
        <v>-0.59</v>
      </c>
      <c r="N76" s="17">
        <f t="shared" si="11"/>
        <v>0.58</v>
      </c>
      <c r="O76" s="17">
        <f t="shared" si="12"/>
        <v>0.7</v>
      </c>
      <c r="P76" s="17">
        <f t="shared" si="13"/>
        <v>0.46</v>
      </c>
      <c r="Q76" s="17">
        <f t="shared" si="14"/>
        <v>0.69</v>
      </c>
      <c r="R76" s="17">
        <f t="shared" si="15"/>
        <v>0.5</v>
      </c>
    </row>
    <row r="77" spans="1:18" ht="12.75">
      <c r="A77" s="38">
        <v>2016</v>
      </c>
      <c r="B77" s="15" t="s">
        <v>2</v>
      </c>
      <c r="C77" s="23">
        <v>785735.68</v>
      </c>
      <c r="D77" s="23">
        <v>402448.74</v>
      </c>
      <c r="E77" s="23">
        <v>211977.08</v>
      </c>
      <c r="F77" s="23">
        <v>507546.71</v>
      </c>
      <c r="G77" s="23">
        <v>263634.23</v>
      </c>
      <c r="H77" s="23">
        <v>1644073.98</v>
      </c>
      <c r="I77" s="23">
        <v>347859.31</v>
      </c>
      <c r="J77" s="23">
        <v>1991933.29</v>
      </c>
      <c r="K77" s="17">
        <f t="shared" si="16"/>
        <v>0.58</v>
      </c>
      <c r="L77" s="17">
        <f t="shared" si="9"/>
        <v>0.22</v>
      </c>
      <c r="M77" s="17">
        <f t="shared" si="10"/>
        <v>1.11</v>
      </c>
      <c r="N77" s="17">
        <f t="shared" si="11"/>
        <v>0.5</v>
      </c>
      <c r="O77" s="17">
        <f t="shared" si="12"/>
        <v>-0.26</v>
      </c>
      <c r="P77" s="17">
        <f t="shared" si="13"/>
        <v>0.67</v>
      </c>
      <c r="Q77" s="17">
        <f t="shared" si="14"/>
        <v>0.76</v>
      </c>
      <c r="R77" s="17">
        <f t="shared" si="15"/>
        <v>0.69</v>
      </c>
    </row>
    <row r="78" spans="1:18" ht="12.75">
      <c r="A78" s="41"/>
      <c r="B78" s="15" t="s">
        <v>3</v>
      </c>
      <c r="C78" s="23">
        <v>792392.27</v>
      </c>
      <c r="D78" s="23">
        <v>407152.9</v>
      </c>
      <c r="E78" s="23">
        <v>212040.8</v>
      </c>
      <c r="F78" s="23">
        <v>509925.26</v>
      </c>
      <c r="G78" s="23">
        <v>267090.87</v>
      </c>
      <c r="H78" s="23">
        <v>1654420.37</v>
      </c>
      <c r="I78" s="23">
        <v>350494.84</v>
      </c>
      <c r="J78" s="23">
        <v>2004915.22</v>
      </c>
      <c r="K78" s="17">
        <f t="shared" si="16"/>
        <v>0.85</v>
      </c>
      <c r="L78" s="17">
        <f t="shared" si="9"/>
        <v>1.17</v>
      </c>
      <c r="M78" s="17">
        <f t="shared" si="10"/>
        <v>0.03</v>
      </c>
      <c r="N78" s="17">
        <f t="shared" si="11"/>
        <v>0.47</v>
      </c>
      <c r="O78" s="17">
        <f t="shared" si="12"/>
        <v>1.31</v>
      </c>
      <c r="P78" s="17">
        <f t="shared" si="13"/>
        <v>0.63</v>
      </c>
      <c r="Q78" s="17">
        <f t="shared" si="14"/>
        <v>0.76</v>
      </c>
      <c r="R78" s="17">
        <f t="shared" si="15"/>
        <v>0.65</v>
      </c>
    </row>
    <row r="79" spans="1:18" ht="12.75">
      <c r="A79" s="41"/>
      <c r="B79" s="15" t="s">
        <v>4</v>
      </c>
      <c r="C79" s="23">
        <v>798484.77</v>
      </c>
      <c r="D79" s="23">
        <v>407205.61</v>
      </c>
      <c r="E79" s="23">
        <v>211600.2</v>
      </c>
      <c r="F79" s="23">
        <v>513295.66</v>
      </c>
      <c r="G79" s="23">
        <v>267370.61</v>
      </c>
      <c r="H79" s="23">
        <v>1663215.64</v>
      </c>
      <c r="I79" s="23">
        <v>352744.06</v>
      </c>
      <c r="J79" s="23">
        <v>2015959.71</v>
      </c>
      <c r="K79" s="17">
        <f t="shared" si="16"/>
        <v>0.77</v>
      </c>
      <c r="L79" s="17">
        <f t="shared" si="9"/>
        <v>0.01</v>
      </c>
      <c r="M79" s="17">
        <f t="shared" si="10"/>
        <v>-0.21</v>
      </c>
      <c r="N79" s="17">
        <f t="shared" si="11"/>
        <v>0.66</v>
      </c>
      <c r="O79" s="17">
        <f t="shared" si="12"/>
        <v>0.1</v>
      </c>
      <c r="P79" s="17">
        <f t="shared" si="13"/>
        <v>0.53</v>
      </c>
      <c r="Q79" s="17">
        <f t="shared" si="14"/>
        <v>0.64</v>
      </c>
      <c r="R79" s="17">
        <f t="shared" si="15"/>
        <v>0.55</v>
      </c>
    </row>
    <row r="80" spans="1:18" ht="12.75">
      <c r="A80" s="42"/>
      <c r="B80" s="15" t="s">
        <v>5</v>
      </c>
      <c r="C80" s="23">
        <v>805991.54</v>
      </c>
      <c r="D80" s="23">
        <v>409383.3</v>
      </c>
      <c r="E80" s="23">
        <v>211786.55</v>
      </c>
      <c r="F80" s="23">
        <v>515870.08</v>
      </c>
      <c r="G80" s="23">
        <v>270633.26</v>
      </c>
      <c r="H80" s="23">
        <v>1672398.2</v>
      </c>
      <c r="I80" s="23">
        <v>354901.89</v>
      </c>
      <c r="J80" s="23">
        <v>2027300.09</v>
      </c>
      <c r="K80" s="17">
        <f t="shared" si="16"/>
        <v>0.94</v>
      </c>
      <c r="L80" s="17">
        <f t="shared" si="9"/>
        <v>0.53</v>
      </c>
      <c r="M80" s="17">
        <f t="shared" si="10"/>
        <v>0.09</v>
      </c>
      <c r="N80" s="17">
        <f t="shared" si="11"/>
        <v>0.5</v>
      </c>
      <c r="O80" s="17">
        <f t="shared" si="12"/>
        <v>1.22</v>
      </c>
      <c r="P80" s="17">
        <f t="shared" si="13"/>
        <v>0.55</v>
      </c>
      <c r="Q80" s="17">
        <f t="shared" si="14"/>
        <v>0.61</v>
      </c>
      <c r="R80" s="17">
        <f t="shared" si="15"/>
        <v>0.56</v>
      </c>
    </row>
    <row r="81" spans="1:18" ht="12.75">
      <c r="A81" s="38">
        <v>2017</v>
      </c>
      <c r="B81" s="15" t="s">
        <v>2</v>
      </c>
      <c r="C81" s="23">
        <v>814928.92</v>
      </c>
      <c r="D81" s="23">
        <v>413843.05</v>
      </c>
      <c r="E81" s="23">
        <v>215020.07</v>
      </c>
      <c r="F81" s="23">
        <v>519041.23</v>
      </c>
      <c r="G81" s="23">
        <v>275749.51</v>
      </c>
      <c r="H81" s="23">
        <v>1687083.76</v>
      </c>
      <c r="I81" s="23">
        <v>357289.6</v>
      </c>
      <c r="J81" s="23">
        <v>2044373.36</v>
      </c>
      <c r="K81" s="17">
        <f t="shared" si="16"/>
        <v>1.11</v>
      </c>
      <c r="L81" s="17">
        <f aca="true" t="shared" si="17" ref="L81:L84">_xlfn.IFERROR(ROUND(100*(D81-D80)/D80,2),":")</f>
        <v>1.09</v>
      </c>
      <c r="M81" s="17">
        <f aca="true" t="shared" si="18" ref="M81:M84">_xlfn.IFERROR(ROUND(100*(E81-E80)/E80,2),":")</f>
        <v>1.53</v>
      </c>
      <c r="N81" s="17">
        <f aca="true" t="shared" si="19" ref="N81:N84">_xlfn.IFERROR(ROUND(100*(F81-F80)/F80,2),":")</f>
        <v>0.61</v>
      </c>
      <c r="O81" s="17">
        <f aca="true" t="shared" si="20" ref="O81:O84">_xlfn.IFERROR(ROUND(100*(G81-G80)/G80,2),":")</f>
        <v>1.89</v>
      </c>
      <c r="P81" s="17">
        <f aca="true" t="shared" si="21" ref="P81:P84">_xlfn.IFERROR(ROUND(100*(H81-H80)/H80,2),":")</f>
        <v>0.88</v>
      </c>
      <c r="Q81" s="17">
        <f aca="true" t="shared" si="22" ref="Q81:Q84">_xlfn.IFERROR(ROUND(100*(I81-I80)/I80,2),":")</f>
        <v>0.67</v>
      </c>
      <c r="R81" s="17">
        <f aca="true" t="shared" si="23" ref="R81:R84">_xlfn.IFERROR(ROUND(100*(J81-J80)/J80,2),":")</f>
        <v>0.84</v>
      </c>
    </row>
    <row r="82" spans="1:18" ht="12.75">
      <c r="A82" s="41"/>
      <c r="B82" s="15" t="s">
        <v>3</v>
      </c>
      <c r="C82" s="23">
        <v>821912.66</v>
      </c>
      <c r="D82" s="23">
        <v>416673.32</v>
      </c>
      <c r="E82" s="23">
        <v>216456.7</v>
      </c>
      <c r="F82" s="23">
        <v>521703.68</v>
      </c>
      <c r="G82" s="23">
        <v>278643.28</v>
      </c>
      <c r="H82" s="23">
        <v>1698103.09</v>
      </c>
      <c r="I82" s="23">
        <v>359809.2</v>
      </c>
      <c r="J82" s="23">
        <v>2057912.28</v>
      </c>
      <c r="K82" s="17">
        <f t="shared" si="16"/>
        <v>0.86</v>
      </c>
      <c r="L82" s="17">
        <f t="shared" si="17"/>
        <v>0.68</v>
      </c>
      <c r="M82" s="17">
        <f t="shared" si="18"/>
        <v>0.67</v>
      </c>
      <c r="N82" s="17">
        <f t="shared" si="19"/>
        <v>0.51</v>
      </c>
      <c r="O82" s="17">
        <f t="shared" si="20"/>
        <v>1.05</v>
      </c>
      <c r="P82" s="17">
        <f t="shared" si="21"/>
        <v>0.65</v>
      </c>
      <c r="Q82" s="17">
        <f t="shared" si="22"/>
        <v>0.71</v>
      </c>
      <c r="R82" s="17">
        <f t="shared" si="23"/>
        <v>0.66</v>
      </c>
    </row>
    <row r="83" spans="1:18" ht="12.75">
      <c r="A83" s="41"/>
      <c r="B83" s="15" t="s">
        <v>4</v>
      </c>
      <c r="C83" s="23">
        <v>829853.79</v>
      </c>
      <c r="D83" s="23">
        <v>421589.68</v>
      </c>
      <c r="E83" s="23">
        <v>217821.02</v>
      </c>
      <c r="F83" s="23">
        <v>524290.48</v>
      </c>
      <c r="G83" s="23">
        <v>281723.84</v>
      </c>
      <c r="H83" s="23">
        <v>1711831.14</v>
      </c>
      <c r="I83" s="23">
        <v>362426.09</v>
      </c>
      <c r="J83" s="23">
        <v>2074257.23</v>
      </c>
      <c r="K83" s="17">
        <f t="shared" si="16"/>
        <v>0.97</v>
      </c>
      <c r="L83" s="17">
        <f t="shared" si="17"/>
        <v>1.18</v>
      </c>
      <c r="M83" s="17">
        <f t="shared" si="18"/>
        <v>0.63</v>
      </c>
      <c r="N83" s="17">
        <f t="shared" si="19"/>
        <v>0.5</v>
      </c>
      <c r="O83" s="17">
        <f t="shared" si="20"/>
        <v>1.11</v>
      </c>
      <c r="P83" s="17">
        <f t="shared" si="21"/>
        <v>0.81</v>
      </c>
      <c r="Q83" s="17">
        <f t="shared" si="22"/>
        <v>0.73</v>
      </c>
      <c r="R83" s="17">
        <f t="shared" si="23"/>
        <v>0.79</v>
      </c>
    </row>
    <row r="84" spans="1:18" ht="12.75">
      <c r="A84" s="42"/>
      <c r="B84" s="15" t="s">
        <v>5</v>
      </c>
      <c r="C84" s="23">
        <v>840556.89</v>
      </c>
      <c r="D84" s="23">
        <v>425212.48</v>
      </c>
      <c r="E84" s="23">
        <v>221311.78</v>
      </c>
      <c r="F84" s="23">
        <v>529122.82</v>
      </c>
      <c r="G84" s="23">
        <v>286769.6</v>
      </c>
      <c r="H84" s="23">
        <v>1729434.37</v>
      </c>
      <c r="I84" s="23">
        <v>364984.4</v>
      </c>
      <c r="J84" s="23">
        <v>2094418.76</v>
      </c>
      <c r="K84" s="17">
        <f t="shared" si="16"/>
        <v>1.29</v>
      </c>
      <c r="L84" s="17">
        <f t="shared" si="17"/>
        <v>0.86</v>
      </c>
      <c r="M84" s="17">
        <f t="shared" si="18"/>
        <v>1.6</v>
      </c>
      <c r="N84" s="17">
        <f t="shared" si="19"/>
        <v>0.92</v>
      </c>
      <c r="O84" s="17">
        <f t="shared" si="20"/>
        <v>1.79</v>
      </c>
      <c r="P84" s="17">
        <f t="shared" si="21"/>
        <v>1.03</v>
      </c>
      <c r="Q84" s="17">
        <f t="shared" si="22"/>
        <v>0.71</v>
      </c>
      <c r="R84" s="17">
        <f t="shared" si="23"/>
        <v>0.97</v>
      </c>
    </row>
    <row r="85" spans="1:18" ht="12.75">
      <c r="A85" s="38">
        <v>2018</v>
      </c>
      <c r="B85" s="15" t="s">
        <v>2</v>
      </c>
      <c r="C85" s="23">
        <v>851043.3</v>
      </c>
      <c r="D85" s="23">
        <v>426469.54</v>
      </c>
      <c r="E85" s="23">
        <v>223301.12</v>
      </c>
      <c r="F85" s="23">
        <v>532183.68</v>
      </c>
      <c r="G85" s="23">
        <v>292502.84</v>
      </c>
      <c r="H85" s="23">
        <v>1740494.8</v>
      </c>
      <c r="I85" s="23">
        <v>367440.54</v>
      </c>
      <c r="J85" s="23">
        <v>2107935.34</v>
      </c>
      <c r="K85" s="17">
        <f aca="true" t="shared" si="24" ref="K85:K88">_xlfn.IFERROR(ROUND(100*(C85-C84)/C84,2),":")</f>
        <v>1.25</v>
      </c>
      <c r="L85" s="17">
        <f aca="true" t="shared" si="25" ref="L85:L88">_xlfn.IFERROR(ROUND(100*(D85-D84)/D84,2),":")</f>
        <v>0.3</v>
      </c>
      <c r="M85" s="17">
        <f aca="true" t="shared" si="26" ref="M85:M88">_xlfn.IFERROR(ROUND(100*(E85-E84)/E84,2),":")</f>
        <v>0.9</v>
      </c>
      <c r="N85" s="17">
        <f aca="true" t="shared" si="27" ref="N85:N88">_xlfn.IFERROR(ROUND(100*(F85-F84)/F84,2),":")</f>
        <v>0.58</v>
      </c>
      <c r="O85" s="17">
        <f aca="true" t="shared" si="28" ref="O85:O92">_xlfn.IFERROR(ROUND(100*(G85-G84)/G84,2),":")</f>
        <v>2</v>
      </c>
      <c r="P85" s="17">
        <f aca="true" t="shared" si="29" ref="P85:P92">_xlfn.IFERROR(ROUND(100*(H85-H84)/H84,2),":")</f>
        <v>0.64</v>
      </c>
      <c r="Q85" s="17">
        <f aca="true" t="shared" si="30" ref="Q85:Q92">_xlfn.IFERROR(ROUND(100*(I85-I84)/I84,2),":")</f>
        <v>0.67</v>
      </c>
      <c r="R85" s="17">
        <f aca="true" t="shared" si="31" ref="R85:R92">_xlfn.IFERROR(ROUND(100*(J85-J84)/J84,2),":")</f>
        <v>0.65</v>
      </c>
    </row>
    <row r="86" spans="1:18" ht="12.75">
      <c r="A86" s="41"/>
      <c r="B86" s="15" t="s">
        <v>3</v>
      </c>
      <c r="C86" s="23">
        <v>860893.98</v>
      </c>
      <c r="D86" s="23">
        <v>428429.81</v>
      </c>
      <c r="E86" s="23">
        <v>224735.69</v>
      </c>
      <c r="F86" s="23">
        <v>534218.96</v>
      </c>
      <c r="G86" s="23">
        <v>290331.77</v>
      </c>
      <c r="H86" s="23">
        <v>1757946.67</v>
      </c>
      <c r="I86" s="23">
        <v>370126.81</v>
      </c>
      <c r="J86" s="23">
        <v>2128073.48</v>
      </c>
      <c r="K86" s="17">
        <f t="shared" si="24"/>
        <v>1.16</v>
      </c>
      <c r="L86" s="17">
        <f t="shared" si="25"/>
        <v>0.46</v>
      </c>
      <c r="M86" s="17">
        <f t="shared" si="26"/>
        <v>0.64</v>
      </c>
      <c r="N86" s="17">
        <f t="shared" si="27"/>
        <v>0.38</v>
      </c>
      <c r="O86" s="17">
        <f t="shared" si="28"/>
        <v>-0.74</v>
      </c>
      <c r="P86" s="17">
        <f t="shared" si="29"/>
        <v>1</v>
      </c>
      <c r="Q86" s="17">
        <f t="shared" si="30"/>
        <v>0.73</v>
      </c>
      <c r="R86" s="17">
        <f t="shared" si="31"/>
        <v>0.96</v>
      </c>
    </row>
    <row r="87" spans="1:18" ht="12.75">
      <c r="A87" s="41"/>
      <c r="B87" s="15" t="s">
        <v>4</v>
      </c>
      <c r="C87" s="23">
        <v>872349.67</v>
      </c>
      <c r="D87" s="23">
        <v>430960.65</v>
      </c>
      <c r="E87" s="23">
        <v>224020.01</v>
      </c>
      <c r="F87" s="23">
        <v>539190.87</v>
      </c>
      <c r="G87" s="23">
        <v>298507.85</v>
      </c>
      <c r="H87" s="23">
        <v>1768013.36</v>
      </c>
      <c r="I87" s="23">
        <v>373328.43</v>
      </c>
      <c r="J87" s="23">
        <v>2141341.79</v>
      </c>
      <c r="K87" s="17">
        <f t="shared" si="24"/>
        <v>1.33</v>
      </c>
      <c r="L87" s="17">
        <f t="shared" si="25"/>
        <v>0.59</v>
      </c>
      <c r="M87" s="17">
        <f t="shared" si="26"/>
        <v>-0.32</v>
      </c>
      <c r="N87" s="17">
        <f t="shared" si="27"/>
        <v>0.93</v>
      </c>
      <c r="O87" s="17">
        <f t="shared" si="28"/>
        <v>2.82</v>
      </c>
      <c r="P87" s="17">
        <f t="shared" si="29"/>
        <v>0.57</v>
      </c>
      <c r="Q87" s="17">
        <f t="shared" si="30"/>
        <v>0.87</v>
      </c>
      <c r="R87" s="17">
        <f t="shared" si="31"/>
        <v>0.62</v>
      </c>
    </row>
    <row r="88" spans="1:18" ht="12.75">
      <c r="A88" s="42"/>
      <c r="B88" s="15" t="s">
        <v>5</v>
      </c>
      <c r="C88" s="23">
        <v>881345.01</v>
      </c>
      <c r="D88" s="23">
        <v>434182.84</v>
      </c>
      <c r="E88" s="23">
        <v>222746.06</v>
      </c>
      <c r="F88" s="23">
        <v>544208.15</v>
      </c>
      <c r="G88" s="23">
        <v>297899.58</v>
      </c>
      <c r="H88" s="23">
        <v>1784582.48</v>
      </c>
      <c r="I88" s="23">
        <v>377016.58</v>
      </c>
      <c r="J88" s="23">
        <v>2161599.06</v>
      </c>
      <c r="K88" s="17">
        <f t="shared" si="24"/>
        <v>1.03</v>
      </c>
      <c r="L88" s="17">
        <f t="shared" si="25"/>
        <v>0.75</v>
      </c>
      <c r="M88" s="17">
        <f t="shared" si="26"/>
        <v>-0.57</v>
      </c>
      <c r="N88" s="17">
        <f t="shared" si="27"/>
        <v>0.93</v>
      </c>
      <c r="O88" s="17">
        <f t="shared" si="28"/>
        <v>-0.2</v>
      </c>
      <c r="P88" s="17">
        <f t="shared" si="29"/>
        <v>0.94</v>
      </c>
      <c r="Q88" s="17">
        <f t="shared" si="30"/>
        <v>0.99</v>
      </c>
      <c r="R88" s="17">
        <f t="shared" si="31"/>
        <v>0.95</v>
      </c>
    </row>
    <row r="89" spans="1:18" ht="12.75">
      <c r="A89" s="38">
        <v>2019</v>
      </c>
      <c r="B89" s="15" t="s">
        <v>2</v>
      </c>
      <c r="C89" s="23">
        <v>892356.84</v>
      </c>
      <c r="D89" s="23">
        <v>435781.05</v>
      </c>
      <c r="E89" s="23">
        <v>218083.75</v>
      </c>
      <c r="F89" s="23">
        <v>550752.44</v>
      </c>
      <c r="G89" s="23">
        <v>293089.39</v>
      </c>
      <c r="H89" s="23">
        <v>1803884.69</v>
      </c>
      <c r="I89" s="23">
        <v>380816.78</v>
      </c>
      <c r="J89" s="23">
        <v>2184701.47</v>
      </c>
      <c r="K89" s="17">
        <f aca="true" t="shared" si="32" ref="K89:K92">_xlfn.IFERROR(ROUND(100*(C89-C88)/C88,2),":")</f>
        <v>1.25</v>
      </c>
      <c r="L89" s="17">
        <f aca="true" t="shared" si="33" ref="L89:L92">_xlfn.IFERROR(ROUND(100*(D89-D88)/D88,2),":")</f>
        <v>0.37</v>
      </c>
      <c r="M89" s="17">
        <f aca="true" t="shared" si="34" ref="M89:M92">_xlfn.IFERROR(ROUND(100*(E89-E88)/E88,2),":")</f>
        <v>-2.09</v>
      </c>
      <c r="N89" s="17">
        <f aca="true" t="shared" si="35" ref="N89:N92">_xlfn.IFERROR(ROUND(100*(F89-F88)/F88,2),":")</f>
        <v>1.2</v>
      </c>
      <c r="O89" s="17">
        <f t="shared" si="28"/>
        <v>-1.61</v>
      </c>
      <c r="P89" s="17">
        <f t="shared" si="29"/>
        <v>1.08</v>
      </c>
      <c r="Q89" s="17">
        <f t="shared" si="30"/>
        <v>1.01</v>
      </c>
      <c r="R89" s="17">
        <f t="shared" si="31"/>
        <v>1.07</v>
      </c>
    </row>
    <row r="90" spans="1:18" ht="12.75">
      <c r="A90" s="41"/>
      <c r="B90" s="15" t="s">
        <v>3</v>
      </c>
      <c r="C90" s="23">
        <v>901340.1</v>
      </c>
      <c r="D90" s="23">
        <v>438396.34</v>
      </c>
      <c r="E90" s="23">
        <v>223579.19</v>
      </c>
      <c r="F90" s="23">
        <v>558187.64</v>
      </c>
      <c r="G90" s="23">
        <v>300661.57</v>
      </c>
      <c r="H90" s="23">
        <v>1820841.69</v>
      </c>
      <c r="I90" s="23">
        <v>384405.34</v>
      </c>
      <c r="J90" s="23">
        <v>2205247.04</v>
      </c>
      <c r="K90" s="17">
        <f t="shared" si="32"/>
        <v>1.01</v>
      </c>
      <c r="L90" s="17">
        <f t="shared" si="33"/>
        <v>0.6</v>
      </c>
      <c r="M90" s="17">
        <f t="shared" si="34"/>
        <v>2.52</v>
      </c>
      <c r="N90" s="17">
        <f t="shared" si="35"/>
        <v>1.35</v>
      </c>
      <c r="O90" s="17">
        <f t="shared" si="28"/>
        <v>2.58</v>
      </c>
      <c r="P90" s="17">
        <f t="shared" si="29"/>
        <v>0.94</v>
      </c>
      <c r="Q90" s="17">
        <f t="shared" si="30"/>
        <v>0.94</v>
      </c>
      <c r="R90" s="17">
        <f t="shared" si="31"/>
        <v>0.94</v>
      </c>
    </row>
    <row r="91" spans="1:18" ht="12.75">
      <c r="A91" s="41"/>
      <c r="B91" s="15" t="s">
        <v>4</v>
      </c>
      <c r="C91" s="23">
        <v>908355.38</v>
      </c>
      <c r="D91" s="23">
        <v>441077.68</v>
      </c>
      <c r="E91" s="23">
        <v>220320.7</v>
      </c>
      <c r="F91" s="23">
        <v>559846.48</v>
      </c>
      <c r="G91" s="23">
        <v>302381.68</v>
      </c>
      <c r="H91" s="23">
        <v>1827218.56</v>
      </c>
      <c r="I91" s="23">
        <v>387983.37</v>
      </c>
      <c r="J91" s="23">
        <v>2215201.93</v>
      </c>
      <c r="K91" s="17">
        <f t="shared" si="32"/>
        <v>0.78</v>
      </c>
      <c r="L91" s="17">
        <f t="shared" si="33"/>
        <v>0.61</v>
      </c>
      <c r="M91" s="17">
        <f t="shared" si="34"/>
        <v>-1.46</v>
      </c>
      <c r="N91" s="17">
        <f t="shared" si="35"/>
        <v>0.3</v>
      </c>
      <c r="O91" s="17">
        <f t="shared" si="28"/>
        <v>0.57</v>
      </c>
      <c r="P91" s="17">
        <f t="shared" si="29"/>
        <v>0.35</v>
      </c>
      <c r="Q91" s="17">
        <f t="shared" si="30"/>
        <v>0.93</v>
      </c>
      <c r="R91" s="17">
        <f t="shared" si="31"/>
        <v>0.45</v>
      </c>
    </row>
    <row r="92" spans="1:18" ht="12.75">
      <c r="A92" s="42"/>
      <c r="B92" s="15" t="s">
        <v>5</v>
      </c>
      <c r="C92" s="23">
        <v>913436.6</v>
      </c>
      <c r="D92" s="23">
        <v>443547.55</v>
      </c>
      <c r="E92" s="23">
        <v>218003.6</v>
      </c>
      <c r="F92" s="23">
        <v>566595.21</v>
      </c>
      <c r="G92" s="23">
        <v>326588.11</v>
      </c>
      <c r="H92" s="23">
        <v>1814994.85</v>
      </c>
      <c r="I92" s="23">
        <v>392029.53</v>
      </c>
      <c r="J92" s="23">
        <v>2207024.37</v>
      </c>
      <c r="K92" s="17">
        <f t="shared" si="32"/>
        <v>0.56</v>
      </c>
      <c r="L92" s="17">
        <f t="shared" si="33"/>
        <v>0.56</v>
      </c>
      <c r="M92" s="17">
        <f t="shared" si="34"/>
        <v>-1.05</v>
      </c>
      <c r="N92" s="17">
        <f t="shared" si="35"/>
        <v>1.21</v>
      </c>
      <c r="O92" s="17">
        <f t="shared" si="28"/>
        <v>8.01</v>
      </c>
      <c r="P92" s="17">
        <f t="shared" si="29"/>
        <v>-0.67</v>
      </c>
      <c r="Q92" s="17">
        <f t="shared" si="30"/>
        <v>1.04</v>
      </c>
      <c r="R92" s="17">
        <f t="shared" si="31"/>
        <v>-0.37</v>
      </c>
    </row>
    <row r="93" spans="1:18" ht="12.75">
      <c r="A93" s="38">
        <v>2020</v>
      </c>
      <c r="B93" s="15" t="s">
        <v>2</v>
      </c>
      <c r="C93" s="23">
        <v>906883.89</v>
      </c>
      <c r="D93" s="23">
        <v>434380.5</v>
      </c>
      <c r="E93" s="23">
        <v>213753.51</v>
      </c>
      <c r="F93" s="23">
        <v>584328.91</v>
      </c>
      <c r="G93" s="23">
        <v>303069.1</v>
      </c>
      <c r="H93" s="23">
        <v>1836277.72</v>
      </c>
      <c r="I93" s="23">
        <v>396862.73</v>
      </c>
      <c r="J93" s="23">
        <v>2233140.45</v>
      </c>
      <c r="K93" s="17">
        <f aca="true" t="shared" si="36" ref="K93:K96">_xlfn.IFERROR(ROUND(100*(C93-C92)/C92,2),":")</f>
        <v>-0.72</v>
      </c>
      <c r="L93" s="17">
        <f aca="true" t="shared" si="37" ref="L93:L96">_xlfn.IFERROR(ROUND(100*(D93-D92)/D92,2),":")</f>
        <v>-2.07</v>
      </c>
      <c r="M93" s="17">
        <f aca="true" t="shared" si="38" ref="M93:M96">_xlfn.IFERROR(ROUND(100*(E93-E92)/E92,2),":")</f>
        <v>-1.95</v>
      </c>
      <c r="N93" s="17">
        <f aca="true" t="shared" si="39" ref="N93:N96">_xlfn.IFERROR(ROUND(100*(F93-F92)/F92,2),":")</f>
        <v>3.13</v>
      </c>
      <c r="O93" s="17">
        <f aca="true" t="shared" si="40" ref="O93:O96">_xlfn.IFERROR(ROUND(100*(G93-G92)/G92,2),":")</f>
        <v>-7.2</v>
      </c>
      <c r="P93" s="17">
        <f aca="true" t="shared" si="41" ref="P93:P96">_xlfn.IFERROR(ROUND(100*(H93-H92)/H92,2),":")</f>
        <v>1.17</v>
      </c>
      <c r="Q93" s="17">
        <f aca="true" t="shared" si="42" ref="Q93:Q96">_xlfn.IFERROR(ROUND(100*(I93-I92)/I92,2),":")</f>
        <v>1.23</v>
      </c>
      <c r="R93" s="17">
        <f aca="true" t="shared" si="43" ref="R93:R96">_xlfn.IFERROR(ROUND(100*(J93-J92)/J92,2),":")</f>
        <v>1.18</v>
      </c>
    </row>
    <row r="94" spans="1:18" ht="12.75">
      <c r="A94" s="41"/>
      <c r="B94" s="15" t="s">
        <v>3</v>
      </c>
      <c r="C94" s="23">
        <v>821188.91</v>
      </c>
      <c r="D94" s="23">
        <v>407905.73</v>
      </c>
      <c r="E94" s="23">
        <v>182061.2</v>
      </c>
      <c r="F94" s="23">
        <v>640737.84</v>
      </c>
      <c r="G94" s="23">
        <v>270524.72</v>
      </c>
      <c r="H94" s="23">
        <v>1781368.97</v>
      </c>
      <c r="I94" s="23">
        <v>391558.11</v>
      </c>
      <c r="J94" s="23">
        <v>2172927.08</v>
      </c>
      <c r="K94" s="17">
        <f t="shared" si="36"/>
        <v>-9.45</v>
      </c>
      <c r="L94" s="17">
        <f t="shared" si="37"/>
        <v>-6.09</v>
      </c>
      <c r="M94" s="17">
        <f t="shared" si="38"/>
        <v>-14.83</v>
      </c>
      <c r="N94" s="17">
        <f t="shared" si="39"/>
        <v>9.65</v>
      </c>
      <c r="O94" s="17">
        <f t="shared" si="40"/>
        <v>-10.74</v>
      </c>
      <c r="P94" s="17">
        <f t="shared" si="41"/>
        <v>-2.99</v>
      </c>
      <c r="Q94" s="17">
        <f t="shared" si="42"/>
        <v>-1.34</v>
      </c>
      <c r="R94" s="17">
        <f t="shared" si="43"/>
        <v>-2.7</v>
      </c>
    </row>
    <row r="95" spans="1:18" ht="12.75">
      <c r="A95" s="41"/>
      <c r="B95" s="15" t="s">
        <v>4</v>
      </c>
      <c r="C95" s="23">
        <v>886780.05</v>
      </c>
      <c r="D95" s="23">
        <v>440138.93</v>
      </c>
      <c r="E95" s="23">
        <v>201801.47</v>
      </c>
      <c r="F95" s="23">
        <v>607102.76</v>
      </c>
      <c r="G95" s="23">
        <v>297272.44</v>
      </c>
      <c r="H95" s="23">
        <v>1838550.76</v>
      </c>
      <c r="I95" s="23">
        <v>407492.73</v>
      </c>
      <c r="J95" s="23">
        <v>2246043.49</v>
      </c>
      <c r="K95" s="17">
        <f t="shared" si="36"/>
        <v>7.99</v>
      </c>
      <c r="L95" s="17">
        <f t="shared" si="37"/>
        <v>7.9</v>
      </c>
      <c r="M95" s="17">
        <f t="shared" si="38"/>
        <v>10.84</v>
      </c>
      <c r="N95" s="17">
        <f t="shared" si="39"/>
        <v>-5.25</v>
      </c>
      <c r="O95" s="17">
        <f t="shared" si="40"/>
        <v>9.89</v>
      </c>
      <c r="P95" s="17">
        <f t="shared" si="41"/>
        <v>3.21</v>
      </c>
      <c r="Q95" s="17">
        <f t="shared" si="42"/>
        <v>4.07</v>
      </c>
      <c r="R95" s="17">
        <f t="shared" si="43"/>
        <v>3.36</v>
      </c>
    </row>
    <row r="96" spans="1:18" ht="12.75">
      <c r="A96" s="42"/>
      <c r="B96" s="15" t="s">
        <v>5</v>
      </c>
      <c r="C96" s="23">
        <v>897969.98</v>
      </c>
      <c r="D96" s="23">
        <v>432764.33</v>
      </c>
      <c r="E96" s="23">
        <v>191405.93</v>
      </c>
      <c r="F96" s="23">
        <v>612346.27</v>
      </c>
      <c r="G96" s="23">
        <v>320432.15</v>
      </c>
      <c r="H96" s="23">
        <v>1814054.36</v>
      </c>
      <c r="I96" s="23">
        <v>412329.9</v>
      </c>
      <c r="J96" s="23">
        <v>2226384.26</v>
      </c>
      <c r="K96" s="17">
        <f t="shared" si="36"/>
        <v>1.26</v>
      </c>
      <c r="L96" s="17">
        <f t="shared" si="37"/>
        <v>-1.68</v>
      </c>
      <c r="M96" s="17">
        <f t="shared" si="38"/>
        <v>-5.15</v>
      </c>
      <c r="N96" s="17">
        <f t="shared" si="39"/>
        <v>0.86</v>
      </c>
      <c r="O96" s="17">
        <f t="shared" si="40"/>
        <v>7.79</v>
      </c>
      <c r="P96" s="17">
        <f t="shared" si="41"/>
        <v>-1.33</v>
      </c>
      <c r="Q96" s="17">
        <f t="shared" si="42"/>
        <v>1.19</v>
      </c>
      <c r="R96" s="17">
        <f t="shared" si="43"/>
        <v>-0.88</v>
      </c>
    </row>
    <row r="97" spans="1:18" ht="12.75">
      <c r="A97" s="38">
        <v>2021</v>
      </c>
      <c r="B97" s="15" t="s">
        <v>2</v>
      </c>
      <c r="C97" s="23">
        <v>902398.49</v>
      </c>
      <c r="D97" s="23">
        <v>437852.26</v>
      </c>
      <c r="E97" s="23">
        <v>189853.04</v>
      </c>
      <c r="F97" s="23">
        <v>618725.33</v>
      </c>
      <c r="G97" s="23">
        <v>299490.07</v>
      </c>
      <c r="H97" s="23">
        <v>1849339.05</v>
      </c>
      <c r="I97" s="23">
        <v>416591.21</v>
      </c>
      <c r="J97" s="23">
        <v>2265930.26</v>
      </c>
      <c r="K97" s="17">
        <f aca="true" t="shared" si="44" ref="K97:K98">_xlfn.IFERROR(ROUND(100*(C97-C96)/C96,2),":")</f>
        <v>0.49</v>
      </c>
      <c r="L97" s="17">
        <f aca="true" t="shared" si="45" ref="L97:L98">_xlfn.IFERROR(ROUND(100*(D97-D96)/D96,2),":")</f>
        <v>1.18</v>
      </c>
      <c r="M97" s="17">
        <f aca="true" t="shared" si="46" ref="M97:M98">_xlfn.IFERROR(ROUND(100*(E97-E96)/E96,2),":")</f>
        <v>-0.81</v>
      </c>
      <c r="N97" s="17">
        <f aca="true" t="shared" si="47" ref="N97:N98">_xlfn.IFERROR(ROUND(100*(F97-F96)/F96,2),":")</f>
        <v>1.04</v>
      </c>
      <c r="O97" s="17">
        <f aca="true" t="shared" si="48" ref="O97:O98">_xlfn.IFERROR(ROUND(100*(G97-G96)/G96,2),":")</f>
        <v>-6.54</v>
      </c>
      <c r="P97" s="17">
        <f aca="true" t="shared" si="49" ref="P97:P98">_xlfn.IFERROR(ROUND(100*(H97-H96)/H96,2),":")</f>
        <v>1.95</v>
      </c>
      <c r="Q97" s="17">
        <f aca="true" t="shared" si="50" ref="Q97:Q98">_xlfn.IFERROR(ROUND(100*(I97-I96)/I96,2),":")</f>
        <v>1.03</v>
      </c>
      <c r="R97" s="17">
        <f aca="true" t="shared" si="51" ref="R97:R98">_xlfn.IFERROR(ROUND(100*(J97-J96)/J96,2),":")</f>
        <v>1.78</v>
      </c>
    </row>
    <row r="98" spans="1:18" ht="12.75">
      <c r="A98" s="41"/>
      <c r="B98" s="15" t="s">
        <v>3</v>
      </c>
      <c r="C98" s="23">
        <v>910189.22</v>
      </c>
      <c r="D98" s="23">
        <v>445822.09</v>
      </c>
      <c r="E98" s="23">
        <v>183509.97</v>
      </c>
      <c r="F98" s="23">
        <v>625172.07</v>
      </c>
      <c r="G98" s="23">
        <v>294212.59</v>
      </c>
      <c r="H98" s="23">
        <v>1870480.76</v>
      </c>
      <c r="I98" s="23">
        <v>420786.22</v>
      </c>
      <c r="J98" s="23">
        <v>2291266.98</v>
      </c>
      <c r="K98" s="17">
        <f t="shared" si="44"/>
        <v>0.86</v>
      </c>
      <c r="L98" s="17">
        <f t="shared" si="45"/>
        <v>1.82</v>
      </c>
      <c r="M98" s="17">
        <f t="shared" si="46"/>
        <v>-3.34</v>
      </c>
      <c r="N98" s="17">
        <f t="shared" si="47"/>
        <v>1.04</v>
      </c>
      <c r="O98" s="17">
        <f t="shared" si="48"/>
        <v>-1.76</v>
      </c>
      <c r="P98" s="17">
        <f t="shared" si="49"/>
        <v>1.14</v>
      </c>
      <c r="Q98" s="17">
        <f t="shared" si="50"/>
        <v>1.01</v>
      </c>
      <c r="R98" s="17">
        <f t="shared" si="51"/>
        <v>1.12</v>
      </c>
    </row>
    <row r="99" spans="1:18" ht="12.75">
      <c r="A99" s="41"/>
      <c r="B99" s="15" t="s">
        <v>4</v>
      </c>
      <c r="C99" s="23" t="s">
        <v>33</v>
      </c>
      <c r="D99" s="23" t="s">
        <v>33</v>
      </c>
      <c r="E99" s="23" t="s">
        <v>33</v>
      </c>
      <c r="F99" s="23" t="s">
        <v>33</v>
      </c>
      <c r="G99" s="23" t="s">
        <v>33</v>
      </c>
      <c r="H99" s="23" t="s">
        <v>33</v>
      </c>
      <c r="I99" s="23" t="s">
        <v>33</v>
      </c>
      <c r="J99" s="23" t="s">
        <v>33</v>
      </c>
      <c r="K99" s="17" t="str">
        <f aca="true" t="shared" si="52" ref="K99:K100">_xlfn.IFERROR(ROUND(100*(C99-C98)/C98,2),":")</f>
        <v>:</v>
      </c>
      <c r="L99" s="17" t="str">
        <f aca="true" t="shared" si="53" ref="L99:L100">_xlfn.IFERROR(ROUND(100*(D99-D98)/D98,2),":")</f>
        <v>:</v>
      </c>
      <c r="M99" s="17" t="str">
        <f aca="true" t="shared" si="54" ref="M99:M100">_xlfn.IFERROR(ROUND(100*(E99-E98)/E98,2),":")</f>
        <v>:</v>
      </c>
      <c r="N99" s="17" t="str">
        <f aca="true" t="shared" si="55" ref="N99:N100">_xlfn.IFERROR(ROUND(100*(F99-F98)/F98,2),":")</f>
        <v>:</v>
      </c>
      <c r="O99" s="17" t="str">
        <f aca="true" t="shared" si="56" ref="O99:O100">_xlfn.IFERROR(ROUND(100*(G99-G98)/G98,2),":")</f>
        <v>:</v>
      </c>
      <c r="P99" s="17" t="str">
        <f aca="true" t="shared" si="57" ref="P99:P100">_xlfn.IFERROR(ROUND(100*(H99-H98)/H98,2),":")</f>
        <v>:</v>
      </c>
      <c r="Q99" s="17" t="str">
        <f aca="true" t="shared" si="58" ref="Q99:Q100">_xlfn.IFERROR(ROUND(100*(I99-I98)/I98,2),":")</f>
        <v>:</v>
      </c>
      <c r="R99" s="17" t="str">
        <f aca="true" t="shared" si="59" ref="R99:R100">_xlfn.IFERROR(ROUND(100*(J99-J98)/J98,2),":")</f>
        <v>:</v>
      </c>
    </row>
    <row r="100" spans="1:18" ht="12.75">
      <c r="A100" s="42"/>
      <c r="B100" s="15" t="s">
        <v>5</v>
      </c>
      <c r="C100" s="23" t="s">
        <v>33</v>
      </c>
      <c r="D100" s="23" t="s">
        <v>33</v>
      </c>
      <c r="E100" s="23" t="s">
        <v>33</v>
      </c>
      <c r="F100" s="23" t="s">
        <v>33</v>
      </c>
      <c r="G100" s="23" t="s">
        <v>33</v>
      </c>
      <c r="H100" s="23" t="s">
        <v>33</v>
      </c>
      <c r="I100" s="23" t="s">
        <v>33</v>
      </c>
      <c r="J100" s="23" t="s">
        <v>33</v>
      </c>
      <c r="K100" s="17" t="str">
        <f t="shared" si="52"/>
        <v>:</v>
      </c>
      <c r="L100" s="17" t="str">
        <f t="shared" si="53"/>
        <v>:</v>
      </c>
      <c r="M100" s="17" t="str">
        <f t="shared" si="54"/>
        <v>:</v>
      </c>
      <c r="N100" s="17" t="str">
        <f t="shared" si="55"/>
        <v>:</v>
      </c>
      <c r="O100" s="17" t="str">
        <f t="shared" si="56"/>
        <v>:</v>
      </c>
      <c r="P100" s="17" t="str">
        <f t="shared" si="57"/>
        <v>:</v>
      </c>
      <c r="Q100" s="17" t="str">
        <f t="shared" si="58"/>
        <v>:</v>
      </c>
      <c r="R100" s="17" t="str">
        <f t="shared" si="59"/>
        <v>:</v>
      </c>
    </row>
  </sheetData>
  <mergeCells count="25">
    <mergeCell ref="A97:A100"/>
    <mergeCell ref="A41:A44"/>
    <mergeCell ref="A45:A48"/>
    <mergeCell ref="A73:A76"/>
    <mergeCell ref="A49:A52"/>
    <mergeCell ref="A93:A96"/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  <mergeCell ref="A21:A24"/>
    <mergeCell ref="A25:A28"/>
    <mergeCell ref="A29:A32"/>
    <mergeCell ref="A33:A36"/>
    <mergeCell ref="A37:A40"/>
    <mergeCell ref="C7:J7"/>
    <mergeCell ref="K7:R7"/>
    <mergeCell ref="A9:A12"/>
    <mergeCell ref="A13:A16"/>
    <mergeCell ref="A17:A20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00"/>
  <sheetViews>
    <sheetView showGridLines="0" workbookViewId="0" topLeftCell="A1">
      <pane xSplit="1" ySplit="8" topLeftCell="B91" activePane="bottomRight" state="frozen"/>
      <selection pane="topLeft" activeCell="O91" sqref="O91"/>
      <selection pane="topRight" activeCell="O91" sqref="O91"/>
      <selection pane="bottomLeft" activeCell="O91" sqref="O91"/>
      <selection pane="bottomRight" activeCell="C96" sqref="C96:J100"/>
    </sheetView>
  </sheetViews>
  <sheetFormatPr defaultColWidth="9.140625" defaultRowHeight="12.75"/>
  <cols>
    <col min="1" max="1" width="6.28125" style="25" customWidth="1"/>
    <col min="2" max="2" width="7.140625" style="8" customWidth="1"/>
    <col min="3" max="3" width="12.28125" style="8" customWidth="1"/>
    <col min="4" max="6" width="10.7109375" style="8" customWidth="1"/>
    <col min="7" max="10" width="11.28125" style="8" bestFit="1" customWidth="1"/>
    <col min="11" max="16384" width="9.140625" style="8" customWidth="1"/>
  </cols>
  <sheetData>
    <row r="1" ht="12.75">
      <c r="A1" s="12" t="s">
        <v>15</v>
      </c>
    </row>
    <row r="2" ht="12.75">
      <c r="A2" s="24" t="s">
        <v>23</v>
      </c>
    </row>
    <row r="3" s="36" customFormat="1" ht="12.75">
      <c r="A3" s="37" t="s">
        <v>38</v>
      </c>
    </row>
    <row r="4" ht="12.75">
      <c r="A4" s="18" t="s">
        <v>6</v>
      </c>
    </row>
    <row r="6" ht="12.75" thickBot="1"/>
    <row r="7" spans="1:10" s="10" customFormat="1" ht="30" customHeight="1" thickBot="1">
      <c r="A7" s="1"/>
      <c r="B7" s="1"/>
      <c r="C7" s="53" t="s">
        <v>7</v>
      </c>
      <c r="D7" s="54"/>
      <c r="E7" s="54"/>
      <c r="F7" s="54"/>
      <c r="G7" s="57" t="s">
        <v>53</v>
      </c>
      <c r="H7" s="58"/>
      <c r="I7" s="58"/>
      <c r="J7" s="58"/>
    </row>
    <row r="8" spans="1:10" s="10" customFormat="1" ht="100.5" customHeight="1" thickBot="1">
      <c r="A8" s="1"/>
      <c r="B8" s="1"/>
      <c r="C8" s="4" t="s">
        <v>0</v>
      </c>
      <c r="D8" s="4" t="s">
        <v>42</v>
      </c>
      <c r="E8" s="4" t="s">
        <v>43</v>
      </c>
      <c r="F8" s="4" t="s">
        <v>44</v>
      </c>
      <c r="G8" s="2" t="s">
        <v>0</v>
      </c>
      <c r="H8" s="2" t="s">
        <v>42</v>
      </c>
      <c r="I8" s="2" t="s">
        <v>43</v>
      </c>
      <c r="J8" s="2" t="s">
        <v>44</v>
      </c>
    </row>
    <row r="9" spans="1:10" s="10" customFormat="1" ht="12.75">
      <c r="A9" s="39">
        <v>1999</v>
      </c>
      <c r="B9" s="26" t="s">
        <v>2</v>
      </c>
      <c r="C9" s="23">
        <v>111418.93</v>
      </c>
      <c r="D9" s="23">
        <v>920763.06</v>
      </c>
      <c r="E9" s="23">
        <v>190464.52</v>
      </c>
      <c r="F9" s="23">
        <v>1111227.59</v>
      </c>
      <c r="G9" s="16" t="s">
        <v>33</v>
      </c>
      <c r="H9" s="16"/>
      <c r="I9" s="16" t="s">
        <v>33</v>
      </c>
      <c r="J9" s="16" t="s">
        <v>33</v>
      </c>
    </row>
    <row r="10" spans="1:10" s="10" customFormat="1" ht="12.75">
      <c r="A10" s="39"/>
      <c r="B10" s="26" t="s">
        <v>3</v>
      </c>
      <c r="C10" s="23">
        <v>114306.28</v>
      </c>
      <c r="D10" s="23">
        <v>931205.81</v>
      </c>
      <c r="E10" s="23">
        <v>192488.3</v>
      </c>
      <c r="F10" s="23">
        <v>1123694.11</v>
      </c>
      <c r="G10" s="17">
        <f>_xlfn.IFERROR(ROUND(100*(C10-C9)/C9,2),":")</f>
        <v>2.59</v>
      </c>
      <c r="H10" s="17">
        <f aca="true" t="shared" si="0" ref="H10:H73">_xlfn.IFERROR(ROUND(100*(D10-D9)/D9,2),":")</f>
        <v>1.13</v>
      </c>
      <c r="I10" s="17">
        <f aca="true" t="shared" si="1" ref="I10:I73">_xlfn.IFERROR(ROUND(100*(E10-E9)/E9,2),":")</f>
        <v>1.06</v>
      </c>
      <c r="J10" s="17">
        <f aca="true" t="shared" si="2" ref="J10:J73">_xlfn.IFERROR(ROUND(100*(F10-F9)/F9,2),":")</f>
        <v>1.12</v>
      </c>
    </row>
    <row r="11" spans="1:10" s="10" customFormat="1" ht="12.75">
      <c r="A11" s="39"/>
      <c r="B11" s="26" t="s">
        <v>4</v>
      </c>
      <c r="C11" s="23">
        <v>117027.66</v>
      </c>
      <c r="D11" s="23">
        <v>946581.12</v>
      </c>
      <c r="E11" s="23">
        <v>194547.16</v>
      </c>
      <c r="F11" s="23">
        <v>1141128.28</v>
      </c>
      <c r="G11" s="17">
        <f aca="true" t="shared" si="3" ref="G11:G74">_xlfn.IFERROR(ROUND(100*(C11-C10)/C10,2),":")</f>
        <v>2.38</v>
      </c>
      <c r="H11" s="17">
        <f t="shared" si="0"/>
        <v>1.65</v>
      </c>
      <c r="I11" s="17">
        <f t="shared" si="1"/>
        <v>1.07</v>
      </c>
      <c r="J11" s="17">
        <f t="shared" si="2"/>
        <v>1.55</v>
      </c>
    </row>
    <row r="12" spans="1:10" s="10" customFormat="1" ht="12.75">
      <c r="A12" s="40"/>
      <c r="B12" s="26" t="s">
        <v>5</v>
      </c>
      <c r="C12" s="23">
        <v>117506.31</v>
      </c>
      <c r="D12" s="23">
        <v>962046.88</v>
      </c>
      <c r="E12" s="23">
        <v>196683.85</v>
      </c>
      <c r="F12" s="23">
        <v>1158730.73</v>
      </c>
      <c r="G12" s="17">
        <f t="shared" si="3"/>
        <v>0.41</v>
      </c>
      <c r="H12" s="17">
        <f t="shared" si="0"/>
        <v>1.63</v>
      </c>
      <c r="I12" s="17">
        <f t="shared" si="1"/>
        <v>1.1</v>
      </c>
      <c r="J12" s="17">
        <f t="shared" si="2"/>
        <v>1.54</v>
      </c>
    </row>
    <row r="13" spans="1:10" s="10" customFormat="1" ht="12.75">
      <c r="A13" s="38">
        <v>2000</v>
      </c>
      <c r="B13" s="26" t="s">
        <v>2</v>
      </c>
      <c r="C13" s="23">
        <v>121293.07</v>
      </c>
      <c r="D13" s="23">
        <v>975259.96</v>
      </c>
      <c r="E13" s="23">
        <v>198840.74</v>
      </c>
      <c r="F13" s="23">
        <v>1174100.7</v>
      </c>
      <c r="G13" s="17">
        <f t="shared" si="3"/>
        <v>3.22</v>
      </c>
      <c r="H13" s="17">
        <f t="shared" si="0"/>
        <v>1.37</v>
      </c>
      <c r="I13" s="17">
        <f t="shared" si="1"/>
        <v>1.1</v>
      </c>
      <c r="J13" s="17">
        <f t="shared" si="2"/>
        <v>1.33</v>
      </c>
    </row>
    <row r="14" spans="1:10" s="10" customFormat="1" ht="12.75">
      <c r="A14" s="39"/>
      <c r="B14" s="26" t="s">
        <v>3</v>
      </c>
      <c r="C14" s="23">
        <v>120791.74</v>
      </c>
      <c r="D14" s="23">
        <v>988151.74</v>
      </c>
      <c r="E14" s="23">
        <v>201037.91</v>
      </c>
      <c r="F14" s="23">
        <v>1189189.64</v>
      </c>
      <c r="G14" s="17">
        <f t="shared" si="3"/>
        <v>-0.41</v>
      </c>
      <c r="H14" s="17">
        <f t="shared" si="0"/>
        <v>1.32</v>
      </c>
      <c r="I14" s="17">
        <f t="shared" si="1"/>
        <v>1.1</v>
      </c>
      <c r="J14" s="17">
        <f t="shared" si="2"/>
        <v>1.29</v>
      </c>
    </row>
    <row r="15" spans="1:10" s="10" customFormat="1" ht="12.75">
      <c r="A15" s="39"/>
      <c r="B15" s="26" t="s">
        <v>4</v>
      </c>
      <c r="C15" s="23">
        <v>121822.11</v>
      </c>
      <c r="D15" s="23">
        <v>997398.77</v>
      </c>
      <c r="E15" s="23">
        <v>203402.37</v>
      </c>
      <c r="F15" s="23">
        <v>1200801.14</v>
      </c>
      <c r="G15" s="17">
        <f t="shared" si="3"/>
        <v>0.85</v>
      </c>
      <c r="H15" s="17">
        <f t="shared" si="0"/>
        <v>0.94</v>
      </c>
      <c r="I15" s="17">
        <f t="shared" si="1"/>
        <v>1.18</v>
      </c>
      <c r="J15" s="17">
        <f t="shared" si="2"/>
        <v>0.98</v>
      </c>
    </row>
    <row r="16" spans="1:10" s="10" customFormat="1" ht="12.75">
      <c r="A16" s="40"/>
      <c r="B16" s="26" t="s">
        <v>5</v>
      </c>
      <c r="C16" s="23">
        <v>120898.37</v>
      </c>
      <c r="D16" s="23">
        <v>1009328.39</v>
      </c>
      <c r="E16" s="23">
        <v>205876</v>
      </c>
      <c r="F16" s="23">
        <v>1215204.38</v>
      </c>
      <c r="G16" s="17">
        <f t="shared" si="3"/>
        <v>-0.76</v>
      </c>
      <c r="H16" s="17">
        <f t="shared" si="0"/>
        <v>1.2</v>
      </c>
      <c r="I16" s="17">
        <f t="shared" si="1"/>
        <v>1.22</v>
      </c>
      <c r="J16" s="17">
        <f t="shared" si="2"/>
        <v>1.2</v>
      </c>
    </row>
    <row r="17" spans="1:10" s="10" customFormat="1" ht="12.75">
      <c r="A17" s="38">
        <v>2001</v>
      </c>
      <c r="B17" s="26" t="s">
        <v>2</v>
      </c>
      <c r="C17" s="23">
        <v>122104.31</v>
      </c>
      <c r="D17" s="23">
        <v>1023707.18</v>
      </c>
      <c r="E17" s="23">
        <v>208558.78</v>
      </c>
      <c r="F17" s="23">
        <v>1232265.96</v>
      </c>
      <c r="G17" s="17">
        <f t="shared" si="3"/>
        <v>1</v>
      </c>
      <c r="H17" s="17">
        <f t="shared" si="0"/>
        <v>1.42</v>
      </c>
      <c r="I17" s="17">
        <f t="shared" si="1"/>
        <v>1.3</v>
      </c>
      <c r="J17" s="17">
        <f t="shared" si="2"/>
        <v>1.4</v>
      </c>
    </row>
    <row r="18" spans="1:10" s="10" customFormat="1" ht="12.75">
      <c r="A18" s="39"/>
      <c r="B18" s="26" t="s">
        <v>3</v>
      </c>
      <c r="C18" s="23">
        <v>122029.91</v>
      </c>
      <c r="D18" s="23">
        <v>1032509.68</v>
      </c>
      <c r="E18" s="23">
        <v>211434.58</v>
      </c>
      <c r="F18" s="23">
        <v>1243944.26</v>
      </c>
      <c r="G18" s="17">
        <f t="shared" si="3"/>
        <v>-0.06</v>
      </c>
      <c r="H18" s="17">
        <f t="shared" si="0"/>
        <v>0.86</v>
      </c>
      <c r="I18" s="17">
        <f t="shared" si="1"/>
        <v>1.38</v>
      </c>
      <c r="J18" s="17">
        <f t="shared" si="2"/>
        <v>0.95</v>
      </c>
    </row>
    <row r="19" spans="1:10" s="10" customFormat="1" ht="12.75">
      <c r="A19" s="39"/>
      <c r="B19" s="26" t="s">
        <v>4</v>
      </c>
      <c r="C19" s="23">
        <v>121555.06</v>
      </c>
      <c r="D19" s="23">
        <v>1038849.4</v>
      </c>
      <c r="E19" s="23">
        <v>214599.31</v>
      </c>
      <c r="F19" s="23">
        <v>1253448.71</v>
      </c>
      <c r="G19" s="17">
        <f t="shared" si="3"/>
        <v>-0.39</v>
      </c>
      <c r="H19" s="17">
        <f t="shared" si="0"/>
        <v>0.61</v>
      </c>
      <c r="I19" s="17">
        <f t="shared" si="1"/>
        <v>1.5</v>
      </c>
      <c r="J19" s="17">
        <f t="shared" si="2"/>
        <v>0.76</v>
      </c>
    </row>
    <row r="20" spans="1:10" s="10" customFormat="1" ht="12.75">
      <c r="A20" s="40"/>
      <c r="B20" s="26" t="s">
        <v>5</v>
      </c>
      <c r="C20" s="23">
        <v>122874.28</v>
      </c>
      <c r="D20" s="23">
        <v>1047064.88</v>
      </c>
      <c r="E20" s="23">
        <v>218130.71</v>
      </c>
      <c r="F20" s="23">
        <v>1265195.59</v>
      </c>
      <c r="G20" s="17">
        <f t="shared" si="3"/>
        <v>1.09</v>
      </c>
      <c r="H20" s="17">
        <f t="shared" si="0"/>
        <v>0.79</v>
      </c>
      <c r="I20" s="17">
        <f t="shared" si="1"/>
        <v>1.65</v>
      </c>
      <c r="J20" s="17">
        <f t="shared" si="2"/>
        <v>0.94</v>
      </c>
    </row>
    <row r="21" spans="1:10" s="10" customFormat="1" ht="12.75">
      <c r="A21" s="38">
        <v>2002</v>
      </c>
      <c r="B21" s="26" t="s">
        <v>2</v>
      </c>
      <c r="C21" s="23">
        <v>124719.23</v>
      </c>
      <c r="D21" s="23">
        <v>1048000.08</v>
      </c>
      <c r="E21" s="23">
        <v>221650.55</v>
      </c>
      <c r="F21" s="23">
        <v>1269650.63</v>
      </c>
      <c r="G21" s="17">
        <f t="shared" si="3"/>
        <v>1.5</v>
      </c>
      <c r="H21" s="17">
        <f t="shared" si="0"/>
        <v>0.09</v>
      </c>
      <c r="I21" s="17">
        <f t="shared" si="1"/>
        <v>1.61</v>
      </c>
      <c r="J21" s="17">
        <f t="shared" si="2"/>
        <v>0.35</v>
      </c>
    </row>
    <row r="22" spans="1:10" s="10" customFormat="1" ht="12.75">
      <c r="A22" s="39"/>
      <c r="B22" s="26" t="s">
        <v>3</v>
      </c>
      <c r="C22" s="23">
        <v>124438.16</v>
      </c>
      <c r="D22" s="23">
        <v>1054444.37</v>
      </c>
      <c r="E22" s="23">
        <v>225123.36</v>
      </c>
      <c r="F22" s="23">
        <v>1279567.73</v>
      </c>
      <c r="G22" s="17">
        <f t="shared" si="3"/>
        <v>-0.23</v>
      </c>
      <c r="H22" s="17">
        <f t="shared" si="0"/>
        <v>0.61</v>
      </c>
      <c r="I22" s="17">
        <f t="shared" si="1"/>
        <v>1.57</v>
      </c>
      <c r="J22" s="17">
        <f t="shared" si="2"/>
        <v>0.78</v>
      </c>
    </row>
    <row r="23" spans="1:10" s="10" customFormat="1" ht="12.75">
      <c r="A23" s="39"/>
      <c r="B23" s="26" t="s">
        <v>4</v>
      </c>
      <c r="C23" s="23">
        <v>126614.91</v>
      </c>
      <c r="D23" s="23">
        <v>1065771.33</v>
      </c>
      <c r="E23" s="23">
        <v>228309.52</v>
      </c>
      <c r="F23" s="23">
        <v>1294080.85</v>
      </c>
      <c r="G23" s="17">
        <f t="shared" si="3"/>
        <v>1.75</v>
      </c>
      <c r="H23" s="17">
        <f t="shared" si="0"/>
        <v>1.07</v>
      </c>
      <c r="I23" s="17">
        <f t="shared" si="1"/>
        <v>1.42</v>
      </c>
      <c r="J23" s="17">
        <f t="shared" si="2"/>
        <v>1.13</v>
      </c>
    </row>
    <row r="24" spans="1:10" s="10" customFormat="1" ht="12.75">
      <c r="A24" s="40"/>
      <c r="B24" s="26" t="s">
        <v>5</v>
      </c>
      <c r="C24" s="23">
        <v>127591.06</v>
      </c>
      <c r="D24" s="23">
        <v>1078240.6</v>
      </c>
      <c r="E24" s="23">
        <v>231109.7</v>
      </c>
      <c r="F24" s="23">
        <v>1309350.3</v>
      </c>
      <c r="G24" s="17">
        <f t="shared" si="3"/>
        <v>0.77</v>
      </c>
      <c r="H24" s="17">
        <f t="shared" si="0"/>
        <v>1.17</v>
      </c>
      <c r="I24" s="17">
        <f t="shared" si="1"/>
        <v>1.23</v>
      </c>
      <c r="J24" s="17">
        <f t="shared" si="2"/>
        <v>1.18</v>
      </c>
    </row>
    <row r="25" spans="1:10" s="10" customFormat="1" ht="12.75">
      <c r="A25" s="38">
        <v>2003</v>
      </c>
      <c r="B25" s="26" t="s">
        <v>2</v>
      </c>
      <c r="C25" s="23">
        <v>129444.25</v>
      </c>
      <c r="D25" s="23">
        <v>1083050.28</v>
      </c>
      <c r="E25" s="23">
        <v>233676.39</v>
      </c>
      <c r="F25" s="23">
        <v>1316726.67</v>
      </c>
      <c r="G25" s="17">
        <f t="shared" si="3"/>
        <v>1.45</v>
      </c>
      <c r="H25" s="17">
        <f t="shared" si="0"/>
        <v>0.45</v>
      </c>
      <c r="I25" s="17">
        <f t="shared" si="1"/>
        <v>1.11</v>
      </c>
      <c r="J25" s="17">
        <f t="shared" si="2"/>
        <v>0.56</v>
      </c>
    </row>
    <row r="26" spans="1:10" s="10" customFormat="1" ht="12.75">
      <c r="A26" s="39"/>
      <c r="B26" s="26" t="s">
        <v>3</v>
      </c>
      <c r="C26" s="23">
        <v>129448.52</v>
      </c>
      <c r="D26" s="23">
        <v>1091845.54</v>
      </c>
      <c r="E26" s="23">
        <v>236194.82</v>
      </c>
      <c r="F26" s="23">
        <v>1328040.35</v>
      </c>
      <c r="G26" s="17">
        <f t="shared" si="3"/>
        <v>0</v>
      </c>
      <c r="H26" s="17">
        <f t="shared" si="0"/>
        <v>0.81</v>
      </c>
      <c r="I26" s="17">
        <f t="shared" si="1"/>
        <v>1.08</v>
      </c>
      <c r="J26" s="17">
        <f t="shared" si="2"/>
        <v>0.86</v>
      </c>
    </row>
    <row r="27" spans="1:10" s="10" customFormat="1" ht="12.75">
      <c r="A27" s="39"/>
      <c r="B27" s="26" t="s">
        <v>4</v>
      </c>
      <c r="C27" s="23">
        <v>132588.11</v>
      </c>
      <c r="D27" s="23">
        <v>1103848.19</v>
      </c>
      <c r="E27" s="23">
        <v>238743.04</v>
      </c>
      <c r="F27" s="23">
        <v>1342591.23</v>
      </c>
      <c r="G27" s="17">
        <f t="shared" si="3"/>
        <v>2.43</v>
      </c>
      <c r="H27" s="17">
        <f t="shared" si="0"/>
        <v>1.1</v>
      </c>
      <c r="I27" s="17">
        <f t="shared" si="1"/>
        <v>1.08</v>
      </c>
      <c r="J27" s="17">
        <f t="shared" si="2"/>
        <v>1.1</v>
      </c>
    </row>
    <row r="28" spans="1:10" s="10" customFormat="1" ht="12.75">
      <c r="A28" s="40"/>
      <c r="B28" s="26" t="s">
        <v>5</v>
      </c>
      <c r="C28" s="23">
        <v>134710.64</v>
      </c>
      <c r="D28" s="23">
        <v>1110434.97</v>
      </c>
      <c r="E28" s="23">
        <v>240853.98</v>
      </c>
      <c r="F28" s="23">
        <v>1351288.96</v>
      </c>
      <c r="G28" s="17">
        <f t="shared" si="3"/>
        <v>1.6</v>
      </c>
      <c r="H28" s="17">
        <f t="shared" si="0"/>
        <v>0.6</v>
      </c>
      <c r="I28" s="17">
        <f t="shared" si="1"/>
        <v>0.88</v>
      </c>
      <c r="J28" s="17">
        <f t="shared" si="2"/>
        <v>0.65</v>
      </c>
    </row>
    <row r="29" spans="1:10" s="10" customFormat="1" ht="12.75">
      <c r="A29" s="38">
        <v>2004</v>
      </c>
      <c r="B29" s="26" t="s">
        <v>2</v>
      </c>
      <c r="C29" s="23">
        <v>136427.93</v>
      </c>
      <c r="D29" s="23">
        <v>1125890.46</v>
      </c>
      <c r="E29" s="23">
        <v>242672.29</v>
      </c>
      <c r="F29" s="23">
        <v>1368562.75</v>
      </c>
      <c r="G29" s="17">
        <f t="shared" si="3"/>
        <v>1.27</v>
      </c>
      <c r="H29" s="17">
        <f t="shared" si="0"/>
        <v>1.39</v>
      </c>
      <c r="I29" s="17">
        <f t="shared" si="1"/>
        <v>0.75</v>
      </c>
      <c r="J29" s="17">
        <f t="shared" si="2"/>
        <v>1.28</v>
      </c>
    </row>
    <row r="30" spans="1:10" s="10" customFormat="1" ht="12.75">
      <c r="A30" s="39"/>
      <c r="B30" s="26" t="s">
        <v>3</v>
      </c>
      <c r="C30" s="23">
        <v>138059.72</v>
      </c>
      <c r="D30" s="23">
        <v>1135578.03</v>
      </c>
      <c r="E30" s="23">
        <v>244465.57</v>
      </c>
      <c r="F30" s="23">
        <v>1380043.6</v>
      </c>
      <c r="G30" s="17">
        <f t="shared" si="3"/>
        <v>1.2</v>
      </c>
      <c r="H30" s="17">
        <f t="shared" si="0"/>
        <v>0.86</v>
      </c>
      <c r="I30" s="17">
        <f t="shared" si="1"/>
        <v>0.74</v>
      </c>
      <c r="J30" s="17">
        <f t="shared" si="2"/>
        <v>0.84</v>
      </c>
    </row>
    <row r="31" spans="1:10" s="10" customFormat="1" ht="12.75">
      <c r="A31" s="39"/>
      <c r="B31" s="26" t="s">
        <v>4</v>
      </c>
      <c r="C31" s="23">
        <v>139878.07</v>
      </c>
      <c r="D31" s="23">
        <v>1141217.35</v>
      </c>
      <c r="E31" s="23">
        <v>246315.81</v>
      </c>
      <c r="F31" s="23">
        <v>1387533.16</v>
      </c>
      <c r="G31" s="17">
        <f t="shared" si="3"/>
        <v>1.32</v>
      </c>
      <c r="H31" s="17">
        <f t="shared" si="0"/>
        <v>0.5</v>
      </c>
      <c r="I31" s="17">
        <f t="shared" si="1"/>
        <v>0.76</v>
      </c>
      <c r="J31" s="17">
        <f t="shared" si="2"/>
        <v>0.54</v>
      </c>
    </row>
    <row r="32" spans="1:10" s="10" customFormat="1" ht="12.75">
      <c r="A32" s="40"/>
      <c r="B32" s="26" t="s">
        <v>5</v>
      </c>
      <c r="C32" s="23">
        <v>142491.83</v>
      </c>
      <c r="D32" s="23">
        <v>1156525.95</v>
      </c>
      <c r="E32" s="23">
        <v>248774.68</v>
      </c>
      <c r="F32" s="23">
        <v>1405300.63</v>
      </c>
      <c r="G32" s="17">
        <f t="shared" si="3"/>
        <v>1.87</v>
      </c>
      <c r="H32" s="17">
        <f t="shared" si="0"/>
        <v>1.34</v>
      </c>
      <c r="I32" s="17">
        <f t="shared" si="1"/>
        <v>1</v>
      </c>
      <c r="J32" s="17">
        <f t="shared" si="2"/>
        <v>1.28</v>
      </c>
    </row>
    <row r="33" spans="1:10" s="10" customFormat="1" ht="12.75">
      <c r="A33" s="38">
        <v>2005</v>
      </c>
      <c r="B33" s="26" t="s">
        <v>2</v>
      </c>
      <c r="C33" s="23">
        <v>142360.16</v>
      </c>
      <c r="D33" s="23">
        <v>1166298.02</v>
      </c>
      <c r="E33" s="23">
        <v>252028.23</v>
      </c>
      <c r="F33" s="23">
        <v>1418326.24</v>
      </c>
      <c r="G33" s="17">
        <f t="shared" si="3"/>
        <v>-0.09</v>
      </c>
      <c r="H33" s="17">
        <f t="shared" si="0"/>
        <v>0.84</v>
      </c>
      <c r="I33" s="17">
        <f t="shared" si="1"/>
        <v>1.31</v>
      </c>
      <c r="J33" s="17">
        <f t="shared" si="2"/>
        <v>0.93</v>
      </c>
    </row>
    <row r="34" spans="1:10" s="10" customFormat="1" ht="12.75">
      <c r="A34" s="39"/>
      <c r="B34" s="26" t="s">
        <v>3</v>
      </c>
      <c r="C34" s="23">
        <v>148568.64</v>
      </c>
      <c r="D34" s="23">
        <v>1180877.11</v>
      </c>
      <c r="E34" s="23">
        <v>255453.75</v>
      </c>
      <c r="F34" s="23">
        <v>1436330.86</v>
      </c>
      <c r="G34" s="17">
        <f t="shared" si="3"/>
        <v>4.36</v>
      </c>
      <c r="H34" s="17">
        <f t="shared" si="0"/>
        <v>1.25</v>
      </c>
      <c r="I34" s="17">
        <f t="shared" si="1"/>
        <v>1.36</v>
      </c>
      <c r="J34" s="17">
        <f t="shared" si="2"/>
        <v>1.27</v>
      </c>
    </row>
    <row r="35" spans="1:10" s="10" customFormat="1" ht="12.75">
      <c r="A35" s="39"/>
      <c r="B35" s="26" t="s">
        <v>4</v>
      </c>
      <c r="C35" s="23">
        <v>149602.42</v>
      </c>
      <c r="D35" s="23">
        <v>1195039.78</v>
      </c>
      <c r="E35" s="23">
        <v>258955.36</v>
      </c>
      <c r="F35" s="23">
        <v>1453995.14</v>
      </c>
      <c r="G35" s="17">
        <f t="shared" si="3"/>
        <v>0.7</v>
      </c>
      <c r="H35" s="17">
        <f t="shared" si="0"/>
        <v>1.2</v>
      </c>
      <c r="I35" s="17">
        <f t="shared" si="1"/>
        <v>1.37</v>
      </c>
      <c r="J35" s="17">
        <f t="shared" si="2"/>
        <v>1.23</v>
      </c>
    </row>
    <row r="36" spans="1:10" s="10" customFormat="1" ht="12.75">
      <c r="A36" s="40"/>
      <c r="B36" s="26" t="s">
        <v>5</v>
      </c>
      <c r="C36" s="23">
        <v>153183.29</v>
      </c>
      <c r="D36" s="23">
        <v>1206333.76</v>
      </c>
      <c r="E36" s="23">
        <v>262500.02</v>
      </c>
      <c r="F36" s="23">
        <v>1468833.77</v>
      </c>
      <c r="G36" s="17">
        <f t="shared" si="3"/>
        <v>2.39</v>
      </c>
      <c r="H36" s="17">
        <f t="shared" si="0"/>
        <v>0.95</v>
      </c>
      <c r="I36" s="17">
        <f t="shared" si="1"/>
        <v>1.37</v>
      </c>
      <c r="J36" s="17">
        <f t="shared" si="2"/>
        <v>1.02</v>
      </c>
    </row>
    <row r="37" spans="1:10" s="10" customFormat="1" ht="12.75">
      <c r="A37" s="38">
        <v>2006</v>
      </c>
      <c r="B37" s="26" t="s">
        <v>2</v>
      </c>
      <c r="C37" s="23">
        <v>157841.99</v>
      </c>
      <c r="D37" s="23">
        <v>1221749.21</v>
      </c>
      <c r="E37" s="23">
        <v>265814.2</v>
      </c>
      <c r="F37" s="23">
        <v>1487563.41</v>
      </c>
      <c r="G37" s="17">
        <f t="shared" si="3"/>
        <v>3.04</v>
      </c>
      <c r="H37" s="17">
        <f t="shared" si="0"/>
        <v>1.28</v>
      </c>
      <c r="I37" s="17">
        <f t="shared" si="1"/>
        <v>1.26</v>
      </c>
      <c r="J37" s="17">
        <f t="shared" si="2"/>
        <v>1.28</v>
      </c>
    </row>
    <row r="38" spans="1:10" s="10" customFormat="1" ht="12.75">
      <c r="A38" s="39"/>
      <c r="B38" s="26" t="s">
        <v>3</v>
      </c>
      <c r="C38" s="23">
        <v>159326.88</v>
      </c>
      <c r="D38" s="23">
        <v>1238654.05</v>
      </c>
      <c r="E38" s="23">
        <v>268949.92</v>
      </c>
      <c r="F38" s="23">
        <v>1507603.97</v>
      </c>
      <c r="G38" s="17">
        <f t="shared" si="3"/>
        <v>0.94</v>
      </c>
      <c r="H38" s="17">
        <f t="shared" si="0"/>
        <v>1.38</v>
      </c>
      <c r="I38" s="17">
        <f t="shared" si="1"/>
        <v>1.18</v>
      </c>
      <c r="J38" s="17">
        <f t="shared" si="2"/>
        <v>1.35</v>
      </c>
    </row>
    <row r="39" spans="1:10" s="10" customFormat="1" ht="12.75">
      <c r="A39" s="39"/>
      <c r="B39" s="26" t="s">
        <v>4</v>
      </c>
      <c r="C39" s="23">
        <v>162114.98</v>
      </c>
      <c r="D39" s="23">
        <v>1246797.3</v>
      </c>
      <c r="E39" s="23">
        <v>271697.66</v>
      </c>
      <c r="F39" s="23">
        <v>1518494.96</v>
      </c>
      <c r="G39" s="17">
        <f t="shared" si="3"/>
        <v>1.75</v>
      </c>
      <c r="H39" s="17">
        <f t="shared" si="0"/>
        <v>0.66</v>
      </c>
      <c r="I39" s="17">
        <f t="shared" si="1"/>
        <v>1.02</v>
      </c>
      <c r="J39" s="17">
        <f t="shared" si="2"/>
        <v>0.72</v>
      </c>
    </row>
    <row r="40" spans="1:10" s="10" customFormat="1" ht="12.75">
      <c r="A40" s="40"/>
      <c r="B40" s="26" t="s">
        <v>5</v>
      </c>
      <c r="C40" s="23">
        <v>168066.98</v>
      </c>
      <c r="D40" s="23">
        <v>1259396.87</v>
      </c>
      <c r="E40" s="23">
        <v>274253.34</v>
      </c>
      <c r="F40" s="23">
        <v>1533650.21</v>
      </c>
      <c r="G40" s="17">
        <f t="shared" si="3"/>
        <v>3.67</v>
      </c>
      <c r="H40" s="17">
        <f t="shared" si="0"/>
        <v>1.01</v>
      </c>
      <c r="I40" s="17">
        <f t="shared" si="1"/>
        <v>0.94</v>
      </c>
      <c r="J40" s="17">
        <f t="shared" si="2"/>
        <v>1</v>
      </c>
    </row>
    <row r="41" spans="1:10" s="10" customFormat="1" ht="12.75">
      <c r="A41" s="38">
        <v>2007</v>
      </c>
      <c r="B41" s="26" t="s">
        <v>2</v>
      </c>
      <c r="C41" s="23">
        <v>171333.05</v>
      </c>
      <c r="D41" s="23">
        <v>1271811.44</v>
      </c>
      <c r="E41" s="23">
        <v>277003.29</v>
      </c>
      <c r="F41" s="23">
        <v>1548814.73</v>
      </c>
      <c r="G41" s="17">
        <f t="shared" si="3"/>
        <v>1.94</v>
      </c>
      <c r="H41" s="17">
        <f t="shared" si="0"/>
        <v>0.99</v>
      </c>
      <c r="I41" s="17">
        <f t="shared" si="1"/>
        <v>1</v>
      </c>
      <c r="J41" s="17">
        <f t="shared" si="2"/>
        <v>0.99</v>
      </c>
    </row>
    <row r="42" spans="1:10" s="10" customFormat="1" ht="12.75">
      <c r="A42" s="59"/>
      <c r="B42" s="26" t="s">
        <v>3</v>
      </c>
      <c r="C42" s="23">
        <v>171648.02</v>
      </c>
      <c r="D42" s="23">
        <v>1288639.81</v>
      </c>
      <c r="E42" s="23">
        <v>280104.01</v>
      </c>
      <c r="F42" s="23">
        <v>1568743.81</v>
      </c>
      <c r="G42" s="17">
        <f t="shared" si="3"/>
        <v>0.18</v>
      </c>
      <c r="H42" s="17">
        <f t="shared" si="0"/>
        <v>1.32</v>
      </c>
      <c r="I42" s="17">
        <f t="shared" si="1"/>
        <v>1.12</v>
      </c>
      <c r="J42" s="17">
        <f t="shared" si="2"/>
        <v>1.29</v>
      </c>
    </row>
    <row r="43" spans="1:10" s="10" customFormat="1" ht="12.75">
      <c r="A43" s="59"/>
      <c r="B43" s="26" t="s">
        <v>4</v>
      </c>
      <c r="C43" s="23">
        <v>171408.99</v>
      </c>
      <c r="D43" s="23">
        <v>1299139.76</v>
      </c>
      <c r="E43" s="23">
        <v>283863.67</v>
      </c>
      <c r="F43" s="23">
        <v>1583003.43</v>
      </c>
      <c r="G43" s="17">
        <f t="shared" si="3"/>
        <v>-0.14</v>
      </c>
      <c r="H43" s="17">
        <f t="shared" si="0"/>
        <v>0.81</v>
      </c>
      <c r="I43" s="17">
        <f t="shared" si="1"/>
        <v>1.34</v>
      </c>
      <c r="J43" s="17">
        <f t="shared" si="2"/>
        <v>0.91</v>
      </c>
    </row>
    <row r="44" spans="1:10" s="10" customFormat="1" ht="12.75">
      <c r="A44" s="42"/>
      <c r="B44" s="26" t="s">
        <v>5</v>
      </c>
      <c r="C44" s="23">
        <v>171580.82</v>
      </c>
      <c r="D44" s="23">
        <v>1316504.73</v>
      </c>
      <c r="E44" s="23">
        <v>287846.42</v>
      </c>
      <c r="F44" s="23">
        <v>1604351.15</v>
      </c>
      <c r="G44" s="17">
        <f t="shared" si="3"/>
        <v>0.1</v>
      </c>
      <c r="H44" s="17">
        <f t="shared" si="0"/>
        <v>1.34</v>
      </c>
      <c r="I44" s="17">
        <f t="shared" si="1"/>
        <v>1.4</v>
      </c>
      <c r="J44" s="17">
        <f t="shared" si="2"/>
        <v>1.35</v>
      </c>
    </row>
    <row r="45" spans="1:10" s="10" customFormat="1" ht="12.75">
      <c r="A45" s="38">
        <v>2008</v>
      </c>
      <c r="B45" s="26" t="s">
        <v>2</v>
      </c>
      <c r="C45" s="23">
        <v>174510.03</v>
      </c>
      <c r="D45" s="23">
        <v>1335449.44</v>
      </c>
      <c r="E45" s="23">
        <v>291585.27</v>
      </c>
      <c r="F45" s="23">
        <v>1627034.71</v>
      </c>
      <c r="G45" s="17">
        <f t="shared" si="3"/>
        <v>1.71</v>
      </c>
      <c r="H45" s="17">
        <f t="shared" si="0"/>
        <v>1.44</v>
      </c>
      <c r="I45" s="17">
        <f t="shared" si="1"/>
        <v>1.3</v>
      </c>
      <c r="J45" s="17">
        <f t="shared" si="2"/>
        <v>1.41</v>
      </c>
    </row>
    <row r="46" spans="1:10" s="10" customFormat="1" ht="12.75">
      <c r="A46" s="59"/>
      <c r="B46" s="26" t="s">
        <v>3</v>
      </c>
      <c r="C46" s="23">
        <v>170384.47</v>
      </c>
      <c r="D46" s="23">
        <v>1339561.77</v>
      </c>
      <c r="E46" s="23">
        <v>295192.54</v>
      </c>
      <c r="F46" s="23">
        <v>1634754.31</v>
      </c>
      <c r="G46" s="17">
        <f t="shared" si="3"/>
        <v>-2.36</v>
      </c>
      <c r="H46" s="17">
        <f t="shared" si="0"/>
        <v>0.31</v>
      </c>
      <c r="I46" s="17">
        <f t="shared" si="1"/>
        <v>1.24</v>
      </c>
      <c r="J46" s="17">
        <f t="shared" si="2"/>
        <v>0.47</v>
      </c>
    </row>
    <row r="47" spans="1:10" s="10" customFormat="1" ht="12.75">
      <c r="A47" s="59"/>
      <c r="B47" s="26" t="s">
        <v>4</v>
      </c>
      <c r="C47" s="23">
        <v>166539.05</v>
      </c>
      <c r="D47" s="23">
        <v>1341909.3</v>
      </c>
      <c r="E47" s="23">
        <v>298556.7</v>
      </c>
      <c r="F47" s="23">
        <v>1640466</v>
      </c>
      <c r="G47" s="17">
        <f t="shared" si="3"/>
        <v>-2.26</v>
      </c>
      <c r="H47" s="17">
        <f t="shared" si="0"/>
        <v>0.18</v>
      </c>
      <c r="I47" s="17">
        <f t="shared" si="1"/>
        <v>1.14</v>
      </c>
      <c r="J47" s="17">
        <f t="shared" si="2"/>
        <v>0.35</v>
      </c>
    </row>
    <row r="48" spans="1:10" s="10" customFormat="1" ht="12.75">
      <c r="A48" s="42"/>
      <c r="B48" s="26" t="s">
        <v>5</v>
      </c>
      <c r="C48" s="23">
        <v>159051.81</v>
      </c>
      <c r="D48" s="23">
        <v>1323225.86</v>
      </c>
      <c r="E48" s="23">
        <v>302161.09</v>
      </c>
      <c r="F48" s="23">
        <v>1625386.95</v>
      </c>
      <c r="G48" s="17">
        <f t="shared" si="3"/>
        <v>-4.5</v>
      </c>
      <c r="H48" s="17">
        <f t="shared" si="0"/>
        <v>-1.39</v>
      </c>
      <c r="I48" s="17">
        <f t="shared" si="1"/>
        <v>1.21</v>
      </c>
      <c r="J48" s="17">
        <f t="shared" si="2"/>
        <v>-0.92</v>
      </c>
    </row>
    <row r="49" spans="1:10" s="10" customFormat="1" ht="12.75">
      <c r="A49" s="38">
        <v>2009</v>
      </c>
      <c r="B49" s="26" t="s">
        <v>2</v>
      </c>
      <c r="C49" s="23">
        <v>150131.17</v>
      </c>
      <c r="D49" s="23">
        <v>1307062.06</v>
      </c>
      <c r="E49" s="23">
        <v>305867.14</v>
      </c>
      <c r="F49" s="23">
        <v>1612929.21</v>
      </c>
      <c r="G49" s="17">
        <f t="shared" si="3"/>
        <v>-5.61</v>
      </c>
      <c r="H49" s="17">
        <f t="shared" si="0"/>
        <v>-1.22</v>
      </c>
      <c r="I49" s="17">
        <f t="shared" si="1"/>
        <v>1.23</v>
      </c>
      <c r="J49" s="17">
        <f t="shared" si="2"/>
        <v>-0.77</v>
      </c>
    </row>
    <row r="50" spans="1:10" s="10" customFormat="1" ht="12.75">
      <c r="A50" s="59"/>
      <c r="B50" s="26" t="s">
        <v>3</v>
      </c>
      <c r="C50" s="23">
        <v>146186.92</v>
      </c>
      <c r="D50" s="23">
        <v>1307688.5</v>
      </c>
      <c r="E50" s="23">
        <v>309244</v>
      </c>
      <c r="F50" s="23">
        <v>1616932.5</v>
      </c>
      <c r="G50" s="17">
        <f t="shared" si="3"/>
        <v>-2.63</v>
      </c>
      <c r="H50" s="17">
        <f t="shared" si="0"/>
        <v>0.05</v>
      </c>
      <c r="I50" s="17">
        <f t="shared" si="1"/>
        <v>1.1</v>
      </c>
      <c r="J50" s="17">
        <f t="shared" si="2"/>
        <v>0.25</v>
      </c>
    </row>
    <row r="51" spans="1:10" s="10" customFormat="1" ht="12.75">
      <c r="A51" s="59"/>
      <c r="B51" s="26" t="s">
        <v>4</v>
      </c>
      <c r="C51" s="23">
        <v>142553.93</v>
      </c>
      <c r="D51" s="23">
        <v>1307827.2</v>
      </c>
      <c r="E51" s="23">
        <v>312128.12</v>
      </c>
      <c r="F51" s="23">
        <v>1619955.33</v>
      </c>
      <c r="G51" s="17">
        <f t="shared" si="3"/>
        <v>-2.49</v>
      </c>
      <c r="H51" s="17">
        <f t="shared" si="0"/>
        <v>0.01</v>
      </c>
      <c r="I51" s="17">
        <f t="shared" si="1"/>
        <v>0.93</v>
      </c>
      <c r="J51" s="17">
        <f t="shared" si="2"/>
        <v>0.19</v>
      </c>
    </row>
    <row r="52" spans="1:10" s="10" customFormat="1" ht="12.75">
      <c r="A52" s="42"/>
      <c r="B52" s="26" t="s">
        <v>5</v>
      </c>
      <c r="C52" s="23">
        <v>143547.69</v>
      </c>
      <c r="D52" s="23">
        <v>1315589.71</v>
      </c>
      <c r="E52" s="23">
        <v>314096.76</v>
      </c>
      <c r="F52" s="23">
        <v>1629686.47</v>
      </c>
      <c r="G52" s="17">
        <f t="shared" si="3"/>
        <v>0.7</v>
      </c>
      <c r="H52" s="17">
        <f t="shared" si="0"/>
        <v>0.59</v>
      </c>
      <c r="I52" s="17">
        <f t="shared" si="1"/>
        <v>0.63</v>
      </c>
      <c r="J52" s="17">
        <f t="shared" si="2"/>
        <v>0.6</v>
      </c>
    </row>
    <row r="53" spans="1:10" s="10" customFormat="1" ht="12.75">
      <c r="A53" s="38">
        <v>2010</v>
      </c>
      <c r="B53" s="26" t="s">
        <v>2</v>
      </c>
      <c r="C53" s="23">
        <v>139529.21</v>
      </c>
      <c r="D53" s="23">
        <v>1325036.93</v>
      </c>
      <c r="E53" s="23">
        <v>315457.34</v>
      </c>
      <c r="F53" s="23">
        <v>1640494.27</v>
      </c>
      <c r="G53" s="17">
        <f t="shared" si="3"/>
        <v>-2.8</v>
      </c>
      <c r="H53" s="17">
        <f t="shared" si="0"/>
        <v>0.72</v>
      </c>
      <c r="I53" s="17">
        <f t="shared" si="1"/>
        <v>0.43</v>
      </c>
      <c r="J53" s="17">
        <f t="shared" si="2"/>
        <v>0.66</v>
      </c>
    </row>
    <row r="54" spans="1:10" s="10" customFormat="1" ht="12.75">
      <c r="A54" s="59"/>
      <c r="B54" s="26" t="s">
        <v>3</v>
      </c>
      <c r="C54" s="23">
        <v>144928.27</v>
      </c>
      <c r="D54" s="23">
        <v>1330902.37</v>
      </c>
      <c r="E54" s="23">
        <v>316562.7</v>
      </c>
      <c r="F54" s="23">
        <v>1647465.06</v>
      </c>
      <c r="G54" s="17">
        <f t="shared" si="3"/>
        <v>3.87</v>
      </c>
      <c r="H54" s="17">
        <f t="shared" si="0"/>
        <v>0.44</v>
      </c>
      <c r="I54" s="17">
        <f t="shared" si="1"/>
        <v>0.35</v>
      </c>
      <c r="J54" s="17">
        <f t="shared" si="2"/>
        <v>0.42</v>
      </c>
    </row>
    <row r="55" spans="1:10" s="10" customFormat="1" ht="12.75">
      <c r="A55" s="59"/>
      <c r="B55" s="26" t="s">
        <v>4</v>
      </c>
      <c r="C55" s="23">
        <v>144366.47</v>
      </c>
      <c r="D55" s="23">
        <v>1342078.52</v>
      </c>
      <c r="E55" s="23">
        <v>317361.17</v>
      </c>
      <c r="F55" s="23">
        <v>1659439.69</v>
      </c>
      <c r="G55" s="17">
        <f t="shared" si="3"/>
        <v>-0.39</v>
      </c>
      <c r="H55" s="17">
        <f t="shared" si="0"/>
        <v>0.84</v>
      </c>
      <c r="I55" s="17">
        <f t="shared" si="1"/>
        <v>0.25</v>
      </c>
      <c r="J55" s="17">
        <f t="shared" si="2"/>
        <v>0.73</v>
      </c>
    </row>
    <row r="56" spans="1:10" s="10" customFormat="1" ht="12.75">
      <c r="A56" s="42"/>
      <c r="B56" s="26" t="s">
        <v>5</v>
      </c>
      <c r="C56" s="23">
        <v>144046.22</v>
      </c>
      <c r="D56" s="23">
        <v>1357939.35</v>
      </c>
      <c r="E56" s="23">
        <v>317969.78</v>
      </c>
      <c r="F56" s="23">
        <v>1675909.13</v>
      </c>
      <c r="G56" s="17">
        <f t="shared" si="3"/>
        <v>-0.22</v>
      </c>
      <c r="H56" s="17">
        <f t="shared" si="0"/>
        <v>1.18</v>
      </c>
      <c r="I56" s="17">
        <f t="shared" si="1"/>
        <v>0.19</v>
      </c>
      <c r="J56" s="17">
        <f t="shared" si="2"/>
        <v>0.99</v>
      </c>
    </row>
    <row r="57" spans="1:10" s="10" customFormat="1" ht="12.75">
      <c r="A57" s="38">
        <v>2011</v>
      </c>
      <c r="B57" s="26" t="s">
        <v>2</v>
      </c>
      <c r="C57" s="23">
        <v>146287.52</v>
      </c>
      <c r="D57" s="23">
        <v>1364429.59</v>
      </c>
      <c r="E57" s="23">
        <v>318552.25</v>
      </c>
      <c r="F57" s="23">
        <v>1682981.84</v>
      </c>
      <c r="G57" s="17">
        <f t="shared" si="3"/>
        <v>1.56</v>
      </c>
      <c r="H57" s="17">
        <f t="shared" si="0"/>
        <v>0.48</v>
      </c>
      <c r="I57" s="17">
        <f t="shared" si="1"/>
        <v>0.18</v>
      </c>
      <c r="J57" s="17">
        <f t="shared" si="2"/>
        <v>0.42</v>
      </c>
    </row>
    <row r="58" spans="1:10" s="10" customFormat="1" ht="12.75">
      <c r="A58" s="59"/>
      <c r="B58" s="26" t="s">
        <v>3</v>
      </c>
      <c r="C58" s="23">
        <v>144815.46</v>
      </c>
      <c r="D58" s="23">
        <v>1372631.37</v>
      </c>
      <c r="E58" s="23">
        <v>319345.46</v>
      </c>
      <c r="F58" s="23">
        <v>1691976.84</v>
      </c>
      <c r="G58" s="17">
        <f t="shared" si="3"/>
        <v>-1.01</v>
      </c>
      <c r="H58" s="17">
        <f t="shared" si="0"/>
        <v>0.6</v>
      </c>
      <c r="I58" s="17">
        <f t="shared" si="1"/>
        <v>0.25</v>
      </c>
      <c r="J58" s="17">
        <f t="shared" si="2"/>
        <v>0.53</v>
      </c>
    </row>
    <row r="59" spans="1:10" s="10" customFormat="1" ht="12.75">
      <c r="A59" s="59"/>
      <c r="B59" s="26" t="s">
        <v>4</v>
      </c>
      <c r="C59" s="23">
        <v>144118.59</v>
      </c>
      <c r="D59" s="23">
        <v>1376648.07</v>
      </c>
      <c r="E59" s="23">
        <v>320304.74</v>
      </c>
      <c r="F59" s="23">
        <v>1696952.81</v>
      </c>
      <c r="G59" s="17">
        <f t="shared" si="3"/>
        <v>-0.48</v>
      </c>
      <c r="H59" s="17">
        <f t="shared" si="0"/>
        <v>0.29</v>
      </c>
      <c r="I59" s="17">
        <f t="shared" si="1"/>
        <v>0.3</v>
      </c>
      <c r="J59" s="17">
        <f t="shared" si="2"/>
        <v>0.29</v>
      </c>
    </row>
    <row r="60" spans="1:10" s="10" customFormat="1" ht="12.75">
      <c r="A60" s="42"/>
      <c r="B60" s="26" t="s">
        <v>5</v>
      </c>
      <c r="C60" s="23">
        <v>143461.36</v>
      </c>
      <c r="D60" s="23">
        <v>1376629.22</v>
      </c>
      <c r="E60" s="23">
        <v>321105.58</v>
      </c>
      <c r="F60" s="23">
        <v>1697734.8</v>
      </c>
      <c r="G60" s="17">
        <f t="shared" si="3"/>
        <v>-0.46</v>
      </c>
      <c r="H60" s="17">
        <f t="shared" si="0"/>
        <v>0</v>
      </c>
      <c r="I60" s="17">
        <f t="shared" si="1"/>
        <v>0.25</v>
      </c>
      <c r="J60" s="17">
        <f t="shared" si="2"/>
        <v>0.05</v>
      </c>
    </row>
    <row r="61" spans="1:10" s="10" customFormat="1" ht="12.75">
      <c r="A61" s="38">
        <v>2012</v>
      </c>
      <c r="B61" s="26" t="s">
        <v>2</v>
      </c>
      <c r="C61" s="23">
        <v>137510.57</v>
      </c>
      <c r="D61" s="23">
        <v>1385116.95</v>
      </c>
      <c r="E61" s="23">
        <v>321360.36</v>
      </c>
      <c r="F61" s="23">
        <v>1706477.31</v>
      </c>
      <c r="G61" s="17">
        <f t="shared" si="3"/>
        <v>-4.15</v>
      </c>
      <c r="H61" s="17">
        <f t="shared" si="0"/>
        <v>0.62</v>
      </c>
      <c r="I61" s="17">
        <f t="shared" si="1"/>
        <v>0.08</v>
      </c>
      <c r="J61" s="17">
        <f t="shared" si="2"/>
        <v>0.51</v>
      </c>
    </row>
    <row r="62" spans="1:10" s="10" customFormat="1" ht="12.75">
      <c r="A62" s="59"/>
      <c r="B62" s="26" t="s">
        <v>3</v>
      </c>
      <c r="C62" s="23">
        <v>138192.88</v>
      </c>
      <c r="D62" s="23">
        <v>1380852.26</v>
      </c>
      <c r="E62" s="23">
        <v>321151.87</v>
      </c>
      <c r="F62" s="23">
        <v>1702004.13</v>
      </c>
      <c r="G62" s="17">
        <f t="shared" si="3"/>
        <v>0.5</v>
      </c>
      <c r="H62" s="17">
        <f t="shared" si="0"/>
        <v>-0.31</v>
      </c>
      <c r="I62" s="17">
        <f t="shared" si="1"/>
        <v>-0.06</v>
      </c>
      <c r="J62" s="17">
        <f t="shared" si="2"/>
        <v>-0.26</v>
      </c>
    </row>
    <row r="63" spans="1:10" s="10" customFormat="1" ht="12.75">
      <c r="A63" s="59"/>
      <c r="B63" s="26" t="s">
        <v>4</v>
      </c>
      <c r="C63" s="23">
        <v>138056.9</v>
      </c>
      <c r="D63" s="23">
        <v>1381677.16</v>
      </c>
      <c r="E63" s="23">
        <v>320970.05</v>
      </c>
      <c r="F63" s="23">
        <v>1702647.21</v>
      </c>
      <c r="G63" s="17">
        <f t="shared" si="3"/>
        <v>-0.1</v>
      </c>
      <c r="H63" s="17">
        <f t="shared" si="0"/>
        <v>0.06</v>
      </c>
      <c r="I63" s="17">
        <f t="shared" si="1"/>
        <v>-0.06</v>
      </c>
      <c r="J63" s="17">
        <f t="shared" si="2"/>
        <v>0.04</v>
      </c>
    </row>
    <row r="64" spans="1:10" s="10" customFormat="1" ht="12.75">
      <c r="A64" s="42"/>
      <c r="B64" s="26" t="s">
        <v>5</v>
      </c>
      <c r="C64" s="23">
        <v>140432.47</v>
      </c>
      <c r="D64" s="23">
        <v>1385969.47</v>
      </c>
      <c r="E64" s="23">
        <v>321474.35</v>
      </c>
      <c r="F64" s="23">
        <v>1707443.82</v>
      </c>
      <c r="G64" s="17">
        <f t="shared" si="3"/>
        <v>1.72</v>
      </c>
      <c r="H64" s="17">
        <f t="shared" si="0"/>
        <v>0.31</v>
      </c>
      <c r="I64" s="17">
        <f t="shared" si="1"/>
        <v>0.16</v>
      </c>
      <c r="J64" s="17">
        <f t="shared" si="2"/>
        <v>0.28</v>
      </c>
    </row>
    <row r="65" spans="1:10" ht="12.75">
      <c r="A65" s="38">
        <v>2013</v>
      </c>
      <c r="B65" s="26" t="s">
        <v>2</v>
      </c>
      <c r="C65" s="23">
        <v>128486.34</v>
      </c>
      <c r="D65" s="23">
        <v>1383233.94</v>
      </c>
      <c r="E65" s="23">
        <v>323039.42</v>
      </c>
      <c r="F65" s="23">
        <v>1706273.36</v>
      </c>
      <c r="G65" s="17">
        <f t="shared" si="3"/>
        <v>-8.51</v>
      </c>
      <c r="H65" s="17">
        <f t="shared" si="0"/>
        <v>-0.2</v>
      </c>
      <c r="I65" s="17">
        <f t="shared" si="1"/>
        <v>0.49</v>
      </c>
      <c r="J65" s="17">
        <f t="shared" si="2"/>
        <v>-0.07</v>
      </c>
    </row>
    <row r="66" spans="1:10" ht="12.75">
      <c r="A66" s="59"/>
      <c r="B66" s="26" t="s">
        <v>3</v>
      </c>
      <c r="C66" s="23">
        <v>132199.59</v>
      </c>
      <c r="D66" s="23">
        <v>1386805.32</v>
      </c>
      <c r="E66" s="23">
        <v>325154.62</v>
      </c>
      <c r="F66" s="23">
        <v>1711959.93</v>
      </c>
      <c r="G66" s="17">
        <f t="shared" si="3"/>
        <v>2.89</v>
      </c>
      <c r="H66" s="17">
        <f t="shared" si="0"/>
        <v>0.26</v>
      </c>
      <c r="I66" s="17">
        <f t="shared" si="1"/>
        <v>0.65</v>
      </c>
      <c r="J66" s="17">
        <f t="shared" si="2"/>
        <v>0.33</v>
      </c>
    </row>
    <row r="67" spans="1:10" ht="12.75">
      <c r="A67" s="59"/>
      <c r="B67" s="26" t="s">
        <v>4</v>
      </c>
      <c r="C67" s="23">
        <v>135110.04</v>
      </c>
      <c r="D67" s="23">
        <v>1392233.14</v>
      </c>
      <c r="E67" s="23">
        <v>327332.88</v>
      </c>
      <c r="F67" s="23">
        <v>1719566.03</v>
      </c>
      <c r="G67" s="17">
        <f t="shared" si="3"/>
        <v>2.2</v>
      </c>
      <c r="H67" s="17">
        <f t="shared" si="0"/>
        <v>0.39</v>
      </c>
      <c r="I67" s="17">
        <f t="shared" si="1"/>
        <v>0.67</v>
      </c>
      <c r="J67" s="17">
        <f t="shared" si="2"/>
        <v>0.44</v>
      </c>
    </row>
    <row r="68" spans="1:10" ht="12.75">
      <c r="A68" s="42"/>
      <c r="B68" s="26" t="s">
        <v>5</v>
      </c>
      <c r="C68" s="23">
        <v>133510.71</v>
      </c>
      <c r="D68" s="23">
        <v>1395097.71</v>
      </c>
      <c r="E68" s="23">
        <v>329184.76</v>
      </c>
      <c r="F68" s="23">
        <v>1724282.48</v>
      </c>
      <c r="G68" s="17">
        <f t="shared" si="3"/>
        <v>-1.18</v>
      </c>
      <c r="H68" s="17">
        <f t="shared" si="0"/>
        <v>0.21</v>
      </c>
      <c r="I68" s="17">
        <f t="shared" si="1"/>
        <v>0.57</v>
      </c>
      <c r="J68" s="17">
        <f t="shared" si="2"/>
        <v>0.27</v>
      </c>
    </row>
    <row r="69" spans="1:10" ht="12.75">
      <c r="A69" s="38">
        <v>2014</v>
      </c>
      <c r="B69" s="26" t="s">
        <v>2</v>
      </c>
      <c r="C69" s="23">
        <v>133703.49</v>
      </c>
      <c r="D69" s="23">
        <v>1398573.05</v>
      </c>
      <c r="E69" s="23">
        <v>330726.57</v>
      </c>
      <c r="F69" s="23">
        <v>1729299.61</v>
      </c>
      <c r="G69" s="17">
        <f t="shared" si="3"/>
        <v>0.14</v>
      </c>
      <c r="H69" s="17">
        <f t="shared" si="0"/>
        <v>0.25</v>
      </c>
      <c r="I69" s="17">
        <f t="shared" si="1"/>
        <v>0.47</v>
      </c>
      <c r="J69" s="17">
        <f t="shared" si="2"/>
        <v>0.29</v>
      </c>
    </row>
    <row r="70" spans="1:10" ht="12.75">
      <c r="A70" s="59"/>
      <c r="B70" s="26" t="s">
        <v>3</v>
      </c>
      <c r="C70" s="23">
        <v>131169.94</v>
      </c>
      <c r="D70" s="23">
        <v>1403621.6</v>
      </c>
      <c r="E70" s="23">
        <v>332333.41</v>
      </c>
      <c r="F70" s="23">
        <v>1735955.01</v>
      </c>
      <c r="G70" s="17">
        <f t="shared" si="3"/>
        <v>-1.89</v>
      </c>
      <c r="H70" s="17">
        <f t="shared" si="0"/>
        <v>0.36</v>
      </c>
      <c r="I70" s="17">
        <f t="shared" si="1"/>
        <v>0.49</v>
      </c>
      <c r="J70" s="17">
        <f t="shared" si="2"/>
        <v>0.38</v>
      </c>
    </row>
    <row r="71" spans="1:10" ht="12.75">
      <c r="A71" s="59"/>
      <c r="B71" s="26" t="s">
        <v>4</v>
      </c>
      <c r="C71" s="23">
        <v>133272.84</v>
      </c>
      <c r="D71" s="23">
        <v>1412153.86</v>
      </c>
      <c r="E71" s="23">
        <v>334295.78</v>
      </c>
      <c r="F71" s="23">
        <v>1746449.64</v>
      </c>
      <c r="G71" s="17">
        <f t="shared" si="3"/>
        <v>1.6</v>
      </c>
      <c r="H71" s="17">
        <f t="shared" si="0"/>
        <v>0.61</v>
      </c>
      <c r="I71" s="17">
        <f t="shared" si="1"/>
        <v>0.59</v>
      </c>
      <c r="J71" s="17">
        <f t="shared" si="2"/>
        <v>0.6</v>
      </c>
    </row>
    <row r="72" spans="1:10" ht="12.75">
      <c r="A72" s="42"/>
      <c r="B72" s="26" t="s">
        <v>5</v>
      </c>
      <c r="C72" s="23">
        <v>131825.56</v>
      </c>
      <c r="D72" s="23">
        <v>1417117.26</v>
      </c>
      <c r="E72" s="23">
        <v>336493.3</v>
      </c>
      <c r="F72" s="23">
        <v>1753610.55</v>
      </c>
      <c r="G72" s="17">
        <f t="shared" si="3"/>
        <v>-1.09</v>
      </c>
      <c r="H72" s="17">
        <f t="shared" si="0"/>
        <v>0.35</v>
      </c>
      <c r="I72" s="17">
        <f t="shared" si="1"/>
        <v>0.66</v>
      </c>
      <c r="J72" s="17">
        <f t="shared" si="2"/>
        <v>0.41</v>
      </c>
    </row>
    <row r="73" spans="1:10" ht="12.75">
      <c r="A73" s="38">
        <v>2015</v>
      </c>
      <c r="B73" s="26" t="s">
        <v>2</v>
      </c>
      <c r="C73" s="23">
        <v>130906.99</v>
      </c>
      <c r="D73" s="23">
        <v>1422196.04</v>
      </c>
      <c r="E73" s="23">
        <v>338639.8</v>
      </c>
      <c r="F73" s="23">
        <v>1760835.84</v>
      </c>
      <c r="G73" s="17">
        <f t="shared" si="3"/>
        <v>-0.7</v>
      </c>
      <c r="H73" s="17">
        <f t="shared" si="0"/>
        <v>0.36</v>
      </c>
      <c r="I73" s="17">
        <f t="shared" si="1"/>
        <v>0.64</v>
      </c>
      <c r="J73" s="17">
        <f t="shared" si="2"/>
        <v>0.41</v>
      </c>
    </row>
    <row r="74" spans="1:10" ht="12.75">
      <c r="A74" s="59"/>
      <c r="B74" s="26" t="s">
        <v>3</v>
      </c>
      <c r="C74" s="23">
        <v>131541.38</v>
      </c>
      <c r="D74" s="23">
        <v>1435225.12</v>
      </c>
      <c r="E74" s="23">
        <v>340722.91</v>
      </c>
      <c r="F74" s="23">
        <v>1775948.03</v>
      </c>
      <c r="G74" s="17">
        <f t="shared" si="3"/>
        <v>0.48</v>
      </c>
      <c r="H74" s="17">
        <f aca="true" t="shared" si="4" ref="H74:H80">_xlfn.IFERROR(ROUND(100*(D74-D73)/D73,2),":")</f>
        <v>0.92</v>
      </c>
      <c r="I74" s="17">
        <f aca="true" t="shared" si="5" ref="I74:I80">_xlfn.IFERROR(ROUND(100*(E74-E73)/E73,2),":")</f>
        <v>0.62</v>
      </c>
      <c r="J74" s="17">
        <f aca="true" t="shared" si="6" ref="J74:J80">_xlfn.IFERROR(ROUND(100*(F74-F73)/F73,2),":")</f>
        <v>0.86</v>
      </c>
    </row>
    <row r="75" spans="1:10" ht="12.75">
      <c r="A75" s="59"/>
      <c r="B75" s="26" t="s">
        <v>4</v>
      </c>
      <c r="C75" s="23">
        <v>133407.46</v>
      </c>
      <c r="D75" s="23">
        <v>1443221.1</v>
      </c>
      <c r="E75" s="23">
        <v>342872.29</v>
      </c>
      <c r="F75" s="23">
        <v>1786093.39</v>
      </c>
      <c r="G75" s="17">
        <f aca="true" t="shared" si="7" ref="G75:G80">_xlfn.IFERROR(ROUND(100*(C75-C74)/C74,2),":")</f>
        <v>1.42</v>
      </c>
      <c r="H75" s="17">
        <f t="shared" si="4"/>
        <v>0.56</v>
      </c>
      <c r="I75" s="17">
        <f t="shared" si="5"/>
        <v>0.63</v>
      </c>
      <c r="J75" s="17">
        <f t="shared" si="6"/>
        <v>0.57</v>
      </c>
    </row>
    <row r="76" spans="1:10" ht="12.75">
      <c r="A76" s="42"/>
      <c r="B76" s="26" t="s">
        <v>5</v>
      </c>
      <c r="C76" s="23">
        <v>135102.99</v>
      </c>
      <c r="D76" s="23">
        <v>1445757.96</v>
      </c>
      <c r="E76" s="23">
        <v>345224.1</v>
      </c>
      <c r="F76" s="23">
        <v>1790982.06</v>
      </c>
      <c r="G76" s="17">
        <f t="shared" si="7"/>
        <v>1.27</v>
      </c>
      <c r="H76" s="17">
        <f t="shared" si="4"/>
        <v>0.18</v>
      </c>
      <c r="I76" s="17">
        <f t="shared" si="5"/>
        <v>0.69</v>
      </c>
      <c r="J76" s="17">
        <f t="shared" si="6"/>
        <v>0.27</v>
      </c>
    </row>
    <row r="77" spans="1:10" ht="12.75">
      <c r="A77" s="38">
        <v>2016</v>
      </c>
      <c r="B77" s="26" t="s">
        <v>2</v>
      </c>
      <c r="C77" s="23">
        <v>136142.74</v>
      </c>
      <c r="D77" s="23">
        <v>1458768.88</v>
      </c>
      <c r="E77" s="23">
        <v>347859.31</v>
      </c>
      <c r="F77" s="23">
        <v>1806628.2</v>
      </c>
      <c r="G77" s="17">
        <f t="shared" si="7"/>
        <v>0.77</v>
      </c>
      <c r="H77" s="17">
        <f t="shared" si="4"/>
        <v>0.9</v>
      </c>
      <c r="I77" s="17">
        <f t="shared" si="5"/>
        <v>0.76</v>
      </c>
      <c r="J77" s="17">
        <f t="shared" si="6"/>
        <v>0.87</v>
      </c>
    </row>
    <row r="78" spans="1:10" ht="12.75">
      <c r="A78" s="41"/>
      <c r="B78" s="26" t="s">
        <v>3</v>
      </c>
      <c r="C78" s="23">
        <v>141566.36</v>
      </c>
      <c r="D78" s="23">
        <v>1465961.48</v>
      </c>
      <c r="E78" s="23">
        <v>350494.84</v>
      </c>
      <c r="F78" s="23">
        <v>1816456.33</v>
      </c>
      <c r="G78" s="17">
        <f t="shared" si="7"/>
        <v>3.98</v>
      </c>
      <c r="H78" s="17">
        <f t="shared" si="4"/>
        <v>0.49</v>
      </c>
      <c r="I78" s="17">
        <f t="shared" si="5"/>
        <v>0.76</v>
      </c>
      <c r="J78" s="17">
        <f t="shared" si="6"/>
        <v>0.54</v>
      </c>
    </row>
    <row r="79" spans="1:10" ht="12.75">
      <c r="A79" s="41"/>
      <c r="B79" s="26" t="s">
        <v>4</v>
      </c>
      <c r="C79" s="23">
        <v>141764.96</v>
      </c>
      <c r="D79" s="23">
        <v>1476692.95</v>
      </c>
      <c r="E79" s="23">
        <v>352744.06</v>
      </c>
      <c r="F79" s="23">
        <v>1829437.01</v>
      </c>
      <c r="G79" s="17">
        <f t="shared" si="7"/>
        <v>0.14</v>
      </c>
      <c r="H79" s="17">
        <f t="shared" si="4"/>
        <v>0.73</v>
      </c>
      <c r="I79" s="17">
        <f t="shared" si="5"/>
        <v>0.64</v>
      </c>
      <c r="J79" s="17">
        <f t="shared" si="6"/>
        <v>0.71</v>
      </c>
    </row>
    <row r="80" spans="1:10" ht="12.75">
      <c r="A80" s="42"/>
      <c r="B80" s="26" t="s">
        <v>5</v>
      </c>
      <c r="C80" s="23">
        <v>141949.17</v>
      </c>
      <c r="D80" s="23">
        <v>1488803.64</v>
      </c>
      <c r="E80" s="23">
        <v>354901.89</v>
      </c>
      <c r="F80" s="23">
        <v>1843705.52</v>
      </c>
      <c r="G80" s="17">
        <f t="shared" si="7"/>
        <v>0.13</v>
      </c>
      <c r="H80" s="17">
        <f t="shared" si="4"/>
        <v>0.82</v>
      </c>
      <c r="I80" s="17">
        <f t="shared" si="5"/>
        <v>0.61</v>
      </c>
      <c r="J80" s="17">
        <f t="shared" si="6"/>
        <v>0.78</v>
      </c>
    </row>
    <row r="81" spans="1:10" s="30" customFormat="1" ht="12.75">
      <c r="A81" s="38">
        <v>2017</v>
      </c>
      <c r="B81" s="26" t="s">
        <v>2</v>
      </c>
      <c r="C81" s="23">
        <v>145736.46</v>
      </c>
      <c r="D81" s="23">
        <v>1503098.31</v>
      </c>
      <c r="E81" s="23">
        <v>357289.6</v>
      </c>
      <c r="F81" s="23">
        <v>1860387.91</v>
      </c>
      <c r="G81" s="17">
        <f aca="true" t="shared" si="8" ref="G81:G84">_xlfn.IFERROR(ROUND(100*(C81-C80)/C80,2),":")</f>
        <v>2.67</v>
      </c>
      <c r="H81" s="17">
        <f aca="true" t="shared" si="9" ref="H81:H84">_xlfn.IFERROR(ROUND(100*(D81-D80)/D80,2),":")</f>
        <v>0.96</v>
      </c>
      <c r="I81" s="17">
        <f aca="true" t="shared" si="10" ref="I81:I84">_xlfn.IFERROR(ROUND(100*(E81-E80)/E80,2),":")</f>
        <v>0.67</v>
      </c>
      <c r="J81" s="17">
        <f aca="true" t="shared" si="11" ref="J81:J84">_xlfn.IFERROR(ROUND(100*(F81-F80)/F80,2),":")</f>
        <v>0.9</v>
      </c>
    </row>
    <row r="82" spans="1:10" s="30" customFormat="1" ht="12.75">
      <c r="A82" s="41"/>
      <c r="B82" s="26" t="s">
        <v>3</v>
      </c>
      <c r="C82" s="23">
        <v>146549.61</v>
      </c>
      <c r="D82" s="23">
        <v>1509185.84</v>
      </c>
      <c r="E82" s="23">
        <v>359809.2</v>
      </c>
      <c r="F82" s="23">
        <v>1868995.04</v>
      </c>
      <c r="G82" s="17">
        <f t="shared" si="8"/>
        <v>0.56</v>
      </c>
      <c r="H82" s="17">
        <f t="shared" si="9"/>
        <v>0.4</v>
      </c>
      <c r="I82" s="17">
        <f t="shared" si="10"/>
        <v>0.71</v>
      </c>
      <c r="J82" s="17">
        <f t="shared" si="11"/>
        <v>0.46</v>
      </c>
    </row>
    <row r="83" spans="1:10" s="30" customFormat="1" ht="12.75">
      <c r="A83" s="41"/>
      <c r="B83" s="26" t="s">
        <v>4</v>
      </c>
      <c r="C83" s="23">
        <v>147767.24</v>
      </c>
      <c r="D83" s="23">
        <v>1522113.29</v>
      </c>
      <c r="E83" s="23">
        <v>362426.09</v>
      </c>
      <c r="F83" s="23">
        <v>1884539.38</v>
      </c>
      <c r="G83" s="17">
        <f t="shared" si="8"/>
        <v>0.83</v>
      </c>
      <c r="H83" s="17">
        <f t="shared" si="9"/>
        <v>0.86</v>
      </c>
      <c r="I83" s="17">
        <f t="shared" si="10"/>
        <v>0.73</v>
      </c>
      <c r="J83" s="17">
        <f t="shared" si="11"/>
        <v>0.83</v>
      </c>
    </row>
    <row r="84" spans="1:10" s="30" customFormat="1" ht="12.75">
      <c r="A84" s="42"/>
      <c r="B84" s="26" t="s">
        <v>5</v>
      </c>
      <c r="C84" s="23">
        <v>149393.88</v>
      </c>
      <c r="D84" s="23">
        <v>1531634.69</v>
      </c>
      <c r="E84" s="23">
        <v>364984.4</v>
      </c>
      <c r="F84" s="23">
        <v>1896619.09</v>
      </c>
      <c r="G84" s="17">
        <f t="shared" si="8"/>
        <v>1.1</v>
      </c>
      <c r="H84" s="17">
        <f t="shared" si="9"/>
        <v>0.63</v>
      </c>
      <c r="I84" s="17">
        <f t="shared" si="10"/>
        <v>0.71</v>
      </c>
      <c r="J84" s="17">
        <f t="shared" si="11"/>
        <v>0.64</v>
      </c>
    </row>
    <row r="85" spans="1:10" ht="12.75">
      <c r="A85" s="38">
        <v>2018</v>
      </c>
      <c r="B85" s="26" t="s">
        <v>2</v>
      </c>
      <c r="C85" s="23">
        <v>152996.59</v>
      </c>
      <c r="D85" s="23">
        <v>1548338.24</v>
      </c>
      <c r="E85" s="23">
        <v>367440.54</v>
      </c>
      <c r="F85" s="23">
        <v>1915778.78</v>
      </c>
      <c r="G85" s="17">
        <f aca="true" t="shared" si="12" ref="G85:G88">_xlfn.IFERROR(ROUND(100*(C85-C84)/C84,2),":")</f>
        <v>2.41</v>
      </c>
      <c r="H85" s="17">
        <f aca="true" t="shared" si="13" ref="H85:H88">_xlfn.IFERROR(ROUND(100*(D85-D84)/D84,2),":")</f>
        <v>1.09</v>
      </c>
      <c r="I85" s="17">
        <f aca="true" t="shared" si="14" ref="I85:I88">_xlfn.IFERROR(ROUND(100*(E85-E84)/E84,2),":")</f>
        <v>0.67</v>
      </c>
      <c r="J85" s="17">
        <f aca="true" t="shared" si="15" ref="J85:J88">_xlfn.IFERROR(ROUND(100*(F85-F84)/F84,2),":")</f>
        <v>1.01</v>
      </c>
    </row>
    <row r="86" spans="1:10" ht="12.75">
      <c r="A86" s="41"/>
      <c r="B86" s="26" t="s">
        <v>3</v>
      </c>
      <c r="C86" s="23">
        <v>155364.47</v>
      </c>
      <c r="D86" s="23">
        <v>1559219.52</v>
      </c>
      <c r="E86" s="23">
        <v>370126.81</v>
      </c>
      <c r="F86" s="23">
        <v>1929346.32</v>
      </c>
      <c r="G86" s="17">
        <f t="shared" si="12"/>
        <v>1.55</v>
      </c>
      <c r="H86" s="17">
        <f t="shared" si="13"/>
        <v>0.7</v>
      </c>
      <c r="I86" s="17">
        <f t="shared" si="14"/>
        <v>0.73</v>
      </c>
      <c r="J86" s="17">
        <f t="shared" si="15"/>
        <v>0.71</v>
      </c>
    </row>
    <row r="87" spans="1:10" ht="12.75">
      <c r="A87" s="41"/>
      <c r="B87" s="26" t="s">
        <v>4</v>
      </c>
      <c r="C87" s="23">
        <v>156536.68</v>
      </c>
      <c r="D87" s="23">
        <v>1568948.21</v>
      </c>
      <c r="E87" s="23">
        <v>373328.43</v>
      </c>
      <c r="F87" s="23">
        <v>1942276.64</v>
      </c>
      <c r="G87" s="17">
        <f t="shared" si="12"/>
        <v>0.75</v>
      </c>
      <c r="H87" s="17">
        <f t="shared" si="13"/>
        <v>0.62</v>
      </c>
      <c r="I87" s="17">
        <f t="shared" si="14"/>
        <v>0.87</v>
      </c>
      <c r="J87" s="17">
        <f t="shared" si="15"/>
        <v>0.67</v>
      </c>
    </row>
    <row r="88" spans="1:10" ht="12.75">
      <c r="A88" s="42"/>
      <c r="B88" s="26" t="s">
        <v>5</v>
      </c>
      <c r="C88" s="23">
        <v>158697.29</v>
      </c>
      <c r="D88" s="23">
        <v>1577202.7</v>
      </c>
      <c r="E88" s="23">
        <v>377016.58</v>
      </c>
      <c r="F88" s="23">
        <v>1954219.28</v>
      </c>
      <c r="G88" s="17">
        <f t="shared" si="12"/>
        <v>1.38</v>
      </c>
      <c r="H88" s="17">
        <f t="shared" si="13"/>
        <v>0.53</v>
      </c>
      <c r="I88" s="17">
        <f t="shared" si="14"/>
        <v>0.99</v>
      </c>
      <c r="J88" s="17">
        <f t="shared" si="15"/>
        <v>0.61</v>
      </c>
    </row>
    <row r="89" spans="1:14" ht="12.75">
      <c r="A89" s="38">
        <v>2019</v>
      </c>
      <c r="B89" s="26" t="s">
        <v>2</v>
      </c>
      <c r="C89" s="23">
        <v>162292.65</v>
      </c>
      <c r="D89" s="23">
        <v>1585649.9</v>
      </c>
      <c r="E89" s="23">
        <v>380816.78</v>
      </c>
      <c r="F89" s="23">
        <v>1966466.68</v>
      </c>
      <c r="G89" s="17">
        <f aca="true" t="shared" si="16" ref="G89:G92">_xlfn.IFERROR(ROUND(100*(C89-C88)/C88,2),":")</f>
        <v>2.27</v>
      </c>
      <c r="H89" s="17">
        <f aca="true" t="shared" si="17" ref="H89:H92">_xlfn.IFERROR(ROUND(100*(D89-D88)/D88,2),":")</f>
        <v>0.54</v>
      </c>
      <c r="I89" s="17">
        <f aca="true" t="shared" si="18" ref="I89:I92">_xlfn.IFERROR(ROUND(100*(E89-E88)/E88,2),":")</f>
        <v>1.01</v>
      </c>
      <c r="J89" s="17">
        <f aca="true" t="shared" si="19" ref="J89:J92">_xlfn.IFERROR(ROUND(100*(F89-F88)/F88,2),":")</f>
        <v>0.63</v>
      </c>
      <c r="K89" s="31"/>
      <c r="L89" s="31"/>
      <c r="M89" s="31"/>
      <c r="N89" s="31"/>
    </row>
    <row r="90" spans="1:14" ht="12.75">
      <c r="A90" s="41"/>
      <c r="B90" s="26" t="s">
        <v>3</v>
      </c>
      <c r="C90" s="23">
        <v>161221.54</v>
      </c>
      <c r="D90" s="23">
        <v>1601462.66</v>
      </c>
      <c r="E90" s="23">
        <v>384405.34</v>
      </c>
      <c r="F90" s="23">
        <v>1985868</v>
      </c>
      <c r="G90" s="17">
        <f t="shared" si="16"/>
        <v>-0.66</v>
      </c>
      <c r="H90" s="17">
        <f t="shared" si="17"/>
        <v>1</v>
      </c>
      <c r="I90" s="17">
        <f t="shared" si="18"/>
        <v>0.94</v>
      </c>
      <c r="J90" s="17">
        <f t="shared" si="19"/>
        <v>0.99</v>
      </c>
      <c r="K90" s="31"/>
      <c r="L90" s="31"/>
      <c r="M90" s="31"/>
      <c r="N90" s="31"/>
    </row>
    <row r="91" spans="1:14" ht="12.75">
      <c r="A91" s="41"/>
      <c r="B91" s="26" t="s">
        <v>4</v>
      </c>
      <c r="C91" s="23">
        <v>162773.96</v>
      </c>
      <c r="D91" s="23">
        <v>1611907.45</v>
      </c>
      <c r="E91" s="23">
        <v>387983.37</v>
      </c>
      <c r="F91" s="23">
        <v>1999890.82</v>
      </c>
      <c r="G91" s="17">
        <f t="shared" si="16"/>
        <v>0.96</v>
      </c>
      <c r="H91" s="17">
        <f t="shared" si="17"/>
        <v>0.65</v>
      </c>
      <c r="I91" s="17">
        <f t="shared" si="18"/>
        <v>0.93</v>
      </c>
      <c r="J91" s="17">
        <f t="shared" si="19"/>
        <v>0.71</v>
      </c>
      <c r="K91" s="31"/>
      <c r="L91" s="31"/>
      <c r="M91" s="31"/>
      <c r="N91" s="31"/>
    </row>
    <row r="92" spans="1:14" ht="12.75">
      <c r="A92" s="42"/>
      <c r="B92" s="26" t="s">
        <v>5</v>
      </c>
      <c r="C92" s="23">
        <v>161832.45</v>
      </c>
      <c r="D92" s="23">
        <v>1609466.46</v>
      </c>
      <c r="E92" s="23">
        <v>392029.53</v>
      </c>
      <c r="F92" s="23">
        <v>2001495.99</v>
      </c>
      <c r="G92" s="17">
        <f t="shared" si="16"/>
        <v>-0.58</v>
      </c>
      <c r="H92" s="17">
        <f t="shared" si="17"/>
        <v>-0.15</v>
      </c>
      <c r="I92" s="17">
        <f t="shared" si="18"/>
        <v>1.04</v>
      </c>
      <c r="J92" s="17">
        <f t="shared" si="19"/>
        <v>0.08</v>
      </c>
      <c r="K92" s="31"/>
      <c r="L92" s="31"/>
      <c r="M92" s="31"/>
      <c r="N92" s="31"/>
    </row>
    <row r="93" spans="1:10" ht="12.75">
      <c r="A93" s="38">
        <v>2020</v>
      </c>
      <c r="B93" s="26" t="s">
        <v>2</v>
      </c>
      <c r="C93" s="23">
        <v>160074.02</v>
      </c>
      <c r="D93" s="23">
        <v>1544286.84</v>
      </c>
      <c r="E93" s="23">
        <v>396862.73</v>
      </c>
      <c r="F93" s="23">
        <v>1941149.56</v>
      </c>
      <c r="G93" s="17">
        <f aca="true" t="shared" si="20" ref="G93:G96">_xlfn.IFERROR(ROUND(100*(C93-C92)/C92,2),":")</f>
        <v>-1.09</v>
      </c>
      <c r="H93" s="17">
        <f aca="true" t="shared" si="21" ref="H93:H96">_xlfn.IFERROR(ROUND(100*(D93-D92)/D92,2),":")</f>
        <v>-4.05</v>
      </c>
      <c r="I93" s="17">
        <f aca="true" t="shared" si="22" ref="I93:I96">_xlfn.IFERROR(ROUND(100*(E93-E92)/E92,2),":")</f>
        <v>1.23</v>
      </c>
      <c r="J93" s="17">
        <f aca="true" t="shared" si="23" ref="J93:J96">_xlfn.IFERROR(ROUND(100*(F93-F92)/F92,2),":")</f>
        <v>-3.02</v>
      </c>
    </row>
    <row r="94" spans="1:10" ht="12.75">
      <c r="A94" s="41"/>
      <c r="B94" s="26" t="s">
        <v>3</v>
      </c>
      <c r="C94" s="23">
        <v>139991.91</v>
      </c>
      <c r="D94" s="23">
        <v>1350763.05</v>
      </c>
      <c r="E94" s="23">
        <v>391558.11</v>
      </c>
      <c r="F94" s="23">
        <v>1742321.16</v>
      </c>
      <c r="G94" s="17">
        <f t="shared" si="20"/>
        <v>-12.55</v>
      </c>
      <c r="H94" s="17">
        <f t="shared" si="21"/>
        <v>-12.53</v>
      </c>
      <c r="I94" s="17">
        <f t="shared" si="22"/>
        <v>-1.34</v>
      </c>
      <c r="J94" s="17">
        <f t="shared" si="23"/>
        <v>-10.24</v>
      </c>
    </row>
    <row r="95" spans="1:10" ht="12.75">
      <c r="A95" s="41"/>
      <c r="B95" s="26" t="s">
        <v>4</v>
      </c>
      <c r="C95" s="23">
        <v>162754.65</v>
      </c>
      <c r="D95" s="23">
        <v>1544100.19</v>
      </c>
      <c r="E95" s="23">
        <v>407492.73</v>
      </c>
      <c r="F95" s="23">
        <v>1951592.92</v>
      </c>
      <c r="G95" s="17">
        <f t="shared" si="20"/>
        <v>16.26</v>
      </c>
      <c r="H95" s="17">
        <f t="shared" si="21"/>
        <v>14.31</v>
      </c>
      <c r="I95" s="17">
        <f t="shared" si="22"/>
        <v>4.07</v>
      </c>
      <c r="J95" s="17">
        <f t="shared" si="23"/>
        <v>12.01</v>
      </c>
    </row>
    <row r="96" spans="1:10" ht="12.75">
      <c r="A96" s="42"/>
      <c r="B96" s="26" t="s">
        <v>5</v>
      </c>
      <c r="C96" s="23">
        <v>168606.07</v>
      </c>
      <c r="D96" s="23">
        <v>1490453.01</v>
      </c>
      <c r="E96" s="23">
        <v>412329.9</v>
      </c>
      <c r="F96" s="23">
        <v>1902782.92</v>
      </c>
      <c r="G96" s="17">
        <f t="shared" si="20"/>
        <v>3.6</v>
      </c>
      <c r="H96" s="17">
        <f t="shared" si="21"/>
        <v>-3.47</v>
      </c>
      <c r="I96" s="17">
        <f t="shared" si="22"/>
        <v>1.19</v>
      </c>
      <c r="J96" s="17">
        <f t="shared" si="23"/>
        <v>-2.5</v>
      </c>
    </row>
    <row r="97" spans="1:10" ht="12.75">
      <c r="A97" s="38">
        <v>2021</v>
      </c>
      <c r="B97" s="26" t="s">
        <v>2</v>
      </c>
      <c r="C97" s="23">
        <v>173375.9</v>
      </c>
      <c r="D97" s="23">
        <v>1471574.39</v>
      </c>
      <c r="E97" s="23">
        <v>416591.21</v>
      </c>
      <c r="F97" s="23">
        <v>1888165.59</v>
      </c>
      <c r="G97" s="17">
        <f aca="true" t="shared" si="24" ref="G97:G98">_xlfn.IFERROR(ROUND(100*(C97-C96)/C96,2),":")</f>
        <v>2.83</v>
      </c>
      <c r="H97" s="17">
        <f aca="true" t="shared" si="25" ref="H97:H98">_xlfn.IFERROR(ROUND(100*(D97-D96)/D96,2),":")</f>
        <v>-1.27</v>
      </c>
      <c r="I97" s="17">
        <f aca="true" t="shared" si="26" ref="I97:I98">_xlfn.IFERROR(ROUND(100*(E97-E96)/E96,2),":")</f>
        <v>1.03</v>
      </c>
      <c r="J97" s="17">
        <f aca="true" t="shared" si="27" ref="J97:J98">_xlfn.IFERROR(ROUND(100*(F97-F96)/F96,2),":")</f>
        <v>-0.77</v>
      </c>
    </row>
    <row r="98" spans="1:10" ht="12.75">
      <c r="A98" s="41"/>
      <c r="B98" s="26" t="s">
        <v>3</v>
      </c>
      <c r="C98" s="23">
        <v>177788.52</v>
      </c>
      <c r="D98" s="23">
        <v>1536541.03</v>
      </c>
      <c r="E98" s="23">
        <v>420786.22</v>
      </c>
      <c r="F98" s="23">
        <v>1957327.25</v>
      </c>
      <c r="G98" s="17">
        <f t="shared" si="24"/>
        <v>2.55</v>
      </c>
      <c r="H98" s="17">
        <f t="shared" si="25"/>
        <v>4.41</v>
      </c>
      <c r="I98" s="17">
        <f t="shared" si="26"/>
        <v>1.01</v>
      </c>
      <c r="J98" s="17">
        <f t="shared" si="27"/>
        <v>3.66</v>
      </c>
    </row>
    <row r="99" spans="1:10" ht="12.75">
      <c r="A99" s="41"/>
      <c r="B99" s="26" t="s">
        <v>4</v>
      </c>
      <c r="C99" s="23" t="s">
        <v>33</v>
      </c>
      <c r="D99" s="23" t="s">
        <v>33</v>
      </c>
      <c r="E99" s="23" t="s">
        <v>33</v>
      </c>
      <c r="F99" s="23" t="s">
        <v>33</v>
      </c>
      <c r="G99" s="17" t="str">
        <f aca="true" t="shared" si="28" ref="G99:G100">_xlfn.IFERROR(ROUND(100*(C99-C98)/C98,2),":")</f>
        <v>:</v>
      </c>
      <c r="H99" s="17" t="str">
        <f aca="true" t="shared" si="29" ref="H99:H100">_xlfn.IFERROR(ROUND(100*(D99-D98)/D98,2),":")</f>
        <v>:</v>
      </c>
      <c r="I99" s="17" t="str">
        <f aca="true" t="shared" si="30" ref="I99:I100">_xlfn.IFERROR(ROUND(100*(E99-E98)/E98,2),":")</f>
        <v>:</v>
      </c>
      <c r="J99" s="17" t="str">
        <f aca="true" t="shared" si="31" ref="J99:J100">_xlfn.IFERROR(ROUND(100*(F99-F98)/F98,2),":")</f>
        <v>:</v>
      </c>
    </row>
    <row r="100" spans="1:10" ht="12.75">
      <c r="A100" s="42"/>
      <c r="B100" s="26" t="s">
        <v>5</v>
      </c>
      <c r="C100" s="23" t="s">
        <v>33</v>
      </c>
      <c r="D100" s="23" t="s">
        <v>33</v>
      </c>
      <c r="E100" s="23" t="s">
        <v>33</v>
      </c>
      <c r="F100" s="23" t="s">
        <v>33</v>
      </c>
      <c r="G100" s="17" t="str">
        <f t="shared" si="28"/>
        <v>:</v>
      </c>
      <c r="H100" s="17" t="str">
        <f t="shared" si="29"/>
        <v>:</v>
      </c>
      <c r="I100" s="17" t="str">
        <f t="shared" si="30"/>
        <v>:</v>
      </c>
      <c r="J100" s="17" t="str">
        <f t="shared" si="31"/>
        <v>:</v>
      </c>
    </row>
  </sheetData>
  <mergeCells count="25">
    <mergeCell ref="A97:A100"/>
    <mergeCell ref="A41:A44"/>
    <mergeCell ref="A45:A48"/>
    <mergeCell ref="A73:A76"/>
    <mergeCell ref="A49:A52"/>
    <mergeCell ref="A93:A96"/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  <mergeCell ref="A21:A24"/>
    <mergeCell ref="A25:A28"/>
    <mergeCell ref="A29:A32"/>
    <mergeCell ref="A33:A36"/>
    <mergeCell ref="A37:A40"/>
    <mergeCell ref="C7:F7"/>
    <mergeCell ref="G7:J7"/>
    <mergeCell ref="A9:A12"/>
    <mergeCell ref="A13:A16"/>
    <mergeCell ref="A17:A20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00"/>
  <sheetViews>
    <sheetView workbookViewId="0" topLeftCell="A1">
      <pane ySplit="8" topLeftCell="A85" activePane="bottomLeft" state="frozen"/>
      <selection pane="topLeft" activeCell="B92" sqref="A92:XFD92"/>
      <selection pane="bottomLeft" activeCell="C96" sqref="C96:J100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16</v>
      </c>
    </row>
    <row r="2" ht="12.75">
      <c r="A2" s="10" t="s">
        <v>40</v>
      </c>
    </row>
    <row r="3" ht="12.75">
      <c r="A3" s="9" t="s">
        <v>55</v>
      </c>
    </row>
    <row r="4" s="9" customFormat="1" ht="12.75">
      <c r="A4" s="20"/>
    </row>
    <row r="5" ht="12.75" thickBot="1"/>
    <row r="6" spans="1:10" ht="12.75" thickBot="1">
      <c r="A6" s="9"/>
      <c r="B6" s="9"/>
      <c r="C6" s="52" t="s">
        <v>37</v>
      </c>
      <c r="D6" s="52"/>
      <c r="E6" s="52"/>
      <c r="F6" s="52"/>
      <c r="G6" s="52" t="s">
        <v>54</v>
      </c>
      <c r="H6" s="52"/>
      <c r="I6" s="52"/>
      <c r="J6" s="52"/>
    </row>
    <row r="7" spans="1:10" ht="12.75" thickBot="1">
      <c r="A7" s="9"/>
      <c r="B7" s="9"/>
      <c r="C7" s="52" t="s">
        <v>18</v>
      </c>
      <c r="D7" s="52"/>
      <c r="E7" s="52" t="s">
        <v>19</v>
      </c>
      <c r="F7" s="52"/>
      <c r="G7" s="52" t="s">
        <v>18</v>
      </c>
      <c r="H7" s="52"/>
      <c r="I7" s="52" t="s">
        <v>19</v>
      </c>
      <c r="J7" s="52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39">
        <v>1999</v>
      </c>
      <c r="B9" s="15" t="s">
        <v>2</v>
      </c>
      <c r="C9" s="17">
        <v>23.1</v>
      </c>
      <c r="D9" s="17">
        <v>23.52</v>
      </c>
      <c r="E9" s="17">
        <v>42.96</v>
      </c>
      <c r="F9" s="17">
        <v>40.33</v>
      </c>
      <c r="G9" s="17">
        <v>23.51</v>
      </c>
      <c r="H9" s="17">
        <v>24.17</v>
      </c>
      <c r="I9" s="17">
        <v>42.72</v>
      </c>
      <c r="J9" s="17">
        <v>40.4</v>
      </c>
    </row>
    <row r="10" spans="1:10" ht="12.75">
      <c r="A10" s="39"/>
      <c r="B10" s="15" t="s">
        <v>3</v>
      </c>
      <c r="C10" s="17">
        <v>24.22</v>
      </c>
      <c r="D10" s="17">
        <v>23.7</v>
      </c>
      <c r="E10" s="17">
        <v>38.84</v>
      </c>
      <c r="F10" s="17">
        <v>39.22</v>
      </c>
      <c r="G10" s="17">
        <v>24.78</v>
      </c>
      <c r="H10" s="17">
        <v>24.42</v>
      </c>
      <c r="I10" s="17">
        <v>39.17</v>
      </c>
      <c r="J10" s="17">
        <v>39.48</v>
      </c>
    </row>
    <row r="11" spans="1:10" ht="12.75">
      <c r="A11" s="39"/>
      <c r="B11" s="15" t="s">
        <v>4</v>
      </c>
      <c r="C11" s="17">
        <v>23.52</v>
      </c>
      <c r="D11" s="17">
        <v>23.99</v>
      </c>
      <c r="E11" s="17">
        <v>40.57</v>
      </c>
      <c r="F11" s="17">
        <v>39.66</v>
      </c>
      <c r="G11" s="17">
        <v>24.24</v>
      </c>
      <c r="H11" s="17">
        <v>24.75</v>
      </c>
      <c r="I11" s="17">
        <v>40.33</v>
      </c>
      <c r="J11" s="17">
        <v>39.71</v>
      </c>
    </row>
    <row r="12" spans="1:10" ht="12.75">
      <c r="A12" s="40"/>
      <c r="B12" s="15" t="s">
        <v>5</v>
      </c>
      <c r="C12" s="17">
        <v>24.24</v>
      </c>
      <c r="D12" s="17">
        <v>23.7</v>
      </c>
      <c r="E12" s="17">
        <v>36.24</v>
      </c>
      <c r="F12" s="17">
        <v>39.16</v>
      </c>
      <c r="G12" s="17">
        <v>25.36</v>
      </c>
      <c r="H12" s="17">
        <v>24.76</v>
      </c>
      <c r="I12" s="17">
        <v>37.12</v>
      </c>
      <c r="J12" s="17">
        <v>39.45</v>
      </c>
    </row>
    <row r="13" spans="1:10" ht="12.75">
      <c r="A13" s="38">
        <v>2000</v>
      </c>
      <c r="B13" s="15" t="s">
        <v>2</v>
      </c>
      <c r="C13" s="17">
        <v>23.99</v>
      </c>
      <c r="D13" s="17">
        <v>24.36</v>
      </c>
      <c r="E13" s="17">
        <v>42.21</v>
      </c>
      <c r="F13" s="17">
        <v>39.21</v>
      </c>
      <c r="G13" s="17">
        <v>24.22</v>
      </c>
      <c r="H13" s="17">
        <v>25.01</v>
      </c>
      <c r="I13" s="17">
        <v>42.25</v>
      </c>
      <c r="J13" s="17">
        <v>39.65</v>
      </c>
    </row>
    <row r="14" spans="1:10" ht="12.75">
      <c r="A14" s="39"/>
      <c r="B14" s="15" t="s">
        <v>3</v>
      </c>
      <c r="C14" s="17">
        <v>24.75</v>
      </c>
      <c r="D14" s="17">
        <v>24.27</v>
      </c>
      <c r="E14" s="17">
        <v>38.89</v>
      </c>
      <c r="F14" s="17">
        <v>39.52</v>
      </c>
      <c r="G14" s="17">
        <v>25.24</v>
      </c>
      <c r="H14" s="17">
        <v>24.78</v>
      </c>
      <c r="I14" s="17">
        <v>39.18</v>
      </c>
      <c r="J14" s="17">
        <v>39.79</v>
      </c>
    </row>
    <row r="15" spans="1:10" ht="12.75">
      <c r="A15" s="39"/>
      <c r="B15" s="15" t="s">
        <v>4</v>
      </c>
      <c r="C15" s="17">
        <v>24.19</v>
      </c>
      <c r="D15" s="17">
        <v>24.84</v>
      </c>
      <c r="E15" s="17">
        <v>40.28</v>
      </c>
      <c r="F15" s="17">
        <v>39.68</v>
      </c>
      <c r="G15" s="17">
        <v>24.75</v>
      </c>
      <c r="H15" s="17">
        <v>25.16</v>
      </c>
      <c r="I15" s="17">
        <v>40.45</v>
      </c>
      <c r="J15" s="17">
        <v>40.1</v>
      </c>
    </row>
    <row r="16" spans="1:10" ht="12.75">
      <c r="A16" s="40"/>
      <c r="B16" s="15" t="s">
        <v>5</v>
      </c>
      <c r="C16" s="17">
        <v>24.81</v>
      </c>
      <c r="D16" s="17">
        <v>24.48</v>
      </c>
      <c r="E16" s="17">
        <v>36.82</v>
      </c>
      <c r="F16" s="17">
        <v>40.01</v>
      </c>
      <c r="G16" s="17">
        <v>25.67</v>
      </c>
      <c r="H16" s="17">
        <v>24.86</v>
      </c>
      <c r="I16" s="17">
        <v>37.77</v>
      </c>
      <c r="J16" s="17">
        <v>40.3</v>
      </c>
    </row>
    <row r="17" spans="1:10" ht="12.75">
      <c r="A17" s="38">
        <v>2001</v>
      </c>
      <c r="B17" s="15" t="s">
        <v>2</v>
      </c>
      <c r="C17" s="17">
        <v>24.04</v>
      </c>
      <c r="D17" s="17">
        <v>24.43</v>
      </c>
      <c r="E17" s="17">
        <v>43.39</v>
      </c>
      <c r="F17" s="17">
        <v>40.55</v>
      </c>
      <c r="G17" s="17">
        <v>24.27</v>
      </c>
      <c r="H17" s="17">
        <v>25.03</v>
      </c>
      <c r="I17" s="17">
        <v>43.09</v>
      </c>
      <c r="J17" s="17">
        <v>40.66</v>
      </c>
    </row>
    <row r="18" spans="1:10" ht="12.75">
      <c r="A18" s="39"/>
      <c r="B18" s="15" t="s">
        <v>3</v>
      </c>
      <c r="C18" s="17">
        <v>24.2</v>
      </c>
      <c r="D18" s="17">
        <v>23.76</v>
      </c>
      <c r="E18" s="17">
        <v>40.2</v>
      </c>
      <c r="F18" s="17">
        <v>40.77</v>
      </c>
      <c r="G18" s="17">
        <v>24.68</v>
      </c>
      <c r="H18" s="17">
        <v>24.23</v>
      </c>
      <c r="I18" s="17">
        <v>40.13</v>
      </c>
      <c r="J18" s="17">
        <v>40.74</v>
      </c>
    </row>
    <row r="19" spans="1:10" ht="12.75">
      <c r="A19" s="39"/>
      <c r="B19" s="15" t="s">
        <v>4</v>
      </c>
      <c r="C19" s="17">
        <v>23</v>
      </c>
      <c r="D19" s="17">
        <v>23.66</v>
      </c>
      <c r="E19" s="17">
        <v>41.09</v>
      </c>
      <c r="F19" s="17">
        <v>40.44</v>
      </c>
      <c r="G19" s="17">
        <v>23.64</v>
      </c>
      <c r="H19" s="17">
        <v>24.07</v>
      </c>
      <c r="I19" s="17">
        <v>40.69</v>
      </c>
      <c r="J19" s="17">
        <v>40.3</v>
      </c>
    </row>
    <row r="20" spans="1:10" ht="12.75">
      <c r="A20" s="40"/>
      <c r="B20" s="15" t="s">
        <v>5</v>
      </c>
      <c r="C20" s="17">
        <v>23.6</v>
      </c>
      <c r="D20" s="17">
        <v>23.19</v>
      </c>
      <c r="E20" s="17">
        <v>37.43</v>
      </c>
      <c r="F20" s="17">
        <v>40.45</v>
      </c>
      <c r="G20" s="17">
        <v>24.52</v>
      </c>
      <c r="H20" s="17">
        <v>23.81</v>
      </c>
      <c r="I20" s="17">
        <v>37.91</v>
      </c>
      <c r="J20" s="17">
        <v>40.27</v>
      </c>
    </row>
    <row r="21" spans="1:10" ht="12.75">
      <c r="A21" s="38">
        <v>2002</v>
      </c>
      <c r="B21" s="15" t="s">
        <v>2</v>
      </c>
      <c r="C21" s="17">
        <v>22.62</v>
      </c>
      <c r="D21" s="17">
        <v>22.94</v>
      </c>
      <c r="E21" s="17">
        <v>42.7</v>
      </c>
      <c r="F21" s="17">
        <v>40.29</v>
      </c>
      <c r="G21" s="17">
        <v>23.04</v>
      </c>
      <c r="H21" s="17">
        <v>23.58</v>
      </c>
      <c r="I21" s="17">
        <v>42.02</v>
      </c>
      <c r="J21" s="17">
        <v>40</v>
      </c>
    </row>
    <row r="22" spans="1:10" ht="12.75">
      <c r="A22" s="39"/>
      <c r="B22" s="15" t="s">
        <v>3</v>
      </c>
      <c r="C22" s="17">
        <v>23.17</v>
      </c>
      <c r="D22" s="17">
        <v>22.81</v>
      </c>
      <c r="E22" s="17">
        <v>39.89</v>
      </c>
      <c r="F22" s="17">
        <v>40.25</v>
      </c>
      <c r="G22" s="17">
        <v>23.8</v>
      </c>
      <c r="H22" s="17">
        <v>23.42</v>
      </c>
      <c r="I22" s="17">
        <v>39.62</v>
      </c>
      <c r="J22" s="17">
        <v>40</v>
      </c>
    </row>
    <row r="23" spans="1:10" ht="12.75">
      <c r="A23" s="39"/>
      <c r="B23" s="15" t="s">
        <v>4</v>
      </c>
      <c r="C23" s="17">
        <v>21.66</v>
      </c>
      <c r="D23" s="17">
        <v>22.25</v>
      </c>
      <c r="E23" s="17">
        <v>41.48</v>
      </c>
      <c r="F23" s="17">
        <v>40.62</v>
      </c>
      <c r="G23" s="17">
        <v>22.42</v>
      </c>
      <c r="H23" s="17">
        <v>22.93</v>
      </c>
      <c r="I23" s="17">
        <v>40.94</v>
      </c>
      <c r="J23" s="17">
        <v>40.35</v>
      </c>
    </row>
    <row r="24" spans="1:10" ht="12.75">
      <c r="A24" s="40"/>
      <c r="B24" s="15" t="s">
        <v>5</v>
      </c>
      <c r="C24" s="17">
        <v>23.01</v>
      </c>
      <c r="D24" s="17">
        <v>22.62</v>
      </c>
      <c r="E24" s="17">
        <v>37.45</v>
      </c>
      <c r="F24" s="17">
        <v>40.51</v>
      </c>
      <c r="G24" s="17">
        <v>23.83</v>
      </c>
      <c r="H24" s="17">
        <v>23.14</v>
      </c>
      <c r="I24" s="17">
        <v>37.89</v>
      </c>
      <c r="J24" s="17">
        <v>40.35</v>
      </c>
    </row>
    <row r="25" spans="1:10" ht="12.75">
      <c r="A25" s="38">
        <v>2003</v>
      </c>
      <c r="B25" s="15" t="s">
        <v>2</v>
      </c>
      <c r="C25" s="17">
        <v>22.09</v>
      </c>
      <c r="D25" s="17">
        <v>22.45</v>
      </c>
      <c r="E25" s="17">
        <v>42.92</v>
      </c>
      <c r="F25" s="17">
        <v>40.31</v>
      </c>
      <c r="G25" s="17">
        <v>22.32</v>
      </c>
      <c r="H25" s="17">
        <v>22.92</v>
      </c>
      <c r="I25" s="17">
        <v>42.43</v>
      </c>
      <c r="J25" s="17">
        <v>40.16</v>
      </c>
    </row>
    <row r="26" spans="1:10" ht="12.75">
      <c r="A26" s="39"/>
      <c r="B26" s="15" t="s">
        <v>3</v>
      </c>
      <c r="C26" s="17">
        <v>22.66</v>
      </c>
      <c r="D26" s="17">
        <v>22.25</v>
      </c>
      <c r="E26" s="17">
        <v>39.62</v>
      </c>
      <c r="F26" s="17">
        <v>40.2</v>
      </c>
      <c r="G26" s="17">
        <v>23.24</v>
      </c>
      <c r="H26" s="17">
        <v>22.76</v>
      </c>
      <c r="I26" s="17">
        <v>39.42</v>
      </c>
      <c r="J26" s="17">
        <v>40.02</v>
      </c>
    </row>
    <row r="27" spans="1:10" ht="12.75">
      <c r="A27" s="39"/>
      <c r="B27" s="15" t="s">
        <v>4</v>
      </c>
      <c r="C27" s="17">
        <v>21.58</v>
      </c>
      <c r="D27" s="17">
        <v>22.15</v>
      </c>
      <c r="E27" s="17">
        <v>41.17</v>
      </c>
      <c r="F27" s="17">
        <v>40.29</v>
      </c>
      <c r="G27" s="17">
        <v>22.27</v>
      </c>
      <c r="H27" s="17">
        <v>22.78</v>
      </c>
      <c r="I27" s="17">
        <v>40.92</v>
      </c>
      <c r="J27" s="17">
        <v>40.29</v>
      </c>
    </row>
    <row r="28" spans="1:10" ht="12.75">
      <c r="A28" s="40"/>
      <c r="B28" s="15" t="s">
        <v>5</v>
      </c>
      <c r="C28" s="17">
        <v>22.84</v>
      </c>
      <c r="D28" s="17">
        <v>22.36</v>
      </c>
      <c r="E28" s="17">
        <v>37.28</v>
      </c>
      <c r="F28" s="17">
        <v>40.32</v>
      </c>
      <c r="G28" s="17">
        <v>23.61</v>
      </c>
      <c r="H28" s="17">
        <v>22.99</v>
      </c>
      <c r="I28" s="17">
        <v>37.85</v>
      </c>
      <c r="J28" s="17">
        <v>40.25</v>
      </c>
    </row>
    <row r="29" spans="1:10" ht="12.75">
      <c r="A29" s="38">
        <v>2004</v>
      </c>
      <c r="B29" s="15" t="s">
        <v>2</v>
      </c>
      <c r="C29" s="17">
        <v>21.9</v>
      </c>
      <c r="D29" s="17">
        <v>22.25</v>
      </c>
      <c r="E29" s="17">
        <v>43.33</v>
      </c>
      <c r="F29" s="17">
        <v>40.62</v>
      </c>
      <c r="G29" s="17">
        <v>22.31</v>
      </c>
      <c r="H29" s="17">
        <v>22.94</v>
      </c>
      <c r="I29" s="17">
        <v>42.78</v>
      </c>
      <c r="J29" s="17">
        <v>40.47</v>
      </c>
    </row>
    <row r="30" spans="1:10" ht="12.75">
      <c r="A30" s="39"/>
      <c r="B30" s="15" t="s">
        <v>3</v>
      </c>
      <c r="C30" s="17">
        <v>22.97</v>
      </c>
      <c r="D30" s="17">
        <v>22.53</v>
      </c>
      <c r="E30" s="17">
        <v>40.19</v>
      </c>
      <c r="F30" s="17">
        <v>40.67</v>
      </c>
      <c r="G30" s="17">
        <v>23.56</v>
      </c>
      <c r="H30" s="17">
        <v>23.15</v>
      </c>
      <c r="I30" s="17">
        <v>40.15</v>
      </c>
      <c r="J30" s="17">
        <v>40.67</v>
      </c>
    </row>
    <row r="31" spans="1:10" ht="12.75">
      <c r="A31" s="39"/>
      <c r="B31" s="15" t="s">
        <v>4</v>
      </c>
      <c r="C31" s="17">
        <v>21.59</v>
      </c>
      <c r="D31" s="17">
        <v>22.07</v>
      </c>
      <c r="E31" s="17">
        <v>41.62</v>
      </c>
      <c r="F31" s="17">
        <v>40.52</v>
      </c>
      <c r="G31" s="17">
        <v>22.27</v>
      </c>
      <c r="H31" s="17">
        <v>22.84</v>
      </c>
      <c r="I31" s="17">
        <v>41.45</v>
      </c>
      <c r="J31" s="17">
        <v>40.58</v>
      </c>
    </row>
    <row r="32" spans="1:10" ht="12.75">
      <c r="A32" s="40"/>
      <c r="B32" s="15" t="s">
        <v>5</v>
      </c>
      <c r="C32" s="17">
        <v>22.64</v>
      </c>
      <c r="D32" s="17">
        <v>22.05</v>
      </c>
      <c r="E32" s="17">
        <v>37.83</v>
      </c>
      <c r="F32" s="17">
        <v>40.64</v>
      </c>
      <c r="G32" s="17">
        <v>23.49</v>
      </c>
      <c r="H32" s="17">
        <v>22.91</v>
      </c>
      <c r="I32" s="17">
        <v>38.65</v>
      </c>
      <c r="J32" s="17">
        <v>40.79</v>
      </c>
    </row>
    <row r="33" spans="1:10" ht="12.75">
      <c r="A33" s="38">
        <v>2005</v>
      </c>
      <c r="B33" s="15" t="s">
        <v>2</v>
      </c>
      <c r="C33" s="17">
        <v>22.06</v>
      </c>
      <c r="D33" s="17">
        <v>22.36</v>
      </c>
      <c r="E33" s="17">
        <v>43.05</v>
      </c>
      <c r="F33" s="17">
        <v>40.56</v>
      </c>
      <c r="G33" s="17">
        <v>22.44</v>
      </c>
      <c r="H33" s="17">
        <v>22.98</v>
      </c>
      <c r="I33" s="17">
        <v>42.68</v>
      </c>
      <c r="J33" s="17">
        <v>40.66</v>
      </c>
    </row>
    <row r="34" spans="1:10" ht="12.75">
      <c r="A34" s="39"/>
      <c r="B34" s="15" t="s">
        <v>3</v>
      </c>
      <c r="C34" s="17">
        <v>23.12</v>
      </c>
      <c r="D34" s="17">
        <v>22.69</v>
      </c>
      <c r="E34" s="17">
        <v>40.41</v>
      </c>
      <c r="F34" s="17">
        <v>40.65</v>
      </c>
      <c r="G34" s="17">
        <v>23.73</v>
      </c>
      <c r="H34" s="17">
        <v>23.47</v>
      </c>
      <c r="I34" s="17">
        <v>40.6</v>
      </c>
      <c r="J34" s="17">
        <v>40.85</v>
      </c>
    </row>
    <row r="35" spans="1:10" ht="12.75">
      <c r="A35" s="39"/>
      <c r="B35" s="15" t="s">
        <v>4</v>
      </c>
      <c r="C35" s="17">
        <v>22.27</v>
      </c>
      <c r="D35" s="17">
        <v>22.83</v>
      </c>
      <c r="E35" s="17">
        <v>41.83</v>
      </c>
      <c r="F35" s="17">
        <v>40.85</v>
      </c>
      <c r="G35" s="17">
        <v>23.03</v>
      </c>
      <c r="H35" s="17">
        <v>23.54</v>
      </c>
      <c r="I35" s="17">
        <v>41.8</v>
      </c>
      <c r="J35" s="17">
        <v>40.99</v>
      </c>
    </row>
    <row r="36" spans="1:10" ht="12.75">
      <c r="A36" s="40"/>
      <c r="B36" s="15" t="s">
        <v>5</v>
      </c>
      <c r="C36" s="17">
        <v>23.41</v>
      </c>
      <c r="D36" s="17">
        <v>22.94</v>
      </c>
      <c r="E36" s="17">
        <v>38.16</v>
      </c>
      <c r="F36" s="17">
        <v>41.02</v>
      </c>
      <c r="G36" s="17">
        <v>24.4</v>
      </c>
      <c r="H36" s="17">
        <v>23.65</v>
      </c>
      <c r="I36" s="17">
        <v>38.91</v>
      </c>
      <c r="J36" s="17">
        <v>40.98</v>
      </c>
    </row>
    <row r="37" spans="1:10" ht="12.75">
      <c r="A37" s="38">
        <v>2006</v>
      </c>
      <c r="B37" s="15" t="s">
        <v>2</v>
      </c>
      <c r="C37" s="17">
        <v>23.05</v>
      </c>
      <c r="D37" s="17">
        <v>23.32</v>
      </c>
      <c r="E37" s="17">
        <v>44.13</v>
      </c>
      <c r="F37" s="17">
        <v>41.12</v>
      </c>
      <c r="G37" s="17">
        <v>23.49</v>
      </c>
      <c r="H37" s="17">
        <v>24.31</v>
      </c>
      <c r="I37" s="17">
        <v>43.93</v>
      </c>
      <c r="J37" s="17">
        <v>41.58</v>
      </c>
    </row>
    <row r="38" spans="1:10" ht="12.75">
      <c r="A38" s="39"/>
      <c r="B38" s="15" t="s">
        <v>3</v>
      </c>
      <c r="C38" s="17">
        <v>23.47</v>
      </c>
      <c r="D38" s="17">
        <v>23.13</v>
      </c>
      <c r="E38" s="17">
        <v>40.47</v>
      </c>
      <c r="F38" s="17">
        <v>41.45</v>
      </c>
      <c r="G38" s="17">
        <v>24.25</v>
      </c>
      <c r="H38" s="17">
        <v>23.77</v>
      </c>
      <c r="I38" s="17">
        <v>40.86</v>
      </c>
      <c r="J38" s="17">
        <v>41.84</v>
      </c>
    </row>
    <row r="39" spans="1:10" ht="12.75">
      <c r="A39" s="39"/>
      <c r="B39" s="15" t="s">
        <v>4</v>
      </c>
      <c r="C39" s="17">
        <v>22.68</v>
      </c>
      <c r="D39" s="17">
        <v>23.31</v>
      </c>
      <c r="E39" s="17">
        <v>42.17</v>
      </c>
      <c r="F39" s="17">
        <v>41.48</v>
      </c>
      <c r="G39" s="17">
        <v>23.6</v>
      </c>
      <c r="H39" s="17">
        <v>24.05</v>
      </c>
      <c r="I39" s="17">
        <v>42.31</v>
      </c>
      <c r="J39" s="17">
        <v>41.72</v>
      </c>
    </row>
    <row r="40" spans="1:10" ht="12.75">
      <c r="A40" s="40"/>
      <c r="B40" s="15" t="s">
        <v>5</v>
      </c>
      <c r="C40" s="17">
        <v>24.12</v>
      </c>
      <c r="D40" s="17">
        <v>23.68</v>
      </c>
      <c r="E40" s="17">
        <v>38.92</v>
      </c>
      <c r="F40" s="17">
        <v>41.89</v>
      </c>
      <c r="G40" s="17">
        <v>25.05</v>
      </c>
      <c r="H40" s="17">
        <v>24.21</v>
      </c>
      <c r="I40" s="17">
        <v>39.75</v>
      </c>
      <c r="J40" s="17">
        <v>41.9</v>
      </c>
    </row>
    <row r="41" spans="1:10" ht="12.75">
      <c r="A41" s="38">
        <v>2007</v>
      </c>
      <c r="B41" s="15" t="s">
        <v>2</v>
      </c>
      <c r="C41" s="17">
        <v>23.5</v>
      </c>
      <c r="D41" s="17">
        <v>23.9</v>
      </c>
      <c r="E41" s="17">
        <v>44.82</v>
      </c>
      <c r="F41" s="17">
        <v>41.95</v>
      </c>
      <c r="G41" s="17">
        <v>24.06</v>
      </c>
      <c r="H41" s="17">
        <v>24.87</v>
      </c>
      <c r="I41" s="17">
        <v>44.34</v>
      </c>
      <c r="J41" s="17">
        <v>42.21</v>
      </c>
    </row>
    <row r="42" spans="1:10" ht="12.75">
      <c r="A42" s="41"/>
      <c r="B42" s="15" t="s">
        <v>3</v>
      </c>
      <c r="C42" s="17">
        <v>24.23</v>
      </c>
      <c r="D42" s="17">
        <v>23.87</v>
      </c>
      <c r="E42" s="17">
        <v>41.21</v>
      </c>
      <c r="F42" s="17">
        <v>42.27</v>
      </c>
      <c r="G42" s="17">
        <v>25</v>
      </c>
      <c r="H42" s="17">
        <v>24.48</v>
      </c>
      <c r="I42" s="17">
        <v>41.37</v>
      </c>
      <c r="J42" s="17">
        <v>42.39</v>
      </c>
    </row>
    <row r="43" spans="1:10" ht="12.75">
      <c r="A43" s="41"/>
      <c r="B43" s="15" t="s">
        <v>4</v>
      </c>
      <c r="C43" s="17">
        <v>22.96</v>
      </c>
      <c r="D43" s="17">
        <v>23.63</v>
      </c>
      <c r="E43" s="17">
        <v>43.1</v>
      </c>
      <c r="F43" s="17">
        <v>42.49</v>
      </c>
      <c r="G43" s="17">
        <v>24.19</v>
      </c>
      <c r="H43" s="17">
        <v>24.66</v>
      </c>
      <c r="I43" s="17">
        <v>43.02</v>
      </c>
      <c r="J43" s="17">
        <v>42.42</v>
      </c>
    </row>
    <row r="44" spans="1:10" ht="12.75">
      <c r="A44" s="42"/>
      <c r="B44" s="15" t="s">
        <v>5</v>
      </c>
      <c r="C44" s="17">
        <v>25.2</v>
      </c>
      <c r="D44" s="17">
        <v>24.64</v>
      </c>
      <c r="E44" s="17">
        <v>39.56</v>
      </c>
      <c r="F44" s="17">
        <v>42.25</v>
      </c>
      <c r="G44" s="17">
        <v>26.28</v>
      </c>
      <c r="H44" s="17">
        <v>25.47</v>
      </c>
      <c r="I44" s="17">
        <v>40.73</v>
      </c>
      <c r="J44" s="17">
        <v>42.62</v>
      </c>
    </row>
    <row r="45" spans="1:10" ht="12.75">
      <c r="A45" s="38">
        <v>2008</v>
      </c>
      <c r="B45" s="15" t="s">
        <v>2</v>
      </c>
      <c r="C45" s="17">
        <v>23.36</v>
      </c>
      <c r="D45" s="17">
        <v>23.8</v>
      </c>
      <c r="E45" s="17">
        <v>44.04</v>
      </c>
      <c r="F45" s="17">
        <v>41.45</v>
      </c>
      <c r="G45" s="17">
        <v>24.07</v>
      </c>
      <c r="H45" s="17">
        <v>24.73</v>
      </c>
      <c r="I45" s="17">
        <v>43.52</v>
      </c>
      <c r="J45" s="17">
        <v>41.87</v>
      </c>
    </row>
    <row r="46" spans="1:10" ht="12.75">
      <c r="A46" s="41"/>
      <c r="B46" s="15" t="s">
        <v>3</v>
      </c>
      <c r="C46" s="17">
        <v>24.17</v>
      </c>
      <c r="D46" s="17">
        <v>23.7</v>
      </c>
      <c r="E46" s="17">
        <v>40.94</v>
      </c>
      <c r="F46" s="17">
        <v>41.55</v>
      </c>
      <c r="G46" s="17">
        <v>25.15</v>
      </c>
      <c r="H46" s="17">
        <v>24.79</v>
      </c>
      <c r="I46" s="17">
        <v>41.38</v>
      </c>
      <c r="J46" s="17">
        <v>41.93</v>
      </c>
    </row>
    <row r="47" spans="1:10" ht="12.75">
      <c r="A47" s="41"/>
      <c r="B47" s="15" t="s">
        <v>4</v>
      </c>
      <c r="C47" s="17">
        <v>22.96</v>
      </c>
      <c r="D47" s="17">
        <v>23.59</v>
      </c>
      <c r="E47" s="17">
        <v>42.04</v>
      </c>
      <c r="F47" s="17">
        <v>41.3</v>
      </c>
      <c r="G47" s="17">
        <v>24.21</v>
      </c>
      <c r="H47" s="17">
        <v>24.76</v>
      </c>
      <c r="I47" s="17">
        <v>42.42</v>
      </c>
      <c r="J47" s="17">
        <v>41.58</v>
      </c>
    </row>
    <row r="48" spans="1:10" ht="12.75">
      <c r="A48" s="42"/>
      <c r="B48" s="15" t="s">
        <v>5</v>
      </c>
      <c r="C48" s="17">
        <v>23.36</v>
      </c>
      <c r="D48" s="17">
        <v>22.77</v>
      </c>
      <c r="E48" s="17">
        <v>37.44</v>
      </c>
      <c r="F48" s="17">
        <v>40.02</v>
      </c>
      <c r="G48" s="17">
        <v>24.64</v>
      </c>
      <c r="H48" s="17">
        <v>23.96</v>
      </c>
      <c r="I48" s="17">
        <v>38.7</v>
      </c>
      <c r="J48" s="17">
        <v>40.44</v>
      </c>
    </row>
    <row r="49" spans="1:10" ht="12.75">
      <c r="A49" s="38">
        <v>2009</v>
      </c>
      <c r="B49" s="15" t="s">
        <v>2</v>
      </c>
      <c r="C49" s="17">
        <v>21.35</v>
      </c>
      <c r="D49" s="17">
        <v>21.75</v>
      </c>
      <c r="E49" s="17">
        <v>41.63</v>
      </c>
      <c r="F49" s="17">
        <v>38.68</v>
      </c>
      <c r="G49" s="17">
        <v>21.87</v>
      </c>
      <c r="H49" s="17">
        <v>22.61</v>
      </c>
      <c r="I49" s="17">
        <v>41.58</v>
      </c>
      <c r="J49" s="17">
        <v>39.64</v>
      </c>
    </row>
    <row r="50" spans="1:10" ht="12.75">
      <c r="A50" s="41"/>
      <c r="B50" s="15" t="s">
        <v>3</v>
      </c>
      <c r="C50" s="17">
        <v>21.12</v>
      </c>
      <c r="D50" s="17">
        <v>20.75</v>
      </c>
      <c r="E50" s="17">
        <v>37.83</v>
      </c>
      <c r="F50" s="17">
        <v>39.1</v>
      </c>
      <c r="G50" s="17">
        <v>21.88</v>
      </c>
      <c r="H50" s="17">
        <v>21.31</v>
      </c>
      <c r="I50" s="17">
        <v>38.67</v>
      </c>
      <c r="J50" s="17">
        <v>39.92</v>
      </c>
    </row>
    <row r="51" spans="1:10" ht="12.75">
      <c r="A51" s="41"/>
      <c r="B51" s="15" t="s">
        <v>4</v>
      </c>
      <c r="C51" s="17">
        <v>20.5</v>
      </c>
      <c r="D51" s="17">
        <v>21.04</v>
      </c>
      <c r="E51" s="17">
        <v>40.84</v>
      </c>
      <c r="F51" s="17">
        <v>39.65</v>
      </c>
      <c r="G51" s="17">
        <v>21.37</v>
      </c>
      <c r="H51" s="17">
        <v>21.92</v>
      </c>
      <c r="I51" s="17">
        <v>41.37</v>
      </c>
      <c r="J51" s="17">
        <v>40.26</v>
      </c>
    </row>
    <row r="52" spans="1:10" ht="12.75">
      <c r="A52" s="42"/>
      <c r="B52" s="15" t="s">
        <v>5</v>
      </c>
      <c r="C52" s="17">
        <v>21.21</v>
      </c>
      <c r="D52" s="17">
        <v>20.59</v>
      </c>
      <c r="E52" s="17">
        <v>37.23</v>
      </c>
      <c r="F52" s="17">
        <v>39.62</v>
      </c>
      <c r="G52" s="17">
        <v>22.15</v>
      </c>
      <c r="H52" s="17">
        <v>21.6</v>
      </c>
      <c r="I52" s="17">
        <v>38.6</v>
      </c>
      <c r="J52" s="17">
        <v>40.06</v>
      </c>
    </row>
    <row r="53" spans="1:10" ht="12.75">
      <c r="A53" s="38">
        <v>2010</v>
      </c>
      <c r="B53" s="15" t="s">
        <v>2</v>
      </c>
      <c r="C53" s="17">
        <v>20.43</v>
      </c>
      <c r="D53" s="17">
        <v>20.75</v>
      </c>
      <c r="E53" s="17">
        <v>42.11</v>
      </c>
      <c r="F53" s="17">
        <v>39.55</v>
      </c>
      <c r="G53" s="17">
        <v>20.63</v>
      </c>
      <c r="H53" s="17">
        <v>21.28</v>
      </c>
      <c r="I53" s="17">
        <v>42.04</v>
      </c>
      <c r="J53" s="17">
        <v>40.37</v>
      </c>
    </row>
    <row r="54" spans="1:10" ht="12.75">
      <c r="A54" s="41"/>
      <c r="B54" s="15" t="s">
        <v>3</v>
      </c>
      <c r="C54" s="17">
        <v>21.7</v>
      </c>
      <c r="D54" s="17">
        <v>21.27</v>
      </c>
      <c r="E54" s="17">
        <v>38.73</v>
      </c>
      <c r="F54" s="17">
        <v>39.77</v>
      </c>
      <c r="G54" s="17">
        <v>22.19</v>
      </c>
      <c r="H54" s="17">
        <v>21.68</v>
      </c>
      <c r="I54" s="17">
        <v>39.62</v>
      </c>
      <c r="J54" s="17">
        <v>40.61</v>
      </c>
    </row>
    <row r="55" spans="1:10" ht="12.75">
      <c r="A55" s="41"/>
      <c r="B55" s="15" t="s">
        <v>4</v>
      </c>
      <c r="C55" s="17">
        <v>20.64</v>
      </c>
      <c r="D55" s="17">
        <v>21.24</v>
      </c>
      <c r="E55" s="17">
        <v>41.35</v>
      </c>
      <c r="F55" s="17">
        <v>40</v>
      </c>
      <c r="G55" s="17">
        <v>21.31</v>
      </c>
      <c r="H55" s="17">
        <v>21.9</v>
      </c>
      <c r="I55" s="17">
        <v>41.88</v>
      </c>
      <c r="J55" s="17">
        <v>40.72</v>
      </c>
    </row>
    <row r="56" spans="1:10" ht="12.75">
      <c r="A56" s="42"/>
      <c r="B56" s="15" t="s">
        <v>5</v>
      </c>
      <c r="C56" s="17">
        <v>21.69</v>
      </c>
      <c r="D56" s="17">
        <v>21.03</v>
      </c>
      <c r="E56" s="17">
        <v>38.03</v>
      </c>
      <c r="F56" s="17">
        <v>40.17</v>
      </c>
      <c r="G56" s="17">
        <v>22.33</v>
      </c>
      <c r="H56" s="17">
        <v>21.8</v>
      </c>
      <c r="I56" s="17">
        <v>39.69</v>
      </c>
      <c r="J56" s="17">
        <v>40.9</v>
      </c>
    </row>
    <row r="57" spans="1:10" ht="12.75">
      <c r="A57" s="38">
        <v>2011</v>
      </c>
      <c r="B57" s="15" t="s">
        <v>2</v>
      </c>
      <c r="C57" s="17">
        <v>21.37</v>
      </c>
      <c r="D57" s="17">
        <v>21.66</v>
      </c>
      <c r="E57" s="17">
        <v>42.79</v>
      </c>
      <c r="F57" s="17">
        <v>40.1</v>
      </c>
      <c r="G57" s="17">
        <v>21.49</v>
      </c>
      <c r="H57" s="17">
        <v>22.27</v>
      </c>
      <c r="I57" s="17">
        <v>42.74</v>
      </c>
      <c r="J57" s="17">
        <v>40.95</v>
      </c>
    </row>
    <row r="58" spans="1:10" ht="12.75">
      <c r="A58" s="41"/>
      <c r="B58" s="15" t="s">
        <v>3</v>
      </c>
      <c r="C58" s="17">
        <v>22.19</v>
      </c>
      <c r="D58" s="17">
        <v>21.72</v>
      </c>
      <c r="E58" s="17">
        <v>38.71</v>
      </c>
      <c r="F58" s="17">
        <v>39.98</v>
      </c>
      <c r="G58" s="17">
        <v>22.74</v>
      </c>
      <c r="H58" s="17">
        <v>22.14</v>
      </c>
      <c r="I58" s="17">
        <v>39.62</v>
      </c>
      <c r="J58" s="17">
        <v>40.79</v>
      </c>
    </row>
    <row r="59" spans="1:10" ht="12.75">
      <c r="A59" s="41"/>
      <c r="B59" s="15" t="s">
        <v>4</v>
      </c>
      <c r="C59" s="17">
        <v>21.38</v>
      </c>
      <c r="D59" s="17">
        <v>22.12</v>
      </c>
      <c r="E59" s="17">
        <v>41.29</v>
      </c>
      <c r="F59" s="17">
        <v>39.96</v>
      </c>
      <c r="G59" s="17">
        <v>22.06</v>
      </c>
      <c r="H59" s="17">
        <v>22.65</v>
      </c>
      <c r="I59" s="17">
        <v>41.79</v>
      </c>
      <c r="J59" s="17">
        <v>40.72</v>
      </c>
    </row>
    <row r="60" spans="1:10" ht="12.75">
      <c r="A60" s="42"/>
      <c r="B60" s="15" t="s">
        <v>5</v>
      </c>
      <c r="C60" s="17">
        <v>22.43</v>
      </c>
      <c r="D60" s="17">
        <v>21.88</v>
      </c>
      <c r="E60" s="17">
        <v>37.25</v>
      </c>
      <c r="F60" s="17">
        <v>39.68</v>
      </c>
      <c r="G60" s="17">
        <v>22.99</v>
      </c>
      <c r="H60" s="17">
        <v>22.34</v>
      </c>
      <c r="I60" s="17">
        <v>39.06</v>
      </c>
      <c r="J60" s="17">
        <v>40.49</v>
      </c>
    </row>
    <row r="61" spans="1:10" ht="12.75">
      <c r="A61" s="38">
        <v>2012</v>
      </c>
      <c r="B61" s="15" t="s">
        <v>2</v>
      </c>
      <c r="C61" s="17">
        <v>21.88</v>
      </c>
      <c r="D61" s="17">
        <v>22.15</v>
      </c>
      <c r="E61" s="17">
        <v>41.92</v>
      </c>
      <c r="F61" s="17">
        <v>39.17</v>
      </c>
      <c r="G61" s="17">
        <v>22.19</v>
      </c>
      <c r="H61" s="17">
        <v>22.99</v>
      </c>
      <c r="I61" s="17">
        <v>41.78</v>
      </c>
      <c r="J61" s="17">
        <v>39.95</v>
      </c>
    </row>
    <row r="62" spans="1:10" ht="12.75">
      <c r="A62" s="41"/>
      <c r="B62" s="15" t="s">
        <v>3</v>
      </c>
      <c r="C62" s="17">
        <v>22.65</v>
      </c>
      <c r="D62" s="17">
        <v>22.23</v>
      </c>
      <c r="E62" s="17">
        <v>37.37</v>
      </c>
      <c r="F62" s="17">
        <v>38.93</v>
      </c>
      <c r="G62" s="17">
        <v>23.17</v>
      </c>
      <c r="H62" s="17">
        <v>22.44</v>
      </c>
      <c r="I62" s="17">
        <v>38.46</v>
      </c>
      <c r="J62" s="17">
        <v>39.87</v>
      </c>
    </row>
    <row r="63" spans="1:10" ht="12.75">
      <c r="A63" s="41"/>
      <c r="B63" s="15" t="s">
        <v>4</v>
      </c>
      <c r="C63" s="17">
        <v>21.38</v>
      </c>
      <c r="D63" s="17">
        <v>22.22</v>
      </c>
      <c r="E63" s="17">
        <v>40.26</v>
      </c>
      <c r="F63" s="17">
        <v>38.97</v>
      </c>
      <c r="G63" s="17">
        <v>22.07</v>
      </c>
      <c r="H63" s="17">
        <v>22.64</v>
      </c>
      <c r="I63" s="17">
        <v>40.72</v>
      </c>
      <c r="J63" s="17">
        <v>39.75</v>
      </c>
    </row>
    <row r="64" spans="1:10" ht="12.75">
      <c r="A64" s="42"/>
      <c r="B64" s="15" t="s">
        <v>5</v>
      </c>
      <c r="C64" s="17">
        <v>21.94</v>
      </c>
      <c r="D64" s="17">
        <v>21.38</v>
      </c>
      <c r="E64" s="17">
        <v>36.11</v>
      </c>
      <c r="F64" s="17">
        <v>38.64</v>
      </c>
      <c r="G64" s="17">
        <v>22.73</v>
      </c>
      <c r="H64" s="17">
        <v>22.09</v>
      </c>
      <c r="I64" s="17">
        <v>37.9</v>
      </c>
      <c r="J64" s="17">
        <v>39.4</v>
      </c>
    </row>
    <row r="65" spans="1:10" ht="12.75">
      <c r="A65" s="38">
        <v>2013</v>
      </c>
      <c r="B65" s="15" t="s">
        <v>2</v>
      </c>
      <c r="C65" s="17">
        <v>20.93</v>
      </c>
      <c r="D65" s="17">
        <v>21.21</v>
      </c>
      <c r="E65" s="17">
        <v>41.31</v>
      </c>
      <c r="F65" s="17">
        <v>38.89</v>
      </c>
      <c r="G65" s="17">
        <v>21.26</v>
      </c>
      <c r="H65" s="17">
        <v>21.89</v>
      </c>
      <c r="I65" s="17">
        <v>40.99</v>
      </c>
      <c r="J65" s="17">
        <v>39.49</v>
      </c>
    </row>
    <row r="66" spans="1:10" ht="12.75">
      <c r="A66" s="41"/>
      <c r="B66" s="15" t="s">
        <v>3</v>
      </c>
      <c r="C66" s="17">
        <v>22.05</v>
      </c>
      <c r="D66" s="17">
        <v>21.7</v>
      </c>
      <c r="E66" s="17">
        <v>37.49</v>
      </c>
      <c r="F66" s="17">
        <v>38.94</v>
      </c>
      <c r="G66" s="17">
        <v>22.65</v>
      </c>
      <c r="H66" s="17">
        <v>21.97</v>
      </c>
      <c r="I66" s="17">
        <v>38.39</v>
      </c>
      <c r="J66" s="17">
        <v>39.66</v>
      </c>
    </row>
    <row r="67" spans="1:10" ht="12.75">
      <c r="A67" s="41"/>
      <c r="B67" s="15" t="s">
        <v>4</v>
      </c>
      <c r="C67" s="17">
        <v>20.93</v>
      </c>
      <c r="D67" s="17">
        <v>21.7</v>
      </c>
      <c r="E67" s="17">
        <v>40.63</v>
      </c>
      <c r="F67" s="17">
        <v>39.16</v>
      </c>
      <c r="G67" s="17">
        <v>21.83</v>
      </c>
      <c r="H67" s="17">
        <v>22.49</v>
      </c>
      <c r="I67" s="17">
        <v>40.96</v>
      </c>
      <c r="J67" s="17">
        <v>39.82</v>
      </c>
    </row>
    <row r="68" spans="1:10" ht="12.75">
      <c r="A68" s="42"/>
      <c r="B68" s="15" t="s">
        <v>5</v>
      </c>
      <c r="C68" s="17">
        <v>22.19</v>
      </c>
      <c r="D68" s="17">
        <v>21.61</v>
      </c>
      <c r="E68" s="17">
        <v>36.71</v>
      </c>
      <c r="F68" s="17">
        <v>39.22</v>
      </c>
      <c r="G68" s="17">
        <v>22.94</v>
      </c>
      <c r="H68" s="17">
        <v>22.29</v>
      </c>
      <c r="I68" s="17">
        <v>38.51</v>
      </c>
      <c r="J68" s="17">
        <v>39.96</v>
      </c>
    </row>
    <row r="69" spans="1:10" ht="12.75">
      <c r="A69" s="38">
        <v>2014</v>
      </c>
      <c r="B69" s="15" t="s">
        <v>2</v>
      </c>
      <c r="C69" s="17">
        <v>21.34</v>
      </c>
      <c r="D69" s="17">
        <v>21.73</v>
      </c>
      <c r="E69" s="17">
        <v>41.83</v>
      </c>
      <c r="F69" s="17">
        <v>39.12</v>
      </c>
      <c r="G69" s="17">
        <v>21.79</v>
      </c>
      <c r="H69" s="17">
        <v>22.55</v>
      </c>
      <c r="I69" s="17">
        <v>41.52</v>
      </c>
      <c r="J69" s="17">
        <v>39.74</v>
      </c>
    </row>
    <row r="70" spans="1:10" ht="12.75">
      <c r="A70" s="41"/>
      <c r="B70" s="15" t="s">
        <v>3</v>
      </c>
      <c r="C70" s="17">
        <v>22.04</v>
      </c>
      <c r="D70" s="17">
        <v>21.61</v>
      </c>
      <c r="E70" s="17">
        <v>37.41</v>
      </c>
      <c r="F70" s="17">
        <v>39.06</v>
      </c>
      <c r="G70" s="17">
        <v>22.72</v>
      </c>
      <c r="H70" s="17">
        <v>21.89</v>
      </c>
      <c r="I70" s="17">
        <v>38.24</v>
      </c>
      <c r="J70" s="17">
        <v>39.78</v>
      </c>
    </row>
    <row r="71" spans="1:10" ht="12.75">
      <c r="A71" s="41"/>
      <c r="B71" s="15" t="s">
        <v>4</v>
      </c>
      <c r="C71" s="17">
        <v>21.22</v>
      </c>
      <c r="D71" s="17">
        <v>21.97</v>
      </c>
      <c r="E71" s="17">
        <v>40.78</v>
      </c>
      <c r="F71" s="17">
        <v>39.39</v>
      </c>
      <c r="G71" s="17">
        <v>22.05</v>
      </c>
      <c r="H71" s="17">
        <v>22.74</v>
      </c>
      <c r="I71" s="17">
        <v>41.14</v>
      </c>
      <c r="J71" s="17">
        <v>40.05</v>
      </c>
    </row>
    <row r="72" spans="1:10" ht="12.75">
      <c r="A72" s="42"/>
      <c r="B72" s="15" t="s">
        <v>5</v>
      </c>
      <c r="C72" s="17">
        <v>22.34</v>
      </c>
      <c r="D72" s="17">
        <v>21.65</v>
      </c>
      <c r="E72" s="17">
        <v>36.96</v>
      </c>
      <c r="F72" s="17">
        <v>39.43</v>
      </c>
      <c r="G72" s="17">
        <v>23.18</v>
      </c>
      <c r="H72" s="17">
        <v>22.59</v>
      </c>
      <c r="I72" s="17">
        <v>38.7</v>
      </c>
      <c r="J72" s="17">
        <v>40.08</v>
      </c>
    </row>
    <row r="73" spans="1:10" ht="12.75">
      <c r="A73" s="38">
        <v>2015</v>
      </c>
      <c r="B73" s="15" t="s">
        <v>2</v>
      </c>
      <c r="C73" s="17">
        <v>20.89</v>
      </c>
      <c r="D73" s="17">
        <v>21.29</v>
      </c>
      <c r="E73" s="17">
        <v>42.94</v>
      </c>
      <c r="F73" s="17">
        <v>40.22</v>
      </c>
      <c r="G73" s="17">
        <v>21.44</v>
      </c>
      <c r="H73" s="17">
        <v>22.2</v>
      </c>
      <c r="I73" s="17">
        <v>42.57</v>
      </c>
      <c r="J73" s="17">
        <v>40.83</v>
      </c>
    </row>
    <row r="74" spans="1:10" ht="12.75">
      <c r="A74" s="41"/>
      <c r="B74" s="15" t="s">
        <v>3</v>
      </c>
      <c r="C74" s="17">
        <v>24.69</v>
      </c>
      <c r="D74" s="17">
        <v>24.24</v>
      </c>
      <c r="E74" s="17">
        <v>38.58</v>
      </c>
      <c r="F74" s="17">
        <v>40.1</v>
      </c>
      <c r="G74" s="17">
        <v>25.09</v>
      </c>
      <c r="H74" s="17">
        <v>24.13</v>
      </c>
      <c r="I74" s="17">
        <v>39.48</v>
      </c>
      <c r="J74" s="17">
        <v>40.85</v>
      </c>
    </row>
    <row r="75" spans="1:10" ht="12.75">
      <c r="A75" s="41"/>
      <c r="B75" s="15" t="s">
        <v>4</v>
      </c>
      <c r="C75" s="17">
        <v>21.18</v>
      </c>
      <c r="D75" s="17">
        <v>21.85</v>
      </c>
      <c r="E75" s="17">
        <v>41.76</v>
      </c>
      <c r="F75" s="17">
        <v>40.19</v>
      </c>
      <c r="G75" s="17">
        <v>22.02</v>
      </c>
      <c r="H75" s="17">
        <v>22.82</v>
      </c>
      <c r="I75" s="17">
        <v>42.14</v>
      </c>
      <c r="J75" s="17">
        <v>40.9</v>
      </c>
    </row>
    <row r="76" spans="1:10" ht="12.75">
      <c r="A76" s="42"/>
      <c r="B76" s="15" t="s">
        <v>5</v>
      </c>
      <c r="C76" s="17">
        <v>23.19</v>
      </c>
      <c r="D76" s="17">
        <v>22.41</v>
      </c>
      <c r="E76" s="17">
        <v>38.11</v>
      </c>
      <c r="F76" s="17">
        <v>40.23</v>
      </c>
      <c r="G76" s="17">
        <v>23.9</v>
      </c>
      <c r="H76" s="17">
        <v>23.35</v>
      </c>
      <c r="I76" s="17">
        <v>39.74</v>
      </c>
      <c r="J76" s="17">
        <v>40.88</v>
      </c>
    </row>
    <row r="77" spans="1:10" ht="12.75">
      <c r="A77" s="38">
        <v>2016</v>
      </c>
      <c r="B77" s="15" t="s">
        <v>2</v>
      </c>
      <c r="C77" s="17">
        <v>22.44</v>
      </c>
      <c r="D77" s="17">
        <v>22.89</v>
      </c>
      <c r="E77" s="17">
        <v>42.51</v>
      </c>
      <c r="F77" s="17">
        <v>40.36</v>
      </c>
      <c r="G77" s="17">
        <v>22.79</v>
      </c>
      <c r="H77" s="17">
        <v>23.5</v>
      </c>
      <c r="I77" s="17">
        <v>42.3</v>
      </c>
      <c r="J77" s="17">
        <v>41.04</v>
      </c>
    </row>
    <row r="78" spans="1:10" ht="12.75">
      <c r="A78" s="41"/>
      <c r="B78" s="15" t="s">
        <v>3</v>
      </c>
      <c r="C78" s="17">
        <v>23.37</v>
      </c>
      <c r="D78" s="17">
        <v>22.83</v>
      </c>
      <c r="E78" s="17">
        <v>39.44</v>
      </c>
      <c r="F78" s="17">
        <v>40.54</v>
      </c>
      <c r="G78" s="17">
        <v>23.97</v>
      </c>
      <c r="H78" s="17">
        <v>23.17</v>
      </c>
      <c r="I78" s="17">
        <v>40.09</v>
      </c>
      <c r="J78" s="17">
        <v>40.96</v>
      </c>
    </row>
    <row r="79" spans="1:10" ht="12.75">
      <c r="A79" s="41"/>
      <c r="B79" s="15" t="s">
        <v>4</v>
      </c>
      <c r="C79" s="17">
        <v>22.21</v>
      </c>
      <c r="D79" s="17">
        <v>22.97</v>
      </c>
      <c r="E79" s="17">
        <v>41.74</v>
      </c>
      <c r="F79" s="17">
        <v>40.18</v>
      </c>
      <c r="G79" s="17">
        <v>22.89</v>
      </c>
      <c r="H79" s="17">
        <v>23.69</v>
      </c>
      <c r="I79" s="17">
        <v>41.9</v>
      </c>
      <c r="J79" s="17">
        <v>40.77</v>
      </c>
    </row>
    <row r="80" spans="1:10" ht="12.75">
      <c r="A80" s="42"/>
      <c r="B80" s="15" t="s">
        <v>5</v>
      </c>
      <c r="C80" s="17">
        <v>23.71</v>
      </c>
      <c r="D80" s="17">
        <v>23.08</v>
      </c>
      <c r="E80" s="17">
        <v>38.54</v>
      </c>
      <c r="F80" s="17">
        <v>40.74</v>
      </c>
      <c r="G80" s="17">
        <v>24.28</v>
      </c>
      <c r="H80" s="17">
        <v>23.62</v>
      </c>
      <c r="I80" s="17">
        <v>39.82</v>
      </c>
      <c r="J80" s="17">
        <v>41</v>
      </c>
    </row>
    <row r="81" spans="1:10" ht="12.75">
      <c r="A81" s="38">
        <v>2017</v>
      </c>
      <c r="B81" s="15" t="s">
        <v>2</v>
      </c>
      <c r="C81" s="17">
        <v>22.15</v>
      </c>
      <c r="D81" s="17">
        <v>22.44</v>
      </c>
      <c r="E81" s="17">
        <v>42.59</v>
      </c>
      <c r="F81" s="17">
        <v>40.09</v>
      </c>
      <c r="G81" s="17">
        <v>22.54</v>
      </c>
      <c r="H81" s="17">
        <v>23.48</v>
      </c>
      <c r="I81" s="17">
        <v>42.4</v>
      </c>
      <c r="J81" s="17">
        <v>40.7</v>
      </c>
    </row>
    <row r="82" spans="1:10" ht="12.75">
      <c r="A82" s="41"/>
      <c r="B82" s="15" t="s">
        <v>3</v>
      </c>
      <c r="C82" s="17">
        <v>25.53</v>
      </c>
      <c r="D82" s="17">
        <v>25.01</v>
      </c>
      <c r="E82" s="17">
        <v>39.1</v>
      </c>
      <c r="F82" s="17">
        <v>40.76</v>
      </c>
      <c r="G82" s="17">
        <v>25.76</v>
      </c>
      <c r="H82" s="17">
        <v>24.63</v>
      </c>
      <c r="I82" s="17">
        <v>39.7</v>
      </c>
      <c r="J82" s="17">
        <v>41.18</v>
      </c>
    </row>
    <row r="83" spans="1:10" ht="12.75">
      <c r="A83" s="41"/>
      <c r="B83" s="15" t="s">
        <v>4</v>
      </c>
      <c r="C83" s="17">
        <v>21.72</v>
      </c>
      <c r="D83" s="17">
        <v>22.57</v>
      </c>
      <c r="E83" s="17">
        <v>42.57</v>
      </c>
      <c r="F83" s="17">
        <v>40.99</v>
      </c>
      <c r="G83" s="17">
        <v>22.56</v>
      </c>
      <c r="H83" s="17">
        <v>23.35</v>
      </c>
      <c r="I83" s="17">
        <v>42.22</v>
      </c>
      <c r="J83" s="17">
        <v>41.24</v>
      </c>
    </row>
    <row r="84" spans="1:10" ht="12.75">
      <c r="A84" s="42"/>
      <c r="B84" s="15" t="s">
        <v>5</v>
      </c>
      <c r="C84" s="17">
        <v>23.14</v>
      </c>
      <c r="D84" s="17">
        <v>22.62</v>
      </c>
      <c r="E84" s="17">
        <v>38.4</v>
      </c>
      <c r="F84" s="17">
        <v>40.86</v>
      </c>
      <c r="G84" s="17">
        <v>23.79</v>
      </c>
      <c r="H84" s="17">
        <v>23.1</v>
      </c>
      <c r="I84" s="17">
        <v>39.92</v>
      </c>
      <c r="J84" s="17">
        <v>41.12</v>
      </c>
    </row>
    <row r="85" spans="1:10" ht="12.75">
      <c r="A85" s="38">
        <v>2018</v>
      </c>
      <c r="B85" s="15" t="s">
        <v>2</v>
      </c>
      <c r="C85" s="17">
        <v>22.72</v>
      </c>
      <c r="D85" s="17">
        <v>23.03</v>
      </c>
      <c r="E85" s="17">
        <v>42.54</v>
      </c>
      <c r="F85" s="17">
        <v>40.36</v>
      </c>
      <c r="G85" s="17">
        <v>23</v>
      </c>
      <c r="H85" s="17">
        <v>23.8</v>
      </c>
      <c r="I85" s="17">
        <v>42.21</v>
      </c>
      <c r="J85" s="17">
        <v>40.86</v>
      </c>
    </row>
    <row r="86" spans="1:10" ht="12.75">
      <c r="A86" s="41"/>
      <c r="B86" s="15" t="s">
        <v>3</v>
      </c>
      <c r="C86" s="17">
        <v>23.46</v>
      </c>
      <c r="D86" s="17">
        <v>23.04</v>
      </c>
      <c r="E86" s="17">
        <v>38.8</v>
      </c>
      <c r="F86" s="17">
        <v>40.16</v>
      </c>
      <c r="G86" s="17">
        <v>24.17</v>
      </c>
      <c r="H86" s="17">
        <v>23.17</v>
      </c>
      <c r="I86" s="17">
        <v>38.97</v>
      </c>
      <c r="J86" s="17">
        <v>40.34</v>
      </c>
    </row>
    <row r="87" spans="1:10" ht="12.75">
      <c r="A87" s="41"/>
      <c r="B87" s="15" t="s">
        <v>4</v>
      </c>
      <c r="C87" s="17">
        <v>22.55</v>
      </c>
      <c r="D87" s="17">
        <v>23.43</v>
      </c>
      <c r="E87" s="17">
        <v>41.07</v>
      </c>
      <c r="F87" s="17">
        <v>39.7</v>
      </c>
      <c r="G87" s="17">
        <v>23.27</v>
      </c>
      <c r="H87" s="17">
        <v>24.12</v>
      </c>
      <c r="I87" s="17">
        <v>41.15</v>
      </c>
      <c r="J87" s="17">
        <v>40.21</v>
      </c>
    </row>
    <row r="88" spans="1:10" ht="12.75">
      <c r="A88" s="42"/>
      <c r="B88" s="15" t="s">
        <v>5</v>
      </c>
      <c r="C88" s="17">
        <v>24.97</v>
      </c>
      <c r="D88" s="17">
        <v>24.3</v>
      </c>
      <c r="E88" s="17">
        <v>37.7</v>
      </c>
      <c r="F88" s="17">
        <v>40.03</v>
      </c>
      <c r="G88" s="17">
        <v>25.32</v>
      </c>
      <c r="H88" s="17">
        <v>24.62</v>
      </c>
      <c r="I88" s="17">
        <v>39.35</v>
      </c>
      <c r="J88" s="17">
        <v>40.33</v>
      </c>
    </row>
    <row r="89" spans="1:10" ht="12.75">
      <c r="A89" s="38">
        <v>2019</v>
      </c>
      <c r="B89" s="15" t="s">
        <v>2</v>
      </c>
      <c r="C89" s="17">
        <v>23.2</v>
      </c>
      <c r="D89" s="17">
        <v>23.68</v>
      </c>
      <c r="E89" s="17">
        <v>42.36</v>
      </c>
      <c r="F89" s="17">
        <v>39.89</v>
      </c>
      <c r="G89" s="17">
        <v>23.45</v>
      </c>
      <c r="H89" s="17">
        <v>24.3</v>
      </c>
      <c r="I89" s="17">
        <v>41.83</v>
      </c>
      <c r="J89" s="17">
        <v>40.35</v>
      </c>
    </row>
    <row r="90" spans="1:10" ht="12.75">
      <c r="A90" s="41"/>
      <c r="B90" s="15" t="s">
        <v>3</v>
      </c>
      <c r="C90" s="17">
        <v>26.35</v>
      </c>
      <c r="D90" s="17">
        <v>25.8</v>
      </c>
      <c r="E90" s="17">
        <v>38.12</v>
      </c>
      <c r="F90" s="17">
        <v>39.76</v>
      </c>
      <c r="G90" s="17">
        <v>26.58</v>
      </c>
      <c r="H90" s="17">
        <v>25.37</v>
      </c>
      <c r="I90" s="17">
        <v>38.73</v>
      </c>
      <c r="J90" s="17">
        <v>40.33</v>
      </c>
    </row>
    <row r="91" spans="1:10" ht="12.75">
      <c r="A91" s="41"/>
      <c r="B91" s="15" t="s">
        <v>4</v>
      </c>
      <c r="C91" s="17">
        <v>22.74</v>
      </c>
      <c r="D91" s="17">
        <v>23.57</v>
      </c>
      <c r="E91" s="17">
        <v>41.37</v>
      </c>
      <c r="F91" s="17">
        <v>39.88</v>
      </c>
      <c r="G91" s="17">
        <v>23.31</v>
      </c>
      <c r="H91" s="17">
        <v>24.28</v>
      </c>
      <c r="I91" s="17">
        <v>41.54</v>
      </c>
      <c r="J91" s="17">
        <v>40.49</v>
      </c>
    </row>
    <row r="92" spans="1:10" ht="12.75">
      <c r="A92" s="42"/>
      <c r="B92" s="15" t="s">
        <v>5</v>
      </c>
      <c r="C92" s="17">
        <v>28.12</v>
      </c>
      <c r="D92" s="17">
        <v>27.36</v>
      </c>
      <c r="E92" s="17">
        <v>37.77</v>
      </c>
      <c r="F92" s="17">
        <v>40.12</v>
      </c>
      <c r="G92" s="17">
        <v>28.19</v>
      </c>
      <c r="H92" s="17">
        <v>27.38</v>
      </c>
      <c r="I92" s="17">
        <v>39.48</v>
      </c>
      <c r="J92" s="17">
        <v>40.53</v>
      </c>
    </row>
    <row r="93" spans="1:10" ht="12.75">
      <c r="A93" s="38">
        <v>2020</v>
      </c>
      <c r="B93" s="15" t="s">
        <v>2</v>
      </c>
      <c r="C93" s="17">
        <v>26.8</v>
      </c>
      <c r="D93" s="17">
        <v>27.32</v>
      </c>
      <c r="E93" s="17">
        <v>40.94</v>
      </c>
      <c r="F93" s="17">
        <v>38.32</v>
      </c>
      <c r="G93" s="17">
        <v>26.49</v>
      </c>
      <c r="H93" s="17">
        <v>27.44</v>
      </c>
      <c r="I93" s="17">
        <v>40.75</v>
      </c>
      <c r="J93" s="17">
        <v>39.14</v>
      </c>
    </row>
    <row r="94" spans="1:10" ht="12.75">
      <c r="A94" s="41"/>
      <c r="B94" s="15" t="s">
        <v>3</v>
      </c>
      <c r="C94" s="17">
        <v>23.58</v>
      </c>
      <c r="D94" s="17">
        <v>23.08</v>
      </c>
      <c r="E94" s="17">
        <v>36.82</v>
      </c>
      <c r="F94" s="17">
        <v>38.61</v>
      </c>
      <c r="G94" s="17">
        <v>24.23</v>
      </c>
      <c r="H94" s="17">
        <v>23.13</v>
      </c>
      <c r="I94" s="17">
        <v>38.06</v>
      </c>
      <c r="J94" s="17">
        <v>39.71</v>
      </c>
    </row>
    <row r="95" spans="1:10" ht="12.75">
      <c r="A95" s="41"/>
      <c r="B95" s="15" t="s">
        <v>4</v>
      </c>
      <c r="C95" s="17">
        <v>22.59</v>
      </c>
      <c r="D95" s="17">
        <v>23.34</v>
      </c>
      <c r="E95" s="17">
        <v>41.38</v>
      </c>
      <c r="F95" s="17">
        <v>39.61</v>
      </c>
      <c r="G95" s="17">
        <v>22.97</v>
      </c>
      <c r="H95" s="17">
        <v>23.99</v>
      </c>
      <c r="I95" s="17">
        <v>41.6</v>
      </c>
      <c r="J95" s="17">
        <v>40.36</v>
      </c>
    </row>
    <row r="96" spans="1:10" ht="12.75">
      <c r="A96" s="42"/>
      <c r="B96" s="15" t="s">
        <v>5</v>
      </c>
      <c r="C96" s="17">
        <v>24.38</v>
      </c>
      <c r="D96" s="17">
        <v>23.55</v>
      </c>
      <c r="E96" s="17">
        <v>38.88</v>
      </c>
      <c r="F96" s="17">
        <v>41.08</v>
      </c>
      <c r="G96" s="17">
        <v>24.55</v>
      </c>
      <c r="H96" s="17">
        <v>23.97</v>
      </c>
      <c r="I96" s="17">
        <v>40.43</v>
      </c>
      <c r="J96" s="17">
        <v>41.34</v>
      </c>
    </row>
    <row r="97" spans="1:10" ht="12.75">
      <c r="A97" s="38">
        <v>2021</v>
      </c>
      <c r="B97" s="15" t="s">
        <v>2</v>
      </c>
      <c r="C97" s="17">
        <v>23.45</v>
      </c>
      <c r="D97" s="17">
        <v>23.89</v>
      </c>
      <c r="E97" s="17">
        <v>44</v>
      </c>
      <c r="F97" s="17">
        <v>41.56</v>
      </c>
      <c r="G97" s="17">
        <v>23.65</v>
      </c>
      <c r="H97" s="17">
        <v>24.43</v>
      </c>
      <c r="I97" s="17">
        <v>43.3</v>
      </c>
      <c r="J97" s="17">
        <v>41.82</v>
      </c>
    </row>
    <row r="98" spans="1:10" ht="12.75">
      <c r="A98" s="41"/>
      <c r="B98" s="15" t="s">
        <v>3</v>
      </c>
      <c r="C98" s="17">
        <v>24.09</v>
      </c>
      <c r="D98" s="17">
        <v>23.54</v>
      </c>
      <c r="E98" s="17">
        <v>39.9</v>
      </c>
      <c r="F98" s="17">
        <v>41.24</v>
      </c>
      <c r="G98" s="17">
        <v>24.67</v>
      </c>
      <c r="H98" s="17">
        <v>23.66</v>
      </c>
      <c r="I98" s="17">
        <v>40.45</v>
      </c>
      <c r="J98" s="17">
        <v>41.66</v>
      </c>
    </row>
    <row r="99" spans="1:10" ht="12.75">
      <c r="A99" s="41"/>
      <c r="B99" s="15" t="s">
        <v>4</v>
      </c>
      <c r="C99" s="17" t="s">
        <v>33</v>
      </c>
      <c r="D99" s="17" t="s">
        <v>33</v>
      </c>
      <c r="E99" s="17" t="s">
        <v>33</v>
      </c>
      <c r="F99" s="17" t="s">
        <v>33</v>
      </c>
      <c r="G99" s="17" t="s">
        <v>33</v>
      </c>
      <c r="H99" s="17" t="s">
        <v>33</v>
      </c>
      <c r="I99" s="17" t="s">
        <v>33</v>
      </c>
      <c r="J99" s="17" t="s">
        <v>33</v>
      </c>
    </row>
    <row r="100" spans="1:10" ht="12.75">
      <c r="A100" s="42"/>
      <c r="B100" s="15" t="s">
        <v>5</v>
      </c>
      <c r="C100" s="17" t="s">
        <v>33</v>
      </c>
      <c r="D100" s="17" t="s">
        <v>33</v>
      </c>
      <c r="E100" s="17" t="s">
        <v>33</v>
      </c>
      <c r="F100" s="17" t="s">
        <v>33</v>
      </c>
      <c r="G100" s="17" t="s">
        <v>33</v>
      </c>
      <c r="H100" s="17" t="s">
        <v>33</v>
      </c>
      <c r="I100" s="17" t="s">
        <v>33</v>
      </c>
      <c r="J100" s="17" t="s">
        <v>33</v>
      </c>
    </row>
  </sheetData>
  <mergeCells count="29">
    <mergeCell ref="A97:A100"/>
    <mergeCell ref="G6:J6"/>
    <mergeCell ref="C7:D7"/>
    <mergeCell ref="E7:F7"/>
    <mergeCell ref="G7:H7"/>
    <mergeCell ref="I7:J7"/>
    <mergeCell ref="C6:F6"/>
    <mergeCell ref="A53:A56"/>
    <mergeCell ref="A9:A12"/>
    <mergeCell ref="A13:A16"/>
    <mergeCell ref="A17:A20"/>
    <mergeCell ref="A21:A24"/>
    <mergeCell ref="A25:A28"/>
    <mergeCell ref="A93:A96"/>
    <mergeCell ref="A89:A92"/>
    <mergeCell ref="A85:A88"/>
    <mergeCell ref="A29:A32"/>
    <mergeCell ref="A57:A60"/>
    <mergeCell ref="A65:A68"/>
    <mergeCell ref="A81:A84"/>
    <mergeCell ref="A69:A72"/>
    <mergeCell ref="A73:A76"/>
    <mergeCell ref="A33:A36"/>
    <mergeCell ref="A37:A40"/>
    <mergeCell ref="A41:A44"/>
    <mergeCell ref="A45:A48"/>
    <mergeCell ref="A49:A52"/>
    <mergeCell ref="A61:A64"/>
    <mergeCell ref="A77:A80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0"/>
  <sheetViews>
    <sheetView workbookViewId="0" topLeftCell="A1">
      <pane ySplit="8" topLeftCell="A93" activePane="bottomLeft" state="frozen"/>
      <selection pane="topLeft" activeCell="O91" sqref="O91"/>
      <selection pane="bottomLeft" activeCell="J1" sqref="J1:M1048576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8" width="8.8515625" style="10" customWidth="1"/>
    <col min="9" max="9" width="10.7109375" style="10" customWidth="1"/>
    <col min="10" max="13" width="9.421875" style="10" bestFit="1" customWidth="1"/>
    <col min="14" max="16384" width="9.140625" style="10" customWidth="1"/>
  </cols>
  <sheetData>
    <row r="1" ht="12.75">
      <c r="A1" s="9" t="s">
        <v>16</v>
      </c>
    </row>
    <row r="2" ht="12.75">
      <c r="A2" s="18" t="s">
        <v>24</v>
      </c>
    </row>
    <row r="3" ht="12.75">
      <c r="A3" s="27" t="s">
        <v>41</v>
      </c>
    </row>
    <row r="4" ht="12.75">
      <c r="A4" s="18" t="s">
        <v>6</v>
      </c>
    </row>
    <row r="5" spans="1:13" ht="12.7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7" customHeight="1" thickBot="1">
      <c r="A6" s="67"/>
      <c r="B6" s="67"/>
      <c r="C6" s="65" t="s">
        <v>7</v>
      </c>
      <c r="D6" s="66"/>
      <c r="E6" s="66"/>
      <c r="F6" s="66"/>
      <c r="G6" s="66"/>
      <c r="H6" s="5"/>
      <c r="I6" s="60" t="s">
        <v>53</v>
      </c>
      <c r="J6" s="61"/>
      <c r="K6" s="61"/>
      <c r="L6" s="61"/>
      <c r="M6" s="61"/>
    </row>
    <row r="7" spans="1:13" ht="54" customHeight="1" thickBot="1">
      <c r="A7" s="67"/>
      <c r="B7" s="67"/>
      <c r="C7" s="62" t="s">
        <v>8</v>
      </c>
      <c r="D7" s="62" t="s">
        <v>9</v>
      </c>
      <c r="E7" s="62" t="s">
        <v>10</v>
      </c>
      <c r="F7" s="62" t="s">
        <v>11</v>
      </c>
      <c r="G7" s="62" t="s">
        <v>0</v>
      </c>
      <c r="H7" s="62" t="s">
        <v>22</v>
      </c>
      <c r="I7" s="63" t="s">
        <v>8</v>
      </c>
      <c r="J7" s="64" t="s">
        <v>12</v>
      </c>
      <c r="K7" s="64"/>
      <c r="L7" s="63" t="s">
        <v>11</v>
      </c>
      <c r="M7" s="63" t="s">
        <v>0</v>
      </c>
    </row>
    <row r="8" spans="1:13" ht="68.25" customHeight="1" thickBot="1">
      <c r="A8" s="67"/>
      <c r="B8" s="67"/>
      <c r="C8" s="62"/>
      <c r="D8" s="62"/>
      <c r="E8" s="62"/>
      <c r="F8" s="62"/>
      <c r="G8" s="62"/>
      <c r="H8" s="62"/>
      <c r="I8" s="63"/>
      <c r="J8" s="2" t="s">
        <v>13</v>
      </c>
      <c r="K8" s="3" t="s">
        <v>14</v>
      </c>
      <c r="L8" s="63"/>
      <c r="M8" s="63"/>
    </row>
    <row r="9" spans="1:13" ht="12.75">
      <c r="A9" s="39">
        <v>1999</v>
      </c>
      <c r="B9" s="15" t="s">
        <v>2</v>
      </c>
      <c r="C9" s="23">
        <v>824103.26</v>
      </c>
      <c r="D9" s="23">
        <v>490013.78</v>
      </c>
      <c r="E9" s="23">
        <v>1687.47</v>
      </c>
      <c r="F9" s="23">
        <v>332402.02</v>
      </c>
      <c r="G9" s="23">
        <v>193851.13</v>
      </c>
      <c r="H9" s="23">
        <v>9139.72</v>
      </c>
      <c r="I9" s="29" t="s">
        <v>33</v>
      </c>
      <c r="J9" s="16" t="s">
        <v>33</v>
      </c>
      <c r="K9" s="16" t="s">
        <v>33</v>
      </c>
      <c r="L9" s="16" t="s">
        <v>33</v>
      </c>
      <c r="M9" s="16" t="s">
        <v>33</v>
      </c>
    </row>
    <row r="10" spans="1:13" ht="12.75">
      <c r="A10" s="39"/>
      <c r="B10" s="15" t="s">
        <v>3</v>
      </c>
      <c r="C10" s="23">
        <v>833805.5</v>
      </c>
      <c r="D10" s="23">
        <v>499052.74</v>
      </c>
      <c r="E10" s="23">
        <v>7706.31</v>
      </c>
      <c r="F10" s="23">
        <v>327046.45</v>
      </c>
      <c r="G10" s="23">
        <v>197610.5</v>
      </c>
      <c r="H10" s="23">
        <v>7411.49</v>
      </c>
      <c r="I10" s="17">
        <f>_xlfn.IFERROR(ROUND(100*(C10-C9)/C9,2),":")</f>
        <v>1.18</v>
      </c>
      <c r="J10" s="17">
        <f>_xlfn.IFERROR(ROUND(100*(D10+E10-D9-E9)/(D9+E9),2),":")</f>
        <v>3.06</v>
      </c>
      <c r="K10" s="17">
        <f>_xlfn.IFERROR(ROUND(100*(D10-D9)/D9,2),":")</f>
        <v>1.84</v>
      </c>
      <c r="L10" s="17">
        <f aca="true" t="shared" si="0" ref="L10:L73">_xlfn.IFERROR(ROUND(100*(F10-F9)/F9,2),":")</f>
        <v>-1.61</v>
      </c>
      <c r="M10" s="17">
        <f aca="true" t="shared" si="1" ref="M10:M73">_xlfn.IFERROR(ROUND(100*(G10-G9)/G9,2),":")</f>
        <v>1.94</v>
      </c>
    </row>
    <row r="11" spans="1:13" ht="12.75">
      <c r="A11" s="39"/>
      <c r="B11" s="15" t="s">
        <v>4</v>
      </c>
      <c r="C11" s="23">
        <v>845707.28</v>
      </c>
      <c r="D11" s="23">
        <v>507210.99</v>
      </c>
      <c r="E11" s="23">
        <v>3108.96</v>
      </c>
      <c r="F11" s="23">
        <v>335387.33</v>
      </c>
      <c r="G11" s="23">
        <v>202871.83</v>
      </c>
      <c r="H11" s="23">
        <v>4655.19</v>
      </c>
      <c r="I11" s="17">
        <f aca="true" t="shared" si="2" ref="I11:I74">_xlfn.IFERROR(ROUND(100*(C11-C10)/C10,2),":")</f>
        <v>1.43</v>
      </c>
      <c r="J11" s="17">
        <f aca="true" t="shared" si="3" ref="J11:J74">_xlfn.IFERROR(ROUND(100*(D11+E11-D10-E10)/(D10+E10),2),":")</f>
        <v>0.7</v>
      </c>
      <c r="K11" s="17">
        <f>_xlfn.IFERROR(ROUND(100*(D11-D10)/D10,2),":")</f>
        <v>1.63</v>
      </c>
      <c r="L11" s="17">
        <f t="shared" si="0"/>
        <v>2.55</v>
      </c>
      <c r="M11" s="17">
        <f t="shared" si="1"/>
        <v>2.66</v>
      </c>
    </row>
    <row r="12" spans="1:13" ht="12.75">
      <c r="A12" s="40"/>
      <c r="B12" s="15" t="s">
        <v>5</v>
      </c>
      <c r="C12" s="23">
        <v>859690.6</v>
      </c>
      <c r="D12" s="23">
        <v>516299.55</v>
      </c>
      <c r="E12" s="23">
        <v>6776.73</v>
      </c>
      <c r="F12" s="23">
        <v>336614.32</v>
      </c>
      <c r="G12" s="23">
        <v>203763.58</v>
      </c>
      <c r="H12" s="23">
        <v>11344.72</v>
      </c>
      <c r="I12" s="17">
        <f t="shared" si="2"/>
        <v>1.65</v>
      </c>
      <c r="J12" s="17">
        <f t="shared" si="3"/>
        <v>2.5</v>
      </c>
      <c r="K12" s="17">
        <f>_xlfn.IFERROR(ROUND(100*(D12-D11)/D11,2),":")</f>
        <v>1.79</v>
      </c>
      <c r="L12" s="17">
        <f t="shared" si="0"/>
        <v>0.37</v>
      </c>
      <c r="M12" s="17">
        <f t="shared" si="1"/>
        <v>0.44</v>
      </c>
    </row>
    <row r="13" spans="1:13" ht="12.75">
      <c r="A13" s="38">
        <v>2000</v>
      </c>
      <c r="B13" s="15" t="s">
        <v>2</v>
      </c>
      <c r="C13" s="23">
        <v>870801.12</v>
      </c>
      <c r="D13" s="23">
        <v>522778.99</v>
      </c>
      <c r="E13" s="23">
        <v>6595.16</v>
      </c>
      <c r="F13" s="23">
        <v>341426.96</v>
      </c>
      <c r="G13" s="23">
        <v>212136.62</v>
      </c>
      <c r="H13" s="23">
        <v>9267.86</v>
      </c>
      <c r="I13" s="17">
        <f t="shared" si="2"/>
        <v>1.29</v>
      </c>
      <c r="J13" s="17">
        <f t="shared" si="3"/>
        <v>1.2</v>
      </c>
      <c r="K13" s="17">
        <f aca="true" t="shared" si="4" ref="K13:K74">_xlfn.IFERROR(ROUND(100*(D13-D12)/D12,2),":")</f>
        <v>1.25</v>
      </c>
      <c r="L13" s="17">
        <f t="shared" si="0"/>
        <v>1.43</v>
      </c>
      <c r="M13" s="17">
        <f t="shared" si="1"/>
        <v>4.11</v>
      </c>
    </row>
    <row r="14" spans="1:13" ht="12.75">
      <c r="A14" s="39"/>
      <c r="B14" s="15" t="s">
        <v>3</v>
      </c>
      <c r="C14" s="23">
        <v>886475.77</v>
      </c>
      <c r="D14" s="23">
        <v>529850.06</v>
      </c>
      <c r="E14" s="23">
        <v>6252.06</v>
      </c>
      <c r="F14" s="23">
        <v>350373.64</v>
      </c>
      <c r="G14" s="23">
        <v>215137.67</v>
      </c>
      <c r="H14" s="23">
        <v>11111.85</v>
      </c>
      <c r="I14" s="17">
        <f t="shared" si="2"/>
        <v>1.8</v>
      </c>
      <c r="J14" s="17">
        <f t="shared" si="3"/>
        <v>1.27</v>
      </c>
      <c r="K14" s="17">
        <f t="shared" si="4"/>
        <v>1.35</v>
      </c>
      <c r="L14" s="17">
        <f t="shared" si="0"/>
        <v>2.62</v>
      </c>
      <c r="M14" s="17">
        <f t="shared" si="1"/>
        <v>1.41</v>
      </c>
    </row>
    <row r="15" spans="1:13" ht="12.75">
      <c r="A15" s="39"/>
      <c r="B15" s="15" t="s">
        <v>4</v>
      </c>
      <c r="C15" s="23">
        <v>901245.55</v>
      </c>
      <c r="D15" s="23">
        <v>537534.44</v>
      </c>
      <c r="E15" s="23">
        <v>6069.96</v>
      </c>
      <c r="F15" s="23">
        <v>357641.14</v>
      </c>
      <c r="G15" s="23">
        <v>223908.74</v>
      </c>
      <c r="H15" s="23">
        <v>11472.17</v>
      </c>
      <c r="I15" s="17">
        <f t="shared" si="2"/>
        <v>1.67</v>
      </c>
      <c r="J15" s="17">
        <f t="shared" si="3"/>
        <v>1.4</v>
      </c>
      <c r="K15" s="17">
        <f t="shared" si="4"/>
        <v>1.45</v>
      </c>
      <c r="L15" s="17">
        <f t="shared" si="0"/>
        <v>2.07</v>
      </c>
      <c r="M15" s="17">
        <f t="shared" si="1"/>
        <v>4.08</v>
      </c>
    </row>
    <row r="16" spans="1:13" ht="12.75">
      <c r="A16" s="40"/>
      <c r="B16" s="15" t="s">
        <v>5</v>
      </c>
      <c r="C16" s="23">
        <v>917523.92</v>
      </c>
      <c r="D16" s="23">
        <v>544563.12</v>
      </c>
      <c r="E16" s="23">
        <v>5873.22</v>
      </c>
      <c r="F16" s="23">
        <v>367087.58</v>
      </c>
      <c r="G16" s="23">
        <v>224629.69</v>
      </c>
      <c r="H16" s="23">
        <v>15061.87</v>
      </c>
      <c r="I16" s="17">
        <f t="shared" si="2"/>
        <v>1.81</v>
      </c>
      <c r="J16" s="17">
        <f t="shared" si="3"/>
        <v>1.26</v>
      </c>
      <c r="K16" s="17">
        <f t="shared" si="4"/>
        <v>1.31</v>
      </c>
      <c r="L16" s="17">
        <f t="shared" si="0"/>
        <v>2.64</v>
      </c>
      <c r="M16" s="17">
        <f t="shared" si="1"/>
        <v>0.32</v>
      </c>
    </row>
    <row r="17" spans="1:13" ht="12.75">
      <c r="A17" s="38">
        <v>2001</v>
      </c>
      <c r="B17" s="15" t="s">
        <v>2</v>
      </c>
      <c r="C17" s="23">
        <v>935834.71</v>
      </c>
      <c r="D17" s="23">
        <v>550151.71</v>
      </c>
      <c r="E17" s="23">
        <v>6207.42</v>
      </c>
      <c r="F17" s="23">
        <v>379475.57</v>
      </c>
      <c r="G17" s="23">
        <v>228607.64</v>
      </c>
      <c r="H17" s="23">
        <v>11825.45</v>
      </c>
      <c r="I17" s="17">
        <f t="shared" si="2"/>
        <v>2</v>
      </c>
      <c r="J17" s="17">
        <f t="shared" si="3"/>
        <v>1.08</v>
      </c>
      <c r="K17" s="17">
        <f t="shared" si="4"/>
        <v>1.03</v>
      </c>
      <c r="L17" s="17">
        <f t="shared" si="0"/>
        <v>3.37</v>
      </c>
      <c r="M17" s="17">
        <f t="shared" si="1"/>
        <v>1.77</v>
      </c>
    </row>
    <row r="18" spans="1:13" ht="12.75">
      <c r="A18" s="39"/>
      <c r="B18" s="15" t="s">
        <v>3</v>
      </c>
      <c r="C18" s="23">
        <v>945977.45</v>
      </c>
      <c r="D18" s="23">
        <v>553805.86</v>
      </c>
      <c r="E18" s="23">
        <v>6492.04</v>
      </c>
      <c r="F18" s="23">
        <v>385679.55</v>
      </c>
      <c r="G18" s="23">
        <v>224781.84</v>
      </c>
      <c r="H18" s="23">
        <v>11390.28</v>
      </c>
      <c r="I18" s="17">
        <f t="shared" si="2"/>
        <v>1.08</v>
      </c>
      <c r="J18" s="17">
        <f t="shared" si="3"/>
        <v>0.71</v>
      </c>
      <c r="K18" s="17">
        <f t="shared" si="4"/>
        <v>0.66</v>
      </c>
      <c r="L18" s="17">
        <f t="shared" si="0"/>
        <v>1.63</v>
      </c>
      <c r="M18" s="17">
        <f t="shared" si="1"/>
        <v>-1.67</v>
      </c>
    </row>
    <row r="19" spans="1:13" ht="12.75">
      <c r="A19" s="39"/>
      <c r="B19" s="15" t="s">
        <v>4</v>
      </c>
      <c r="C19" s="23">
        <v>951143.24</v>
      </c>
      <c r="D19" s="23">
        <v>559621.82</v>
      </c>
      <c r="E19" s="23">
        <v>6847.56</v>
      </c>
      <c r="F19" s="23">
        <v>384673.86</v>
      </c>
      <c r="G19" s="23">
        <v>225081.16</v>
      </c>
      <c r="H19" s="23">
        <v>11878.72</v>
      </c>
      <c r="I19" s="17">
        <f t="shared" si="2"/>
        <v>0.55</v>
      </c>
      <c r="J19" s="17">
        <f t="shared" si="3"/>
        <v>1.1</v>
      </c>
      <c r="K19" s="17">
        <f t="shared" si="4"/>
        <v>1.05</v>
      </c>
      <c r="L19" s="17">
        <f t="shared" si="0"/>
        <v>-0.26</v>
      </c>
      <c r="M19" s="17">
        <f t="shared" si="1"/>
        <v>0.13</v>
      </c>
    </row>
    <row r="20" spans="1:13" ht="12.75">
      <c r="A20" s="40"/>
      <c r="B20" s="15" t="s">
        <v>5</v>
      </c>
      <c r="C20" s="23">
        <v>956701.36</v>
      </c>
      <c r="D20" s="23">
        <v>562812.4</v>
      </c>
      <c r="E20" s="23">
        <v>6921.75</v>
      </c>
      <c r="F20" s="23">
        <v>386967.21</v>
      </c>
      <c r="G20" s="23">
        <v>221857.81</v>
      </c>
      <c r="H20" s="23">
        <v>2441</v>
      </c>
      <c r="I20" s="17">
        <f t="shared" si="2"/>
        <v>0.58</v>
      </c>
      <c r="J20" s="17">
        <f t="shared" si="3"/>
        <v>0.58</v>
      </c>
      <c r="K20" s="17">
        <f t="shared" si="4"/>
        <v>0.57</v>
      </c>
      <c r="L20" s="17">
        <f t="shared" si="0"/>
        <v>0.6</v>
      </c>
      <c r="M20" s="17">
        <f t="shared" si="1"/>
        <v>-1.43</v>
      </c>
    </row>
    <row r="21" spans="1:13" ht="12.75">
      <c r="A21" s="38">
        <v>2002</v>
      </c>
      <c r="B21" s="15" t="s">
        <v>2</v>
      </c>
      <c r="C21" s="23">
        <v>964652.32</v>
      </c>
      <c r="D21" s="23">
        <v>568443.32</v>
      </c>
      <c r="E21" s="23">
        <v>7527.99</v>
      </c>
      <c r="F21" s="23">
        <v>388681.01</v>
      </c>
      <c r="G21" s="23">
        <v>221265.99</v>
      </c>
      <c r="H21" s="23">
        <v>2826.94</v>
      </c>
      <c r="I21" s="17">
        <f t="shared" si="2"/>
        <v>0.83</v>
      </c>
      <c r="J21" s="17">
        <f t="shared" si="3"/>
        <v>1.09</v>
      </c>
      <c r="K21" s="17">
        <f t="shared" si="4"/>
        <v>1</v>
      </c>
      <c r="L21" s="17">
        <f t="shared" si="0"/>
        <v>0.44</v>
      </c>
      <c r="M21" s="17">
        <f t="shared" si="1"/>
        <v>-0.27</v>
      </c>
    </row>
    <row r="22" spans="1:13" ht="12.75">
      <c r="A22" s="39"/>
      <c r="B22" s="15" t="s">
        <v>3</v>
      </c>
      <c r="C22" s="23">
        <v>970910.99</v>
      </c>
      <c r="D22" s="23">
        <v>572351.26</v>
      </c>
      <c r="E22" s="23">
        <v>7791.22</v>
      </c>
      <c r="F22" s="23">
        <v>390768.5</v>
      </c>
      <c r="G22" s="23">
        <v>221511.16</v>
      </c>
      <c r="H22" s="23">
        <v>8609.74</v>
      </c>
      <c r="I22" s="17">
        <f t="shared" si="2"/>
        <v>0.65</v>
      </c>
      <c r="J22" s="17">
        <f t="shared" si="3"/>
        <v>0.72</v>
      </c>
      <c r="K22" s="17">
        <f t="shared" si="4"/>
        <v>0.69</v>
      </c>
      <c r="L22" s="17">
        <f t="shared" si="0"/>
        <v>0.54</v>
      </c>
      <c r="M22" s="17">
        <f t="shared" si="1"/>
        <v>0.11</v>
      </c>
    </row>
    <row r="23" spans="1:13" ht="12.75">
      <c r="A23" s="39"/>
      <c r="B23" s="15" t="s">
        <v>4</v>
      </c>
      <c r="C23" s="23">
        <v>983336.14</v>
      </c>
      <c r="D23" s="23">
        <v>576325.36</v>
      </c>
      <c r="E23" s="23">
        <v>7592.76</v>
      </c>
      <c r="F23" s="23">
        <v>399418.02</v>
      </c>
      <c r="G23" s="23">
        <v>218812.67</v>
      </c>
      <c r="H23" s="23">
        <v>7478.01</v>
      </c>
      <c r="I23" s="17">
        <f t="shared" si="2"/>
        <v>1.28</v>
      </c>
      <c r="J23" s="17">
        <f t="shared" si="3"/>
        <v>0.65</v>
      </c>
      <c r="K23" s="17">
        <f t="shared" si="4"/>
        <v>0.69</v>
      </c>
      <c r="L23" s="17">
        <f t="shared" si="0"/>
        <v>2.21</v>
      </c>
      <c r="M23" s="17">
        <f t="shared" si="1"/>
        <v>-1.22</v>
      </c>
    </row>
    <row r="24" spans="1:13" ht="12.75">
      <c r="A24" s="40"/>
      <c r="B24" s="15" t="s">
        <v>5</v>
      </c>
      <c r="C24" s="23">
        <v>988330.36</v>
      </c>
      <c r="D24" s="23">
        <v>580179.3</v>
      </c>
      <c r="E24" s="23">
        <v>7767.29</v>
      </c>
      <c r="F24" s="23">
        <v>400383.77</v>
      </c>
      <c r="G24" s="23">
        <v>223526.99</v>
      </c>
      <c r="H24" s="23">
        <v>2026.66</v>
      </c>
      <c r="I24" s="17">
        <f t="shared" si="2"/>
        <v>0.51</v>
      </c>
      <c r="J24" s="17">
        <f t="shared" si="3"/>
        <v>0.69</v>
      </c>
      <c r="K24" s="17">
        <f t="shared" si="4"/>
        <v>0.67</v>
      </c>
      <c r="L24" s="17">
        <f t="shared" si="0"/>
        <v>0.24</v>
      </c>
      <c r="M24" s="17">
        <f t="shared" si="1"/>
        <v>2.15</v>
      </c>
    </row>
    <row r="25" spans="1:13" ht="12.75">
      <c r="A25" s="38">
        <v>2003</v>
      </c>
      <c r="B25" s="15" t="s">
        <v>2</v>
      </c>
      <c r="C25" s="23">
        <v>987312.9</v>
      </c>
      <c r="D25" s="23">
        <v>581982.31</v>
      </c>
      <c r="E25" s="23">
        <v>7308.72</v>
      </c>
      <c r="F25" s="23">
        <v>398021.86</v>
      </c>
      <c r="G25" s="23">
        <v>221674.58</v>
      </c>
      <c r="H25" s="23">
        <v>10023.81</v>
      </c>
      <c r="I25" s="17">
        <f t="shared" si="2"/>
        <v>-0.1</v>
      </c>
      <c r="J25" s="17">
        <f t="shared" si="3"/>
        <v>0.23</v>
      </c>
      <c r="K25" s="17">
        <f t="shared" si="4"/>
        <v>0.31</v>
      </c>
      <c r="L25" s="17">
        <f t="shared" si="0"/>
        <v>-0.59</v>
      </c>
      <c r="M25" s="17">
        <f t="shared" si="1"/>
        <v>-0.83</v>
      </c>
    </row>
    <row r="26" spans="1:13" ht="12.75">
      <c r="A26" s="39"/>
      <c r="B26" s="15" t="s">
        <v>3</v>
      </c>
      <c r="C26" s="23">
        <v>993002.91</v>
      </c>
      <c r="D26" s="23">
        <v>586675.05</v>
      </c>
      <c r="E26" s="23">
        <v>7153.12</v>
      </c>
      <c r="F26" s="23">
        <v>399174.75</v>
      </c>
      <c r="G26" s="23">
        <v>220952.37</v>
      </c>
      <c r="H26" s="23">
        <v>7645.43</v>
      </c>
      <c r="I26" s="17">
        <f t="shared" si="2"/>
        <v>0.58</v>
      </c>
      <c r="J26" s="17">
        <f t="shared" si="3"/>
        <v>0.77</v>
      </c>
      <c r="K26" s="17">
        <f t="shared" si="4"/>
        <v>0.81</v>
      </c>
      <c r="L26" s="17">
        <f t="shared" si="0"/>
        <v>0.29</v>
      </c>
      <c r="M26" s="17">
        <f t="shared" si="1"/>
        <v>-0.33</v>
      </c>
    </row>
    <row r="27" spans="1:13" ht="12.75">
      <c r="A27" s="39"/>
      <c r="B27" s="15" t="s">
        <v>4</v>
      </c>
      <c r="C27" s="23">
        <v>1003862.43</v>
      </c>
      <c r="D27" s="23">
        <v>591450.34</v>
      </c>
      <c r="E27" s="23">
        <v>7930.1</v>
      </c>
      <c r="F27" s="23">
        <v>404481.99</v>
      </c>
      <c r="G27" s="23">
        <v>222351.11</v>
      </c>
      <c r="H27" s="23">
        <v>1568.56</v>
      </c>
      <c r="I27" s="17">
        <f t="shared" si="2"/>
        <v>1.09</v>
      </c>
      <c r="J27" s="17">
        <f t="shared" si="3"/>
        <v>0.93</v>
      </c>
      <c r="K27" s="17">
        <f t="shared" si="4"/>
        <v>0.81</v>
      </c>
      <c r="L27" s="17">
        <f t="shared" si="0"/>
        <v>1.33</v>
      </c>
      <c r="M27" s="17">
        <f t="shared" si="1"/>
        <v>0.63</v>
      </c>
    </row>
    <row r="28" spans="1:13" ht="12.75">
      <c r="A28" s="40"/>
      <c r="B28" s="15" t="s">
        <v>5</v>
      </c>
      <c r="C28" s="23">
        <v>1011099.91</v>
      </c>
      <c r="D28" s="23">
        <v>595191.54</v>
      </c>
      <c r="E28" s="23">
        <v>8243.37</v>
      </c>
      <c r="F28" s="23">
        <v>407665</v>
      </c>
      <c r="G28" s="23">
        <v>226040.33</v>
      </c>
      <c r="H28" s="23">
        <v>7766.35</v>
      </c>
      <c r="I28" s="17">
        <f t="shared" si="2"/>
        <v>0.72</v>
      </c>
      <c r="J28" s="17">
        <f t="shared" si="3"/>
        <v>0.68</v>
      </c>
      <c r="K28" s="17">
        <f t="shared" si="4"/>
        <v>0.63</v>
      </c>
      <c r="L28" s="17">
        <f t="shared" si="0"/>
        <v>0.79</v>
      </c>
      <c r="M28" s="17">
        <f t="shared" si="1"/>
        <v>1.66</v>
      </c>
    </row>
    <row r="29" spans="1:13" ht="12.75">
      <c r="A29" s="38">
        <v>2004</v>
      </c>
      <c r="B29" s="15" t="s">
        <v>2</v>
      </c>
      <c r="C29" s="23">
        <v>1023713.23</v>
      </c>
      <c r="D29" s="23">
        <v>599530.62</v>
      </c>
      <c r="E29" s="23">
        <v>8367.49</v>
      </c>
      <c r="F29" s="23">
        <v>415815.11</v>
      </c>
      <c r="G29" s="23">
        <v>227811.37</v>
      </c>
      <c r="H29" s="23">
        <v>430.74</v>
      </c>
      <c r="I29" s="17">
        <f t="shared" si="2"/>
        <v>1.25</v>
      </c>
      <c r="J29" s="17">
        <f t="shared" si="3"/>
        <v>0.74</v>
      </c>
      <c r="K29" s="17">
        <f t="shared" si="4"/>
        <v>0.73</v>
      </c>
      <c r="L29" s="17">
        <f t="shared" si="0"/>
        <v>2</v>
      </c>
      <c r="M29" s="17">
        <f t="shared" si="1"/>
        <v>0.78</v>
      </c>
    </row>
    <row r="30" spans="1:13" ht="12.75">
      <c r="A30" s="39"/>
      <c r="B30" s="15" t="s">
        <v>3</v>
      </c>
      <c r="C30" s="23">
        <v>1034328.92</v>
      </c>
      <c r="D30" s="23">
        <v>604965.74</v>
      </c>
      <c r="E30" s="23">
        <v>8690.19</v>
      </c>
      <c r="F30" s="23">
        <v>420673</v>
      </c>
      <c r="G30" s="23">
        <v>233000</v>
      </c>
      <c r="H30" s="23">
        <v>7056.25</v>
      </c>
      <c r="I30" s="17">
        <f t="shared" si="2"/>
        <v>1.04</v>
      </c>
      <c r="J30" s="17">
        <f t="shared" si="3"/>
        <v>0.95</v>
      </c>
      <c r="K30" s="17">
        <f t="shared" si="4"/>
        <v>0.91</v>
      </c>
      <c r="L30" s="17">
        <f t="shared" si="0"/>
        <v>1.17</v>
      </c>
      <c r="M30" s="17">
        <f t="shared" si="1"/>
        <v>2.28</v>
      </c>
    </row>
    <row r="31" spans="1:13" ht="12.75">
      <c r="A31" s="39"/>
      <c r="B31" s="15" t="s">
        <v>4</v>
      </c>
      <c r="C31" s="23">
        <v>1038231.24</v>
      </c>
      <c r="D31" s="23">
        <v>608603.92</v>
      </c>
      <c r="E31" s="23">
        <v>8985.09</v>
      </c>
      <c r="F31" s="23">
        <v>420642.24</v>
      </c>
      <c r="G31" s="23">
        <v>229101.52</v>
      </c>
      <c r="H31" s="23">
        <v>13084.73</v>
      </c>
      <c r="I31" s="17">
        <f t="shared" si="2"/>
        <v>0.38</v>
      </c>
      <c r="J31" s="17">
        <f t="shared" si="3"/>
        <v>0.64</v>
      </c>
      <c r="K31" s="17">
        <f t="shared" si="4"/>
        <v>0.6</v>
      </c>
      <c r="L31" s="17">
        <f t="shared" si="0"/>
        <v>-0.01</v>
      </c>
      <c r="M31" s="17">
        <f t="shared" si="1"/>
        <v>-1.67</v>
      </c>
    </row>
    <row r="32" spans="1:13" ht="12.75">
      <c r="A32" s="40"/>
      <c r="B32" s="15" t="s">
        <v>5</v>
      </c>
      <c r="C32" s="23">
        <v>1049042.97</v>
      </c>
      <c r="D32" s="23">
        <v>613055.33</v>
      </c>
      <c r="E32" s="23">
        <v>9633.75</v>
      </c>
      <c r="F32" s="23">
        <v>426353.89</v>
      </c>
      <c r="G32" s="23">
        <v>231331.07</v>
      </c>
      <c r="H32" s="23">
        <v>13750.59</v>
      </c>
      <c r="I32" s="17">
        <f t="shared" si="2"/>
        <v>1.04</v>
      </c>
      <c r="J32" s="17">
        <f t="shared" si="3"/>
        <v>0.83</v>
      </c>
      <c r="K32" s="17">
        <f t="shared" si="4"/>
        <v>0.73</v>
      </c>
      <c r="L32" s="17">
        <f t="shared" si="0"/>
        <v>1.36</v>
      </c>
      <c r="M32" s="17">
        <f t="shared" si="1"/>
        <v>0.97</v>
      </c>
    </row>
    <row r="33" spans="1:13" ht="12.75">
      <c r="A33" s="38">
        <v>2005</v>
      </c>
      <c r="B33" s="15" t="s">
        <v>2</v>
      </c>
      <c r="C33" s="23">
        <v>1054515.34</v>
      </c>
      <c r="D33" s="23">
        <v>616349.84</v>
      </c>
      <c r="E33" s="23">
        <v>10449.26</v>
      </c>
      <c r="F33" s="23">
        <v>427716.24</v>
      </c>
      <c r="G33" s="23">
        <v>235809.8</v>
      </c>
      <c r="H33" s="23">
        <v>2265.83</v>
      </c>
      <c r="I33" s="17">
        <f t="shared" si="2"/>
        <v>0.52</v>
      </c>
      <c r="J33" s="17">
        <f t="shared" si="3"/>
        <v>0.66</v>
      </c>
      <c r="K33" s="17">
        <f t="shared" si="4"/>
        <v>0.54</v>
      </c>
      <c r="L33" s="17">
        <f t="shared" si="0"/>
        <v>0.32</v>
      </c>
      <c r="M33" s="17">
        <f t="shared" si="1"/>
        <v>1.94</v>
      </c>
    </row>
    <row r="34" spans="1:13" ht="12.75">
      <c r="A34" s="39"/>
      <c r="B34" s="15" t="s">
        <v>3</v>
      </c>
      <c r="C34" s="23">
        <v>1068439.24</v>
      </c>
      <c r="D34" s="23">
        <v>623032.35</v>
      </c>
      <c r="E34" s="23">
        <v>11114.72</v>
      </c>
      <c r="F34" s="23">
        <v>434292.17</v>
      </c>
      <c r="G34" s="23">
        <v>242456.98</v>
      </c>
      <c r="H34" s="23">
        <v>9236.88</v>
      </c>
      <c r="I34" s="17">
        <f t="shared" si="2"/>
        <v>1.32</v>
      </c>
      <c r="J34" s="17">
        <f t="shared" si="3"/>
        <v>1.17</v>
      </c>
      <c r="K34" s="17">
        <f t="shared" si="4"/>
        <v>1.08</v>
      </c>
      <c r="L34" s="17">
        <f t="shared" si="0"/>
        <v>1.54</v>
      </c>
      <c r="M34" s="17">
        <f t="shared" si="1"/>
        <v>2.82</v>
      </c>
    </row>
    <row r="35" spans="1:13" ht="12.75">
      <c r="A35" s="39"/>
      <c r="B35" s="15" t="s">
        <v>4</v>
      </c>
      <c r="C35" s="23">
        <v>1081099.8</v>
      </c>
      <c r="D35" s="23">
        <v>628076.28</v>
      </c>
      <c r="E35" s="23">
        <v>11389.72</v>
      </c>
      <c r="F35" s="23">
        <v>441633.81</v>
      </c>
      <c r="G35" s="23">
        <v>246814.76</v>
      </c>
      <c r="H35" s="23">
        <v>4121.17</v>
      </c>
      <c r="I35" s="17">
        <f t="shared" si="2"/>
        <v>1.18</v>
      </c>
      <c r="J35" s="17">
        <f t="shared" si="3"/>
        <v>0.84</v>
      </c>
      <c r="K35" s="17">
        <f t="shared" si="4"/>
        <v>0.81</v>
      </c>
      <c r="L35" s="17">
        <f t="shared" si="0"/>
        <v>1.69</v>
      </c>
      <c r="M35" s="17">
        <f t="shared" si="1"/>
        <v>1.8</v>
      </c>
    </row>
    <row r="36" spans="1:13" ht="12.75">
      <c r="A36" s="40"/>
      <c r="B36" s="15" t="s">
        <v>5</v>
      </c>
      <c r="C36" s="23">
        <v>1094199.3</v>
      </c>
      <c r="D36" s="23">
        <v>634693.7</v>
      </c>
      <c r="E36" s="23">
        <v>10630.68</v>
      </c>
      <c r="F36" s="23">
        <v>448874.92</v>
      </c>
      <c r="G36" s="23">
        <v>250964.07</v>
      </c>
      <c r="H36" s="23">
        <v>14900.87</v>
      </c>
      <c r="I36" s="17">
        <f t="shared" si="2"/>
        <v>1.21</v>
      </c>
      <c r="J36" s="17">
        <f t="shared" si="3"/>
        <v>0.92</v>
      </c>
      <c r="K36" s="17">
        <f t="shared" si="4"/>
        <v>1.05</v>
      </c>
      <c r="L36" s="17">
        <f t="shared" si="0"/>
        <v>1.64</v>
      </c>
      <c r="M36" s="17">
        <f t="shared" si="1"/>
        <v>1.68</v>
      </c>
    </row>
    <row r="37" spans="1:13" ht="12.75">
      <c r="A37" s="38">
        <v>2006</v>
      </c>
      <c r="B37" s="15" t="s">
        <v>2</v>
      </c>
      <c r="C37" s="23">
        <v>1109100.28</v>
      </c>
      <c r="D37" s="23">
        <v>643761.27</v>
      </c>
      <c r="E37" s="23">
        <v>9280.41</v>
      </c>
      <c r="F37" s="23">
        <v>456058.6</v>
      </c>
      <c r="G37" s="23">
        <v>258695.16</v>
      </c>
      <c r="H37" s="23">
        <v>18622.02</v>
      </c>
      <c r="I37" s="17">
        <f t="shared" si="2"/>
        <v>1.36</v>
      </c>
      <c r="J37" s="17">
        <f t="shared" si="3"/>
        <v>1.2</v>
      </c>
      <c r="K37" s="17">
        <f t="shared" si="4"/>
        <v>1.43</v>
      </c>
      <c r="L37" s="17">
        <f t="shared" si="0"/>
        <v>1.6</v>
      </c>
      <c r="M37" s="17">
        <f t="shared" si="1"/>
        <v>3.08</v>
      </c>
    </row>
    <row r="38" spans="1:13" ht="12.75">
      <c r="A38" s="68"/>
      <c r="B38" s="15" t="s">
        <v>3</v>
      </c>
      <c r="C38" s="23">
        <v>1126550.13</v>
      </c>
      <c r="D38" s="23">
        <v>650995.09</v>
      </c>
      <c r="E38" s="23">
        <v>8560.66</v>
      </c>
      <c r="F38" s="23">
        <v>466994.38</v>
      </c>
      <c r="G38" s="23">
        <v>260533.15</v>
      </c>
      <c r="H38" s="23">
        <v>13568.98</v>
      </c>
      <c r="I38" s="17">
        <f t="shared" si="2"/>
        <v>1.57</v>
      </c>
      <c r="J38" s="17">
        <f t="shared" si="3"/>
        <v>1</v>
      </c>
      <c r="K38" s="17">
        <f t="shared" si="4"/>
        <v>1.12</v>
      </c>
      <c r="L38" s="17">
        <f t="shared" si="0"/>
        <v>2.4</v>
      </c>
      <c r="M38" s="17">
        <f t="shared" si="1"/>
        <v>0.71</v>
      </c>
    </row>
    <row r="39" spans="1:13" ht="12.75">
      <c r="A39" s="68"/>
      <c r="B39" s="15" t="s">
        <v>4</v>
      </c>
      <c r="C39" s="23">
        <v>1141085.91</v>
      </c>
      <c r="D39" s="23">
        <v>659303.95</v>
      </c>
      <c r="E39" s="23">
        <v>8473.16</v>
      </c>
      <c r="F39" s="23">
        <v>473308.8</v>
      </c>
      <c r="G39" s="23">
        <v>265990.69</v>
      </c>
      <c r="H39" s="23">
        <v>15196.55</v>
      </c>
      <c r="I39" s="17">
        <f t="shared" si="2"/>
        <v>1.29</v>
      </c>
      <c r="J39" s="17">
        <f t="shared" si="3"/>
        <v>1.25</v>
      </c>
      <c r="K39" s="17">
        <f t="shared" si="4"/>
        <v>1.28</v>
      </c>
      <c r="L39" s="17">
        <f t="shared" si="0"/>
        <v>1.35</v>
      </c>
      <c r="M39" s="17">
        <f t="shared" si="1"/>
        <v>2.09</v>
      </c>
    </row>
    <row r="40" spans="1:13" ht="12.75">
      <c r="A40" s="69"/>
      <c r="B40" s="15" t="s">
        <v>5</v>
      </c>
      <c r="C40" s="23">
        <v>1163488.08</v>
      </c>
      <c r="D40" s="23">
        <v>667586</v>
      </c>
      <c r="E40" s="23">
        <v>8474.51</v>
      </c>
      <c r="F40" s="23">
        <v>487427.57</v>
      </c>
      <c r="G40" s="23">
        <v>275507.53</v>
      </c>
      <c r="H40" s="23">
        <v>11220.25</v>
      </c>
      <c r="I40" s="17">
        <f t="shared" si="2"/>
        <v>1.96</v>
      </c>
      <c r="J40" s="17">
        <f t="shared" si="3"/>
        <v>1.24</v>
      </c>
      <c r="K40" s="17">
        <f t="shared" si="4"/>
        <v>1.26</v>
      </c>
      <c r="L40" s="17">
        <f t="shared" si="0"/>
        <v>2.98</v>
      </c>
      <c r="M40" s="17">
        <f t="shared" si="1"/>
        <v>3.58</v>
      </c>
    </row>
    <row r="41" spans="1:13" ht="12.75">
      <c r="A41" s="38">
        <v>2007</v>
      </c>
      <c r="B41" s="15" t="s">
        <v>2</v>
      </c>
      <c r="C41" s="23">
        <v>1188271.06</v>
      </c>
      <c r="D41" s="23">
        <v>679623.91</v>
      </c>
      <c r="E41" s="23">
        <v>10154.56</v>
      </c>
      <c r="F41" s="23">
        <v>498492.59</v>
      </c>
      <c r="G41" s="23">
        <v>283972.24</v>
      </c>
      <c r="H41" s="23">
        <v>21028.82</v>
      </c>
      <c r="I41" s="17">
        <f t="shared" si="2"/>
        <v>2.13</v>
      </c>
      <c r="J41" s="17">
        <f t="shared" si="3"/>
        <v>2.03</v>
      </c>
      <c r="K41" s="17">
        <f t="shared" si="4"/>
        <v>1.8</v>
      </c>
      <c r="L41" s="17">
        <f t="shared" si="0"/>
        <v>2.27</v>
      </c>
      <c r="M41" s="17">
        <f t="shared" si="1"/>
        <v>3.07</v>
      </c>
    </row>
    <row r="42" spans="1:13" ht="12.75">
      <c r="A42" s="41"/>
      <c r="B42" s="15" t="s">
        <v>3</v>
      </c>
      <c r="C42" s="23">
        <v>1205986.05</v>
      </c>
      <c r="D42" s="23">
        <v>686689.49</v>
      </c>
      <c r="E42" s="23">
        <v>9515.74</v>
      </c>
      <c r="F42" s="23">
        <v>509780.82</v>
      </c>
      <c r="G42" s="23">
        <v>287899.91</v>
      </c>
      <c r="H42" s="23">
        <v>18476.48</v>
      </c>
      <c r="I42" s="17">
        <f t="shared" si="2"/>
        <v>1.49</v>
      </c>
      <c r="J42" s="17">
        <f t="shared" si="3"/>
        <v>0.93</v>
      </c>
      <c r="K42" s="17">
        <f t="shared" si="4"/>
        <v>1.04</v>
      </c>
      <c r="L42" s="17">
        <f t="shared" si="0"/>
        <v>2.26</v>
      </c>
      <c r="M42" s="17">
        <f t="shared" si="1"/>
        <v>1.38</v>
      </c>
    </row>
    <row r="43" spans="1:13" ht="12.75">
      <c r="A43" s="41"/>
      <c r="B43" s="15" t="s">
        <v>4</v>
      </c>
      <c r="C43" s="23">
        <v>1222711.9</v>
      </c>
      <c r="D43" s="23">
        <v>693888.92</v>
      </c>
      <c r="E43" s="23">
        <v>9294.87</v>
      </c>
      <c r="F43" s="23">
        <v>519528.11</v>
      </c>
      <c r="G43" s="23">
        <v>288880.66</v>
      </c>
      <c r="H43" s="23">
        <v>19628.9</v>
      </c>
      <c r="I43" s="17">
        <f t="shared" si="2"/>
        <v>1.39</v>
      </c>
      <c r="J43" s="17">
        <f t="shared" si="3"/>
        <v>1</v>
      </c>
      <c r="K43" s="17">
        <f t="shared" si="4"/>
        <v>1.05</v>
      </c>
      <c r="L43" s="17">
        <f t="shared" si="0"/>
        <v>1.91</v>
      </c>
      <c r="M43" s="17">
        <f t="shared" si="1"/>
        <v>0.34</v>
      </c>
    </row>
    <row r="44" spans="1:13" ht="12.75">
      <c r="A44" s="42"/>
      <c r="B44" s="15" t="s">
        <v>5</v>
      </c>
      <c r="C44" s="23">
        <v>1233686.04</v>
      </c>
      <c r="D44" s="23">
        <v>702566.41</v>
      </c>
      <c r="E44" s="23">
        <v>9913.96</v>
      </c>
      <c r="F44" s="23">
        <v>521205.67</v>
      </c>
      <c r="G44" s="23">
        <v>304003.91</v>
      </c>
      <c r="H44" s="23">
        <v>24189.65</v>
      </c>
      <c r="I44" s="17">
        <f t="shared" si="2"/>
        <v>0.9</v>
      </c>
      <c r="J44" s="17">
        <f t="shared" si="3"/>
        <v>1.32</v>
      </c>
      <c r="K44" s="17">
        <f t="shared" si="4"/>
        <v>1.25</v>
      </c>
      <c r="L44" s="17">
        <f t="shared" si="0"/>
        <v>0.32</v>
      </c>
      <c r="M44" s="17">
        <f t="shared" si="1"/>
        <v>5.24</v>
      </c>
    </row>
    <row r="45" spans="1:13" ht="12.75">
      <c r="A45" s="38">
        <v>2008</v>
      </c>
      <c r="B45" s="15" t="s">
        <v>2</v>
      </c>
      <c r="C45" s="23">
        <v>1248197.46</v>
      </c>
      <c r="D45" s="23">
        <v>722638.97</v>
      </c>
      <c r="E45" s="23">
        <v>8177.33</v>
      </c>
      <c r="F45" s="23">
        <v>517381.17</v>
      </c>
      <c r="G45" s="23">
        <v>297124.33</v>
      </c>
      <c r="H45" s="23">
        <v>13981.26</v>
      </c>
      <c r="I45" s="17">
        <f t="shared" si="2"/>
        <v>1.18</v>
      </c>
      <c r="J45" s="17">
        <f t="shared" si="3"/>
        <v>2.57</v>
      </c>
      <c r="K45" s="17">
        <f t="shared" si="4"/>
        <v>2.86</v>
      </c>
      <c r="L45" s="17">
        <f t="shared" si="0"/>
        <v>-0.73</v>
      </c>
      <c r="M45" s="17">
        <f t="shared" si="1"/>
        <v>-2.26</v>
      </c>
    </row>
    <row r="46" spans="1:13" ht="12.75">
      <c r="A46" s="41"/>
      <c r="B46" s="15" t="s">
        <v>3</v>
      </c>
      <c r="C46" s="23">
        <v>1256091.16</v>
      </c>
      <c r="D46" s="23">
        <v>723713.91</v>
      </c>
      <c r="E46" s="23">
        <v>10451.94</v>
      </c>
      <c r="F46" s="23">
        <v>521925.32</v>
      </c>
      <c r="G46" s="23">
        <v>297726.85</v>
      </c>
      <c r="H46" s="23">
        <v>17046.1</v>
      </c>
      <c r="I46" s="17">
        <f t="shared" si="2"/>
        <v>0.63</v>
      </c>
      <c r="J46" s="17">
        <f t="shared" si="3"/>
        <v>0.46</v>
      </c>
      <c r="K46" s="17">
        <f t="shared" si="4"/>
        <v>0.15</v>
      </c>
      <c r="L46" s="17">
        <f t="shared" si="0"/>
        <v>0.88</v>
      </c>
      <c r="M46" s="17">
        <f t="shared" si="1"/>
        <v>0.2</v>
      </c>
    </row>
    <row r="47" spans="1:13" ht="12.75">
      <c r="A47" s="41"/>
      <c r="B47" s="15" t="s">
        <v>4</v>
      </c>
      <c r="C47" s="23">
        <v>1256198.42</v>
      </c>
      <c r="D47" s="23">
        <v>728299.82</v>
      </c>
      <c r="E47" s="23">
        <v>9059.52</v>
      </c>
      <c r="F47" s="23">
        <v>518839.08</v>
      </c>
      <c r="G47" s="23">
        <v>296279.65</v>
      </c>
      <c r="H47" s="23">
        <v>21374.69</v>
      </c>
      <c r="I47" s="17">
        <f t="shared" si="2"/>
        <v>0.01</v>
      </c>
      <c r="J47" s="17">
        <f t="shared" si="3"/>
        <v>0.43</v>
      </c>
      <c r="K47" s="17">
        <f t="shared" si="4"/>
        <v>0.63</v>
      </c>
      <c r="L47" s="17">
        <f t="shared" si="0"/>
        <v>-0.59</v>
      </c>
      <c r="M47" s="17">
        <f t="shared" si="1"/>
        <v>-0.49</v>
      </c>
    </row>
    <row r="48" spans="1:13" ht="12.75">
      <c r="A48" s="42"/>
      <c r="B48" s="15" t="s">
        <v>5</v>
      </c>
      <c r="C48" s="23">
        <v>1223216.6</v>
      </c>
      <c r="D48" s="23">
        <v>723399.03</v>
      </c>
      <c r="E48" s="23">
        <v>10260.03</v>
      </c>
      <c r="F48" s="23">
        <v>489557.55</v>
      </c>
      <c r="G48" s="23">
        <v>278493.5</v>
      </c>
      <c r="H48" s="23">
        <v>11779.61</v>
      </c>
      <c r="I48" s="17">
        <f t="shared" si="2"/>
        <v>-2.63</v>
      </c>
      <c r="J48" s="17">
        <f t="shared" si="3"/>
        <v>-0.5</v>
      </c>
      <c r="K48" s="17">
        <f t="shared" si="4"/>
        <v>-0.67</v>
      </c>
      <c r="L48" s="17">
        <f t="shared" si="0"/>
        <v>-5.64</v>
      </c>
      <c r="M48" s="17">
        <f t="shared" si="1"/>
        <v>-6</v>
      </c>
    </row>
    <row r="49" spans="1:13" ht="12.75">
      <c r="A49" s="38">
        <v>2009</v>
      </c>
      <c r="B49" s="15" t="s">
        <v>2</v>
      </c>
      <c r="C49" s="23">
        <v>1180447.46</v>
      </c>
      <c r="D49" s="23">
        <v>715548.01</v>
      </c>
      <c r="E49" s="23">
        <v>8295.23</v>
      </c>
      <c r="F49" s="23">
        <v>456604.22</v>
      </c>
      <c r="G49" s="23">
        <v>256785.82</v>
      </c>
      <c r="H49" s="23">
        <v>-15626.37</v>
      </c>
      <c r="I49" s="17">
        <f t="shared" si="2"/>
        <v>-3.5</v>
      </c>
      <c r="J49" s="17">
        <f t="shared" si="3"/>
        <v>-1.34</v>
      </c>
      <c r="K49" s="17">
        <f t="shared" si="4"/>
        <v>-1.09</v>
      </c>
      <c r="L49" s="17">
        <f t="shared" si="0"/>
        <v>-6.73</v>
      </c>
      <c r="M49" s="17">
        <f t="shared" si="1"/>
        <v>-7.79</v>
      </c>
    </row>
    <row r="50" spans="1:13" ht="12.75">
      <c r="A50" s="41"/>
      <c r="B50" s="15" t="s">
        <v>3</v>
      </c>
      <c r="C50" s="23">
        <v>1179925.42</v>
      </c>
      <c r="D50" s="23">
        <v>709051.41</v>
      </c>
      <c r="E50" s="23">
        <v>9501.61</v>
      </c>
      <c r="F50" s="23">
        <v>461372.39</v>
      </c>
      <c r="G50" s="23">
        <v>244871.34</v>
      </c>
      <c r="H50" s="23">
        <v>-23557.14</v>
      </c>
      <c r="I50" s="17">
        <f t="shared" si="2"/>
        <v>-0.04</v>
      </c>
      <c r="J50" s="17">
        <f t="shared" si="3"/>
        <v>-0.73</v>
      </c>
      <c r="K50" s="17">
        <f t="shared" si="4"/>
        <v>-0.91</v>
      </c>
      <c r="L50" s="17">
        <f t="shared" si="0"/>
        <v>1.04</v>
      </c>
      <c r="M50" s="17">
        <f t="shared" si="1"/>
        <v>-4.64</v>
      </c>
    </row>
    <row r="51" spans="1:13" ht="12.75">
      <c r="A51" s="41"/>
      <c r="B51" s="15" t="s">
        <v>4</v>
      </c>
      <c r="C51" s="23">
        <v>1188649.79</v>
      </c>
      <c r="D51" s="23">
        <v>708699.76</v>
      </c>
      <c r="E51" s="23">
        <v>8704.2</v>
      </c>
      <c r="F51" s="23">
        <v>471245.83</v>
      </c>
      <c r="G51" s="23">
        <v>250127.63</v>
      </c>
      <c r="H51" s="23">
        <v>-14464.11</v>
      </c>
      <c r="I51" s="17">
        <f t="shared" si="2"/>
        <v>0.74</v>
      </c>
      <c r="J51" s="17">
        <f t="shared" si="3"/>
        <v>-0.16</v>
      </c>
      <c r="K51" s="17">
        <f t="shared" si="4"/>
        <v>-0.05</v>
      </c>
      <c r="L51" s="17">
        <f t="shared" si="0"/>
        <v>2.14</v>
      </c>
      <c r="M51" s="17">
        <f t="shared" si="1"/>
        <v>2.15</v>
      </c>
    </row>
    <row r="52" spans="1:13" ht="12.75">
      <c r="A52" s="42"/>
      <c r="B52" s="15" t="s">
        <v>5</v>
      </c>
      <c r="C52" s="23">
        <v>1191953.16</v>
      </c>
      <c r="D52" s="23">
        <v>711221.77</v>
      </c>
      <c r="E52" s="23">
        <v>8533.73</v>
      </c>
      <c r="F52" s="23">
        <v>472197.66</v>
      </c>
      <c r="G52" s="23">
        <v>245403.99</v>
      </c>
      <c r="H52" s="23">
        <v>-8950.82</v>
      </c>
      <c r="I52" s="17">
        <f t="shared" si="2"/>
        <v>0.28</v>
      </c>
      <c r="J52" s="17">
        <f t="shared" si="3"/>
        <v>0.33</v>
      </c>
      <c r="K52" s="17">
        <f t="shared" si="4"/>
        <v>0.36</v>
      </c>
      <c r="L52" s="17">
        <f t="shared" si="0"/>
        <v>0.2</v>
      </c>
      <c r="M52" s="17">
        <f t="shared" si="1"/>
        <v>-1.89</v>
      </c>
    </row>
    <row r="53" spans="1:13" ht="12.75">
      <c r="A53" s="38">
        <v>2010</v>
      </c>
      <c r="B53" s="15" t="s">
        <v>2</v>
      </c>
      <c r="C53" s="23">
        <v>1198509.92</v>
      </c>
      <c r="D53" s="23">
        <v>716029.37</v>
      </c>
      <c r="E53" s="23">
        <v>8432.34</v>
      </c>
      <c r="F53" s="23">
        <v>474048.21</v>
      </c>
      <c r="G53" s="23">
        <v>248742.85</v>
      </c>
      <c r="H53" s="23">
        <v>-1578.45</v>
      </c>
      <c r="I53" s="17">
        <f t="shared" si="2"/>
        <v>0.55</v>
      </c>
      <c r="J53" s="17">
        <f t="shared" si="3"/>
        <v>0.65</v>
      </c>
      <c r="K53" s="17">
        <f t="shared" si="4"/>
        <v>0.68</v>
      </c>
      <c r="L53" s="17">
        <f t="shared" si="0"/>
        <v>0.39</v>
      </c>
      <c r="M53" s="17">
        <f t="shared" si="1"/>
        <v>1.36</v>
      </c>
    </row>
    <row r="54" spans="1:13" ht="12.75">
      <c r="A54" s="41"/>
      <c r="B54" s="15" t="s">
        <v>3</v>
      </c>
      <c r="C54" s="23">
        <v>1211543.1</v>
      </c>
      <c r="D54" s="23">
        <v>722862.25</v>
      </c>
      <c r="E54" s="23">
        <v>6868.88</v>
      </c>
      <c r="F54" s="23">
        <v>481811.96</v>
      </c>
      <c r="G54" s="23">
        <v>257753.04</v>
      </c>
      <c r="H54" s="23">
        <v>9703.82</v>
      </c>
      <c r="I54" s="17">
        <f t="shared" si="2"/>
        <v>1.09</v>
      </c>
      <c r="J54" s="17">
        <f t="shared" si="3"/>
        <v>0.73</v>
      </c>
      <c r="K54" s="17">
        <f t="shared" si="4"/>
        <v>0.95</v>
      </c>
      <c r="L54" s="17">
        <f t="shared" si="0"/>
        <v>1.64</v>
      </c>
      <c r="M54" s="17">
        <f t="shared" si="1"/>
        <v>3.62</v>
      </c>
    </row>
    <row r="55" spans="1:13" ht="12.75">
      <c r="A55" s="41"/>
      <c r="B55" s="15" t="s">
        <v>4</v>
      </c>
      <c r="C55" s="23">
        <v>1224544.54</v>
      </c>
      <c r="D55" s="23">
        <v>727074.62</v>
      </c>
      <c r="E55" s="23">
        <v>7637.64</v>
      </c>
      <c r="F55" s="23">
        <v>489832.27</v>
      </c>
      <c r="G55" s="23">
        <v>260085.37</v>
      </c>
      <c r="H55" s="23">
        <v>9000.99</v>
      </c>
      <c r="I55" s="17">
        <f t="shared" si="2"/>
        <v>1.07</v>
      </c>
      <c r="J55" s="17">
        <f t="shared" si="3"/>
        <v>0.68</v>
      </c>
      <c r="K55" s="17">
        <f t="shared" si="4"/>
        <v>0.58</v>
      </c>
      <c r="L55" s="17">
        <f t="shared" si="0"/>
        <v>1.66</v>
      </c>
      <c r="M55" s="17">
        <f t="shared" si="1"/>
        <v>0.9</v>
      </c>
    </row>
    <row r="56" spans="1:13" ht="12.75">
      <c r="A56" s="42"/>
      <c r="B56" s="15" t="s">
        <v>5</v>
      </c>
      <c r="C56" s="23">
        <v>1237002.11</v>
      </c>
      <c r="D56" s="23">
        <v>732943.35</v>
      </c>
      <c r="E56" s="23">
        <v>7186.76</v>
      </c>
      <c r="F56" s="23">
        <v>496872</v>
      </c>
      <c r="G56" s="23">
        <v>260180.58</v>
      </c>
      <c r="H56" s="23">
        <v>16384.45</v>
      </c>
      <c r="I56" s="17">
        <f t="shared" si="2"/>
        <v>1.02</v>
      </c>
      <c r="J56" s="17">
        <f t="shared" si="3"/>
        <v>0.74</v>
      </c>
      <c r="K56" s="17">
        <f t="shared" si="4"/>
        <v>0.81</v>
      </c>
      <c r="L56" s="17">
        <f t="shared" si="0"/>
        <v>1.44</v>
      </c>
      <c r="M56" s="17">
        <f t="shared" si="1"/>
        <v>0.04</v>
      </c>
    </row>
    <row r="57" spans="1:13" ht="12.75">
      <c r="A57" s="38">
        <v>2011</v>
      </c>
      <c r="B57" s="15" t="s">
        <v>2</v>
      </c>
      <c r="C57" s="23">
        <v>1251132.33</v>
      </c>
      <c r="D57" s="23">
        <v>741100.5</v>
      </c>
      <c r="E57" s="23">
        <v>8345.49</v>
      </c>
      <c r="F57" s="23">
        <v>501686.34</v>
      </c>
      <c r="G57" s="23">
        <v>271036.53</v>
      </c>
      <c r="H57" s="23">
        <v>28060.57</v>
      </c>
      <c r="I57" s="17">
        <f t="shared" si="2"/>
        <v>1.14</v>
      </c>
      <c r="J57" s="17">
        <f t="shared" si="3"/>
        <v>1.26</v>
      </c>
      <c r="K57" s="17">
        <f t="shared" si="4"/>
        <v>1.11</v>
      </c>
      <c r="L57" s="17">
        <f t="shared" si="0"/>
        <v>0.97</v>
      </c>
      <c r="M57" s="17">
        <f t="shared" si="1"/>
        <v>4.17</v>
      </c>
    </row>
    <row r="58" spans="1:13" ht="12.75">
      <c r="A58" s="41"/>
      <c r="B58" s="15" t="s">
        <v>3</v>
      </c>
      <c r="C58" s="23">
        <v>1259989.14</v>
      </c>
      <c r="D58" s="23">
        <v>746925.25</v>
      </c>
      <c r="E58" s="23">
        <v>9325.34</v>
      </c>
      <c r="F58" s="23">
        <v>503738.55</v>
      </c>
      <c r="G58" s="23">
        <v>273706.45</v>
      </c>
      <c r="H58" s="23">
        <v>22361.88</v>
      </c>
      <c r="I58" s="17">
        <f t="shared" si="2"/>
        <v>0.71</v>
      </c>
      <c r="J58" s="17">
        <f t="shared" si="3"/>
        <v>0.91</v>
      </c>
      <c r="K58" s="17">
        <f t="shared" si="4"/>
        <v>0.79</v>
      </c>
      <c r="L58" s="17">
        <f t="shared" si="0"/>
        <v>0.41</v>
      </c>
      <c r="M58" s="17">
        <f t="shared" si="1"/>
        <v>0.99</v>
      </c>
    </row>
    <row r="59" spans="1:13" ht="12.75">
      <c r="A59" s="41"/>
      <c r="B59" s="15" t="s">
        <v>4</v>
      </c>
      <c r="C59" s="23">
        <v>1265023.32</v>
      </c>
      <c r="D59" s="23">
        <v>749131.9</v>
      </c>
      <c r="E59" s="23">
        <v>10359.6</v>
      </c>
      <c r="F59" s="23">
        <v>505531.82</v>
      </c>
      <c r="G59" s="23">
        <v>279797.96</v>
      </c>
      <c r="H59" s="23">
        <v>18609.3</v>
      </c>
      <c r="I59" s="17">
        <f t="shared" si="2"/>
        <v>0.4</v>
      </c>
      <c r="J59" s="17">
        <f t="shared" si="3"/>
        <v>0.43</v>
      </c>
      <c r="K59" s="17">
        <f t="shared" si="4"/>
        <v>0.3</v>
      </c>
      <c r="L59" s="17">
        <f t="shared" si="0"/>
        <v>0.36</v>
      </c>
      <c r="M59" s="17">
        <f t="shared" si="1"/>
        <v>2.23</v>
      </c>
    </row>
    <row r="60" spans="1:13" ht="12.75">
      <c r="A60" s="42"/>
      <c r="B60" s="15" t="s">
        <v>5</v>
      </c>
      <c r="C60" s="23">
        <v>1266336.02</v>
      </c>
      <c r="D60" s="23">
        <v>753523.35</v>
      </c>
      <c r="E60" s="23">
        <v>10286.98</v>
      </c>
      <c r="F60" s="23">
        <v>502525.69</v>
      </c>
      <c r="G60" s="23">
        <v>277082.63</v>
      </c>
      <c r="H60" s="23">
        <v>7889.77</v>
      </c>
      <c r="I60" s="17">
        <f t="shared" si="2"/>
        <v>0.1</v>
      </c>
      <c r="J60" s="17">
        <f t="shared" si="3"/>
        <v>0.57</v>
      </c>
      <c r="K60" s="17">
        <f t="shared" si="4"/>
        <v>0.59</v>
      </c>
      <c r="L60" s="17">
        <f t="shared" si="0"/>
        <v>-0.59</v>
      </c>
      <c r="M60" s="17">
        <f t="shared" si="1"/>
        <v>-0.97</v>
      </c>
    </row>
    <row r="61" spans="1:13" ht="12.75">
      <c r="A61" s="38">
        <v>2012</v>
      </c>
      <c r="B61" s="15" t="s">
        <v>2</v>
      </c>
      <c r="C61" s="23">
        <v>1263305.32</v>
      </c>
      <c r="D61" s="23">
        <v>756803.99</v>
      </c>
      <c r="E61" s="23">
        <v>11629.12</v>
      </c>
      <c r="F61" s="23">
        <v>494872.2</v>
      </c>
      <c r="G61" s="23">
        <v>279765.67</v>
      </c>
      <c r="H61" s="23">
        <v>894.04</v>
      </c>
      <c r="I61" s="17">
        <f t="shared" si="2"/>
        <v>-0.24</v>
      </c>
      <c r="J61" s="17">
        <f t="shared" si="3"/>
        <v>0.61</v>
      </c>
      <c r="K61" s="17">
        <f t="shared" si="4"/>
        <v>0.44</v>
      </c>
      <c r="L61" s="17">
        <f t="shared" si="0"/>
        <v>-1.52</v>
      </c>
      <c r="M61" s="17">
        <f t="shared" si="1"/>
        <v>0.97</v>
      </c>
    </row>
    <row r="62" spans="1:13" ht="12.75">
      <c r="A62" s="41"/>
      <c r="B62" s="15" t="s">
        <v>3</v>
      </c>
      <c r="C62" s="23">
        <v>1263078</v>
      </c>
      <c r="D62" s="23">
        <v>759434.77</v>
      </c>
      <c r="E62" s="23">
        <v>11908.7</v>
      </c>
      <c r="F62" s="23">
        <v>491734.53</v>
      </c>
      <c r="G62" s="23">
        <v>280764.42</v>
      </c>
      <c r="H62" s="23">
        <v>-6518.83</v>
      </c>
      <c r="I62" s="17">
        <f t="shared" si="2"/>
        <v>-0.02</v>
      </c>
      <c r="J62" s="17">
        <f t="shared" si="3"/>
        <v>0.38</v>
      </c>
      <c r="K62" s="17">
        <f t="shared" si="4"/>
        <v>0.35</v>
      </c>
      <c r="L62" s="17">
        <f t="shared" si="0"/>
        <v>-0.63</v>
      </c>
      <c r="M62" s="17">
        <f t="shared" si="1"/>
        <v>0.36</v>
      </c>
    </row>
    <row r="63" spans="1:13" ht="12.75">
      <c r="A63" s="41"/>
      <c r="B63" s="15" t="s">
        <v>4</v>
      </c>
      <c r="C63" s="23">
        <v>1263984.84</v>
      </c>
      <c r="D63" s="23">
        <v>759198.04</v>
      </c>
      <c r="E63" s="23">
        <v>12157.98</v>
      </c>
      <c r="F63" s="23">
        <v>492628.82</v>
      </c>
      <c r="G63" s="23">
        <v>280828.9</v>
      </c>
      <c r="H63" s="23">
        <v>-6153.67</v>
      </c>
      <c r="I63" s="17">
        <f t="shared" si="2"/>
        <v>0.07</v>
      </c>
      <c r="J63" s="17">
        <f t="shared" si="3"/>
        <v>0</v>
      </c>
      <c r="K63" s="17">
        <f t="shared" si="4"/>
        <v>-0.03</v>
      </c>
      <c r="L63" s="17">
        <f t="shared" si="0"/>
        <v>0.18</v>
      </c>
      <c r="M63" s="17">
        <f t="shared" si="1"/>
        <v>0.02</v>
      </c>
    </row>
    <row r="64" spans="1:13" ht="12.75">
      <c r="A64" s="42"/>
      <c r="B64" s="15" t="s">
        <v>5</v>
      </c>
      <c r="C64" s="23">
        <v>1264129.71</v>
      </c>
      <c r="D64" s="23">
        <v>763162.77</v>
      </c>
      <c r="E64" s="23">
        <v>12469.25</v>
      </c>
      <c r="F64" s="23">
        <v>488497.69</v>
      </c>
      <c r="G64" s="23">
        <v>270313.54</v>
      </c>
      <c r="H64" s="23">
        <v>-5851.16</v>
      </c>
      <c r="I64" s="17">
        <f t="shared" si="2"/>
        <v>0.01</v>
      </c>
      <c r="J64" s="17">
        <f t="shared" si="3"/>
        <v>0.55</v>
      </c>
      <c r="K64" s="17">
        <f t="shared" si="4"/>
        <v>0.52</v>
      </c>
      <c r="L64" s="17">
        <f t="shared" si="0"/>
        <v>-0.84</v>
      </c>
      <c r="M64" s="17">
        <f t="shared" si="1"/>
        <v>-3.74</v>
      </c>
    </row>
    <row r="65" spans="1:13" ht="12.75">
      <c r="A65" s="38">
        <v>2013</v>
      </c>
      <c r="B65" s="15" t="s">
        <v>2</v>
      </c>
      <c r="C65" s="23">
        <v>1266121.7</v>
      </c>
      <c r="D65" s="23">
        <v>761506.38</v>
      </c>
      <c r="E65" s="23">
        <v>12186.44</v>
      </c>
      <c r="F65" s="23">
        <v>492428.87</v>
      </c>
      <c r="G65" s="23">
        <v>268487.74</v>
      </c>
      <c r="H65" s="23">
        <v>-7227.7</v>
      </c>
      <c r="I65" s="17">
        <f t="shared" si="2"/>
        <v>0.16</v>
      </c>
      <c r="J65" s="17">
        <f t="shared" si="3"/>
        <v>-0.25</v>
      </c>
      <c r="K65" s="17">
        <f t="shared" si="4"/>
        <v>-0.22</v>
      </c>
      <c r="L65" s="17">
        <f t="shared" si="0"/>
        <v>0.8</v>
      </c>
      <c r="M65" s="17">
        <f t="shared" si="1"/>
        <v>-0.68</v>
      </c>
    </row>
    <row r="66" spans="1:13" ht="12.75">
      <c r="A66" s="41"/>
      <c r="B66" s="15" t="s">
        <v>3</v>
      </c>
      <c r="C66" s="23">
        <v>1276641.83</v>
      </c>
      <c r="D66" s="23">
        <v>766045.58</v>
      </c>
      <c r="E66" s="23">
        <v>13428</v>
      </c>
      <c r="F66" s="23">
        <v>497168.25</v>
      </c>
      <c r="G66" s="23">
        <v>277073.12</v>
      </c>
      <c r="H66" s="23">
        <v>1418.77</v>
      </c>
      <c r="I66" s="17">
        <f t="shared" si="2"/>
        <v>0.83</v>
      </c>
      <c r="J66" s="17">
        <f t="shared" si="3"/>
        <v>0.75</v>
      </c>
      <c r="K66" s="17">
        <f t="shared" si="4"/>
        <v>0.6</v>
      </c>
      <c r="L66" s="17">
        <f t="shared" si="0"/>
        <v>0.96</v>
      </c>
      <c r="M66" s="17">
        <f t="shared" si="1"/>
        <v>3.2</v>
      </c>
    </row>
    <row r="67" spans="1:13" ht="12.75">
      <c r="A67" s="41"/>
      <c r="B67" s="15" t="s">
        <v>4</v>
      </c>
      <c r="C67" s="23">
        <v>1285815.21</v>
      </c>
      <c r="D67" s="23">
        <v>769710.22</v>
      </c>
      <c r="E67" s="23">
        <v>12549.33</v>
      </c>
      <c r="F67" s="23">
        <v>503555.66</v>
      </c>
      <c r="G67" s="23">
        <v>278973.39</v>
      </c>
      <c r="H67" s="23">
        <v>4509.35</v>
      </c>
      <c r="I67" s="17">
        <f t="shared" si="2"/>
        <v>0.72</v>
      </c>
      <c r="J67" s="17">
        <f t="shared" si="3"/>
        <v>0.36</v>
      </c>
      <c r="K67" s="17">
        <f t="shared" si="4"/>
        <v>0.48</v>
      </c>
      <c r="L67" s="17">
        <f t="shared" si="0"/>
        <v>1.28</v>
      </c>
      <c r="M67" s="17">
        <f t="shared" si="1"/>
        <v>0.69</v>
      </c>
    </row>
    <row r="68" spans="1:13" ht="12.75">
      <c r="A68" s="42"/>
      <c r="B68" s="15" t="s">
        <v>5</v>
      </c>
      <c r="C68" s="23">
        <v>1293903.96</v>
      </c>
      <c r="D68" s="23">
        <v>773293.64</v>
      </c>
      <c r="E68" s="23">
        <v>13076.89</v>
      </c>
      <c r="F68" s="23">
        <v>507533.43</v>
      </c>
      <c r="G68" s="23">
        <v>279567.86</v>
      </c>
      <c r="H68" s="23">
        <v>601.52</v>
      </c>
      <c r="I68" s="17">
        <f t="shared" si="2"/>
        <v>0.63</v>
      </c>
      <c r="J68" s="17">
        <f t="shared" si="3"/>
        <v>0.53</v>
      </c>
      <c r="K68" s="17">
        <f t="shared" si="4"/>
        <v>0.47</v>
      </c>
      <c r="L68" s="17">
        <f t="shared" si="0"/>
        <v>0.79</v>
      </c>
      <c r="M68" s="17">
        <f t="shared" si="1"/>
        <v>0.21</v>
      </c>
    </row>
    <row r="69" spans="1:13" ht="12.75">
      <c r="A69" s="38">
        <v>2014</v>
      </c>
      <c r="B69" s="15" t="s">
        <v>2</v>
      </c>
      <c r="C69" s="23">
        <v>1299942</v>
      </c>
      <c r="D69" s="23">
        <v>779367.88</v>
      </c>
      <c r="E69" s="23">
        <v>12014.19</v>
      </c>
      <c r="F69" s="23">
        <v>508559.93</v>
      </c>
      <c r="G69" s="23">
        <v>282540.84</v>
      </c>
      <c r="H69" s="23">
        <v>9921.63</v>
      </c>
      <c r="I69" s="17">
        <f t="shared" si="2"/>
        <v>0.47</v>
      </c>
      <c r="J69" s="17">
        <f t="shared" si="3"/>
        <v>0.64</v>
      </c>
      <c r="K69" s="17">
        <f t="shared" si="4"/>
        <v>0.79</v>
      </c>
      <c r="L69" s="17">
        <f t="shared" si="0"/>
        <v>0.2</v>
      </c>
      <c r="M69" s="17">
        <f t="shared" si="1"/>
        <v>1.06</v>
      </c>
    </row>
    <row r="70" spans="1:13" ht="12.75">
      <c r="A70" s="41"/>
      <c r="B70" s="15" t="s">
        <v>3</v>
      </c>
      <c r="C70" s="23">
        <v>1308139.65</v>
      </c>
      <c r="D70" s="23">
        <v>784913.03</v>
      </c>
      <c r="E70" s="23">
        <v>12269.29</v>
      </c>
      <c r="F70" s="23">
        <v>510957.33</v>
      </c>
      <c r="G70" s="23">
        <v>282663.25</v>
      </c>
      <c r="H70" s="23">
        <v>12080.09</v>
      </c>
      <c r="I70" s="17">
        <f t="shared" si="2"/>
        <v>0.63</v>
      </c>
      <c r="J70" s="17">
        <f t="shared" si="3"/>
        <v>0.73</v>
      </c>
      <c r="K70" s="17">
        <f t="shared" si="4"/>
        <v>0.71</v>
      </c>
      <c r="L70" s="17">
        <f t="shared" si="0"/>
        <v>0.47</v>
      </c>
      <c r="M70" s="17">
        <f t="shared" si="1"/>
        <v>0.04</v>
      </c>
    </row>
    <row r="71" spans="1:13" ht="12.75">
      <c r="A71" s="41"/>
      <c r="B71" s="15" t="s">
        <v>4</v>
      </c>
      <c r="C71" s="23">
        <v>1322205.21</v>
      </c>
      <c r="D71" s="23">
        <v>790193.86</v>
      </c>
      <c r="E71" s="23">
        <v>11145.6</v>
      </c>
      <c r="F71" s="23">
        <v>520865.75</v>
      </c>
      <c r="G71" s="23">
        <v>290531.37</v>
      </c>
      <c r="H71" s="23">
        <v>11998.93</v>
      </c>
      <c r="I71" s="17">
        <f t="shared" si="2"/>
        <v>1.08</v>
      </c>
      <c r="J71" s="17">
        <f t="shared" si="3"/>
        <v>0.52</v>
      </c>
      <c r="K71" s="17">
        <f t="shared" si="4"/>
        <v>0.67</v>
      </c>
      <c r="L71" s="17">
        <f t="shared" si="0"/>
        <v>1.94</v>
      </c>
      <c r="M71" s="17">
        <f t="shared" si="1"/>
        <v>2.78</v>
      </c>
    </row>
    <row r="72" spans="1:13" ht="12.75">
      <c r="A72" s="42"/>
      <c r="B72" s="15" t="s">
        <v>5</v>
      </c>
      <c r="C72" s="23">
        <v>1330941.74</v>
      </c>
      <c r="D72" s="23">
        <v>795552.05</v>
      </c>
      <c r="E72" s="23">
        <v>10590.21</v>
      </c>
      <c r="F72" s="23">
        <v>524799.48</v>
      </c>
      <c r="G72" s="23">
        <v>288161.09</v>
      </c>
      <c r="H72" s="23">
        <v>6208.12</v>
      </c>
      <c r="I72" s="17">
        <f t="shared" si="2"/>
        <v>0.66</v>
      </c>
      <c r="J72" s="17">
        <f t="shared" si="3"/>
        <v>0.6</v>
      </c>
      <c r="K72" s="17">
        <f t="shared" si="4"/>
        <v>0.68</v>
      </c>
      <c r="L72" s="17">
        <f t="shared" si="0"/>
        <v>0.76</v>
      </c>
      <c r="M72" s="17">
        <f t="shared" si="1"/>
        <v>-0.82</v>
      </c>
    </row>
    <row r="73" spans="1:13" ht="12.75">
      <c r="A73" s="38">
        <v>2015</v>
      </c>
      <c r="B73" s="15" t="s">
        <v>2</v>
      </c>
      <c r="C73" s="23">
        <v>1354624.32</v>
      </c>
      <c r="D73" s="23">
        <v>801528.31</v>
      </c>
      <c r="E73" s="23">
        <v>8246.69</v>
      </c>
      <c r="F73" s="23">
        <v>544849.32</v>
      </c>
      <c r="G73" s="23">
        <v>288463.99</v>
      </c>
      <c r="H73" s="23">
        <v>8444.76</v>
      </c>
      <c r="I73" s="17">
        <f t="shared" si="2"/>
        <v>1.78</v>
      </c>
      <c r="J73" s="17">
        <f t="shared" si="3"/>
        <v>0.45</v>
      </c>
      <c r="K73" s="17">
        <f t="shared" si="4"/>
        <v>0.75</v>
      </c>
      <c r="L73" s="17">
        <f t="shared" si="0"/>
        <v>3.82</v>
      </c>
      <c r="M73" s="17">
        <f t="shared" si="1"/>
        <v>0.11</v>
      </c>
    </row>
    <row r="74" spans="1:13" ht="12.75">
      <c r="A74" s="41"/>
      <c r="B74" s="15" t="s">
        <v>3</v>
      </c>
      <c r="C74" s="23">
        <v>1368071.65</v>
      </c>
      <c r="D74" s="23">
        <v>810175.77</v>
      </c>
      <c r="E74" s="23">
        <v>9352.48</v>
      </c>
      <c r="F74" s="23">
        <v>548543.4</v>
      </c>
      <c r="G74" s="23">
        <v>331580.09</v>
      </c>
      <c r="H74" s="23">
        <v>6687.91</v>
      </c>
      <c r="I74" s="17">
        <f t="shared" si="2"/>
        <v>0.99</v>
      </c>
      <c r="J74" s="17">
        <f t="shared" si="3"/>
        <v>1.2</v>
      </c>
      <c r="K74" s="17">
        <f t="shared" si="4"/>
        <v>1.08</v>
      </c>
      <c r="L74" s="17">
        <f aca="true" t="shared" si="5" ref="L74:L80">_xlfn.IFERROR(ROUND(100*(F74-F73)/F73,2),":")</f>
        <v>0.68</v>
      </c>
      <c r="M74" s="17">
        <f aca="true" t="shared" si="6" ref="M74:M80">_xlfn.IFERROR(ROUND(100*(G74-G73)/G73,2),":")</f>
        <v>14.95</v>
      </c>
    </row>
    <row r="75" spans="1:13" ht="12.75">
      <c r="A75" s="41"/>
      <c r="B75" s="15" t="s">
        <v>4</v>
      </c>
      <c r="C75" s="23">
        <v>1382232.06</v>
      </c>
      <c r="D75" s="23">
        <v>817243.1</v>
      </c>
      <c r="E75" s="23">
        <v>9535.29</v>
      </c>
      <c r="F75" s="23">
        <v>555453.67</v>
      </c>
      <c r="G75" s="23">
        <v>302009.72</v>
      </c>
      <c r="H75" s="23">
        <v>13715.26</v>
      </c>
      <c r="I75" s="17">
        <f aca="true" t="shared" si="7" ref="I75:I80">_xlfn.IFERROR(ROUND(100*(C75-C74)/C74,2),":")</f>
        <v>1.04</v>
      </c>
      <c r="J75" s="17">
        <f aca="true" t="shared" si="8" ref="J75:J80">_xlfn.IFERROR(ROUND(100*(D75+E75-D74-E74)/(D74+E74),2),":")</f>
        <v>0.88</v>
      </c>
      <c r="K75" s="17">
        <f aca="true" t="shared" si="9" ref="K75:K80">_xlfn.IFERROR(ROUND(100*(D75-D74)/D74,2),":")</f>
        <v>0.87</v>
      </c>
      <c r="L75" s="17">
        <f t="shared" si="5"/>
        <v>1.26</v>
      </c>
      <c r="M75" s="17">
        <f t="shared" si="6"/>
        <v>-8.92</v>
      </c>
    </row>
    <row r="76" spans="1:13" ht="12.75">
      <c r="A76" s="42"/>
      <c r="B76" s="15" t="s">
        <v>5</v>
      </c>
      <c r="C76" s="23">
        <v>1395939.93</v>
      </c>
      <c r="D76" s="23">
        <v>825012.16</v>
      </c>
      <c r="E76" s="23">
        <v>9385.28</v>
      </c>
      <c r="F76" s="23">
        <v>561542.49</v>
      </c>
      <c r="G76" s="23">
        <v>312863.55</v>
      </c>
      <c r="H76" s="23">
        <v>12179.64</v>
      </c>
      <c r="I76" s="17">
        <f t="shared" si="7"/>
        <v>0.99</v>
      </c>
      <c r="J76" s="17">
        <f t="shared" si="8"/>
        <v>0.92</v>
      </c>
      <c r="K76" s="17">
        <f t="shared" si="9"/>
        <v>0.95</v>
      </c>
      <c r="L76" s="17">
        <f t="shared" si="5"/>
        <v>1.1</v>
      </c>
      <c r="M76" s="17">
        <f t="shared" si="6"/>
        <v>3.59</v>
      </c>
    </row>
    <row r="77" spans="1:13" ht="12.75">
      <c r="A77" s="38">
        <v>2016</v>
      </c>
      <c r="B77" s="15" t="s">
        <v>2</v>
      </c>
      <c r="C77" s="23">
        <v>1412204.42</v>
      </c>
      <c r="D77" s="23">
        <v>831322.68</v>
      </c>
      <c r="E77" s="23">
        <v>10895.84</v>
      </c>
      <c r="F77" s="23">
        <v>569985.9</v>
      </c>
      <c r="G77" s="23">
        <v>323240.43</v>
      </c>
      <c r="H77" s="23">
        <v>8129.04</v>
      </c>
      <c r="I77" s="17">
        <f t="shared" si="7"/>
        <v>1.17</v>
      </c>
      <c r="J77" s="17">
        <f t="shared" si="8"/>
        <v>0.94</v>
      </c>
      <c r="K77" s="17">
        <f t="shared" si="9"/>
        <v>0.76</v>
      </c>
      <c r="L77" s="17">
        <f t="shared" si="5"/>
        <v>1.5</v>
      </c>
      <c r="M77" s="17">
        <f t="shared" si="6"/>
        <v>3.32</v>
      </c>
    </row>
    <row r="78" spans="1:13" ht="12.75">
      <c r="A78" s="41"/>
      <c r="B78" s="15" t="s">
        <v>3</v>
      </c>
      <c r="C78" s="23">
        <v>1418925.01</v>
      </c>
      <c r="D78" s="23">
        <v>836328.62</v>
      </c>
      <c r="E78" s="23">
        <v>7387.95</v>
      </c>
      <c r="F78" s="23">
        <v>575208.45</v>
      </c>
      <c r="G78" s="23">
        <v>323890.74</v>
      </c>
      <c r="H78" s="23">
        <v>9129.95</v>
      </c>
      <c r="I78" s="17">
        <f t="shared" si="7"/>
        <v>0.48</v>
      </c>
      <c r="J78" s="17">
        <f t="shared" si="8"/>
        <v>0.18</v>
      </c>
      <c r="K78" s="17">
        <f t="shared" si="9"/>
        <v>0.6</v>
      </c>
      <c r="L78" s="17">
        <f t="shared" si="5"/>
        <v>0.92</v>
      </c>
      <c r="M78" s="17">
        <f t="shared" si="6"/>
        <v>0.2</v>
      </c>
    </row>
    <row r="79" spans="1:13" ht="12.75">
      <c r="A79" s="41"/>
      <c r="B79" s="15" t="s">
        <v>4</v>
      </c>
      <c r="C79" s="23">
        <v>1428330.03</v>
      </c>
      <c r="D79" s="23">
        <v>843973.06</v>
      </c>
      <c r="E79" s="23">
        <v>10473.12</v>
      </c>
      <c r="F79" s="23">
        <v>573883.85</v>
      </c>
      <c r="G79" s="23">
        <v>328132.55</v>
      </c>
      <c r="H79" s="23">
        <v>7348.07</v>
      </c>
      <c r="I79" s="17">
        <f t="shared" si="7"/>
        <v>0.66</v>
      </c>
      <c r="J79" s="17">
        <f t="shared" si="8"/>
        <v>1.27</v>
      </c>
      <c r="K79" s="17">
        <f t="shared" si="9"/>
        <v>0.91</v>
      </c>
      <c r="L79" s="17">
        <f t="shared" si="5"/>
        <v>-0.23</v>
      </c>
      <c r="M79" s="17">
        <f t="shared" si="6"/>
        <v>1.31</v>
      </c>
    </row>
    <row r="80" spans="1:13" ht="12.75">
      <c r="A80" s="42"/>
      <c r="B80" s="15" t="s">
        <v>5</v>
      </c>
      <c r="C80" s="23">
        <v>1447193.76</v>
      </c>
      <c r="D80" s="23">
        <v>852522.39</v>
      </c>
      <c r="E80" s="23">
        <v>5090.67</v>
      </c>
      <c r="F80" s="23">
        <v>589580.7</v>
      </c>
      <c r="G80" s="23">
        <v>333995.59</v>
      </c>
      <c r="H80" s="23">
        <v>15374.98</v>
      </c>
      <c r="I80" s="17">
        <f t="shared" si="7"/>
        <v>1.32</v>
      </c>
      <c r="J80" s="17">
        <f t="shared" si="8"/>
        <v>0.37</v>
      </c>
      <c r="K80" s="17">
        <f t="shared" si="9"/>
        <v>1.01</v>
      </c>
      <c r="L80" s="17">
        <f t="shared" si="5"/>
        <v>2.74</v>
      </c>
      <c r="M80" s="17">
        <f t="shared" si="6"/>
        <v>1.79</v>
      </c>
    </row>
    <row r="81" spans="1:13" ht="12.75">
      <c r="A81" s="38">
        <v>2017</v>
      </c>
      <c r="B81" s="15" t="s">
        <v>2</v>
      </c>
      <c r="C81" s="23">
        <v>1461118.13</v>
      </c>
      <c r="D81" s="23">
        <v>865580.07</v>
      </c>
      <c r="E81" s="23">
        <v>9739.74</v>
      </c>
      <c r="F81" s="23">
        <v>585798.32</v>
      </c>
      <c r="G81" s="23">
        <v>327856.78</v>
      </c>
      <c r="H81" s="23">
        <v>15781.43</v>
      </c>
      <c r="I81" s="17">
        <f aca="true" t="shared" si="10" ref="I81:I84">_xlfn.IFERROR(ROUND(100*(C81-C80)/C80,2),":")</f>
        <v>0.96</v>
      </c>
      <c r="J81" s="17">
        <f aca="true" t="shared" si="11" ref="J81:J84">_xlfn.IFERROR(ROUND(100*(D81+E81-D80-E80)/(D80+E80),2),":")</f>
        <v>2.06</v>
      </c>
      <c r="K81" s="17">
        <f aca="true" t="shared" si="12" ref="K81:K84">_xlfn.IFERROR(ROUND(100*(D81-D80)/D80,2),":")</f>
        <v>1.53</v>
      </c>
      <c r="L81" s="17">
        <f aca="true" t="shared" si="13" ref="L81:L84">_xlfn.IFERROR(ROUND(100*(F81-F80)/F80,2),":")</f>
        <v>-0.64</v>
      </c>
      <c r="M81" s="17">
        <f aca="true" t="shared" si="14" ref="M81:M84">_xlfn.IFERROR(ROUND(100*(G81-G80)/G80,2),":")</f>
        <v>-1.84</v>
      </c>
    </row>
    <row r="82" spans="1:13" ht="12.75">
      <c r="A82" s="41"/>
      <c r="B82" s="15" t="s">
        <v>3</v>
      </c>
      <c r="C82" s="23">
        <v>1489278.12</v>
      </c>
      <c r="D82" s="23">
        <v>874195.93</v>
      </c>
      <c r="E82" s="23">
        <v>8070.74</v>
      </c>
      <c r="F82" s="23">
        <v>607011.46</v>
      </c>
      <c r="G82" s="23">
        <v>372394.19</v>
      </c>
      <c r="H82" s="23">
        <v>20817.12</v>
      </c>
      <c r="I82" s="17">
        <f t="shared" si="10"/>
        <v>1.93</v>
      </c>
      <c r="J82" s="17">
        <f t="shared" si="11"/>
        <v>0.79</v>
      </c>
      <c r="K82" s="17">
        <f t="shared" si="12"/>
        <v>1</v>
      </c>
      <c r="L82" s="17">
        <f t="shared" si="13"/>
        <v>3.62</v>
      </c>
      <c r="M82" s="17">
        <f t="shared" si="14"/>
        <v>13.58</v>
      </c>
    </row>
    <row r="83" spans="1:13" ht="12.75">
      <c r="A83" s="41"/>
      <c r="B83" s="15" t="s">
        <v>4</v>
      </c>
      <c r="C83" s="23">
        <v>1510162.53</v>
      </c>
      <c r="D83" s="23">
        <v>884159.81</v>
      </c>
      <c r="E83" s="23">
        <v>6969.73</v>
      </c>
      <c r="F83" s="23">
        <v>619032.99</v>
      </c>
      <c r="G83" s="23">
        <v>340871.11</v>
      </c>
      <c r="H83" s="23">
        <v>17596.1</v>
      </c>
      <c r="I83" s="17">
        <f t="shared" si="10"/>
        <v>1.4</v>
      </c>
      <c r="J83" s="17">
        <f t="shared" si="11"/>
        <v>1</v>
      </c>
      <c r="K83" s="17">
        <f t="shared" si="12"/>
        <v>1.14</v>
      </c>
      <c r="L83" s="17">
        <f t="shared" si="13"/>
        <v>1.98</v>
      </c>
      <c r="M83" s="17">
        <f t="shared" si="14"/>
        <v>-8.46</v>
      </c>
    </row>
    <row r="84" spans="1:13" ht="12.75">
      <c r="A84" s="42"/>
      <c r="B84" s="15" t="s">
        <v>5</v>
      </c>
      <c r="C84" s="23">
        <v>1528428.19</v>
      </c>
      <c r="D84" s="23">
        <v>895129.89</v>
      </c>
      <c r="E84" s="23">
        <v>8748.52</v>
      </c>
      <c r="F84" s="23">
        <v>624549.79</v>
      </c>
      <c r="G84" s="23">
        <v>345804.92</v>
      </c>
      <c r="H84" s="23">
        <v>21636.57</v>
      </c>
      <c r="I84" s="17">
        <f t="shared" si="10"/>
        <v>1.21</v>
      </c>
      <c r="J84" s="17">
        <f t="shared" si="11"/>
        <v>1.43</v>
      </c>
      <c r="K84" s="17">
        <f t="shared" si="12"/>
        <v>1.24</v>
      </c>
      <c r="L84" s="17">
        <f t="shared" si="13"/>
        <v>0.89</v>
      </c>
      <c r="M84" s="17">
        <f t="shared" si="14"/>
        <v>1.45</v>
      </c>
    </row>
    <row r="85" spans="1:13" ht="12.75">
      <c r="A85" s="38">
        <v>2018</v>
      </c>
      <c r="B85" s="15" t="s">
        <v>2</v>
      </c>
      <c r="C85" s="23">
        <v>1536595.36</v>
      </c>
      <c r="D85" s="23">
        <v>906500.52</v>
      </c>
      <c r="E85" s="23">
        <v>9932.53</v>
      </c>
      <c r="F85" s="23">
        <v>620162.31</v>
      </c>
      <c r="G85" s="23">
        <v>353834.51</v>
      </c>
      <c r="H85" s="23">
        <v>17754.08</v>
      </c>
      <c r="I85" s="17">
        <f aca="true" t="shared" si="15" ref="I85:I88">_xlfn.IFERROR(ROUND(100*(C85-C84)/C84,2),":")</f>
        <v>0.53</v>
      </c>
      <c r="J85" s="17">
        <f aca="true" t="shared" si="16" ref="J85:J88">_xlfn.IFERROR(ROUND(100*(D85+E85-D84-E84)/(D84+E84),2),":")</f>
        <v>1.39</v>
      </c>
      <c r="K85" s="17">
        <f aca="true" t="shared" si="17" ref="K85:K88">_xlfn.IFERROR(ROUND(100*(D85-D84)/D84,2),":")</f>
        <v>1.27</v>
      </c>
      <c r="L85" s="17">
        <f aca="true" t="shared" si="18" ref="L85:L88">_xlfn.IFERROR(ROUND(100*(F85-F84)/F84,2),":")</f>
        <v>-0.7</v>
      </c>
      <c r="M85" s="17">
        <f aca="true" t="shared" si="19" ref="M85:M88">_xlfn.IFERROR(ROUND(100*(G85-G84)/G84,2),":")</f>
        <v>2.32</v>
      </c>
    </row>
    <row r="86" spans="1:13" ht="12.75">
      <c r="A86" s="41"/>
      <c r="B86" s="15" t="s">
        <v>3</v>
      </c>
      <c r="C86" s="23">
        <v>1545800.89</v>
      </c>
      <c r="D86" s="23">
        <v>919019.32</v>
      </c>
      <c r="E86" s="23">
        <v>5962.62</v>
      </c>
      <c r="F86" s="23">
        <v>620818.95</v>
      </c>
      <c r="G86" s="23">
        <v>356175</v>
      </c>
      <c r="H86" s="23">
        <v>20841.9</v>
      </c>
      <c r="I86" s="17">
        <f t="shared" si="15"/>
        <v>0.6</v>
      </c>
      <c r="J86" s="17">
        <f t="shared" si="16"/>
        <v>0.93</v>
      </c>
      <c r="K86" s="17">
        <f t="shared" si="17"/>
        <v>1.38</v>
      </c>
      <c r="L86" s="17">
        <f t="shared" si="18"/>
        <v>0.11</v>
      </c>
      <c r="M86" s="17">
        <f t="shared" si="19"/>
        <v>0.66</v>
      </c>
    </row>
    <row r="87" spans="1:13" ht="12.75">
      <c r="A87" s="41"/>
      <c r="B87" s="15" t="s">
        <v>4</v>
      </c>
      <c r="C87" s="23">
        <v>1557254.12</v>
      </c>
      <c r="D87" s="23">
        <v>928913.02</v>
      </c>
      <c r="E87" s="23">
        <v>10116.42</v>
      </c>
      <c r="F87" s="23">
        <v>618224.68</v>
      </c>
      <c r="G87" s="23">
        <v>364844.2</v>
      </c>
      <c r="H87" s="23">
        <v>26661.31</v>
      </c>
      <c r="I87" s="17">
        <f t="shared" si="15"/>
        <v>0.74</v>
      </c>
      <c r="J87" s="17">
        <f t="shared" si="16"/>
        <v>1.52</v>
      </c>
      <c r="K87" s="17">
        <f t="shared" si="17"/>
        <v>1.08</v>
      </c>
      <c r="L87" s="17">
        <f t="shared" si="18"/>
        <v>-0.42</v>
      </c>
      <c r="M87" s="17">
        <f t="shared" si="19"/>
        <v>2.43</v>
      </c>
    </row>
    <row r="88" spans="1:13" ht="12.75">
      <c r="A88" s="42"/>
      <c r="B88" s="15" t="s">
        <v>5</v>
      </c>
      <c r="C88" s="23">
        <v>1574859.11</v>
      </c>
      <c r="D88" s="23">
        <v>935952.71</v>
      </c>
      <c r="E88" s="23">
        <v>8515.14</v>
      </c>
      <c r="F88" s="23">
        <v>630391.25</v>
      </c>
      <c r="G88" s="23">
        <v>382742.2</v>
      </c>
      <c r="H88" s="23">
        <v>31478.94</v>
      </c>
      <c r="I88" s="17">
        <f t="shared" si="15"/>
        <v>1.13</v>
      </c>
      <c r="J88" s="17">
        <f t="shared" si="16"/>
        <v>0.58</v>
      </c>
      <c r="K88" s="17">
        <f t="shared" si="17"/>
        <v>0.76</v>
      </c>
      <c r="L88" s="17">
        <f t="shared" si="18"/>
        <v>1.97</v>
      </c>
      <c r="M88" s="17">
        <f t="shared" si="19"/>
        <v>4.91</v>
      </c>
    </row>
    <row r="89" spans="1:13" ht="12.75">
      <c r="A89" s="38">
        <v>2019</v>
      </c>
      <c r="B89" s="15" t="s">
        <v>2</v>
      </c>
      <c r="C89" s="23">
        <v>1595553.54</v>
      </c>
      <c r="D89" s="23">
        <v>949652.63</v>
      </c>
      <c r="E89" s="23">
        <v>9467.39</v>
      </c>
      <c r="F89" s="23">
        <v>636433.52</v>
      </c>
      <c r="G89" s="23">
        <v>377829.19</v>
      </c>
      <c r="H89" s="23">
        <v>23831</v>
      </c>
      <c r="I89" s="17">
        <f aca="true" t="shared" si="20" ref="I89:I92">_xlfn.IFERROR(ROUND(100*(C89-C88)/C88,2),":")</f>
        <v>1.31</v>
      </c>
      <c r="J89" s="17">
        <f aca="true" t="shared" si="21" ref="J89:J92">_xlfn.IFERROR(ROUND(100*(D89+E89-D88-E88)/(D88+E88),2),":")</f>
        <v>1.55</v>
      </c>
      <c r="K89" s="17">
        <f aca="true" t="shared" si="22" ref="K89:K92">_xlfn.IFERROR(ROUND(100*(D89-D88)/D88,2),":")</f>
        <v>1.46</v>
      </c>
      <c r="L89" s="17">
        <f aca="true" t="shared" si="23" ref="L89:L92">_xlfn.IFERROR(ROUND(100*(F89-F88)/F88,2),":")</f>
        <v>0.96</v>
      </c>
      <c r="M89" s="17">
        <f aca="true" t="shared" si="24" ref="M89:M92">_xlfn.IFERROR(ROUND(100*(G89-G88)/G88,2),":")</f>
        <v>-1.28</v>
      </c>
    </row>
    <row r="90" spans="1:13" ht="12.75">
      <c r="A90" s="41"/>
      <c r="B90" s="15" t="s">
        <v>3</v>
      </c>
      <c r="C90" s="23">
        <v>1608776.02</v>
      </c>
      <c r="D90" s="23">
        <v>957891.37</v>
      </c>
      <c r="E90" s="23">
        <v>11282.02</v>
      </c>
      <c r="F90" s="23">
        <v>639602.64</v>
      </c>
      <c r="G90" s="23">
        <v>415095.45</v>
      </c>
      <c r="H90" s="23">
        <v>18343.55</v>
      </c>
      <c r="I90" s="17">
        <f t="shared" si="20"/>
        <v>0.83</v>
      </c>
      <c r="J90" s="17">
        <f t="shared" si="21"/>
        <v>1.05</v>
      </c>
      <c r="K90" s="17">
        <f t="shared" si="22"/>
        <v>0.87</v>
      </c>
      <c r="L90" s="17">
        <f t="shared" si="23"/>
        <v>0.5</v>
      </c>
      <c r="M90" s="17">
        <f t="shared" si="24"/>
        <v>9.86</v>
      </c>
    </row>
    <row r="91" spans="1:13" ht="12.75">
      <c r="A91" s="41"/>
      <c r="B91" s="15" t="s">
        <v>4</v>
      </c>
      <c r="C91" s="23">
        <v>1625093.55</v>
      </c>
      <c r="D91" s="23">
        <v>966830.51</v>
      </c>
      <c r="E91" s="23">
        <v>10190.09</v>
      </c>
      <c r="F91" s="23">
        <v>648072.95</v>
      </c>
      <c r="G91" s="23">
        <v>383017.41</v>
      </c>
      <c r="H91" s="23">
        <v>16052.63</v>
      </c>
      <c r="I91" s="17">
        <f t="shared" si="20"/>
        <v>1.01</v>
      </c>
      <c r="J91" s="17">
        <f t="shared" si="21"/>
        <v>0.81</v>
      </c>
      <c r="K91" s="17">
        <f t="shared" si="22"/>
        <v>0.93</v>
      </c>
      <c r="L91" s="17">
        <f t="shared" si="23"/>
        <v>1.32</v>
      </c>
      <c r="M91" s="17">
        <f t="shared" si="24"/>
        <v>-7.73</v>
      </c>
    </row>
    <row r="92" spans="1:13" ht="12.75">
      <c r="A92" s="42"/>
      <c r="B92" s="15" t="s">
        <v>5</v>
      </c>
      <c r="C92" s="23">
        <v>1632588.29</v>
      </c>
      <c r="D92" s="23">
        <v>967055.92</v>
      </c>
      <c r="E92" s="23">
        <v>10546.29</v>
      </c>
      <c r="F92" s="23">
        <v>654986.08</v>
      </c>
      <c r="G92" s="23">
        <v>446621.25</v>
      </c>
      <c r="H92" s="23">
        <v>16043.05</v>
      </c>
      <c r="I92" s="17">
        <f t="shared" si="20"/>
        <v>0.46</v>
      </c>
      <c r="J92" s="17">
        <f t="shared" si="21"/>
        <v>0.06</v>
      </c>
      <c r="K92" s="17">
        <f t="shared" si="22"/>
        <v>0.02</v>
      </c>
      <c r="L92" s="17">
        <f t="shared" si="23"/>
        <v>1.07</v>
      </c>
      <c r="M92" s="17">
        <f t="shared" si="24"/>
        <v>16.61</v>
      </c>
    </row>
    <row r="93" spans="1:13" ht="12.75">
      <c r="A93" s="38">
        <v>2020</v>
      </c>
      <c r="B93" s="15" t="s">
        <v>2</v>
      </c>
      <c r="C93" s="23">
        <v>1567324.21</v>
      </c>
      <c r="D93" s="23">
        <v>957898.19</v>
      </c>
      <c r="E93" s="23">
        <v>8877.11</v>
      </c>
      <c r="F93" s="23">
        <v>600548.91</v>
      </c>
      <c r="G93" s="23">
        <v>428147.48</v>
      </c>
      <c r="H93" s="23">
        <v>10531.55</v>
      </c>
      <c r="I93" s="17">
        <f aca="true" t="shared" si="25" ref="I93:I96">_xlfn.IFERROR(ROUND(100*(C93-C92)/C92,2),":")</f>
        <v>-4</v>
      </c>
      <c r="J93" s="17">
        <f aca="true" t="shared" si="26" ref="J93:J96">_xlfn.IFERROR(ROUND(100*(D93+E93-D92-E92)/(D92+E92),2),":")</f>
        <v>-1.11</v>
      </c>
      <c r="K93" s="17">
        <f aca="true" t="shared" si="27" ref="K93:K96">_xlfn.IFERROR(ROUND(100*(D93-D92)/D92,2),":")</f>
        <v>-0.95</v>
      </c>
      <c r="L93" s="17">
        <f aca="true" t="shared" si="28" ref="L93:L96">_xlfn.IFERROR(ROUND(100*(F93-F92)/F92,2),":")</f>
        <v>-8.31</v>
      </c>
      <c r="M93" s="17">
        <f aca="true" t="shared" si="29" ref="M93:M96">_xlfn.IFERROR(ROUND(100*(G93-G92)/G92,2),":")</f>
        <v>-4.14</v>
      </c>
    </row>
    <row r="94" spans="1:13" ht="12.75">
      <c r="A94" s="41"/>
      <c r="B94" s="15" t="s">
        <v>3</v>
      </c>
      <c r="C94" s="23">
        <v>1348363.08</v>
      </c>
      <c r="D94" s="23">
        <v>854169.17</v>
      </c>
      <c r="E94" s="23">
        <v>-26412.39</v>
      </c>
      <c r="F94" s="23">
        <v>520606.3</v>
      </c>
      <c r="G94" s="23">
        <v>311176.63</v>
      </c>
      <c r="H94" s="23">
        <v>7435.75</v>
      </c>
      <c r="I94" s="17">
        <f t="shared" si="25"/>
        <v>-13.97</v>
      </c>
      <c r="J94" s="17">
        <f t="shared" si="26"/>
        <v>-14.38</v>
      </c>
      <c r="K94" s="17">
        <f t="shared" si="27"/>
        <v>-10.83</v>
      </c>
      <c r="L94" s="17">
        <f t="shared" si="28"/>
        <v>-13.31</v>
      </c>
      <c r="M94" s="17">
        <f t="shared" si="29"/>
        <v>-27.32</v>
      </c>
    </row>
    <row r="95" spans="1:13" ht="12.75">
      <c r="A95" s="41"/>
      <c r="B95" s="15" t="s">
        <v>4</v>
      </c>
      <c r="C95" s="23">
        <v>1550464</v>
      </c>
      <c r="D95" s="23">
        <v>942048.6</v>
      </c>
      <c r="E95" s="23">
        <v>-5744.9</v>
      </c>
      <c r="F95" s="23">
        <v>614160.31</v>
      </c>
      <c r="G95" s="23">
        <v>361929.95</v>
      </c>
      <c r="H95" s="23">
        <v>-20656.68</v>
      </c>
      <c r="I95" s="17">
        <f t="shared" si="25"/>
        <v>14.99</v>
      </c>
      <c r="J95" s="17">
        <f t="shared" si="26"/>
        <v>13.11</v>
      </c>
      <c r="K95" s="17">
        <f t="shared" si="27"/>
        <v>10.29</v>
      </c>
      <c r="L95" s="17">
        <f t="shared" si="28"/>
        <v>17.97</v>
      </c>
      <c r="M95" s="17">
        <f t="shared" si="29"/>
        <v>16.31</v>
      </c>
    </row>
    <row r="96" spans="1:13" ht="12.75">
      <c r="A96" s="42"/>
      <c r="B96" s="15" t="s">
        <v>5</v>
      </c>
      <c r="C96" s="23">
        <v>1568608.8</v>
      </c>
      <c r="D96" s="23">
        <v>944743.1</v>
      </c>
      <c r="E96" s="23">
        <v>-20495.75</v>
      </c>
      <c r="F96" s="23">
        <v>644361.45</v>
      </c>
      <c r="G96" s="23">
        <v>369467.03</v>
      </c>
      <c r="H96" s="23">
        <v>-1971.4</v>
      </c>
      <c r="I96" s="17">
        <f t="shared" si="25"/>
        <v>1.17</v>
      </c>
      <c r="J96" s="17">
        <f t="shared" si="26"/>
        <v>-1.29</v>
      </c>
      <c r="K96" s="17">
        <f t="shared" si="27"/>
        <v>0.29</v>
      </c>
      <c r="L96" s="17">
        <f t="shared" si="28"/>
        <v>4.92</v>
      </c>
      <c r="M96" s="17">
        <f t="shared" si="29"/>
        <v>2.08</v>
      </c>
    </row>
    <row r="97" spans="1:13" ht="12.75">
      <c r="A97" s="38">
        <v>2021</v>
      </c>
      <c r="B97" s="15" t="s">
        <v>2</v>
      </c>
      <c r="C97" s="23">
        <v>1586776.74</v>
      </c>
      <c r="D97" s="23">
        <v>950631.82</v>
      </c>
      <c r="E97" s="23">
        <v>-23307</v>
      </c>
      <c r="F97" s="23">
        <v>659451.93</v>
      </c>
      <c r="G97" s="23">
        <v>379017.35</v>
      </c>
      <c r="H97" s="23">
        <v>12939.59</v>
      </c>
      <c r="I97" s="17">
        <f aca="true" t="shared" si="30" ref="I97">_xlfn.IFERROR(ROUND(100*(C97-C96)/C96,2),":")</f>
        <v>1.16</v>
      </c>
      <c r="J97" s="17">
        <f aca="true" t="shared" si="31" ref="J97">_xlfn.IFERROR(ROUND(100*(D97+E97-D96-E96)/(D96+E96),2),":")</f>
        <v>0.33</v>
      </c>
      <c r="K97" s="17">
        <f aca="true" t="shared" si="32" ref="K97">_xlfn.IFERROR(ROUND(100*(D97-D96)/D96,2),":")</f>
        <v>0.62</v>
      </c>
      <c r="L97" s="17">
        <f aca="true" t="shared" si="33" ref="L97">_xlfn.IFERROR(ROUND(100*(F97-F96)/F96,2),":")</f>
        <v>2.34</v>
      </c>
      <c r="M97" s="17">
        <f aca="true" t="shared" si="34" ref="M97">_xlfn.IFERROR(ROUND(100*(G97-G96)/G96,2),":")</f>
        <v>2.58</v>
      </c>
    </row>
    <row r="98" spans="1:13" ht="12.75">
      <c r="A98" s="41"/>
      <c r="B98" s="15" t="s">
        <v>3</v>
      </c>
      <c r="C98" s="23">
        <v>1604852.25</v>
      </c>
      <c r="D98" s="23">
        <v>961320.62</v>
      </c>
      <c r="E98" s="23">
        <v>-18383.89</v>
      </c>
      <c r="F98" s="23">
        <v>661915.52</v>
      </c>
      <c r="G98" s="23">
        <v>377793.76</v>
      </c>
      <c r="H98" s="23">
        <v>13001.54</v>
      </c>
      <c r="I98" s="17">
        <f aca="true" t="shared" si="35" ref="I98:I100">_xlfn.IFERROR(ROUND(100*(C98-C97)/C97,2),":")</f>
        <v>1.14</v>
      </c>
      <c r="J98" s="17">
        <f aca="true" t="shared" si="36" ref="J98:J100">_xlfn.IFERROR(ROUND(100*(D98+E98-D97-E97)/(D97+E97),2),":")</f>
        <v>1.68</v>
      </c>
      <c r="K98" s="17">
        <f aca="true" t="shared" si="37" ref="K98:K100">_xlfn.IFERROR(ROUND(100*(D98-D97)/D97,2),":")</f>
        <v>1.12</v>
      </c>
      <c r="L98" s="17">
        <f aca="true" t="shared" si="38" ref="L98:L100">_xlfn.IFERROR(ROUND(100*(F98-F97)/F97,2),":")</f>
        <v>0.37</v>
      </c>
      <c r="M98" s="17">
        <f aca="true" t="shared" si="39" ref="M98:M100">_xlfn.IFERROR(ROUND(100*(G98-G97)/G97,2),":")</f>
        <v>-0.32</v>
      </c>
    </row>
    <row r="99" spans="1:13" ht="12.75">
      <c r="A99" s="41"/>
      <c r="B99" s="15" t="s">
        <v>4</v>
      </c>
      <c r="C99" s="23" t="s">
        <v>33</v>
      </c>
      <c r="D99" s="23" t="s">
        <v>33</v>
      </c>
      <c r="E99" s="23" t="s">
        <v>33</v>
      </c>
      <c r="F99" s="23" t="s">
        <v>33</v>
      </c>
      <c r="G99" s="23" t="s">
        <v>33</v>
      </c>
      <c r="H99" s="23" t="s">
        <v>33</v>
      </c>
      <c r="I99" s="17" t="str">
        <f t="shared" si="35"/>
        <v>:</v>
      </c>
      <c r="J99" s="17" t="str">
        <f t="shared" si="36"/>
        <v>:</v>
      </c>
      <c r="K99" s="17" t="str">
        <f t="shared" si="37"/>
        <v>:</v>
      </c>
      <c r="L99" s="17" t="str">
        <f t="shared" si="38"/>
        <v>:</v>
      </c>
      <c r="M99" s="17" t="str">
        <f t="shared" si="39"/>
        <v>:</v>
      </c>
    </row>
    <row r="100" spans="1:13" ht="12.75">
      <c r="A100" s="42"/>
      <c r="B100" s="15" t="s">
        <v>5</v>
      </c>
      <c r="C100" s="23" t="s">
        <v>33</v>
      </c>
      <c r="D100" s="23" t="s">
        <v>33</v>
      </c>
      <c r="E100" s="23" t="s">
        <v>33</v>
      </c>
      <c r="F100" s="23" t="s">
        <v>33</v>
      </c>
      <c r="G100" s="23" t="s">
        <v>33</v>
      </c>
      <c r="H100" s="23" t="s">
        <v>33</v>
      </c>
      <c r="I100" s="17" t="str">
        <f t="shared" si="35"/>
        <v>:</v>
      </c>
      <c r="J100" s="17" t="str">
        <f t="shared" si="36"/>
        <v>:</v>
      </c>
      <c r="K100" s="17" t="str">
        <f t="shared" si="37"/>
        <v>:</v>
      </c>
      <c r="L100" s="17" t="str">
        <f t="shared" si="38"/>
        <v>:</v>
      </c>
      <c r="M100" s="17" t="str">
        <f t="shared" si="39"/>
        <v>:</v>
      </c>
    </row>
  </sheetData>
  <mergeCells count="36">
    <mergeCell ref="A85:A88"/>
    <mergeCell ref="A65:A68"/>
    <mergeCell ref="A33:A36"/>
    <mergeCell ref="A21:A24"/>
    <mergeCell ref="A25:A28"/>
    <mergeCell ref="A29:A32"/>
    <mergeCell ref="A57:A60"/>
    <mergeCell ref="A97:A100"/>
    <mergeCell ref="A17:A20"/>
    <mergeCell ref="A81:A84"/>
    <mergeCell ref="A13:A16"/>
    <mergeCell ref="A6:B8"/>
    <mergeCell ref="A77:A80"/>
    <mergeCell ref="A69:A72"/>
    <mergeCell ref="A73:A76"/>
    <mergeCell ref="A49:A52"/>
    <mergeCell ref="A53:A56"/>
    <mergeCell ref="A61:A64"/>
    <mergeCell ref="A93:A96"/>
    <mergeCell ref="A37:A40"/>
    <mergeCell ref="A41:A44"/>
    <mergeCell ref="A45:A48"/>
    <mergeCell ref="A89:A92"/>
    <mergeCell ref="A9:A12"/>
    <mergeCell ref="I6:M6"/>
    <mergeCell ref="H7:H8"/>
    <mergeCell ref="D7:D8"/>
    <mergeCell ref="E7:E8"/>
    <mergeCell ref="F7:F8"/>
    <mergeCell ref="G7:G8"/>
    <mergeCell ref="I7:I8"/>
    <mergeCell ref="J7:K7"/>
    <mergeCell ref="L7:L8"/>
    <mergeCell ref="M7:M8"/>
    <mergeCell ref="C6:G6"/>
    <mergeCell ref="C7:C8"/>
  </mergeCells>
  <printOptions/>
  <pageMargins left="0.75" right="0.28" top="1" bottom="1" header="0.5" footer="0.5"/>
  <pageSetup horizontalDpi="600" verticalDpi="600" orientation="portrait" paperSize="9" scale="66" r:id="rId1"/>
  <ignoredErrors>
    <ignoredError sqref="K11:K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milusbo</dc:creator>
  <cp:keywords/>
  <dc:description/>
  <cp:lastModifiedBy>JAYYOUSI Hakam (ESTAT)</cp:lastModifiedBy>
  <cp:lastPrinted>2014-10-28T10:05:40Z</cp:lastPrinted>
  <dcterms:created xsi:type="dcterms:W3CDTF">2008-05-02T15:21:58Z</dcterms:created>
  <dcterms:modified xsi:type="dcterms:W3CDTF">2021-10-27T14:36:33Z</dcterms:modified>
  <cp:category/>
  <cp:version/>
  <cp:contentType/>
  <cp:contentStatus/>
</cp:coreProperties>
</file>