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9000" activeTab="5"/>
  </bookViews>
  <sheets>
    <sheet name="Table1" sheetId="1" r:id="rId1"/>
    <sheet name="Figure 1" sheetId="2" r:id="rId2"/>
    <sheet name="Figure 2" sheetId="3" r:id="rId3"/>
    <sheet name="Figure 3" sheetId="4" r:id="rId4"/>
    <sheet name="Figure 4" sheetId="5" r:id="rId5"/>
    <sheet name="Figure 5" sheetId="6" r:id="rId6"/>
  </sheets>
  <definedNames/>
  <calcPr fullCalcOnLoad="1"/>
</workbook>
</file>

<file path=xl/sharedStrings.xml><?xml version="1.0" encoding="utf-8"?>
<sst xmlns="http://schemas.openxmlformats.org/spreadsheetml/2006/main" count="162" uniqueCount="135">
  <si>
    <t>ktonnes</t>
  </si>
  <si>
    <t>6A</t>
  </si>
  <si>
    <t>landfill</t>
  </si>
  <si>
    <t>Austria</t>
  </si>
  <si>
    <t>Belgium</t>
  </si>
  <si>
    <t>Denmark</t>
  </si>
  <si>
    <t>France</t>
  </si>
  <si>
    <t>Germany</t>
  </si>
  <si>
    <t>Hungary</t>
  </si>
  <si>
    <t>Italy</t>
  </si>
  <si>
    <t>Luxembourg</t>
  </si>
  <si>
    <t>Netherlands</t>
  </si>
  <si>
    <t>Portugal</t>
  </si>
  <si>
    <t>Slovenia</t>
  </si>
  <si>
    <t>Spain</t>
  </si>
  <si>
    <t>Sweden</t>
  </si>
  <si>
    <t>Switzerland</t>
  </si>
  <si>
    <t>EU-15</t>
  </si>
  <si>
    <t>EU-27</t>
  </si>
  <si>
    <t>country</t>
  </si>
  <si>
    <t>emission</t>
  </si>
  <si>
    <t>unit</t>
  </si>
  <si>
    <t>sector short</t>
  </si>
  <si>
    <t>CO2-eq</t>
  </si>
  <si>
    <t>EU-15 landfill</t>
  </si>
  <si>
    <t>EU-27landfill</t>
  </si>
  <si>
    <t>AT</t>
  </si>
  <si>
    <t>BE</t>
  </si>
  <si>
    <t>BG</t>
  </si>
  <si>
    <t>CH</t>
  </si>
  <si>
    <t>CY</t>
  </si>
  <si>
    <t>CZ</t>
  </si>
  <si>
    <t>DE</t>
  </si>
  <si>
    <t>NO</t>
  </si>
  <si>
    <t>DK</t>
  </si>
  <si>
    <t>EE</t>
  </si>
  <si>
    <t>ES</t>
  </si>
  <si>
    <t>EU15</t>
  </si>
  <si>
    <t>EU27</t>
  </si>
  <si>
    <t>FI</t>
  </si>
  <si>
    <t>IE</t>
  </si>
  <si>
    <t>FR</t>
  </si>
  <si>
    <t>GB</t>
  </si>
  <si>
    <t>GR</t>
  </si>
  <si>
    <t>HR</t>
  </si>
  <si>
    <t>HU</t>
  </si>
  <si>
    <t>IS</t>
  </si>
  <si>
    <t>IT</t>
  </si>
  <si>
    <t>LI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</si>
  <si>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</si>
  <si>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</si>
  <si>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</si>
  <si>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</si>
  <si>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</si>
  <si>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</si>
  <si>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</si>
  <si>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</si>
  <si>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</si>
  <si>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</si>
  <si>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</si>
  <si>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TR</t>
  </si>
  <si>
    <t>-273.8</t>
  </si>
  <si>
    <t>-632.1</t>
  </si>
  <si>
    <t>Road Transport</t>
  </si>
  <si>
    <t>+135.1</t>
  </si>
  <si>
    <t>+185.1</t>
  </si>
  <si>
    <t>Consumption / Production of Halocarbons</t>
  </si>
  <si>
    <t>+38.5</t>
  </si>
  <si>
    <t>+44.9</t>
  </si>
  <si>
    <t>Chemical Industry- process emissions (N2O)</t>
  </si>
  <si>
    <t>-72.7</t>
  </si>
  <si>
    <t>-76.3</t>
  </si>
  <si>
    <t>Industry</t>
  </si>
  <si>
    <t>-109.8</t>
  </si>
  <si>
    <t>-215.7</t>
  </si>
  <si>
    <t>Agriculture</t>
  </si>
  <si>
    <t>&lt;-53.5</t>
  </si>
  <si>
    <t>-104.3</t>
  </si>
  <si>
    <t>Fuel (manufacture of solid fuels and natural gas)</t>
  </si>
  <si>
    <t>-88.8</t>
  </si>
  <si>
    <t>-111.7</t>
  </si>
  <si>
    <t>Household &amp; Services</t>
  </si>
  <si>
    <t>-38.8</t>
  </si>
  <si>
    <t>-94.4</t>
  </si>
  <si>
    <t>Public Electricity and Heat</t>
  </si>
  <si>
    <t>&lt;-20.0</t>
  </si>
  <si>
    <t>-134.8</t>
  </si>
  <si>
    <t>Waste Disposal (landfill)</t>
  </si>
  <si>
    <t>-68.1</t>
  </si>
  <si>
    <t>-66.7</t>
  </si>
  <si>
    <t>Table 1: Overview of major source categories whose emissions increase or decrease during the 1990-2008 period, in Mill. tonnes/a.</t>
  </si>
  <si>
    <t xml:space="preserve"> Mill. tonnes/a.</t>
  </si>
  <si>
    <t>Bookmark:</t>
  </si>
  <si>
    <t>http://www.eea.europa.eu/publications/european-union-greenhouse-gas-inventory-2010</t>
  </si>
  <si>
    <t>Source categories</t>
  </si>
  <si>
    <t>Total</t>
  </si>
  <si>
    <t>incineration without energy recovery</t>
  </si>
  <si>
    <t>(%)</t>
  </si>
  <si>
    <t>(ktonnes CO2-eq)</t>
  </si>
  <si>
    <t>6C+6D</t>
  </si>
  <si>
    <t>EU-15 incineration without energy recovery +Others waste treatment operation</t>
  </si>
  <si>
    <t>EU-27 incineration without energy recovery +Others waste treatment operation</t>
  </si>
  <si>
    <t>(1 000 tonnes)</t>
  </si>
  <si>
    <t>year</t>
  </si>
  <si>
    <t>http://unfccc.int/national_reports/annex_i_ghg_inventories/national_inventories_submissions/items/5888.php</t>
  </si>
  <si>
    <t>Figure 3: Per-capita GHG emissions in 1990 and 2008 for landfill.</t>
  </si>
  <si>
    <t>Source: population Eurostat demo_pjan</t>
  </si>
  <si>
    <t>http://appsso.eurostat.ec.europa.eu/nui/show.do?dataset=demo_pjan&amp;lang=de</t>
  </si>
  <si>
    <t>Bookmark GHG:</t>
  </si>
  <si>
    <t>Bookmark pop:</t>
  </si>
  <si>
    <t>Figure 4: Per-capita GHG emissions in 2008 for landfill.</t>
  </si>
  <si>
    <t>Source: National greenhouse gas inventories (IPCC Common Reporting Format sector classification) EEA</t>
  </si>
  <si>
    <t>http://www.eea.europa.eu/data-and-maps/data/national-emissions-reported-to-the-unfccc-and-to-the-eu-greenhouse-gas-monitoring-mechanism-4</t>
  </si>
  <si>
    <t>Landfilling of biodegradable municipal waste, 2006</t>
  </si>
  <si>
    <t>Target 2016</t>
  </si>
  <si>
    <t>Target 2009</t>
  </si>
  <si>
    <t>Target 2006</t>
  </si>
  <si>
    <t xml:space="preserve">Finland </t>
  </si>
  <si>
    <t>Estonia*</t>
  </si>
  <si>
    <t xml:space="preserve">Lithuania* </t>
  </si>
  <si>
    <t>United Kingdom*</t>
  </si>
  <si>
    <t>Latvia*</t>
  </si>
  <si>
    <t>Romania*</t>
  </si>
  <si>
    <t>Czech Republic*</t>
  </si>
  <si>
    <t>Poland*</t>
  </si>
  <si>
    <t>Ireland*</t>
  </si>
  <si>
    <t>Greece*</t>
  </si>
  <si>
    <t>http://www.eea.europa.eu/data-and-maps/figures/biodegradable-municipal-waste-landfilled-in</t>
  </si>
  <si>
    <t>Figure 2: GHG emissions in EU-15 and EU-27 for landfill and the sum of incineration without energy recovery and other treatments from 1990 to 2009.</t>
  </si>
  <si>
    <t>Source: Annual European Union greenhouse gas inventory 1990–2008 and inventory report 2010, 
Submission to the UNFCCC Secretariat, 15. April 2010</t>
  </si>
  <si>
    <t xml:space="preserve">Source: Annual European Union greenhouse gas inventory 1990–2009 and inventory report 2011, </t>
  </si>
  <si>
    <t>Submission to the UNFCCC Secretariat, 15. April 2011</t>
  </si>
  <si>
    <t>Figure 1: Estimated share of GHG emissions from three disposal / treatment operations 2008</t>
  </si>
  <si>
    <t>other waste treatment operations</t>
  </si>
  <si>
    <t>Figure 5: 2006 landfilling of biodegradable waste as a percentage of the 1995 biodegradable waste generation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</si>
</sst>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;\-#,##0.00"/>
    <numFmt numFmtId="169" formatCode="#,##0.0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dd\,\ mmmm\ dd\,\ yyyy"/>
    <numFmt numFmtId="179" formatCode="#0"/>
    <numFmt numFmtId="180" formatCode="0.00000"/>
    <numFmt numFmtId="181" formatCode="0.0000"/>
    <numFmt numFmtId="182" formatCode="0.000"/>
    <numFmt numFmtId="183" formatCode="0.0"/>
    <numFmt numFmtId="184" formatCode="0.0%"/>
    <numFmt numFmtId="185" formatCode="[$-407]dddd\,\ d\.\ mmmm\ yyyy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kr&quot;\ #,##0_);\(&quot;kr&quot;\ #,##0\)"/>
    <numFmt numFmtId="195" formatCode="&quot;kr&quot;\ #,##0_);[Red]\(&quot;kr&quot;\ #,##0\)"/>
    <numFmt numFmtId="196" formatCode="&quot;kr&quot;\ #,##0.00_);\(&quot;kr&quot;\ #,##0.00\)"/>
    <numFmt numFmtId="197" formatCode="&quot;kr&quot;\ #,##0.00_);[Red]\(&quot;kr&quot;\ #,##0.00\)"/>
    <numFmt numFmtId="198" formatCode="_(&quot;kr&quot;\ * #,##0_);_(&quot;kr&quot;\ * \(#,##0\);_(&quot;kr&quot;\ * &quot;-&quot;_);_(@_)"/>
    <numFmt numFmtId="199" formatCode="_(&quot;kr&quot;\ * #,##0.00_);_(&quot;kr&quot;\ * \(#,##0.00\);_(&quot;kr&quot;\ * &quot;-&quot;??_);_(@_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8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sz val="5"/>
      <name val="Arial"/>
      <family val="0"/>
    </font>
    <font>
      <sz val="9.75"/>
      <name val="Arial"/>
      <family val="0"/>
    </font>
    <font>
      <i/>
      <sz val="8"/>
      <name val="Times New Roman"/>
      <family val="1"/>
    </font>
    <font>
      <i/>
      <sz val="9"/>
      <name val="Times New Roman"/>
      <family val="1"/>
    </font>
    <font>
      <i/>
      <sz val="8"/>
      <name val="Arial"/>
      <family val="2"/>
    </font>
    <font>
      <i/>
      <sz val="6"/>
      <name val="Arial"/>
      <family val="2"/>
    </font>
    <font>
      <sz val="8.75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184" fontId="3" fillId="0" borderId="0" xfId="19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184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84" fontId="0" fillId="0" borderId="0" xfId="19" applyNumberFormat="1" applyAlignment="1">
      <alignment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11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12" fillId="0" borderId="0" xfId="0" applyFont="1" applyAlignment="1">
      <alignment horizontal="left" indent="3"/>
    </xf>
    <xf numFmtId="0" fontId="10" fillId="0" borderId="0" xfId="0" applyFont="1" applyAlignment="1" quotePrefix="1">
      <alignment horizontal="left" wrapText="1"/>
    </xf>
    <xf numFmtId="0" fontId="3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AFAC"/>
              </a:solidFill>
              <a:ln w="12700">
                <a:solidFill>
                  <a:srgbClr val="00AFAC"/>
                </a:solidFill>
              </a:ln>
            </c:spPr>
          </c:dPt>
          <c:dPt>
            <c:idx val="1"/>
            <c:spPr>
              <a:solidFill>
                <a:srgbClr val="6A2E91"/>
              </a:solidFill>
              <a:ln w="12700">
                <a:solidFill>
                  <a:srgbClr val="6A2E91"/>
                </a:solidFill>
              </a:ln>
            </c:spPr>
          </c:dPt>
          <c:dPt>
            <c:idx val="2"/>
            <c:spPr>
              <a:solidFill>
                <a:srgbClr val="4E72B8"/>
              </a:solidFill>
              <a:ln w="12700">
                <a:solidFill>
                  <a:srgbClr val="4E72B8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1'!$C$4:$C$6</c:f>
              <c:strCache/>
            </c:strRef>
          </c:cat>
          <c:val>
            <c:numRef>
              <c:f>'Figure 1'!$D$4:$D$6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925"/>
          <c:w val="0.65875"/>
          <c:h val="0.941"/>
        </c:manualLayout>
      </c:layout>
      <c:scatterChart>
        <c:scatterStyle val="smooth"/>
        <c:varyColors val="0"/>
        <c:ser>
          <c:idx val="0"/>
          <c:order val="0"/>
          <c:tx>
            <c:strRef>
              <c:f>'Figure 2'!$F$4</c:f>
              <c:strCache>
                <c:ptCount val="1"/>
                <c:pt idx="0">
                  <c:v>EU-15 landfill</c:v>
                </c:pt>
              </c:strCache>
            </c:strRef>
          </c:tx>
          <c:spPr>
            <a:ln w="38100">
              <a:solidFill>
                <a:srgbClr val="00AFA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2'!$G$3:$Z$3</c:f>
              <c:numCache/>
            </c:numRef>
          </c:xVal>
          <c:yVal>
            <c:numRef>
              <c:f>'Figure 2'!$G$4:$Z$4</c:f>
              <c:numCache/>
            </c:numRef>
          </c:yVal>
          <c:smooth val="1"/>
        </c:ser>
        <c:ser>
          <c:idx val="1"/>
          <c:order val="1"/>
          <c:tx>
            <c:strRef>
              <c:f>'Figure 2'!$F$5</c:f>
              <c:strCache>
                <c:ptCount val="1"/>
                <c:pt idx="0">
                  <c:v>EU-27landfill</c:v>
                </c:pt>
              </c:strCache>
            </c:strRef>
          </c:tx>
          <c:spPr>
            <a:ln w="38100">
              <a:solidFill>
                <a:srgbClr val="6A2E9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2'!$G$3:$Z$3</c:f>
              <c:numCache/>
            </c:numRef>
          </c:xVal>
          <c:yVal>
            <c:numRef>
              <c:f>'Figure 2'!$G$5:$Z$5</c:f>
              <c:numCache/>
            </c:numRef>
          </c:yVal>
          <c:smooth val="1"/>
        </c:ser>
        <c:ser>
          <c:idx val="2"/>
          <c:order val="2"/>
          <c:tx>
            <c:strRef>
              <c:f>'Figure 2'!$F$6</c:f>
              <c:strCache>
                <c:ptCount val="1"/>
                <c:pt idx="0">
                  <c:v>EU-15 incineration without energy recovery +Others waste treatment operation</c:v>
                </c:pt>
              </c:strCache>
            </c:strRef>
          </c:tx>
          <c:spPr>
            <a:ln w="38100">
              <a:solidFill>
                <a:srgbClr val="4E72B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2'!$G$3:$Z$3</c:f>
              <c:numCache/>
            </c:numRef>
          </c:xVal>
          <c:yVal>
            <c:numRef>
              <c:f>'Figure 2'!$G$6:$Z$6</c:f>
              <c:numCache/>
            </c:numRef>
          </c:yVal>
          <c:smooth val="1"/>
        </c:ser>
        <c:ser>
          <c:idx val="3"/>
          <c:order val="3"/>
          <c:tx>
            <c:strRef>
              <c:f>'Figure 2'!$F$7</c:f>
              <c:strCache>
                <c:ptCount val="1"/>
                <c:pt idx="0">
                  <c:v>EU-27 incineration without energy recovery +Others waste treatment operation</c:v>
                </c:pt>
              </c:strCache>
            </c:strRef>
          </c:tx>
          <c:spPr>
            <a:ln w="38100">
              <a:solidFill>
                <a:srgbClr val="E1D9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2'!$G$3:$Z$3</c:f>
              <c:numCache/>
            </c:numRef>
          </c:xVal>
          <c:yVal>
            <c:numRef>
              <c:f>'Figure 2'!$G$7:$Z$7</c:f>
              <c:numCache/>
            </c:numRef>
          </c:yVal>
          <c:smooth val="1"/>
        </c:ser>
        <c:axId val="9303355"/>
        <c:axId val="16621332"/>
      </c:scatterChart>
      <c:valAx>
        <c:axId val="9303355"/>
        <c:scaling>
          <c:orientation val="minMax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crossAx val="16621332"/>
        <c:crosses val="autoZero"/>
        <c:crossBetween val="midCat"/>
        <c:dispUnits/>
      </c:valAx>
      <c:valAx>
        <c:axId val="16621332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93033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075"/>
          <c:y val="0.175"/>
          <c:w val="0.306"/>
          <c:h val="0.50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275"/>
          <c:w val="0.917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3'!$D$3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3'!$C$4:$C$19</c:f>
              <c:strCache/>
            </c:strRef>
          </c:cat>
          <c:val>
            <c:numRef>
              <c:f>'Figure 3'!$D$4:$D$19</c:f>
              <c:numCache/>
            </c:numRef>
          </c:val>
        </c:ser>
        <c:ser>
          <c:idx val="1"/>
          <c:order val="1"/>
          <c:tx>
            <c:strRef>
              <c:f>'Figure 3'!$E$3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3'!$C$4:$C$19</c:f>
              <c:strCache/>
            </c:strRef>
          </c:cat>
          <c:val>
            <c:numRef>
              <c:f>'Figure 3'!$E$4:$E$19</c:f>
              <c:numCache/>
            </c:numRef>
          </c:val>
        </c:ser>
        <c:axId val="15374261"/>
        <c:axId val="4150622"/>
      </c:barChart>
      <c:catAx>
        <c:axId val="15374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0622"/>
        <c:crosses val="autoZero"/>
        <c:auto val="1"/>
        <c:lblOffset val="100"/>
        <c:noMultiLvlLbl val="0"/>
      </c:catAx>
      <c:valAx>
        <c:axId val="41506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74261"/>
        <c:crossesAt val="1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3"/>
          <c:y val="0.07175"/>
          <c:w val="0.0815"/>
          <c:h val="0.14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4'!$D$3:$D$22</c:f>
              <c:strCache/>
            </c:strRef>
          </c:cat>
          <c:val>
            <c:numRef>
              <c:f>'Figure 4'!$E$3:$E$22</c:f>
              <c:numCache/>
            </c:numRef>
          </c:val>
        </c:ser>
        <c:axId val="37355599"/>
        <c:axId val="656072"/>
      </c:barChart>
      <c:catAx>
        <c:axId val="37355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072"/>
        <c:crosses val="autoZero"/>
        <c:auto val="1"/>
        <c:lblOffset val="100"/>
        <c:noMultiLvlLbl val="0"/>
      </c:catAx>
      <c:valAx>
        <c:axId val="6560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55599"/>
        <c:crossesAt val="1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6125"/>
          <c:w val="0.89075"/>
          <c:h val="0.7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5'!$D$2</c:f>
              <c:strCache>
                <c:ptCount val="1"/>
                <c:pt idx="0">
                  <c:v>Landfilling of biodegradable municipal waste, 2006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5'!$C$3:$C$26</c:f>
              <c:strCache/>
            </c:strRef>
          </c:cat>
          <c:val>
            <c:numRef>
              <c:f>'Figure 5'!$D$3:$D$26</c:f>
              <c:numCache/>
            </c:numRef>
          </c:val>
        </c:ser>
        <c:gapWidth val="220"/>
        <c:axId val="5904649"/>
        <c:axId val="53141842"/>
      </c:barChart>
      <c:scatterChart>
        <c:scatterStyle val="lineMarker"/>
        <c:varyColors val="0"/>
        <c:ser>
          <c:idx val="3"/>
          <c:order val="1"/>
          <c:tx>
            <c:strRef>
              <c:f>'Figure 5'!$G$2</c:f>
              <c:strCache>
                <c:ptCount val="1"/>
                <c:pt idx="0">
                  <c:v>Target 2006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'Figure 5'!$G$3:$G$26</c:f>
              <c:numCache/>
            </c:numRef>
          </c:yVal>
          <c:smooth val="0"/>
        </c:ser>
        <c:ser>
          <c:idx val="2"/>
          <c:order val="2"/>
          <c:tx>
            <c:strRef>
              <c:f>'Figure 5'!$F$2</c:f>
              <c:strCache>
                <c:ptCount val="1"/>
                <c:pt idx="0">
                  <c:v>Target 2009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'Figure 5'!$F$3:$F$26</c:f>
              <c:numCache/>
            </c:numRef>
          </c:yVal>
          <c:smooth val="0"/>
        </c:ser>
        <c:ser>
          <c:idx val="0"/>
          <c:order val="3"/>
          <c:tx>
            <c:strRef>
              <c:f>'Figure 5'!$E$2</c:f>
              <c:strCache>
                <c:ptCount val="1"/>
                <c:pt idx="0">
                  <c:v>Target 2016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'Figure 5'!$E$3:$E$26</c:f>
              <c:numCache/>
            </c:numRef>
          </c:yVal>
          <c:smooth val="0"/>
        </c:ser>
        <c:axId val="8514531"/>
        <c:axId val="9521916"/>
      </c:scatterChart>
      <c:catAx>
        <c:axId val="590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41842"/>
        <c:crosses val="autoZero"/>
        <c:auto val="1"/>
        <c:lblOffset val="100"/>
        <c:tickLblSkip val="1"/>
        <c:noMultiLvlLbl val="0"/>
      </c:catAx>
      <c:valAx>
        <c:axId val="53141842"/>
        <c:scaling>
          <c:orientation val="minMax"/>
          <c:max val="1.25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4649"/>
        <c:crossesAt val="1"/>
        <c:crossBetween val="between"/>
        <c:dispUnits/>
        <c:majorUnit val="0.1"/>
      </c:valAx>
      <c:valAx>
        <c:axId val="8514531"/>
        <c:scaling>
          <c:orientation val="minMax"/>
        </c:scaling>
        <c:axPos val="b"/>
        <c:delete val="1"/>
        <c:majorTickMark val="out"/>
        <c:minorTickMark val="none"/>
        <c:tickLblPos val="nextTo"/>
        <c:crossAx val="9521916"/>
        <c:crosses val="max"/>
        <c:crossBetween val="midCat"/>
        <c:dispUnits/>
      </c:valAx>
      <c:valAx>
        <c:axId val="9521916"/>
        <c:scaling>
          <c:orientation val="minMax"/>
          <c:max val="1.25"/>
          <c:min val="0"/>
        </c:scaling>
        <c:axPos val="l"/>
        <c:delete val="1"/>
        <c:majorTickMark val="out"/>
        <c:minorTickMark val="none"/>
        <c:tickLblPos val="nextTo"/>
        <c:crossAx val="8514531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225"/>
          <c:y val="0.072"/>
          <c:w val="0.665"/>
          <c:h val="0.20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10</xdr:row>
      <xdr:rowOff>9525</xdr:rowOff>
    </xdr:from>
    <xdr:to>
      <xdr:col>4</xdr:col>
      <xdr:colOff>742950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1514475" y="1628775"/>
        <a:ext cx="31908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22</xdr:row>
      <xdr:rowOff>104775</xdr:rowOff>
    </xdr:from>
    <xdr:to>
      <xdr:col>4</xdr:col>
      <xdr:colOff>514350</xdr:colOff>
      <xdr:row>24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28825" y="3667125"/>
          <a:ext cx="24479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1" u="none" baseline="0">
              <a:latin typeface="Arial"/>
              <a:ea typeface="Arial"/>
              <a:cs typeface="Arial"/>
            </a:rPr>
            <a:t>Source: Annual European Union greenhouse gas inventory 1990–2008 and inventory report 2010, 
Submission to the UNFCCC Secretariat, 15. April 2010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14</xdr:row>
      <xdr:rowOff>104775</xdr:rowOff>
    </xdr:from>
    <xdr:to>
      <xdr:col>8</xdr:col>
      <xdr:colOff>657225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1581150" y="2209800"/>
        <a:ext cx="60293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26</xdr:row>
      <xdr:rowOff>47625</xdr:rowOff>
    </xdr:from>
    <xdr:to>
      <xdr:col>11</xdr:col>
      <xdr:colOff>161925</xdr:colOff>
      <xdr:row>45</xdr:row>
      <xdr:rowOff>114300</xdr:rowOff>
    </xdr:to>
    <xdr:graphicFrame>
      <xdr:nvGraphicFramePr>
        <xdr:cNvPr id="1" name="Chart 1"/>
        <xdr:cNvGraphicFramePr/>
      </xdr:nvGraphicFramePr>
      <xdr:xfrm>
        <a:off x="1552575" y="4295775"/>
        <a:ext cx="69913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25</xdr:row>
      <xdr:rowOff>85725</xdr:rowOff>
    </xdr:from>
    <xdr:to>
      <xdr:col>11</xdr:col>
      <xdr:colOff>28575</xdr:colOff>
      <xdr:row>45</xdr:row>
      <xdr:rowOff>76200</xdr:rowOff>
    </xdr:to>
    <xdr:graphicFrame>
      <xdr:nvGraphicFramePr>
        <xdr:cNvPr id="1" name="Chart 2"/>
        <xdr:cNvGraphicFramePr/>
      </xdr:nvGraphicFramePr>
      <xdr:xfrm>
        <a:off x="1590675" y="4171950"/>
        <a:ext cx="68199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0.485</cdr:x>
      <cdr:y>0.8115</cdr:y>
    </cdr:from>
    <cdr:to>
      <cdr:x>0.96725</cdr:x>
      <cdr:y>0.91175</cdr:y>
    </cdr:to>
    <cdr:sp>
      <cdr:nvSpPr>
        <cdr:cNvPr id="1" name="TextBox 1"/>
        <cdr:cNvSpPr txBox="1">
          <a:spLocks noChangeArrowheads="1"/>
        </cdr:cNvSpPr>
      </cdr:nvSpPr>
      <cdr:spPr>
        <a:xfrm>
          <a:off x="2943225" y="3686175"/>
          <a:ext cx="29337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countries with derogation periods of up to 4 years 
   to achieve the targets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161925</xdr:rowOff>
    </xdr:from>
    <xdr:to>
      <xdr:col>9</xdr:col>
      <xdr:colOff>323850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1952625" y="5057775"/>
        <a:ext cx="608647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457200</xdr:colOff>
      <xdr:row>55</xdr:row>
      <xdr:rowOff>152400</xdr:rowOff>
    </xdr:from>
    <xdr:to>
      <xdr:col>3</xdr:col>
      <xdr:colOff>914400</xdr:colOff>
      <xdr:row>57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09825" y="8915400"/>
          <a:ext cx="1419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Source: EEA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30"/>
  <sheetViews>
    <sheetView showGridLines="0" workbookViewId="0" topLeftCell="A1">
      <selection activeCell="A31" sqref="A31"/>
    </sheetView>
  </sheetViews>
  <sheetFormatPr defaultColWidth="11.421875" defaultRowHeight="12.75"/>
  <cols>
    <col min="3" max="3" width="41.28125" style="0" customWidth="1"/>
    <col min="4" max="5" width="11.7109375" style="0" customWidth="1"/>
  </cols>
  <sheetData>
    <row r="4" ht="12.75">
      <c r="C4" s="4" t="s">
        <v>90</v>
      </c>
    </row>
    <row r="5" ht="12.75">
      <c r="C5" s="4" t="s">
        <v>91</v>
      </c>
    </row>
    <row r="10" spans="3:5" ht="12.75">
      <c r="C10" s="16" t="s">
        <v>94</v>
      </c>
      <c r="D10" s="17" t="s">
        <v>17</v>
      </c>
      <c r="E10" s="18" t="s">
        <v>18</v>
      </c>
    </row>
    <row r="11" spans="3:5" ht="12.75">
      <c r="C11" s="2" t="s">
        <v>95</v>
      </c>
      <c r="D11" s="5" t="s">
        <v>61</v>
      </c>
      <c r="E11" s="6" t="s">
        <v>62</v>
      </c>
    </row>
    <row r="12" spans="3:5" ht="12.75">
      <c r="C12" s="7" t="s">
        <v>63</v>
      </c>
      <c r="D12" s="8" t="s">
        <v>64</v>
      </c>
      <c r="E12" s="9" t="s">
        <v>65</v>
      </c>
    </row>
    <row r="13" spans="3:5" ht="12.75">
      <c r="C13" s="7" t="s">
        <v>66</v>
      </c>
      <c r="D13" s="8" t="s">
        <v>67</v>
      </c>
      <c r="E13" s="9" t="s">
        <v>68</v>
      </c>
    </row>
    <row r="14" spans="3:5" ht="12.75">
      <c r="C14" s="7" t="s">
        <v>69</v>
      </c>
      <c r="D14" s="8" t="s">
        <v>70</v>
      </c>
      <c r="E14" s="9" t="s">
        <v>71</v>
      </c>
    </row>
    <row r="15" spans="3:5" ht="12.75">
      <c r="C15" s="7" t="s">
        <v>72</v>
      </c>
      <c r="D15" s="8" t="s">
        <v>73</v>
      </c>
      <c r="E15" s="9" t="s">
        <v>74</v>
      </c>
    </row>
    <row r="16" spans="3:5" ht="12.75">
      <c r="C16" s="7" t="s">
        <v>75</v>
      </c>
      <c r="D16" s="8" t="s">
        <v>76</v>
      </c>
      <c r="E16" s="9" t="s">
        <v>77</v>
      </c>
    </row>
    <row r="17" spans="3:5" ht="12.75">
      <c r="C17" s="7" t="s">
        <v>78</v>
      </c>
      <c r="D17" s="8" t="s">
        <v>79</v>
      </c>
      <c r="E17" s="9" t="s">
        <v>80</v>
      </c>
    </row>
    <row r="18" spans="3:5" ht="12.75">
      <c r="C18" s="7" t="s">
        <v>81</v>
      </c>
      <c r="D18" s="8" t="s">
        <v>82</v>
      </c>
      <c r="E18" s="9" t="s">
        <v>83</v>
      </c>
    </row>
    <row r="19" spans="3:5" ht="12.75">
      <c r="C19" s="10" t="s">
        <v>84</v>
      </c>
      <c r="D19" s="11" t="s">
        <v>85</v>
      </c>
      <c r="E19" s="12" t="s">
        <v>86</v>
      </c>
    </row>
    <row r="20" spans="3:5" ht="12.75">
      <c r="C20" s="13" t="s">
        <v>87</v>
      </c>
      <c r="D20" s="14" t="s">
        <v>88</v>
      </c>
      <c r="E20" s="15" t="s">
        <v>89</v>
      </c>
    </row>
    <row r="21" ht="5.25" customHeight="1"/>
    <row r="22" spans="3:5" ht="21.75" customHeight="1">
      <c r="C22" s="32" t="s">
        <v>129</v>
      </c>
      <c r="D22" s="32"/>
      <c r="E22" s="32"/>
    </row>
    <row r="25" spans="1:2" ht="12.75">
      <c r="A25" t="s">
        <v>92</v>
      </c>
      <c r="B25" t="s">
        <v>93</v>
      </c>
    </row>
    <row r="28" ht="12.75">
      <c r="D28">
        <v>68.1</v>
      </c>
    </row>
    <row r="29" spans="4:5" ht="12.75">
      <c r="D29">
        <v>4245</v>
      </c>
      <c r="E29" s="26">
        <f>+D28/D29</f>
        <v>0.016042402826855123</v>
      </c>
    </row>
    <row r="30" spans="4:5" ht="12.75">
      <c r="D30">
        <v>273.8</v>
      </c>
      <c r="E30" s="26">
        <f>+D28/D30</f>
        <v>0.24872169466764057</v>
      </c>
    </row>
  </sheetData>
  <mergeCells count="1">
    <mergeCell ref="C22:E2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30"/>
  <sheetViews>
    <sheetView showGridLines="0" workbookViewId="0" topLeftCell="A1">
      <selection activeCell="B5" sqref="B5"/>
    </sheetView>
  </sheetViews>
  <sheetFormatPr defaultColWidth="11.421875" defaultRowHeight="12.75"/>
  <cols>
    <col min="3" max="3" width="25.140625" style="0" customWidth="1"/>
  </cols>
  <sheetData>
    <row r="3" spans="4:6" ht="12.75">
      <c r="D3" s="3"/>
      <c r="E3" s="3"/>
      <c r="F3" s="3" t="s">
        <v>98</v>
      </c>
    </row>
    <row r="4" spans="3:6" ht="12.75">
      <c r="C4" s="3" t="s">
        <v>2</v>
      </c>
      <c r="D4" s="20">
        <f>+F4/($F$4+$F$5+$F$6)</f>
        <v>0.9291294779064404</v>
      </c>
      <c r="E4" s="3"/>
      <c r="F4" s="19">
        <v>75341.11521</v>
      </c>
    </row>
    <row r="5" spans="3:6" ht="12.75">
      <c r="C5" s="3" t="s">
        <v>96</v>
      </c>
      <c r="D5" s="20">
        <f>+F5/($F$4+$F$5+$F$6)</f>
        <v>0.03978790917743188</v>
      </c>
      <c r="E5" s="3"/>
      <c r="F5" s="19">
        <v>3226.31616</v>
      </c>
    </row>
    <row r="6" spans="3:6" ht="12.75">
      <c r="C6" s="33" t="s">
        <v>133</v>
      </c>
      <c r="D6" s="20">
        <f>+F6/($F$4+$F$5+$F$6)</f>
        <v>0.03108261291612772</v>
      </c>
      <c r="E6" s="3"/>
      <c r="F6" s="19">
        <v>2520.42237</v>
      </c>
    </row>
    <row r="8" ht="12.75">
      <c r="C8" s="33" t="s">
        <v>132</v>
      </c>
    </row>
    <row r="9" ht="12.75">
      <c r="C9" s="3" t="s">
        <v>97</v>
      </c>
    </row>
    <row r="28" ht="12.75">
      <c r="C28" s="30"/>
    </row>
    <row r="30" spans="1:2" ht="12.75">
      <c r="A30" t="s">
        <v>92</v>
      </c>
      <c r="B30" t="s">
        <v>93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Z44"/>
  <sheetViews>
    <sheetView showGridLines="0" workbookViewId="0" topLeftCell="A1">
      <selection activeCell="A40" sqref="A40"/>
    </sheetView>
  </sheetViews>
  <sheetFormatPr defaultColWidth="11.421875" defaultRowHeight="12.75"/>
  <cols>
    <col min="1" max="5" width="11.57421875" style="3" customWidth="1"/>
    <col min="6" max="6" width="23.28125" style="3" customWidth="1"/>
    <col min="7" max="16384" width="11.57421875" style="3" customWidth="1"/>
  </cols>
  <sheetData>
    <row r="3" spans="2:26" ht="11.25">
      <c r="B3" s="3" t="s">
        <v>19</v>
      </c>
      <c r="C3" s="3" t="s">
        <v>20</v>
      </c>
      <c r="D3" s="3" t="s">
        <v>21</v>
      </c>
      <c r="E3" s="3" t="s">
        <v>22</v>
      </c>
      <c r="F3" s="3" t="s">
        <v>103</v>
      </c>
      <c r="G3" s="3">
        <v>1990</v>
      </c>
      <c r="H3" s="3">
        <v>1991</v>
      </c>
      <c r="I3" s="3">
        <v>1992</v>
      </c>
      <c r="J3" s="3">
        <v>1993</v>
      </c>
      <c r="K3" s="3">
        <v>1994</v>
      </c>
      <c r="L3" s="3">
        <v>1995</v>
      </c>
      <c r="M3" s="3">
        <v>1996</v>
      </c>
      <c r="N3" s="3">
        <v>1997</v>
      </c>
      <c r="O3" s="3">
        <v>1998</v>
      </c>
      <c r="P3" s="3">
        <v>1999</v>
      </c>
      <c r="Q3" s="3">
        <v>2000</v>
      </c>
      <c r="R3" s="3">
        <v>2001</v>
      </c>
      <c r="S3" s="3">
        <v>2002</v>
      </c>
      <c r="T3" s="3">
        <v>2003</v>
      </c>
      <c r="U3" s="3">
        <v>2004</v>
      </c>
      <c r="V3" s="3">
        <v>2005</v>
      </c>
      <c r="W3" s="3">
        <v>2006</v>
      </c>
      <c r="X3" s="3">
        <v>2007</v>
      </c>
      <c r="Y3" s="3">
        <v>2008</v>
      </c>
      <c r="Z3" s="3">
        <v>2009</v>
      </c>
    </row>
    <row r="4" spans="2:26" ht="11.25">
      <c r="B4" s="3" t="s">
        <v>17</v>
      </c>
      <c r="C4" s="3" t="s">
        <v>23</v>
      </c>
      <c r="D4" s="3" t="s">
        <v>0</v>
      </c>
      <c r="E4" s="3" t="s">
        <v>1</v>
      </c>
      <c r="F4" s="3" t="s">
        <v>24</v>
      </c>
      <c r="G4" s="19">
        <v>143707.17432</v>
      </c>
      <c r="H4" s="19">
        <v>145510.02296</v>
      </c>
      <c r="I4" s="19">
        <v>144237.59001</v>
      </c>
      <c r="J4" s="19">
        <v>142686.88101</v>
      </c>
      <c r="K4" s="19">
        <v>140633.20797</v>
      </c>
      <c r="L4" s="19">
        <v>137556.99725</v>
      </c>
      <c r="M4" s="19">
        <v>133802.43598</v>
      </c>
      <c r="N4" s="19">
        <v>126586.61467</v>
      </c>
      <c r="O4" s="19">
        <v>121298.57406</v>
      </c>
      <c r="P4" s="19">
        <v>114975.80938</v>
      </c>
      <c r="Q4" s="19">
        <v>109893.38555</v>
      </c>
      <c r="R4" s="19">
        <v>103078.64078</v>
      </c>
      <c r="S4" s="19">
        <v>97316.89502</v>
      </c>
      <c r="T4" s="19">
        <v>90635.96787</v>
      </c>
      <c r="U4" s="19">
        <v>85160.2354</v>
      </c>
      <c r="V4" s="19">
        <v>81854.67756</v>
      </c>
      <c r="W4" s="19">
        <v>80026.46529</v>
      </c>
      <c r="X4" s="19">
        <v>77768.38387</v>
      </c>
      <c r="Y4" s="19">
        <v>75341.11521</v>
      </c>
      <c r="Z4" s="19">
        <v>75715</v>
      </c>
    </row>
    <row r="5" spans="2:26" ht="11.25">
      <c r="B5" s="3" t="s">
        <v>18</v>
      </c>
      <c r="C5" s="3" t="s">
        <v>23</v>
      </c>
      <c r="D5" s="3" t="s">
        <v>0</v>
      </c>
      <c r="E5" s="3" t="s">
        <v>1</v>
      </c>
      <c r="F5" s="3" t="s">
        <v>25</v>
      </c>
      <c r="G5" s="19">
        <v>170073.37702</v>
      </c>
      <c r="H5" s="19">
        <v>172158.21256</v>
      </c>
      <c r="I5" s="19">
        <v>171020.37967</v>
      </c>
      <c r="J5" s="19">
        <v>169598.29151</v>
      </c>
      <c r="K5" s="19">
        <v>167632.71634</v>
      </c>
      <c r="L5" s="19">
        <v>165324.90931</v>
      </c>
      <c r="M5" s="19">
        <v>161786.09532</v>
      </c>
      <c r="N5" s="19">
        <v>154820.72085</v>
      </c>
      <c r="O5" s="19">
        <v>149327.82671</v>
      </c>
      <c r="P5" s="19">
        <v>144140.51852</v>
      </c>
      <c r="Q5" s="19">
        <v>139403.03198</v>
      </c>
      <c r="R5" s="19">
        <v>132321.16238</v>
      </c>
      <c r="S5" s="19">
        <v>127675.31574</v>
      </c>
      <c r="T5" s="19">
        <v>120482.76036</v>
      </c>
      <c r="U5" s="19">
        <v>114710.61473</v>
      </c>
      <c r="V5" s="19">
        <v>111718.16503</v>
      </c>
      <c r="W5" s="19">
        <v>109729.66637</v>
      </c>
      <c r="X5" s="19">
        <v>107058.80043</v>
      </c>
      <c r="Y5" s="19">
        <v>104141.89402</v>
      </c>
      <c r="Z5" s="19">
        <v>101685.01904269202</v>
      </c>
    </row>
    <row r="6" spans="2:26" ht="11.25">
      <c r="B6" s="3" t="s">
        <v>17</v>
      </c>
      <c r="C6" s="3" t="s">
        <v>23</v>
      </c>
      <c r="D6" s="3" t="s">
        <v>0</v>
      </c>
      <c r="E6" s="3" t="s">
        <v>99</v>
      </c>
      <c r="F6" s="3" t="s">
        <v>100</v>
      </c>
      <c r="G6" s="19">
        <v>5395.42876</v>
      </c>
      <c r="H6" s="19">
        <v>5604.73357</v>
      </c>
      <c r="I6" s="19">
        <v>5615.53651</v>
      </c>
      <c r="J6" s="19">
        <v>5555.09033</v>
      </c>
      <c r="K6" s="19">
        <v>5632.10901</v>
      </c>
      <c r="L6" s="19">
        <v>5680.294330000001</v>
      </c>
      <c r="M6" s="19">
        <v>5803.28873</v>
      </c>
      <c r="N6" s="19">
        <v>5345.71123</v>
      </c>
      <c r="O6" s="19">
        <v>5292.49224</v>
      </c>
      <c r="P6" s="19">
        <v>5344.53453</v>
      </c>
      <c r="Q6" s="19">
        <v>5342.32627</v>
      </c>
      <c r="R6" s="19">
        <v>5428.98213</v>
      </c>
      <c r="S6" s="19">
        <v>5643.3308099999995</v>
      </c>
      <c r="T6" s="19">
        <v>5637.40616</v>
      </c>
      <c r="U6" s="19">
        <v>5703.30321</v>
      </c>
      <c r="V6" s="19">
        <v>5815.97623</v>
      </c>
      <c r="W6" s="19">
        <v>5801.50909</v>
      </c>
      <c r="X6" s="19">
        <v>5658.91793</v>
      </c>
      <c r="Y6" s="19">
        <v>5746.73853</v>
      </c>
      <c r="Z6" s="19">
        <v>5994.524252528005</v>
      </c>
    </row>
    <row r="7" spans="2:26" ht="11.25">
      <c r="B7" s="3" t="s">
        <v>18</v>
      </c>
      <c r="C7" s="3" t="s">
        <v>23</v>
      </c>
      <c r="D7" s="3" t="s">
        <v>0</v>
      </c>
      <c r="E7" s="3" t="s">
        <v>99</v>
      </c>
      <c r="F7" s="3" t="s">
        <v>101</v>
      </c>
      <c r="G7" s="19">
        <v>5970.78136</v>
      </c>
      <c r="H7" s="19">
        <v>6491.82387</v>
      </c>
      <c r="I7" s="19">
        <v>6491.39811</v>
      </c>
      <c r="J7" s="19">
        <v>6438.13719</v>
      </c>
      <c r="K7" s="19">
        <v>6521.75976</v>
      </c>
      <c r="L7" s="19">
        <v>6610.906080000001</v>
      </c>
      <c r="M7" s="19">
        <v>6748.7997</v>
      </c>
      <c r="N7" s="19">
        <v>6227.86248</v>
      </c>
      <c r="O7" s="19">
        <v>6248.244350000001</v>
      </c>
      <c r="P7" s="19">
        <v>6218.96579</v>
      </c>
      <c r="Q7" s="19">
        <v>6441.71248</v>
      </c>
      <c r="R7" s="19">
        <v>6406.0700799999995</v>
      </c>
      <c r="S7" s="19">
        <v>6924.56566</v>
      </c>
      <c r="T7" s="19">
        <v>6811.2441</v>
      </c>
      <c r="U7" s="19">
        <v>6779.65735</v>
      </c>
      <c r="V7" s="19">
        <v>6965.39725</v>
      </c>
      <c r="W7" s="19">
        <v>7278.44425</v>
      </c>
      <c r="X7" s="19">
        <v>6756.06185</v>
      </c>
      <c r="Y7" s="19">
        <v>6815.07127</v>
      </c>
      <c r="Z7" s="19">
        <v>6916.059081183397</v>
      </c>
    </row>
    <row r="11" ht="11.25">
      <c r="C11" s="3" t="s">
        <v>128</v>
      </c>
    </row>
    <row r="12" ht="11.25">
      <c r="C12" s="3" t="s">
        <v>102</v>
      </c>
    </row>
    <row r="36" ht="12">
      <c r="D36" s="29" t="s">
        <v>130</v>
      </c>
    </row>
    <row r="37" ht="12">
      <c r="D37" s="29" t="s">
        <v>131</v>
      </c>
    </row>
    <row r="44" spans="1:2" ht="11.25">
      <c r="A44" s="3" t="s">
        <v>92</v>
      </c>
      <c r="B44" s="3" t="s">
        <v>104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52"/>
  <sheetViews>
    <sheetView showGridLines="0" workbookViewId="0" topLeftCell="A25">
      <selection activeCell="A12" sqref="A12"/>
    </sheetView>
  </sheetViews>
  <sheetFormatPr defaultColWidth="11.421875" defaultRowHeight="12.75"/>
  <sheetData>
    <row r="3" spans="4:5" ht="12.75">
      <c r="D3">
        <v>1990</v>
      </c>
      <c r="E3">
        <v>2008</v>
      </c>
    </row>
    <row r="4" spans="3:5" ht="12.75">
      <c r="C4" t="s">
        <v>26</v>
      </c>
      <c r="D4" s="1">
        <v>433.5318512487806</v>
      </c>
      <c r="E4" s="1">
        <v>187.22588630383603</v>
      </c>
    </row>
    <row r="5" spans="3:5" ht="12.75">
      <c r="C5" t="s">
        <v>27</v>
      </c>
      <c r="D5" s="1">
        <v>264.378401135047</v>
      </c>
      <c r="E5" s="1">
        <v>45.20549803475548</v>
      </c>
    </row>
    <row r="6" spans="3:5" ht="12.75">
      <c r="C6" t="s">
        <v>32</v>
      </c>
      <c r="D6" s="1">
        <v>453.9086712748277</v>
      </c>
      <c r="E6" s="1">
        <v>91.44001197696309</v>
      </c>
    </row>
    <row r="7" spans="3:5" ht="12.75">
      <c r="C7" t="s">
        <v>34</v>
      </c>
      <c r="D7" s="1">
        <v>216.31051002948354</v>
      </c>
      <c r="E7" s="1">
        <v>192.97430453426728</v>
      </c>
    </row>
    <row r="8" spans="3:5" ht="12.75">
      <c r="C8" t="s">
        <v>36</v>
      </c>
      <c r="D8" s="1">
        <v>128.63167095229298</v>
      </c>
      <c r="E8" s="1">
        <v>250.32773259539465</v>
      </c>
    </row>
    <row r="9" spans="3:5" ht="12.75">
      <c r="C9" t="s">
        <v>37</v>
      </c>
      <c r="D9" s="1">
        <v>395.351007482072</v>
      </c>
      <c r="E9" s="1">
        <v>191.96554013745111</v>
      </c>
    </row>
    <row r="10" spans="3:5" ht="12.75">
      <c r="C10" t="s">
        <v>39</v>
      </c>
      <c r="D10" s="1">
        <v>730.8061703330845</v>
      </c>
      <c r="E10" s="1">
        <v>349.62031203188235</v>
      </c>
    </row>
    <row r="11" spans="3:5" ht="12.75">
      <c r="C11" t="s">
        <v>41</v>
      </c>
      <c r="D11" s="1">
        <v>145.46120879509343</v>
      </c>
      <c r="E11" s="1">
        <v>93.42615572014937</v>
      </c>
    </row>
    <row r="12" spans="3:5" ht="12.75">
      <c r="C12" t="s">
        <v>42</v>
      </c>
      <c r="D12" s="1">
        <v>868.2301852869322</v>
      </c>
      <c r="E12" s="1">
        <v>329.3613483956065</v>
      </c>
    </row>
    <row r="13" spans="3:5" ht="12.75">
      <c r="C13" t="s">
        <v>43</v>
      </c>
      <c r="D13" s="1">
        <v>177.70244065444032</v>
      </c>
      <c r="E13" s="1">
        <v>201.26912367233723</v>
      </c>
    </row>
    <row r="14" spans="3:5" ht="12.75">
      <c r="C14" t="s">
        <v>40</v>
      </c>
      <c r="D14" s="1">
        <v>334.4908624824279</v>
      </c>
      <c r="E14" s="1">
        <v>212.62414244768914</v>
      </c>
    </row>
    <row r="15" spans="3:5" ht="12.75">
      <c r="C15" t="s">
        <v>47</v>
      </c>
      <c r="D15" s="1">
        <v>234.48237284978612</v>
      </c>
      <c r="E15" s="1">
        <v>185.78064767292602</v>
      </c>
    </row>
    <row r="16" spans="3:5" ht="12.75">
      <c r="C16" t="s">
        <v>50</v>
      </c>
      <c r="D16" s="1">
        <v>196.65246506722914</v>
      </c>
      <c r="E16" s="1">
        <v>79.79729185054123</v>
      </c>
    </row>
    <row r="17" spans="3:5" ht="12.75">
      <c r="C17" t="s">
        <v>53</v>
      </c>
      <c r="D17" s="1">
        <v>806.4785671033095</v>
      </c>
      <c r="E17" s="1">
        <v>298.44373977127896</v>
      </c>
    </row>
    <row r="18" spans="3:5" ht="12.75">
      <c r="C18" t="s">
        <v>55</v>
      </c>
      <c r="D18" s="1">
        <v>303.3786601533914</v>
      </c>
      <c r="E18" s="1">
        <v>463.048943850173</v>
      </c>
    </row>
    <row r="19" spans="3:5" ht="12.75">
      <c r="C19" t="s">
        <v>57</v>
      </c>
      <c r="D19" s="1">
        <v>337.0717373287491</v>
      </c>
      <c r="E19" s="1">
        <v>159.58769028655024</v>
      </c>
    </row>
    <row r="25" ht="15.75">
      <c r="C25" s="21" t="s">
        <v>105</v>
      </c>
    </row>
    <row r="46" ht="9" customHeight="1"/>
    <row r="47" ht="12.75">
      <c r="C47" s="27" t="s">
        <v>111</v>
      </c>
    </row>
    <row r="48" ht="12.75">
      <c r="C48" s="28" t="s">
        <v>106</v>
      </c>
    </row>
    <row r="50" spans="1:2" ht="12.75">
      <c r="A50" s="3" t="s">
        <v>108</v>
      </c>
      <c r="B50" s="3" t="s">
        <v>112</v>
      </c>
    </row>
    <row r="51" spans="1:2" ht="12.75">
      <c r="A51" s="3" t="s">
        <v>108</v>
      </c>
      <c r="B51" s="3" t="s">
        <v>104</v>
      </c>
    </row>
    <row r="52" spans="1:2" ht="12.75">
      <c r="A52" s="3" t="s">
        <v>109</v>
      </c>
      <c r="B52" s="3" t="s">
        <v>107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55"/>
  <sheetViews>
    <sheetView showGridLines="0" workbookViewId="0" topLeftCell="A22">
      <selection activeCell="M32" sqref="M32"/>
    </sheetView>
  </sheetViews>
  <sheetFormatPr defaultColWidth="11.421875" defaultRowHeight="12.75"/>
  <sheetData>
    <row r="2" ht="12.75">
      <c r="E2">
        <v>2008</v>
      </c>
    </row>
    <row r="3" spans="4:5" ht="12.75">
      <c r="D3" t="s">
        <v>28</v>
      </c>
      <c r="E3" s="1">
        <v>879.5270304406747</v>
      </c>
    </row>
    <row r="4" spans="4:5" ht="12.75">
      <c r="D4" t="s">
        <v>30</v>
      </c>
      <c r="E4" s="1">
        <v>750.5848449641377</v>
      </c>
    </row>
    <row r="5" spans="4:5" ht="12.75">
      <c r="D5" t="s">
        <v>31</v>
      </c>
      <c r="E5" s="1">
        <v>234.09195338079766</v>
      </c>
    </row>
    <row r="6" spans="4:5" ht="12.75">
      <c r="D6" t="s">
        <v>35</v>
      </c>
      <c r="E6" s="1">
        <v>383.42049390910074</v>
      </c>
    </row>
    <row r="7" spans="4:5" ht="12.75">
      <c r="D7" t="s">
        <v>38</v>
      </c>
      <c r="E7" s="1">
        <v>209.26771250728112</v>
      </c>
    </row>
    <row r="8" spans="4:5" ht="12.75">
      <c r="D8" t="s">
        <v>37</v>
      </c>
      <c r="E8" s="1">
        <v>191.96554013745111</v>
      </c>
    </row>
    <row r="9" spans="4:5" ht="12.75">
      <c r="D9" t="s">
        <v>45</v>
      </c>
      <c r="E9" s="1">
        <v>291.93270034715385</v>
      </c>
    </row>
    <row r="10" spans="4:5" ht="12.75">
      <c r="D10" t="s">
        <v>49</v>
      </c>
      <c r="E10" s="1">
        <v>225.06105858647788</v>
      </c>
    </row>
    <row r="11" spans="4:5" ht="12.75">
      <c r="D11" t="s">
        <v>51</v>
      </c>
      <c r="E11" s="1">
        <v>267.3833300893833</v>
      </c>
    </row>
    <row r="12" spans="4:5" ht="12.75">
      <c r="D12" t="s">
        <v>52</v>
      </c>
      <c r="E12" s="1">
        <v>362.26176606790324</v>
      </c>
    </row>
    <row r="13" spans="4:5" ht="12.75">
      <c r="D13" t="s">
        <v>54</v>
      </c>
      <c r="E13" s="1">
        <v>170.58461144599408</v>
      </c>
    </row>
    <row r="14" spans="4:5" ht="12.75">
      <c r="D14" t="s">
        <v>56</v>
      </c>
      <c r="E14" s="1">
        <v>250.11657315629094</v>
      </c>
    </row>
    <row r="15" spans="4:5" ht="12.75">
      <c r="D15" t="s">
        <v>58</v>
      </c>
      <c r="E15" s="1">
        <v>198.85494926300908</v>
      </c>
    </row>
    <row r="16" spans="4:5" ht="12.75">
      <c r="D16" t="s">
        <v>59</v>
      </c>
      <c r="E16" s="1">
        <v>335.47133326100106</v>
      </c>
    </row>
    <row r="17" spans="4:5" ht="12.75">
      <c r="D17" t="s">
        <v>29</v>
      </c>
      <c r="E17" s="1">
        <v>34.016464620897835</v>
      </c>
    </row>
    <row r="18" spans="4:5" ht="12.75">
      <c r="D18" t="s">
        <v>44</v>
      </c>
      <c r="E18" s="1">
        <v>147.64177990222254</v>
      </c>
    </row>
    <row r="19" spans="4:5" ht="12.75">
      <c r="D19" t="s">
        <v>46</v>
      </c>
      <c r="E19" s="1">
        <v>620.3744702164148</v>
      </c>
    </row>
    <row r="20" spans="4:5" ht="12.75">
      <c r="D20" t="s">
        <v>48</v>
      </c>
      <c r="E20" s="1">
        <v>0.5062789908360673</v>
      </c>
    </row>
    <row r="21" spans="4:5" ht="12.75">
      <c r="D21" t="s">
        <v>33</v>
      </c>
      <c r="E21" s="1">
        <v>222.3100538274848</v>
      </c>
    </row>
    <row r="22" spans="4:5" ht="12.75">
      <c r="D22" t="s">
        <v>60</v>
      </c>
      <c r="E22" s="1">
        <v>427.4170226566486</v>
      </c>
    </row>
    <row r="25" ht="15.75">
      <c r="C25" s="21" t="s">
        <v>110</v>
      </c>
    </row>
    <row r="47" ht="12.75">
      <c r="C47" s="31" t="s">
        <v>111</v>
      </c>
    </row>
    <row r="48" ht="12.75">
      <c r="C48" s="31" t="s">
        <v>106</v>
      </c>
    </row>
    <row r="53" spans="1:2" ht="12.75">
      <c r="A53" s="3" t="s">
        <v>108</v>
      </c>
      <c r="B53" s="3" t="s">
        <v>112</v>
      </c>
    </row>
    <row r="54" spans="1:2" ht="12.75">
      <c r="A54" s="3" t="s">
        <v>108</v>
      </c>
      <c r="B54" s="3" t="s">
        <v>104</v>
      </c>
    </row>
    <row r="55" spans="1:2" ht="12.75">
      <c r="A55" s="3" t="s">
        <v>109</v>
      </c>
      <c r="B55" s="3" t="s">
        <v>107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75"/>
  <sheetViews>
    <sheetView showGridLines="0" tabSelected="1" workbookViewId="0" topLeftCell="A27">
      <selection activeCell="B30" sqref="B30"/>
    </sheetView>
  </sheetViews>
  <sheetFormatPr defaultColWidth="11.421875" defaultRowHeight="12.75"/>
  <cols>
    <col min="1" max="1" width="13.28125" style="2" customWidth="1"/>
    <col min="2" max="2" width="16.00390625" style="2" customWidth="1"/>
    <col min="3" max="3" width="14.421875" style="2" bestFit="1" customWidth="1"/>
    <col min="4" max="4" width="20.28125" style="2" customWidth="1"/>
    <col min="5" max="7" width="11.140625" style="2" customWidth="1"/>
    <col min="8" max="16384" width="9.140625" style="2" customWidth="1"/>
  </cols>
  <sheetData>
    <row r="2" spans="4:7" ht="43.5" customHeight="1">
      <c r="D2" s="22" t="s">
        <v>113</v>
      </c>
      <c r="E2" s="23" t="s">
        <v>114</v>
      </c>
      <c r="F2" s="23" t="s">
        <v>115</v>
      </c>
      <c r="G2" s="23" t="s">
        <v>116</v>
      </c>
    </row>
    <row r="3" spans="3:7" ht="11.25">
      <c r="C3" s="2" t="s">
        <v>7</v>
      </c>
      <c r="D3" s="24">
        <v>0</v>
      </c>
      <c r="E3" s="25">
        <v>0.35</v>
      </c>
      <c r="F3" s="25">
        <v>0.5</v>
      </c>
      <c r="G3" s="25">
        <v>0.75</v>
      </c>
    </row>
    <row r="4" spans="3:7" ht="11.25">
      <c r="C4" s="2" t="s">
        <v>16</v>
      </c>
      <c r="D4" s="24">
        <v>0</v>
      </c>
      <c r="E4" s="25">
        <v>0.35</v>
      </c>
      <c r="F4" s="25">
        <v>0.5</v>
      </c>
      <c r="G4" s="25">
        <v>0.75</v>
      </c>
    </row>
    <row r="5" spans="3:7" ht="11.25">
      <c r="C5" s="2" t="s">
        <v>3</v>
      </c>
      <c r="D5" s="24">
        <v>0.0045841587859305494</v>
      </c>
      <c r="E5" s="25">
        <v>0.35</v>
      </c>
      <c r="F5" s="25">
        <v>0.5</v>
      </c>
      <c r="G5" s="25">
        <v>0.75</v>
      </c>
    </row>
    <row r="6" spans="3:7" ht="11.25">
      <c r="C6" s="2" t="s">
        <v>5</v>
      </c>
      <c r="D6" s="24">
        <v>0.020959735245449532</v>
      </c>
      <c r="E6" s="25">
        <v>0.35</v>
      </c>
      <c r="F6" s="25">
        <v>0.5</v>
      </c>
      <c r="G6" s="25">
        <v>0.75</v>
      </c>
    </row>
    <row r="7" spans="3:7" ht="11.25">
      <c r="C7" s="2" t="s">
        <v>15</v>
      </c>
      <c r="D7" s="24">
        <v>0.1364228367528992</v>
      </c>
      <c r="E7" s="25">
        <v>0.35</v>
      </c>
      <c r="F7" s="25">
        <v>0.5</v>
      </c>
      <c r="G7" s="25">
        <v>0.75</v>
      </c>
    </row>
    <row r="8" spans="3:7" ht="11.25">
      <c r="C8" s="2" t="s">
        <v>4</v>
      </c>
      <c r="D8" s="24">
        <v>0.15761713897163696</v>
      </c>
      <c r="E8" s="25">
        <v>0.35</v>
      </c>
      <c r="F8" s="25">
        <v>0.5</v>
      </c>
      <c r="G8" s="25">
        <v>0.75</v>
      </c>
    </row>
    <row r="9" spans="3:7" ht="11.25">
      <c r="C9" s="2" t="s">
        <v>10</v>
      </c>
      <c r="D9" s="24">
        <v>0.16389291391753302</v>
      </c>
      <c r="E9" s="25">
        <v>0.35</v>
      </c>
      <c r="F9" s="25">
        <v>0.5</v>
      </c>
      <c r="G9" s="25">
        <v>0.75</v>
      </c>
    </row>
    <row r="10" spans="3:7" ht="11.25">
      <c r="C10" s="2" t="s">
        <v>11</v>
      </c>
      <c r="D10" s="24">
        <v>0.286783042394015</v>
      </c>
      <c r="E10" s="25">
        <v>0.35</v>
      </c>
      <c r="F10" s="25">
        <v>0.5</v>
      </c>
      <c r="G10" s="25">
        <v>0.75</v>
      </c>
    </row>
    <row r="11" spans="3:7" ht="11.25">
      <c r="C11" s="2" t="s">
        <v>6</v>
      </c>
      <c r="D11" s="24">
        <v>0.39924791834542034</v>
      </c>
      <c r="E11" s="25">
        <v>0.35</v>
      </c>
      <c r="F11" s="25">
        <v>0.5</v>
      </c>
      <c r="G11" s="25">
        <v>0.75</v>
      </c>
    </row>
    <row r="12" spans="3:7" ht="11.25">
      <c r="C12" s="2" t="s">
        <v>117</v>
      </c>
      <c r="D12" s="24">
        <v>0.4989523809523809</v>
      </c>
      <c r="E12" s="25">
        <v>0.35</v>
      </c>
      <c r="F12" s="25">
        <v>0.5</v>
      </c>
      <c r="G12" s="25">
        <v>0.75</v>
      </c>
    </row>
    <row r="13" spans="3:7" ht="11.25">
      <c r="C13" s="2" t="s">
        <v>9</v>
      </c>
      <c r="D13" s="24">
        <v>0.648448170913648</v>
      </c>
      <c r="E13" s="25">
        <v>0.35</v>
      </c>
      <c r="F13" s="25">
        <v>0.5</v>
      </c>
      <c r="G13" s="25">
        <v>0.75</v>
      </c>
    </row>
    <row r="14" spans="3:7" ht="11.25">
      <c r="C14" s="2" t="s">
        <v>14</v>
      </c>
      <c r="D14" s="24">
        <v>0.6509248004590527</v>
      </c>
      <c r="E14" s="25">
        <v>0.35</v>
      </c>
      <c r="F14" s="25">
        <v>0.5</v>
      </c>
      <c r="G14" s="25">
        <v>0.75</v>
      </c>
    </row>
    <row r="15" spans="3:7" ht="11.25">
      <c r="C15" s="2" t="s">
        <v>8</v>
      </c>
      <c r="D15" s="24">
        <v>0.6572649572649573</v>
      </c>
      <c r="E15" s="25">
        <v>0.35</v>
      </c>
      <c r="F15" s="25">
        <v>0.5</v>
      </c>
      <c r="G15" s="25">
        <v>0.75</v>
      </c>
    </row>
    <row r="16" spans="3:7" ht="11.25">
      <c r="C16" s="2" t="s">
        <v>118</v>
      </c>
      <c r="D16" s="24">
        <v>0.6750788</v>
      </c>
      <c r="E16" s="25">
        <v>0.35</v>
      </c>
      <c r="F16" s="25">
        <v>0.5</v>
      </c>
      <c r="G16" s="25">
        <v>0.75</v>
      </c>
    </row>
    <row r="17" spans="3:7" ht="11.25">
      <c r="C17" s="2" t="s">
        <v>13</v>
      </c>
      <c r="D17" s="24">
        <v>0.701123595505618</v>
      </c>
      <c r="E17" s="25">
        <v>0.35</v>
      </c>
      <c r="F17" s="25">
        <v>0.5</v>
      </c>
      <c r="G17" s="25">
        <v>0.75</v>
      </c>
    </row>
    <row r="18" spans="3:7" ht="11.25">
      <c r="C18" s="2" t="s">
        <v>12</v>
      </c>
      <c r="D18" s="24">
        <v>0.7488946695550268</v>
      </c>
      <c r="E18" s="25">
        <v>0.35</v>
      </c>
      <c r="F18" s="25">
        <v>0.5</v>
      </c>
      <c r="G18" s="25">
        <v>0.75</v>
      </c>
    </row>
    <row r="19" spans="3:7" ht="11.25">
      <c r="C19" s="2" t="s">
        <v>119</v>
      </c>
      <c r="D19" s="24">
        <v>0.7791800477635735</v>
      </c>
      <c r="E19" s="25">
        <v>0.35</v>
      </c>
      <c r="F19" s="25">
        <v>0.5</v>
      </c>
      <c r="G19" s="25">
        <v>0.75</v>
      </c>
    </row>
    <row r="20" spans="3:7" ht="11.25">
      <c r="C20" s="2" t="s">
        <v>120</v>
      </c>
      <c r="D20" s="24">
        <v>0.7831325301204819</v>
      </c>
      <c r="E20" s="25">
        <v>0.35</v>
      </c>
      <c r="F20" s="25">
        <v>0.5</v>
      </c>
      <c r="G20" s="25">
        <v>0.75</v>
      </c>
    </row>
    <row r="21" spans="3:7" ht="11.25">
      <c r="C21" s="2" t="s">
        <v>121</v>
      </c>
      <c r="D21" s="24">
        <v>0.8043478260869565</v>
      </c>
      <c r="E21" s="25">
        <v>0.35</v>
      </c>
      <c r="F21" s="25">
        <v>0.5</v>
      </c>
      <c r="G21" s="25">
        <v>0.75</v>
      </c>
    </row>
    <row r="22" spans="3:7" ht="11.25">
      <c r="C22" s="2" t="s">
        <v>122</v>
      </c>
      <c r="D22" s="24">
        <v>0.9229166666666667</v>
      </c>
      <c r="E22" s="25">
        <v>0.35</v>
      </c>
      <c r="F22" s="25">
        <v>0.5</v>
      </c>
      <c r="G22" s="25">
        <v>0.75</v>
      </c>
    </row>
    <row r="23" spans="3:7" ht="11.25">
      <c r="C23" s="2" t="s">
        <v>123</v>
      </c>
      <c r="D23" s="24">
        <v>0.9320261437908497</v>
      </c>
      <c r="E23" s="25">
        <v>0.35</v>
      </c>
      <c r="F23" s="25">
        <v>0.5</v>
      </c>
      <c r="G23" s="25">
        <v>0.75</v>
      </c>
    </row>
    <row r="24" spans="3:7" ht="11.25">
      <c r="C24" s="2" t="s">
        <v>124</v>
      </c>
      <c r="D24" s="24">
        <v>0.974885844748858</v>
      </c>
      <c r="E24" s="25">
        <v>0.35</v>
      </c>
      <c r="F24" s="25">
        <v>0.5</v>
      </c>
      <c r="G24" s="25">
        <v>0.75</v>
      </c>
    </row>
    <row r="25" spans="3:7" ht="11.25">
      <c r="C25" s="2" t="s">
        <v>125</v>
      </c>
      <c r="D25" s="24">
        <v>1.014023448129367</v>
      </c>
      <c r="E25" s="25">
        <v>0.35</v>
      </c>
      <c r="F25" s="25">
        <v>0.5</v>
      </c>
      <c r="G25" s="25">
        <v>0.75</v>
      </c>
    </row>
    <row r="26" spans="3:7" ht="11.25">
      <c r="C26" s="2" t="s">
        <v>126</v>
      </c>
      <c r="D26" s="24">
        <v>1.1452380952380952</v>
      </c>
      <c r="E26" s="25">
        <v>0.35</v>
      </c>
      <c r="F26" s="25">
        <v>0.5</v>
      </c>
      <c r="G26" s="25">
        <v>0.75</v>
      </c>
    </row>
    <row r="30" ht="11.25">
      <c r="C30" s="34" t="s">
        <v>134</v>
      </c>
    </row>
    <row r="75" spans="1:2" ht="11.25">
      <c r="A75" s="3" t="s">
        <v>92</v>
      </c>
      <c r="B75" s="2" t="s">
        <v>127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e203276778975053106452279.htm</dc:title>
  <dc:subject/>
  <dc:creator/>
  <cp:keywords/>
  <dc:description/>
  <cp:lastModifiedBy>Stefanie Dittrich</cp:lastModifiedBy>
  <dcterms:created xsi:type="dcterms:W3CDTF">2009-12-10T19:18:55Z</dcterms:created>
  <dcterms:modified xsi:type="dcterms:W3CDTF">2011-07-29T06:51:28Z</dcterms:modified>
  <cp:category/>
  <cp:version/>
  <cp:contentType/>
  <cp:contentStatus/>
</cp:coreProperties>
</file>