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32" yWindow="276" windowWidth="20736" windowHeight="11760" tabRatio="542" activeTab="0"/>
  </bookViews>
  <sheets>
    <sheet name="Fig 1" sheetId="1" r:id="rId1"/>
    <sheet name="Fig2" sheetId="3" r:id="rId2"/>
    <sheet name="Fig3" sheetId="27" r:id="rId3"/>
    <sheet name="Fig4" sheetId="31" r:id="rId4"/>
    <sheet name="Fig5" sheetId="33" r:id="rId5"/>
    <sheet name="Fig6" sheetId="7" r:id="rId6"/>
    <sheet name="Fig7" sheetId="32" r:id="rId7"/>
    <sheet name="Fig8" sheetId="12" r:id="rId8"/>
    <sheet name="Fig9" sheetId="13" r:id="rId9"/>
    <sheet name="Fig10" sheetId="14" r:id="rId10"/>
    <sheet name="Fig11" sheetId="8" r:id="rId11"/>
    <sheet name="Fig12" sheetId="34" r:id="rId12"/>
    <sheet name="Fig13" sheetId="35" r:id="rId13"/>
  </sheets>
  <definedNames/>
  <calcPr calcId="162913"/>
</workbook>
</file>

<file path=xl/sharedStrings.xml><?xml version="1.0" encoding="utf-8"?>
<sst xmlns="http://schemas.openxmlformats.org/spreadsheetml/2006/main" count="498" uniqueCount="196">
  <si>
    <t>reference period</t>
  </si>
  <si>
    <t>BrkDwn</t>
  </si>
  <si>
    <t>10_C10_S951_XK</t>
  </si>
  <si>
    <t>survey period</t>
  </si>
  <si>
    <t>E_AESELL</t>
  </si>
  <si>
    <t>E_ETURN</t>
  </si>
  <si>
    <t>e_aesell</t>
  </si>
  <si>
    <t>e_eturn</t>
  </si>
  <si>
    <t>l_c10_s951_xk</t>
  </si>
  <si>
    <t>m_c10_s951_xk</t>
  </si>
  <si>
    <t>s_c10_s951_xk</t>
  </si>
  <si>
    <t>Country</t>
  </si>
  <si>
    <t>e_awsell</t>
  </si>
  <si>
    <t>e_axsell</t>
  </si>
  <si>
    <t>EDI-type sales</t>
  </si>
  <si>
    <t>Manufacturing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</si>
  <si>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</si>
  <si>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</si>
  <si>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</si>
  <si>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Retail trade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</si>
  <si>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</si>
  <si>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</si>
  <si>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</si>
  <si>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</si>
  <si>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</si>
  <si>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</si>
  <si>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EDI-type sales  - all activities</t>
  </si>
  <si>
    <t>dummy</t>
  </si>
  <si>
    <t>e_awsval</t>
  </si>
  <si>
    <t>e_axsval</t>
  </si>
  <si>
    <t>% turn</t>
  </si>
  <si>
    <t>e_awsval_b2c</t>
  </si>
  <si>
    <t>e_awsval_b2bg</t>
  </si>
  <si>
    <t>e_aws_cmp</t>
  </si>
  <si>
    <t>e_aws_cown</t>
  </si>
  <si>
    <t>% ent</t>
  </si>
  <si>
    <t>e_awsval_cmp</t>
  </si>
  <si>
    <t>e_awsval_cown</t>
  </si>
  <si>
    <t xml:space="preserve"> EDI-type sales only</t>
  </si>
  <si>
    <t>Ireland</t>
  </si>
  <si>
    <t>Denmark</t>
  </si>
  <si>
    <t>Sweden</t>
  </si>
  <si>
    <t>Belgium</t>
  </si>
  <si>
    <t>Iceland</t>
  </si>
  <si>
    <t>Norway</t>
  </si>
  <si>
    <t>Netherlands</t>
  </si>
  <si>
    <t>Czechia</t>
  </si>
  <si>
    <t>Slovenia</t>
  </si>
  <si>
    <t>Finland</t>
  </si>
  <si>
    <t>Lithuania</t>
  </si>
  <si>
    <t>Malta</t>
  </si>
  <si>
    <t>Bosnia and Herzegovina</t>
  </si>
  <si>
    <t>Estonia</t>
  </si>
  <si>
    <t>Spain</t>
  </si>
  <si>
    <t>France</t>
  </si>
  <si>
    <t>Portugal</t>
  </si>
  <si>
    <t>Croatia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</si>
  <si>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</si>
  <si>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</si>
  <si>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</si>
  <si>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</si>
  <si>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</si>
  <si>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</si>
  <si>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</si>
  <si>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</si>
  <si>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Greece</t>
  </si>
  <si>
    <t>Montenegro</t>
  </si>
  <si>
    <t>Turkey</t>
  </si>
  <si>
    <t>Romania</t>
  </si>
  <si>
    <t>Bulgaria</t>
  </si>
  <si>
    <t>Germany</t>
  </si>
  <si>
    <t>Professional, scientific and technical activities</t>
  </si>
  <si>
    <t>Information and communication</t>
  </si>
  <si>
    <t>Real estate activities</t>
  </si>
  <si>
    <r>
      <t>Source:</t>
    </r>
    <r>
      <rPr>
        <sz val="9"/>
        <color theme="1"/>
        <rFont val="Arial"/>
        <family val="2"/>
      </rPr>
      <t xml:space="preserve"> Eurostat (online data code: isoc_ec_eseln2)</t>
    </r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</si>
  <si>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</si>
  <si>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isoc_ec_evaln2)</t>
    </r>
  </si>
  <si>
    <t>North Macedonia</t>
  </si>
  <si>
    <t>(% enterprises)</t>
  </si>
  <si>
    <t>(% enterprises with e-sales)</t>
  </si>
  <si>
    <t>(% total turnover)</t>
  </si>
  <si>
    <t>(% enterprises with web sales)</t>
  </si>
  <si>
    <t>(% enterprises, % total turnover)</t>
  </si>
  <si>
    <t>10_i55</t>
  </si>
  <si>
    <t>10_n77_82</t>
  </si>
  <si>
    <t>10_g47</t>
  </si>
  <si>
    <t>10_l68</t>
  </si>
  <si>
    <t>10_d35_e39</t>
  </si>
  <si>
    <t>10_j58_63</t>
  </si>
  <si>
    <t>10_g45_47</t>
  </si>
  <si>
    <t>10_f41_43</t>
  </si>
  <si>
    <t>10_h49_53</t>
  </si>
  <si>
    <t>10_c10_33</t>
  </si>
  <si>
    <t xml:space="preserve">(% enterprises, % total turnover)
</t>
  </si>
  <si>
    <t>E-sales</t>
  </si>
  <si>
    <t>Total</t>
  </si>
  <si>
    <t>10_F41_43</t>
  </si>
  <si>
    <t>10_L68</t>
  </si>
  <si>
    <t>10_C10_33</t>
  </si>
  <si>
    <t>10_G45_47</t>
  </si>
  <si>
    <t>10_G47</t>
  </si>
  <si>
    <t>10_N77_82</t>
  </si>
  <si>
    <t>10_D35_E39</t>
  </si>
  <si>
    <t>10_H49_53</t>
  </si>
  <si>
    <t>10_J58_63</t>
  </si>
  <si>
    <t>10_I55</t>
  </si>
  <si>
    <t>0~n</t>
  </si>
  <si>
    <t>variable</t>
  </si>
  <si>
    <t>Unit</t>
  </si>
  <si>
    <t>10_c10_s951_xk</t>
  </si>
  <si>
    <r>
      <rPr>
        <sz val="9"/>
        <color theme="1"/>
        <rFont val="Arial"/>
        <family val="2"/>
      </rPr>
      <t>:</t>
    </r>
    <r>
      <rPr>
        <i/>
        <sz val="9"/>
        <color theme="1"/>
        <rFont val="Arial"/>
        <family val="2"/>
      </rPr>
      <t>(u)</t>
    </r>
  </si>
  <si>
    <r>
      <rPr>
        <sz val="9"/>
        <color theme="1"/>
        <rFont val="Arial"/>
        <family val="2"/>
      </rPr>
      <t>:</t>
    </r>
    <r>
      <rPr>
        <i/>
        <sz val="9"/>
        <color theme="1"/>
        <rFont val="Arial"/>
        <family val="2"/>
      </rPr>
      <t>(c)</t>
    </r>
  </si>
  <si>
    <t>All activities</t>
  </si>
  <si>
    <t>e-sales</t>
  </si>
  <si>
    <t>e-sales turnover</t>
  </si>
  <si>
    <t>Figure 1: E-sales and turnover from e-sales, EU, 2011 to 2020</t>
  </si>
  <si>
    <t>EU</t>
  </si>
  <si>
    <r>
      <t>Source:</t>
    </r>
    <r>
      <rPr>
        <sz val="9"/>
        <color theme="1"/>
        <rFont val="Arial"/>
        <family val="2"/>
      </rPr>
      <t xml:space="preserve"> Eurostat (online data codes: isoc_ec_eseln2, isoc_ec_evaln2)</t>
    </r>
  </si>
  <si>
    <t>Figure 2: E-sales and turnover from e-sales, by size class,  EU, 2020</t>
  </si>
  <si>
    <t>All enterprises</t>
  </si>
  <si>
    <t>Figure 3: E-sales broken down by web sales and EDI-type sales, 2020</t>
  </si>
  <si>
    <t>:</t>
  </si>
  <si>
    <t>Albania</t>
  </si>
  <si>
    <r>
      <t>:</t>
    </r>
    <r>
      <rPr>
        <i/>
        <sz val="9"/>
        <color rgb="FF000000"/>
        <rFont val="Arial"/>
        <family val="2"/>
      </rPr>
      <t>(u)</t>
    </r>
  </si>
  <si>
    <t>10_m69_75</t>
  </si>
  <si>
    <t>10_M69_75</t>
  </si>
  <si>
    <t>Turnover from own website or apps</t>
  </si>
  <si>
    <t>Turnover from marketplace</t>
  </si>
  <si>
    <t>Figure 10: Turnover from web sales broken down by own website or apps and marketplace, 2020</t>
  </si>
  <si>
    <t>Figure 11: Turnover from web sales broken down by B2BG and B2C, 2020</t>
  </si>
  <si>
    <t>Turnover from web sales B2C</t>
  </si>
  <si>
    <t>Turnover from web sales B2BG</t>
  </si>
  <si>
    <t>Own website or apps</t>
  </si>
  <si>
    <t>Marketplace</t>
  </si>
  <si>
    <t>Figure 12: Web sales to own country and other EU countries, 2020</t>
  </si>
  <si>
    <t xml:space="preserve"> (% enterprises)</t>
  </si>
  <si>
    <t>e_awshm</t>
  </si>
  <si>
    <t>e_awseu</t>
  </si>
  <si>
    <t>Figure 13: Difficulties experienced when selling to other EU countries, EU, 2020</t>
  </si>
  <si>
    <t>(% of enterprises with web sales to other EU countries)</t>
  </si>
  <si>
    <t>Variable</t>
  </si>
  <si>
    <t>EuKeyCaption</t>
  </si>
  <si>
    <t>% ent awseu</t>
  </si>
  <si>
    <t>e_awseu_dnone</t>
  </si>
  <si>
    <t>None of the mentioned difficulties</t>
  </si>
  <si>
    <t>e_awseu_dany</t>
  </si>
  <si>
    <t>At least one of the mentioned difficulties</t>
  </si>
  <si>
    <t>e_awseu_dhcd</t>
  </si>
  <si>
    <t>High costs of delivering or returning products</t>
  </si>
  <si>
    <t>e_awseu_dfl</t>
  </si>
  <si>
    <t>Lack of knowledge of foreign languages</t>
  </si>
  <si>
    <t>e_awseu_drcd</t>
  </si>
  <si>
    <t>e_awseu_dapl</t>
  </si>
  <si>
    <t>Adapting product labelling</t>
  </si>
  <si>
    <t>e_awseu_dbp</t>
  </si>
  <si>
    <t>Restrictions from business partners</t>
  </si>
  <si>
    <t>Enterprises having received orders via computer mediated networks</t>
  </si>
  <si>
    <t>Enterprises having received orders via a website or apps (web sales)</t>
  </si>
  <si>
    <r>
      <t>Source:</t>
    </r>
    <r>
      <rPr>
        <sz val="9"/>
        <color theme="1"/>
        <rFont val="Arial"/>
        <family val="2"/>
      </rPr>
      <t xml:space="preserve"> Eurostat (online data code: isoc_ec_wsobs_n2)</t>
    </r>
  </si>
  <si>
    <t>Web sales</t>
  </si>
  <si>
    <t>Enterprises with e-sales</t>
  </si>
  <si>
    <t>Enterprises' turnover from e-sales</t>
  </si>
  <si>
    <t>Web sales only</t>
  </si>
  <si>
    <t>Web sales - all activities</t>
  </si>
  <si>
    <t>Turnover from web sales</t>
  </si>
  <si>
    <t>Turnover from EDI-type sales</t>
  </si>
  <si>
    <t>Enterprises' total turnover from e-commerce sales</t>
  </si>
  <si>
    <t>Turnover from web sales - all activities</t>
  </si>
  <si>
    <t>Turnover from EDI-type sales  - all activities</t>
  </si>
  <si>
    <t>Figure 9: Web sales broken down by own website or apps and marketplace, 2020</t>
  </si>
  <si>
    <t>To own country</t>
  </si>
  <si>
    <t>To other EU countries</t>
  </si>
  <si>
    <t>e_awseu_dvat</t>
  </si>
  <si>
    <t>Difficulties related to the VAT system in EU countries</t>
  </si>
  <si>
    <t>Small enterprises</t>
  </si>
  <si>
    <t>Medium enterprises</t>
  </si>
  <si>
    <t>Large enterprises</t>
  </si>
  <si>
    <t>Both type of e-sales</t>
  </si>
  <si>
    <t>Figure 4: E-sales broken down by web sales and EDI-type sales, by economic activity, EU, 2020</t>
  </si>
  <si>
    <t>Figure 5: E-sales broken down by web sales and EDI-type sales, by size class, EU, 2020</t>
  </si>
  <si>
    <t>Figure 6: Turnover from e-sales broken down by web sales and EDI-type sales, 2020</t>
  </si>
  <si>
    <t>Figure 7: Turnover from e-sales broken down by web sales and EDI-type sales, by size class, EU, 2020</t>
  </si>
  <si>
    <t>Figure 8: Turnover from e-sales broken down by web sales and EDI-type sales, by economic activity, EU, 2020</t>
  </si>
  <si>
    <t>Turnover from web sales via marketplace for Hungary, France, Finland, Estonia and Slovenia is less than 1% and not visible in the graph</t>
  </si>
  <si>
    <t>Not available: Montenegro (unreliable), North Macedonia (not available)</t>
  </si>
  <si>
    <t>Note: Only countries with available results for both indicators are displayed.</t>
  </si>
  <si>
    <t>Notes: Only countries with available results for both indicators are displayed.</t>
  </si>
  <si>
    <t>Notes: Only countries with available results for all three indicators are displayed.</t>
  </si>
  <si>
    <t xml:space="preserve">Not available:  Luxembourg (confidential), Montenegro (unreliable), North Macedonia (not available)
</t>
  </si>
  <si>
    <t>Not available: Poland (turnover from marketplace: unreliable), Luxembourg (confidential), Italy (unreliable), Montenegro (unreliable), North Macedonia (not available)</t>
  </si>
  <si>
    <t>Not available: Italy (unreliable), Luxembourg (confidential), Poland (unreliable), Montenegro (unreliable), North Macedonia (not available)</t>
  </si>
  <si>
    <t>Not available: Montenegro (web sales: unreliable), North Macedonia (not available), Albania (not available)</t>
  </si>
  <si>
    <t>Difficulties related to resolving complaints and disputes</t>
  </si>
  <si>
    <t>The share of enterprises with both types of e-sales in Greece, Cyprus and Bulgaria is less than 1% and not visible in the graph. EDI-type sales for Serbia are less than 1% and not visible in the graph.</t>
  </si>
  <si>
    <t>Not available: Montenegro (web sales: unreliable), North Macedonia (not available), Albania (EDI-type sales: unreliable)</t>
  </si>
  <si>
    <t>Note: Only countries with available results for all three indicators are displayed.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</si>
</sst>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%"/>
    <numFmt numFmtId="168" formatCode="dd\.mm\.yy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 tint="0.34999001026153564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theme="4"/>
      <name val="Calibri"/>
      <family val="2"/>
    </font>
    <font>
      <b/>
      <sz val="11"/>
      <color theme="5"/>
      <name val="Calibri"/>
      <family val="2"/>
    </font>
    <font>
      <b/>
      <sz val="18"/>
      <color rgb="FF00000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/>
      <right/>
      <top style="thin"/>
      <bottom style="hair">
        <color rgb="FFC0C0C0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308">
    <xf numFmtId="0" fontId="0" fillId="0" borderId="0" xfId="0"/>
    <xf numFmtId="0" fontId="26" fillId="0" borderId="0" xfId="63" applyFont="1">
      <alignment/>
      <protection/>
    </xf>
    <xf numFmtId="165" fontId="22" fillId="0" borderId="0" xfId="18" applyFont="1"/>
    <xf numFmtId="9" fontId="22" fillId="0" borderId="0" xfId="15" applyFont="1" applyFill="1" applyBorder="1"/>
    <xf numFmtId="0" fontId="22" fillId="0" borderId="0" xfId="0" applyFont="1" applyFill="1" applyBorder="1" applyAlignment="1">
      <alignment wrapText="1"/>
    </xf>
    <xf numFmtId="0" fontId="20" fillId="0" borderId="0" xfId="85" applyFont="1" applyFill="1" applyBorder="1" applyAlignment="1">
      <alignment horizontal="center"/>
      <protection/>
    </xf>
    <xf numFmtId="9" fontId="22" fillId="0" borderId="0" xfId="0" applyNumberFormat="1" applyFont="1" applyFill="1" applyBorder="1" applyAlignment="1">
      <alignment/>
    </xf>
    <xf numFmtId="0" fontId="31" fillId="0" borderId="1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 wrapText="1"/>
    </xf>
    <xf numFmtId="0" fontId="26" fillId="0" borderId="0" xfId="63" applyFont="1" applyFill="1" applyBorder="1" applyAlignment="1">
      <alignment horizontal="center" wrapText="1"/>
      <protection/>
    </xf>
    <xf numFmtId="9" fontId="31" fillId="0" borderId="0" xfId="15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>
      <alignment horizontal="center"/>
    </xf>
    <xf numFmtId="10" fontId="22" fillId="0" borderId="0" xfId="0" applyNumberFormat="1" applyFont="1" applyFill="1" applyBorder="1"/>
    <xf numFmtId="167" fontId="31" fillId="0" borderId="0" xfId="15" applyNumberFormat="1" applyFont="1" applyFill="1" applyBorder="1" applyAlignment="1" applyProtection="1">
      <alignment horizontal="center" wrapText="1"/>
      <protection/>
    </xf>
    <xf numFmtId="9" fontId="22" fillId="0" borderId="0" xfId="0" applyNumberFormat="1" applyFont="1" applyFill="1" applyBorder="1" applyAlignment="1">
      <alignment horizontal="center"/>
    </xf>
    <xf numFmtId="9" fontId="31" fillId="0" borderId="0" xfId="15" applyFont="1" applyFill="1" applyBorder="1" applyAlignment="1" applyProtection="1">
      <alignment horizontal="center" vertical="center" wrapText="1"/>
      <protection/>
    </xf>
    <xf numFmtId="0" fontId="20" fillId="0" borderId="0" xfId="87" applyFont="1" applyFill="1" applyBorder="1" applyAlignment="1">
      <alignment/>
      <protection/>
    </xf>
    <xf numFmtId="0" fontId="28" fillId="0" borderId="0" xfId="79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 wrapText="1"/>
    </xf>
    <xf numFmtId="0" fontId="26" fillId="0" borderId="0" xfId="63" applyFont="1" applyFill="1" applyBorder="1" applyAlignment="1">
      <alignment wrapText="1"/>
      <protection/>
    </xf>
    <xf numFmtId="3" fontId="19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165" fontId="22" fillId="0" borderId="0" xfId="18" applyFont="1" applyAlignment="1">
      <alignment horizontal="left" vertical="center"/>
    </xf>
    <xf numFmtId="0" fontId="19" fillId="0" borderId="0" xfId="60" applyFont="1" applyFill="1" applyBorder="1" applyAlignment="1">
      <alignment vertical="center"/>
      <protection/>
    </xf>
    <xf numFmtId="0" fontId="25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5" fillId="0" borderId="0" xfId="0" applyFont="1"/>
    <xf numFmtId="0" fontId="22" fillId="0" borderId="0" xfId="0" applyFont="1"/>
    <xf numFmtId="0" fontId="19" fillId="0" borderId="0" xfId="60" applyFont="1" applyFill="1">
      <alignment/>
      <protection/>
    </xf>
    <xf numFmtId="0" fontId="19" fillId="0" borderId="0" xfId="60" applyFont="1">
      <alignment/>
      <protection/>
    </xf>
    <xf numFmtId="0" fontId="20" fillId="0" borderId="0" xfId="60" applyFont="1" applyFill="1">
      <alignment/>
      <protection/>
    </xf>
    <xf numFmtId="0" fontId="22" fillId="0" borderId="0" xfId="60" applyFont="1">
      <alignment/>
      <protection/>
    </xf>
    <xf numFmtId="0" fontId="21" fillId="33" borderId="0" xfId="60" applyFont="1" applyFill="1">
      <alignment/>
      <protection/>
    </xf>
    <xf numFmtId="0" fontId="21" fillId="0" borderId="0" xfId="60" applyFont="1">
      <alignment/>
      <protection/>
    </xf>
    <xf numFmtId="0" fontId="21" fillId="0" borderId="0" xfId="60" applyFont="1" applyBorder="1">
      <alignment/>
      <protection/>
    </xf>
    <xf numFmtId="0" fontId="22" fillId="0" borderId="0" xfId="60" applyFont="1" applyBorder="1">
      <alignment/>
      <protection/>
    </xf>
    <xf numFmtId="9" fontId="22" fillId="0" borderId="0" xfId="0" applyNumberFormat="1" applyFont="1"/>
    <xf numFmtId="9" fontId="22" fillId="0" borderId="0" xfId="15" applyFont="1"/>
    <xf numFmtId="0" fontId="19" fillId="0" borderId="0" xfId="60" applyFont="1" applyAlignment="1">
      <alignment vertical="center"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9" fontId="22" fillId="0" borderId="0" xfId="15" applyFont="1" applyAlignment="1">
      <alignment/>
    </xf>
    <xf numFmtId="0" fontId="22" fillId="0" borderId="0" xfId="0" applyFont="1" applyAlignment="1">
      <alignment wrapText="1"/>
    </xf>
    <xf numFmtId="14" fontId="22" fillId="0" borderId="0" xfId="0" applyNumberFormat="1" applyFont="1"/>
    <xf numFmtId="0" fontId="29" fillId="0" borderId="0" xfId="88" applyFont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9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2" fillId="0" borderId="0" xfId="0" applyNumberFormat="1" applyFont="1"/>
    <xf numFmtId="0" fontId="31" fillId="0" borderId="11" xfId="0" applyFont="1" applyFill="1" applyBorder="1" applyAlignment="1" applyProtection="1">
      <alignment vertical="center"/>
      <protection/>
    </xf>
    <xf numFmtId="0" fontId="32" fillId="0" borderId="0" xfId="0" applyFont="1" quotePrefix="1"/>
    <xf numFmtId="0" fontId="22" fillId="0" borderId="0" xfId="0" applyFont="1" applyAlignment="1">
      <alignment vertical="center"/>
    </xf>
    <xf numFmtId="9" fontId="22" fillId="0" borderId="0" xfId="0" applyNumberFormat="1" applyFont="1" applyAlignment="1">
      <alignment/>
    </xf>
    <xf numFmtId="0" fontId="29" fillId="0" borderId="0" xfId="88" applyFont="1" applyAlignment="1">
      <alignment horizontal="left" wrapText="1"/>
      <protection/>
    </xf>
    <xf numFmtId="9" fontId="29" fillId="0" borderId="0" xfId="0" applyNumberFormat="1" applyFont="1"/>
    <xf numFmtId="0" fontId="29" fillId="0" borderId="0" xfId="0" applyFont="1"/>
    <xf numFmtId="10" fontId="29" fillId="0" borderId="0" xfId="0" applyNumberFormat="1" applyFont="1"/>
    <xf numFmtId="9" fontId="31" fillId="0" borderId="11" xfId="15" applyFont="1" applyFill="1" applyBorder="1" applyAlignment="1" applyProtection="1">
      <alignment horizontal="center" wrapText="1"/>
      <protection/>
    </xf>
    <xf numFmtId="9" fontId="22" fillId="0" borderId="0" xfId="15" applyFont="1" applyAlignment="1">
      <alignment horizontal="center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9" fontId="25" fillId="0" borderId="0" xfId="15" applyFont="1" applyAlignment="1">
      <alignment/>
    </xf>
    <xf numFmtId="0" fontId="22" fillId="0" borderId="0" xfId="0" applyFont="1" applyFill="1" applyBorder="1"/>
    <xf numFmtId="9" fontId="19" fillId="0" borderId="0" xfId="15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9" fontId="22" fillId="0" borderId="0" xfId="15" applyFont="1" applyFill="1" applyBorder="1" applyAlignment="1">
      <alignment/>
    </xf>
    <xf numFmtId="9" fontId="22" fillId="0" borderId="0" xfId="0" applyNumberFormat="1" applyFont="1" applyFill="1" applyBorder="1"/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4" fillId="9" borderId="0" xfId="0" applyFont="1" applyFill="1" applyBorder="1" applyAlignment="1">
      <alignment horizontal="center" vertical="center"/>
    </xf>
    <xf numFmtId="0" fontId="24" fillId="9" borderId="12" xfId="60" applyFont="1" applyFill="1" applyBorder="1" applyAlignment="1">
      <alignment horizontal="center" vertical="center"/>
      <protection/>
    </xf>
    <xf numFmtId="0" fontId="24" fillId="9" borderId="12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60" applyFont="1" applyFill="1" applyBorder="1" applyAlignment="1">
      <alignment vertical="center"/>
      <protection/>
    </xf>
    <xf numFmtId="0" fontId="30" fillId="9" borderId="13" xfId="0" applyFont="1" applyFill="1" applyBorder="1" applyAlignment="1" applyProtection="1">
      <alignment horizontal="center" vertical="center"/>
      <protection/>
    </xf>
    <xf numFmtId="9" fontId="22" fillId="0" borderId="14" xfId="15" applyFont="1" applyBorder="1"/>
    <xf numFmtId="9" fontId="20" fillId="0" borderId="14" xfId="15" applyFont="1" applyFill="1" applyBorder="1" applyAlignment="1">
      <alignment horizontal="right" wrapText="1"/>
    </xf>
    <xf numFmtId="0" fontId="26" fillId="9" borderId="14" xfId="0" applyNumberFormat="1" applyFont="1" applyFill="1" applyBorder="1" applyAlignment="1">
      <alignment horizontal="center" vertical="center"/>
    </xf>
    <xf numFmtId="0" fontId="26" fillId="9" borderId="12" xfId="0" applyNumberFormat="1" applyFont="1" applyFill="1" applyBorder="1" applyAlignment="1">
      <alignment horizontal="center" vertical="center"/>
    </xf>
    <xf numFmtId="9" fontId="22" fillId="0" borderId="15" xfId="15" applyFont="1" applyFill="1" applyBorder="1" applyAlignment="1">
      <alignment/>
    </xf>
    <xf numFmtId="9" fontId="22" fillId="0" borderId="16" xfId="15" applyFont="1" applyFill="1" applyBorder="1" applyAlignment="1">
      <alignment/>
    </xf>
    <xf numFmtId="0" fontId="19" fillId="0" borderId="16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wrapText="1"/>
    </xf>
    <xf numFmtId="0" fontId="22" fillId="0" borderId="12" xfId="0" applyFont="1" applyFill="1" applyBorder="1"/>
    <xf numFmtId="0" fontId="24" fillId="9" borderId="1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22" fillId="10" borderId="17" xfId="0" applyFont="1" applyFill="1" applyBorder="1" applyAlignment="1">
      <alignment/>
    </xf>
    <xf numFmtId="0" fontId="30" fillId="9" borderId="18" xfId="0" applyFont="1" applyFill="1" applyBorder="1" applyAlignment="1" applyProtection="1">
      <alignment horizontal="center" vertical="center"/>
      <protection/>
    </xf>
    <xf numFmtId="0" fontId="30" fillId="9" borderId="19" xfId="0" applyFont="1" applyFill="1" applyBorder="1" applyAlignment="1" applyProtection="1">
      <alignment horizontal="center" vertical="center"/>
      <protection/>
    </xf>
    <xf numFmtId="0" fontId="28" fillId="35" borderId="12" xfId="85" applyFont="1" applyFill="1" applyBorder="1" applyAlignment="1">
      <alignment horizontal="center" vertical="center"/>
      <protection/>
    </xf>
    <xf numFmtId="9" fontId="22" fillId="10" borderId="17" xfId="15" applyFont="1" applyFill="1" applyBorder="1" applyAlignment="1">
      <alignment/>
    </xf>
    <xf numFmtId="9" fontId="22" fillId="0" borderId="0" xfId="15" applyFont="1" applyBorder="1" applyAlignment="1">
      <alignment/>
    </xf>
    <xf numFmtId="0" fontId="26" fillId="0" borderId="0" xfId="63" applyFont="1" applyFill="1">
      <alignment/>
      <protection/>
    </xf>
    <xf numFmtId="0" fontId="22" fillId="0" borderId="15" xfId="0" applyNumberFormat="1" applyFont="1" applyBorder="1"/>
    <xf numFmtId="0" fontId="22" fillId="0" borderId="0" xfId="15" applyNumberFormat="1" applyFont="1"/>
    <xf numFmtId="0" fontId="22" fillId="0" borderId="0" xfId="0" applyNumberFormat="1" applyFont="1"/>
    <xf numFmtId="0" fontId="22" fillId="0" borderId="0" xfId="0" applyFont="1" applyBorder="1" applyAlignment="1">
      <alignment horizontal="left"/>
    </xf>
    <xf numFmtId="0" fontId="22" fillId="0" borderId="0" xfId="0" applyNumberFormat="1" applyFont="1" applyBorder="1"/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>
      <alignment horizontal="center"/>
    </xf>
    <xf numFmtId="0" fontId="22" fillId="0" borderId="15" xfId="0" applyNumberFormat="1" applyFont="1" applyFill="1" applyBorder="1"/>
    <xf numFmtId="0" fontId="22" fillId="0" borderId="16" xfId="0" applyNumberFormat="1" applyFont="1" applyFill="1" applyBorder="1"/>
    <xf numFmtId="0" fontId="22" fillId="0" borderId="15" xfId="0" applyNumberFormat="1" applyFont="1" applyFill="1" applyBorder="1" applyAlignment="1">
      <alignment horizontal="right"/>
    </xf>
    <xf numFmtId="0" fontId="22" fillId="0" borderId="16" xfId="0" applyNumberFormat="1" applyFont="1" applyFill="1" applyBorder="1" applyAlignment="1">
      <alignment horizontal="right"/>
    </xf>
    <xf numFmtId="0" fontId="22" fillId="0" borderId="14" xfId="0" applyNumberFormat="1" applyFont="1" applyBorder="1"/>
    <xf numFmtId="0" fontId="22" fillId="0" borderId="16" xfId="15" applyNumberFormat="1" applyFont="1" applyBorder="1" applyAlignment="1">
      <alignment horizontal="right"/>
    </xf>
    <xf numFmtId="0" fontId="20" fillId="0" borderId="16" xfId="15" applyNumberFormat="1" applyFont="1" applyFill="1" applyBorder="1" applyAlignment="1">
      <alignment horizontal="right" wrapText="1"/>
    </xf>
    <xf numFmtId="0" fontId="19" fillId="0" borderId="15" xfId="15" applyNumberFormat="1" applyFont="1" applyFill="1" applyBorder="1" applyAlignment="1">
      <alignment/>
    </xf>
    <xf numFmtId="0" fontId="22" fillId="0" borderId="0" xfId="0" applyNumberFormat="1" applyFont="1" applyFill="1" applyBorder="1"/>
    <xf numFmtId="0" fontId="31" fillId="0" borderId="15" xfId="15" applyNumberFormat="1" applyFont="1" applyFill="1" applyBorder="1" applyAlignment="1" applyProtection="1">
      <alignment horizontal="right" vertical="center" wrapText="1"/>
      <protection/>
    </xf>
    <xf numFmtId="0" fontId="31" fillId="10" borderId="17" xfId="15" applyNumberFormat="1" applyFont="1" applyFill="1" applyBorder="1" applyAlignment="1" applyProtection="1">
      <alignment horizontal="right" vertical="center"/>
      <protection/>
    </xf>
    <xf numFmtId="0" fontId="31" fillId="0" borderId="0" xfId="15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4" fillId="10" borderId="14" xfId="60" applyFont="1" applyFill="1" applyBorder="1" applyAlignment="1">
      <alignment horizontal="center" vertical="center"/>
      <protection/>
    </xf>
    <xf numFmtId="0" fontId="22" fillId="10" borderId="14" xfId="0" applyFont="1" applyFill="1" applyBorder="1"/>
    <xf numFmtId="0" fontId="23" fillId="10" borderId="14" xfId="64" applyFont="1" applyFill="1" applyBorder="1" applyAlignment="1">
      <alignment horizontal="left" vertical="center"/>
      <protection/>
    </xf>
    <xf numFmtId="0" fontId="24" fillId="36" borderId="14" xfId="64" applyFont="1" applyFill="1" applyBorder="1" applyAlignment="1">
      <alignment horizontal="center" vertical="center"/>
      <protection/>
    </xf>
    <xf numFmtId="0" fontId="20" fillId="0" borderId="0" xfId="85" applyFont="1" applyFill="1" applyBorder="1" applyAlignment="1">
      <alignment horizontal="left" vertical="center"/>
      <protection/>
    </xf>
    <xf numFmtId="0" fontId="20" fillId="0" borderId="0" xfId="85" applyFont="1" applyFill="1" applyBorder="1" applyAlignment="1">
      <alignment horizontal="center" vertical="center"/>
      <protection/>
    </xf>
    <xf numFmtId="1" fontId="19" fillId="0" borderId="0" xfId="0" applyNumberFormat="1" applyFont="1" applyFill="1" applyBorder="1" applyAlignment="1">
      <alignment horizontal="right" vertical="center"/>
    </xf>
    <xf numFmtId="0" fontId="20" fillId="0" borderId="20" xfId="85" applyFont="1" applyFill="1" applyBorder="1" applyAlignment="1">
      <alignment horizontal="left" vertical="center"/>
      <protection/>
    </xf>
    <xf numFmtId="1" fontId="19" fillId="0" borderId="20" xfId="0" applyNumberFormat="1" applyFont="1" applyFill="1" applyBorder="1" applyAlignment="1">
      <alignment horizontal="right" vertical="center"/>
    </xf>
    <xf numFmtId="0" fontId="20" fillId="0" borderId="20" xfId="85" applyFont="1" applyFill="1" applyBorder="1" applyAlignment="1">
      <alignment horizontal="center" vertical="center"/>
      <protection/>
    </xf>
    <xf numFmtId="0" fontId="22" fillId="10" borderId="21" xfId="0" applyFont="1" applyFill="1" applyBorder="1"/>
    <xf numFmtId="0" fontId="23" fillId="10" borderId="21" xfId="64" applyFont="1" applyFill="1" applyBorder="1" applyAlignment="1">
      <alignment horizontal="left" vertical="center"/>
      <protection/>
    </xf>
    <xf numFmtId="0" fontId="24" fillId="36" borderId="21" xfId="64" applyFont="1" applyFill="1" applyBorder="1" applyAlignment="1">
      <alignment horizontal="center" vertical="center"/>
      <protection/>
    </xf>
    <xf numFmtId="0" fontId="24" fillId="36" borderId="21" xfId="64" applyNumberFormat="1" applyFont="1" applyFill="1" applyBorder="1" applyAlignment="1">
      <alignment horizontal="center" vertical="center"/>
      <protection/>
    </xf>
    <xf numFmtId="0" fontId="22" fillId="1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/>
    </xf>
    <xf numFmtId="0" fontId="22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8" fillId="0" borderId="0" xfId="71" applyFont="1" applyFill="1" applyBorder="1" applyAlignment="1">
      <alignment horizontal="left" vertical="center"/>
      <protection/>
    </xf>
    <xf numFmtId="0" fontId="28" fillId="0" borderId="20" xfId="71" applyFont="1" applyFill="1" applyBorder="1" applyAlignment="1">
      <alignment horizontal="left" vertical="center"/>
      <protection/>
    </xf>
    <xf numFmtId="0" fontId="24" fillId="9" borderId="0" xfId="60" applyFont="1" applyFill="1" applyBorder="1" applyAlignment="1">
      <alignment horizontal="left" vertical="center"/>
      <protection/>
    </xf>
    <xf numFmtId="0" fontId="24" fillId="9" borderId="18" xfId="0" applyFont="1" applyFill="1" applyBorder="1" applyAlignment="1">
      <alignment horizontal="center" vertical="center" wrapText="1"/>
    </xf>
    <xf numFmtId="0" fontId="22" fillId="0" borderId="0" xfId="15" applyNumberFormat="1" applyFont="1" applyBorder="1" applyAlignment="1">
      <alignment horizontal="right"/>
    </xf>
    <xf numFmtId="0" fontId="20" fillId="0" borderId="0" xfId="15" applyNumberFormat="1" applyFont="1" applyFill="1" applyBorder="1" applyAlignment="1">
      <alignment horizontal="right" wrapText="1"/>
    </xf>
    <xf numFmtId="0" fontId="22" fillId="0" borderId="0" xfId="0" applyFont="1" applyBorder="1"/>
    <xf numFmtId="0" fontId="23" fillId="9" borderId="0" xfId="0" applyFont="1" applyFill="1" applyBorder="1" applyAlignment="1">
      <alignment horizontal="left" vertical="center"/>
    </xf>
    <xf numFmtId="0" fontId="26" fillId="9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24" fillId="0" borderId="12" xfId="0" applyFont="1" applyBorder="1" applyAlignment="1">
      <alignment horizontal="left"/>
    </xf>
    <xf numFmtId="0" fontId="30" fillId="0" borderId="16" xfId="0" applyFont="1" applyFill="1" applyBorder="1" applyAlignment="1" applyProtection="1">
      <alignment horizontal="left" vertical="center"/>
      <protection/>
    </xf>
    <xf numFmtId="0" fontId="19" fillId="10" borderId="18" xfId="0" applyNumberFormat="1" applyFont="1" applyFill="1" applyBorder="1" applyAlignment="1">
      <alignment/>
    </xf>
    <xf numFmtId="0" fontId="19" fillId="10" borderId="18" xfId="15" applyNumberFormat="1" applyFont="1" applyFill="1" applyBorder="1" applyAlignment="1">
      <alignment/>
    </xf>
    <xf numFmtId="0" fontId="26" fillId="9" borderId="16" xfId="0" applyNumberFormat="1" applyFont="1" applyFill="1" applyBorder="1" applyAlignment="1">
      <alignment horizontal="center" vertical="center"/>
    </xf>
    <xf numFmtId="0" fontId="26" fillId="9" borderId="16" xfId="0" applyNumberFormat="1" applyFont="1" applyFill="1" applyBorder="1" applyAlignment="1">
      <alignment horizontal="center" vertical="center" wrapText="1"/>
    </xf>
    <xf numFmtId="9" fontId="22" fillId="0" borderId="12" xfId="15" applyFont="1" applyFill="1" applyBorder="1" applyAlignment="1">
      <alignment/>
    </xf>
    <xf numFmtId="0" fontId="19" fillId="0" borderId="0" xfId="15" applyNumberFormat="1" applyFont="1" applyFill="1" applyBorder="1" applyAlignment="1">
      <alignment/>
    </xf>
    <xf numFmtId="0" fontId="22" fillId="0" borderId="15" xfId="0" applyFont="1" applyFill="1" applyBorder="1"/>
    <xf numFmtId="9" fontId="22" fillId="0" borderId="19" xfId="15" applyFont="1" applyFill="1" applyBorder="1" applyAlignment="1">
      <alignment/>
    </xf>
    <xf numFmtId="0" fontId="19" fillId="0" borderId="19" xfId="15" applyNumberFormat="1" applyFont="1" applyFill="1" applyBorder="1" applyAlignment="1">
      <alignment/>
    </xf>
    <xf numFmtId="0" fontId="19" fillId="0" borderId="0" xfId="0" applyFont="1"/>
    <xf numFmtId="0" fontId="19" fillId="0" borderId="0" xfId="0" applyFont="1" applyFill="1"/>
    <xf numFmtId="10" fontId="19" fillId="0" borderId="0" xfId="0" applyNumberFormat="1" applyFont="1"/>
    <xf numFmtId="1" fontId="29" fillId="0" borderId="0" xfId="0" applyNumberFormat="1" applyFont="1"/>
    <xf numFmtId="0" fontId="22" fillId="10" borderId="18" xfId="0" applyNumberFormat="1" applyFont="1" applyFill="1" applyBorder="1"/>
    <xf numFmtId="0" fontId="30" fillId="10" borderId="18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/>
    </xf>
    <xf numFmtId="0" fontId="30" fillId="0" borderId="15" xfId="0" applyFont="1" applyFill="1" applyBorder="1" applyAlignment="1" applyProtection="1">
      <alignment horizontal="left" vertical="center"/>
      <protection/>
    </xf>
    <xf numFmtId="0" fontId="27" fillId="0" borderId="16" xfId="15" applyNumberFormat="1" applyFont="1" applyBorder="1" applyAlignment="1">
      <alignment horizontal="right"/>
    </xf>
    <xf numFmtId="1" fontId="29" fillId="0" borderId="0" xfId="0" applyNumberFormat="1" applyFont="1" applyFill="1" applyAlignment="1">
      <alignment/>
    </xf>
    <xf numFmtId="0" fontId="28" fillId="9" borderId="18" xfId="79" applyFont="1" applyFill="1" applyBorder="1" applyAlignment="1">
      <alignment horizontal="center" vertical="center" wrapText="1"/>
      <protection/>
    </xf>
    <xf numFmtId="0" fontId="28" fillId="9" borderId="14" xfId="79" applyFont="1" applyFill="1" applyBorder="1" applyAlignment="1">
      <alignment horizontal="center" vertical="center" wrapText="1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0" fontId="24" fillId="9" borderId="12" xfId="0" applyFont="1" applyFill="1" applyBorder="1" applyAlignment="1">
      <alignment horizontal="left" vertical="center"/>
    </xf>
    <xf numFmtId="9" fontId="22" fillId="0" borderId="20" xfId="15" applyFont="1" applyBorder="1" applyAlignment="1">
      <alignment/>
    </xf>
    <xf numFmtId="0" fontId="31" fillId="0" borderId="20" xfId="15" applyNumberFormat="1" applyFont="1" applyFill="1" applyBorder="1" applyAlignment="1" applyProtection="1">
      <alignment horizontal="right" vertical="center"/>
      <protection/>
    </xf>
    <xf numFmtId="0" fontId="24" fillId="0" borderId="21" xfId="0" applyFont="1" applyBorder="1" applyAlignment="1">
      <alignment horizontal="left"/>
    </xf>
    <xf numFmtId="0" fontId="22" fillId="0" borderId="21" xfId="15" applyNumberFormat="1" applyFont="1" applyBorder="1" applyAlignment="1">
      <alignment horizontal="right"/>
    </xf>
    <xf numFmtId="0" fontId="20" fillId="0" borderId="21" xfId="15" applyNumberFormat="1" applyFont="1" applyFill="1" applyBorder="1" applyAlignment="1">
      <alignment horizontal="right" wrapText="1"/>
    </xf>
    <xf numFmtId="9" fontId="22" fillId="0" borderId="21" xfId="15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1" xfId="15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/>
    </xf>
    <xf numFmtId="0" fontId="26" fillId="9" borderId="20" xfId="0" applyFont="1" applyFill="1" applyBorder="1" applyAlignment="1">
      <alignment horizontal="left" vertical="center"/>
    </xf>
    <xf numFmtId="0" fontId="30" fillId="10" borderId="18" xfId="0" applyFont="1" applyFill="1" applyBorder="1" applyAlignment="1" applyProtection="1">
      <alignment horizontal="left" vertical="center" wrapText="1"/>
      <protection/>
    </xf>
    <xf numFmtId="0" fontId="28" fillId="0" borderId="15" xfId="87" applyFont="1" applyFill="1" applyBorder="1" applyAlignment="1">
      <alignment horizontal="left"/>
      <protection/>
    </xf>
    <xf numFmtId="0" fontId="28" fillId="0" borderId="16" xfId="87" applyFont="1" applyFill="1" applyBorder="1" applyAlignment="1">
      <alignment horizontal="left"/>
      <protection/>
    </xf>
    <xf numFmtId="0" fontId="24" fillId="0" borderId="16" xfId="0" applyFont="1" applyBorder="1" applyAlignment="1">
      <alignment horizontal="left"/>
    </xf>
    <xf numFmtId="0" fontId="28" fillId="0" borderId="12" xfId="87" applyFont="1" applyFill="1" applyBorder="1" applyAlignment="1">
      <alignment horizontal="left"/>
      <protection/>
    </xf>
    <xf numFmtId="0" fontId="22" fillId="10" borderId="18" xfId="0" applyFont="1" applyFill="1" applyBorder="1" applyAlignment="1">
      <alignment/>
    </xf>
    <xf numFmtId="0" fontId="24" fillId="9" borderId="19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6" fillId="9" borderId="23" xfId="88" applyFont="1" applyFill="1" applyBorder="1" applyAlignment="1">
      <alignment horizontal="center" vertical="center" wrapText="1"/>
      <protection/>
    </xf>
    <xf numFmtId="0" fontId="24" fillId="9" borderId="23" xfId="0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30" fillId="0" borderId="16" xfId="0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6" fillId="9" borderId="14" xfId="63" applyFont="1" applyFill="1" applyBorder="1" applyAlignment="1">
      <alignment horizontal="center" vertical="center" wrapText="1"/>
      <protection/>
    </xf>
    <xf numFmtId="0" fontId="24" fillId="9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left" vertical="center"/>
      <protection/>
    </xf>
    <xf numFmtId="0" fontId="27" fillId="0" borderId="12" xfId="15" applyNumberFormat="1" applyFont="1" applyBorder="1" applyAlignment="1">
      <alignment horizontal="right"/>
    </xf>
    <xf numFmtId="0" fontId="24" fillId="0" borderId="19" xfId="0" applyFont="1" applyBorder="1" applyAlignment="1">
      <alignment horizontal="left"/>
    </xf>
    <xf numFmtId="0" fontId="27" fillId="0" borderId="15" xfId="15" applyNumberFormat="1" applyFont="1" applyBorder="1" applyAlignment="1">
      <alignment horizontal="right"/>
    </xf>
    <xf numFmtId="0" fontId="27" fillId="0" borderId="0" xfId="15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 vertical="center"/>
    </xf>
    <xf numFmtId="0" fontId="26" fillId="9" borderId="12" xfId="86" applyFont="1" applyFill="1" applyBorder="1" applyAlignment="1">
      <alignment horizontal="center" vertical="center"/>
      <protection/>
    </xf>
    <xf numFmtId="0" fontId="26" fillId="10" borderId="14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35" fillId="0" borderId="0" xfId="63" applyFont="1" applyFill="1" applyAlignment="1">
      <alignment horizontal="left"/>
      <protection/>
    </xf>
    <xf numFmtId="0" fontId="34" fillId="0" borderId="0" xfId="0" applyFont="1" applyFill="1" applyAlignment="1">
      <alignment horizontal="left"/>
    </xf>
    <xf numFmtId="0" fontId="24" fillId="0" borderId="15" xfId="0" applyNumberFormat="1" applyFont="1" applyFill="1" applyBorder="1" applyAlignment="1">
      <alignment horizontal="left"/>
    </xf>
    <xf numFmtId="0" fontId="24" fillId="0" borderId="20" xfId="0" applyNumberFormat="1" applyFont="1" applyFill="1" applyBorder="1" applyAlignment="1">
      <alignment horizontal="left"/>
    </xf>
    <xf numFmtId="0" fontId="24" fillId="10" borderId="0" xfId="0" applyNumberFormat="1" applyFont="1" applyFill="1" applyBorder="1"/>
    <xf numFmtId="0" fontId="24" fillId="10" borderId="0" xfId="15" applyNumberFormat="1" applyFont="1" applyFill="1" applyBorder="1"/>
    <xf numFmtId="0" fontId="28" fillId="10" borderId="0" xfId="15" applyNumberFormat="1" applyFont="1" applyFill="1" applyBorder="1" applyAlignment="1">
      <alignment horizontal="right" wrapText="1"/>
    </xf>
    <xf numFmtId="0" fontId="31" fillId="0" borderId="0" xfId="0" applyFont="1" applyAlignment="1">
      <alignment horizontal="right" vertical="center"/>
    </xf>
    <xf numFmtId="0" fontId="35" fillId="0" borderId="0" xfId="88" applyFont="1" applyFill="1" applyAlignment="1">
      <alignment horizontal="left"/>
      <protection/>
    </xf>
    <xf numFmtId="9" fontId="22" fillId="10" borderId="18" xfId="15" applyFont="1" applyFill="1" applyBorder="1" applyAlignment="1">
      <alignment/>
    </xf>
    <xf numFmtId="0" fontId="23" fillId="9" borderId="20" xfId="0" applyFont="1" applyFill="1" applyBorder="1" applyAlignment="1">
      <alignment horizontal="left" vertical="center"/>
    </xf>
    <xf numFmtId="0" fontId="26" fillId="9" borderId="21" xfId="0" applyNumberFormat="1" applyFont="1" applyFill="1" applyBorder="1" applyAlignment="1">
      <alignment horizontal="center" vertical="center"/>
    </xf>
    <xf numFmtId="0" fontId="26" fillId="9" borderId="21" xfId="0" applyNumberFormat="1" applyFont="1" applyFill="1" applyBorder="1" applyAlignment="1">
      <alignment horizontal="center" vertical="center" wrapText="1"/>
    </xf>
    <xf numFmtId="9" fontId="24" fillId="10" borderId="17" xfId="15" applyFont="1" applyFill="1" applyBorder="1" applyAlignment="1">
      <alignment/>
    </xf>
    <xf numFmtId="0" fontId="26" fillId="10" borderId="17" xfId="0" applyNumberFormat="1" applyFont="1" applyFill="1" applyBorder="1" applyAlignment="1">
      <alignment/>
    </xf>
    <xf numFmtId="0" fontId="26" fillId="10" borderId="17" xfId="15" applyNumberFormat="1" applyFont="1" applyFill="1" applyBorder="1" applyAlignment="1">
      <alignment/>
    </xf>
    <xf numFmtId="0" fontId="35" fillId="0" borderId="0" xfId="63" applyFont="1" applyFill="1" applyBorder="1" applyAlignment="1">
      <alignment horizontal="left"/>
      <protection/>
    </xf>
    <xf numFmtId="0" fontId="34" fillId="0" borderId="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2" fillId="0" borderId="20" xfId="15" applyNumberFormat="1" applyFont="1" applyBorder="1" applyAlignment="1">
      <alignment horizontal="right"/>
    </xf>
    <xf numFmtId="0" fontId="24" fillId="10" borderId="17" xfId="0" applyFont="1" applyFill="1" applyBorder="1" applyAlignment="1">
      <alignment/>
    </xf>
    <xf numFmtId="0" fontId="24" fillId="0" borderId="20" xfId="0" applyFont="1" applyBorder="1" applyAlignment="1">
      <alignment/>
    </xf>
    <xf numFmtId="0" fontId="37" fillId="0" borderId="0" xfId="0" applyFont="1"/>
    <xf numFmtId="0" fontId="28" fillId="35" borderId="18" xfId="107" applyFont="1" applyFill="1" applyBorder="1" applyAlignment="1">
      <alignment horizontal="center" vertical="center"/>
      <protection/>
    </xf>
    <xf numFmtId="0" fontId="28" fillId="35" borderId="19" xfId="107" applyFont="1" applyFill="1" applyBorder="1" applyAlignment="1">
      <alignment horizontal="center" vertical="center"/>
      <protection/>
    </xf>
    <xf numFmtId="0" fontId="20" fillId="10" borderId="18" xfId="107" applyFont="1" applyFill="1" applyBorder="1" applyAlignment="1">
      <alignment/>
      <protection/>
    </xf>
    <xf numFmtId="0" fontId="20" fillId="10" borderId="18" xfId="15" applyNumberFormat="1" applyFont="1" applyFill="1" applyBorder="1" applyAlignment="1">
      <alignment horizontal="right"/>
    </xf>
    <xf numFmtId="0" fontId="20" fillId="0" borderId="0" xfId="107" applyFont="1" applyFill="1" applyBorder="1" applyAlignment="1">
      <alignment/>
      <protection/>
    </xf>
    <xf numFmtId="0" fontId="20" fillId="0" borderId="0" xfId="15" applyNumberFormat="1" applyFont="1" applyFill="1" applyBorder="1" applyAlignment="1">
      <alignment horizontal="right"/>
    </xf>
    <xf numFmtId="0" fontId="20" fillId="0" borderId="15" xfId="15" applyNumberFormat="1" applyFont="1" applyFill="1" applyBorder="1" applyAlignment="1">
      <alignment horizontal="right"/>
    </xf>
    <xf numFmtId="1" fontId="22" fillId="0" borderId="0" xfId="0" applyNumberFormat="1" applyFont="1"/>
    <xf numFmtId="0" fontId="20" fillId="0" borderId="16" xfId="15" applyNumberFormat="1" applyFont="1" applyFill="1" applyBorder="1" applyAlignment="1">
      <alignment horizontal="right"/>
    </xf>
    <xf numFmtId="0" fontId="28" fillId="35" borderId="24" xfId="108" applyFont="1" applyFill="1" applyBorder="1" applyAlignment="1">
      <alignment horizontal="center" vertical="center"/>
      <protection/>
    </xf>
    <xf numFmtId="0" fontId="28" fillId="35" borderId="25" xfId="108" applyFont="1" applyFill="1" applyBorder="1" applyAlignment="1">
      <alignment horizontal="center" vertical="center"/>
      <protection/>
    </xf>
    <xf numFmtId="0" fontId="24" fillId="0" borderId="0" xfId="0" applyFont="1" applyAlignment="1">
      <alignment wrapText="1"/>
    </xf>
    <xf numFmtId="0" fontId="20" fillId="0" borderId="14" xfId="108" applyFont="1" applyFill="1" applyBorder="1" applyAlignment="1">
      <alignment/>
      <protection/>
    </xf>
    <xf numFmtId="0" fontId="20" fillId="0" borderId="16" xfId="108" applyFont="1" applyFill="1" applyBorder="1" applyAlignment="1">
      <alignment/>
      <protection/>
    </xf>
    <xf numFmtId="0" fontId="22" fillId="0" borderId="16" xfId="0" applyFont="1" applyBorder="1"/>
    <xf numFmtId="0" fontId="20" fillId="0" borderId="12" xfId="108" applyFont="1" applyFill="1" applyBorder="1" applyAlignment="1">
      <alignment/>
      <protection/>
    </xf>
    <xf numFmtId="0" fontId="22" fillId="0" borderId="12" xfId="0" applyFont="1" applyBorder="1"/>
    <xf numFmtId="0" fontId="30" fillId="10" borderId="18" xfId="15" applyNumberFormat="1" applyFont="1" applyFill="1" applyBorder="1" applyAlignment="1" applyProtection="1">
      <alignment horizontal="right" vertical="center" wrapText="1"/>
      <protection/>
    </xf>
    <xf numFmtId="9" fontId="38" fillId="0" borderId="0" xfId="0" applyNumberFormat="1" applyFont="1" applyFill="1" applyBorder="1"/>
    <xf numFmtId="0" fontId="38" fillId="0" borderId="15" xfId="0" applyNumberFormat="1" applyFont="1" applyFill="1" applyBorder="1"/>
    <xf numFmtId="0" fontId="38" fillId="0" borderId="0" xfId="0" applyNumberFormat="1" applyFont="1" applyFill="1" applyBorder="1"/>
    <xf numFmtId="0" fontId="38" fillId="0" borderId="16" xfId="15" applyNumberFormat="1" applyFont="1" applyFill="1" applyBorder="1" applyAlignment="1" applyProtection="1">
      <alignment horizontal="right" vertical="center" wrapText="1"/>
      <protection/>
    </xf>
    <xf numFmtId="0" fontId="38" fillId="0" borderId="16" xfId="0" applyNumberFormat="1" applyFont="1" applyFill="1" applyBorder="1"/>
    <xf numFmtId="0" fontId="38" fillId="0" borderId="12" xfId="15" applyNumberFormat="1" applyFont="1" applyFill="1" applyBorder="1" applyAlignment="1" applyProtection="1">
      <alignment horizontal="right" vertical="center" wrapText="1"/>
      <protection/>
    </xf>
    <xf numFmtId="0" fontId="38" fillId="0" borderId="21" xfId="15" applyNumberFormat="1" applyFont="1" applyFill="1" applyBorder="1" applyAlignment="1" applyProtection="1">
      <alignment horizontal="right" vertical="center" wrapText="1"/>
      <protection/>
    </xf>
    <xf numFmtId="0" fontId="38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165" fontId="34" fillId="0" borderId="0" xfId="18" applyFont="1" applyAlignment="1">
      <alignment horizontal="left" vertical="center"/>
    </xf>
    <xf numFmtId="0" fontId="24" fillId="10" borderId="18" xfId="0" applyNumberFormat="1" applyFont="1" applyFill="1" applyBorder="1"/>
    <xf numFmtId="0" fontId="22" fillId="0" borderId="19" xfId="0" applyNumberFormat="1" applyFont="1" applyFill="1" applyBorder="1"/>
    <xf numFmtId="0" fontId="22" fillId="0" borderId="19" xfId="0" applyNumberFormat="1" applyFont="1" applyBorder="1"/>
    <xf numFmtId="0" fontId="20" fillId="0" borderId="14" xfId="108" applyNumberFormat="1" applyFont="1" applyFill="1" applyBorder="1" applyAlignment="1">
      <alignment/>
      <protection/>
    </xf>
    <xf numFmtId="0" fontId="20" fillId="0" borderId="14" xfId="15" applyNumberFormat="1" applyFont="1" applyFill="1" applyBorder="1" applyAlignment="1">
      <alignment horizontal="right"/>
    </xf>
    <xf numFmtId="0" fontId="22" fillId="0" borderId="16" xfId="15" applyNumberFormat="1" applyFont="1" applyBorder="1"/>
    <xf numFmtId="0" fontId="22" fillId="0" borderId="16" xfId="0" applyNumberFormat="1" applyFont="1" applyBorder="1"/>
    <xf numFmtId="0" fontId="20" fillId="0" borderId="16" xfId="108" applyNumberFormat="1" applyFont="1" applyFill="1" applyBorder="1" applyAlignment="1">
      <alignment horizontal="right"/>
      <protection/>
    </xf>
    <xf numFmtId="0" fontId="20" fillId="0" borderId="12" xfId="108" applyNumberFormat="1" applyFont="1" applyFill="1" applyBorder="1" applyAlignment="1">
      <alignment horizontal="right"/>
      <protection/>
    </xf>
    <xf numFmtId="0" fontId="22" fillId="0" borderId="12" xfId="0" applyNumberFormat="1" applyFont="1" applyBorder="1"/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22" fillId="0" borderId="12" xfId="15" applyNumberFormat="1" applyFont="1" applyBorder="1" applyAlignment="1">
      <alignment horizontal="right"/>
    </xf>
    <xf numFmtId="0" fontId="22" fillId="0" borderId="19" xfId="15" applyNumberFormat="1" applyFont="1" applyBorder="1" applyAlignment="1">
      <alignment horizontal="right"/>
    </xf>
    <xf numFmtId="0" fontId="31" fillId="0" borderId="19" xfId="0" applyFont="1" applyBorder="1" applyAlignment="1">
      <alignment horizontal="right" vertical="center"/>
    </xf>
    <xf numFmtId="0" fontId="22" fillId="0" borderId="18" xfId="0" applyNumberFormat="1" applyFont="1" applyFill="1" applyBorder="1"/>
    <xf numFmtId="0" fontId="26" fillId="0" borderId="15" xfId="0" applyNumberFormat="1" applyFont="1" applyFill="1" applyBorder="1" applyAlignment="1">
      <alignment/>
    </xf>
    <xf numFmtId="0" fontId="26" fillId="0" borderId="12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0" fontId="20" fillId="0" borderId="19" xfId="15" applyNumberFormat="1" applyFont="1" applyFill="1" applyBorder="1" applyAlignment="1">
      <alignment horizontal="right"/>
    </xf>
    <xf numFmtId="0" fontId="28" fillId="0" borderId="15" xfId="107" applyFont="1" applyFill="1" applyBorder="1" applyAlignment="1">
      <alignment/>
      <protection/>
    </xf>
    <xf numFmtId="0" fontId="28" fillId="0" borderId="16" xfId="107" applyFont="1" applyFill="1" applyBorder="1" applyAlignment="1">
      <alignment/>
      <protection/>
    </xf>
    <xf numFmtId="0" fontId="24" fillId="0" borderId="12" xfId="0" applyFont="1" applyBorder="1" applyAlignment="1">
      <alignment/>
    </xf>
    <xf numFmtId="0" fontId="24" fillId="0" borderId="19" xfId="0" applyFont="1" applyBorder="1"/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Normal_line chart" xfId="64"/>
    <cellStyle name="Percent 3" xfId="65"/>
    <cellStyle name="Percent 2" xfId="66"/>
    <cellStyle name="Normal 3" xfId="67"/>
    <cellStyle name="Note 2" xfId="68"/>
    <cellStyle name="Comma 3" xfId="69"/>
    <cellStyle name="Comma 4" xfId="70"/>
    <cellStyle name="Normal_Fig 3" xfId="71"/>
    <cellStyle name="Comma 7" xfId="72"/>
    <cellStyle name="Comma 5" xfId="73"/>
    <cellStyle name="Comma 14" xfId="74"/>
    <cellStyle name="Comma 10" xfId="75"/>
    <cellStyle name="Comma 6" xfId="76"/>
    <cellStyle name="Comma 11" xfId="77"/>
    <cellStyle name="Comma 8" xfId="78"/>
    <cellStyle name="Normal_Fig 7" xfId="79"/>
    <cellStyle name="Comma 9" xfId="80"/>
    <cellStyle name="Comma 13" xfId="81"/>
    <cellStyle name="Comma 15" xfId="82"/>
    <cellStyle name="Comma 12" xfId="83"/>
    <cellStyle name="Note" xfId="84"/>
    <cellStyle name="Normal_new Fig5 and 6" xfId="85"/>
    <cellStyle name="Normal_Fig2 alternative" xfId="86"/>
    <cellStyle name="Normal_Sheet1" xfId="87"/>
    <cellStyle name="Normal 2 2" xfId="88"/>
    <cellStyle name="Comma 16" xfId="89"/>
    <cellStyle name="Comma 2 2" xfId="90"/>
    <cellStyle name="Euro 2" xfId="91"/>
    <cellStyle name="Percent 3 2" xfId="92"/>
    <cellStyle name="Percent 2 2" xfId="93"/>
    <cellStyle name="Comma 3 2" xfId="94"/>
    <cellStyle name="Comma 4 2" xfId="95"/>
    <cellStyle name="Comma 7 2" xfId="96"/>
    <cellStyle name="Comma 5 2" xfId="97"/>
    <cellStyle name="Comma 14 2" xfId="98"/>
    <cellStyle name="Comma 10 2" xfId="99"/>
    <cellStyle name="Comma 6 2" xfId="100"/>
    <cellStyle name="Comma 11 2" xfId="101"/>
    <cellStyle name="Comma 8 2" xfId="102"/>
    <cellStyle name="Comma 9 2" xfId="103"/>
    <cellStyle name="Comma 13 2" xfId="104"/>
    <cellStyle name="Comma 15 2" xfId="105"/>
    <cellStyle name="Comma 12 2" xfId="106"/>
    <cellStyle name="Normal_Fig 10 web sales" xfId="107"/>
    <cellStyle name="Normal_websales EU difficulties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EU, 2011 to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enterprises, %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1'!$B$8</c:f>
              <c:strCache>
                <c:ptCount val="1"/>
                <c:pt idx="0">
                  <c:v>e-sales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1'!$D$6:$M$6</c:f>
              <c:numCache/>
            </c:numRef>
          </c:cat>
          <c:val>
            <c:numRef>
              <c:f>'Fig 1'!$D$8:$M$8</c:f>
              <c:numCache/>
            </c:numRef>
          </c:val>
        </c:ser>
        <c:axId val="42848923"/>
        <c:axId val="50095988"/>
      </c:barChart>
      <c:lineChart>
        <c:grouping val="stacked"/>
        <c:varyColors val="0"/>
        <c:ser>
          <c:idx val="2"/>
          <c:order val="1"/>
          <c:tx>
            <c:strRef>
              <c:f>'Fig 1'!$B$9</c:f>
              <c:strCache>
                <c:ptCount val="1"/>
                <c:pt idx="0">
                  <c:v>e-sales turnover</c:v>
                </c:pt>
              </c:strCache>
            </c:strRef>
          </c:tx>
          <c:spPr>
            <a:ln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1'!$D$6:$M$6</c:f>
              <c:numCache/>
            </c:numRef>
          </c:cat>
          <c:val>
            <c:numRef>
              <c:f>'Fig 1'!$D$9:$M$9</c:f>
              <c:numCache/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489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875"/>
          <c:y val="0.83925"/>
          <c:w val="0.360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own website or apps and marketplace,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8"/>
          <c:w val="0.937"/>
          <c:h val="0.3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Fig10!$C$5</c:f>
              <c:strCache>
                <c:ptCount val="1"/>
                <c:pt idx="0">
                  <c:v>Turnover from own website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Fig10!$B$7:$B$38</c:f>
              <c:strCache/>
            </c:strRef>
          </c:cat>
          <c:val>
            <c:numRef>
              <c:f>(Fig10!$C$7:$C$38,Fig10!$B$48)</c:f>
              <c:numCache/>
            </c:numRef>
          </c:val>
        </c:ser>
        <c:ser>
          <c:idx val="0"/>
          <c:order val="1"/>
          <c:tx>
            <c:strRef>
              <c:f>Fig10!$D$5</c:f>
              <c:strCache>
                <c:ptCount val="1"/>
                <c:pt idx="0">
                  <c:v>Turnover from marketplace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Fig10!$B$7:$B$38</c:f>
              <c:strCache/>
            </c:strRef>
          </c:cat>
          <c:val>
            <c:numRef>
              <c:f>Fig10!$D$7:$D$38</c:f>
              <c:numCache/>
            </c:numRef>
          </c:val>
        </c:ser>
        <c:overlap val="100"/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45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7"/>
          <c:y val="0.759"/>
          <c:w val="0.5715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B2BG and B2C,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9"/>
          <c:w val="0.937"/>
          <c:h val="0.4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Fig11!$D$5</c:f>
              <c:strCache>
                <c:ptCount val="1"/>
                <c:pt idx="0">
                  <c:v>Turnover from web sales B2BG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Fig11!$B$7:$B$38</c:f>
              <c:strCache/>
            </c:strRef>
          </c:cat>
          <c:val>
            <c:numRef>
              <c:f>Fig11!$D$7:$D$38</c:f>
              <c:numCache/>
            </c:numRef>
          </c:val>
        </c:ser>
        <c:ser>
          <c:idx val="0"/>
          <c:order val="1"/>
          <c:tx>
            <c:strRef>
              <c:f>Fig11!$C$5</c:f>
              <c:strCache>
                <c:ptCount val="1"/>
                <c:pt idx="0">
                  <c:v>Turnover from web sales B2C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Fig11!$B$7:$B$38</c:f>
              <c:strCache/>
            </c:strRef>
          </c:cat>
          <c:val>
            <c:numRef>
              <c:f>Fig11!$C$7:$C$38</c:f>
              <c:numCache/>
            </c:numRef>
          </c:val>
        </c:ser>
        <c:overlap val="100"/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256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75"/>
          <c:y val="0.78375"/>
          <c:w val="0.58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 to own country and other EU countries,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21"/>
          <c:w val="0.938"/>
          <c:h val="0.4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Fig12!$C$5</c:f>
              <c:strCache>
                <c:ptCount val="1"/>
                <c:pt idx="0">
                  <c:v>To own country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Fig12!$B$7:$B$42</c:f>
              <c:strCache/>
            </c:strRef>
          </c:cat>
          <c:val>
            <c:numRef>
              <c:f>Fig12!$C$7:$C$42</c:f>
              <c:numCache/>
            </c:numRef>
          </c:val>
        </c:ser>
        <c:ser>
          <c:idx val="1"/>
          <c:order val="1"/>
          <c:tx>
            <c:strRef>
              <c:f>Fig12!$D$5</c:f>
              <c:strCache>
                <c:ptCount val="1"/>
                <c:pt idx="0">
                  <c:v>To other EU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Fig12!$B$7:$B$42</c:f>
              <c:strCache/>
            </c:strRef>
          </c:cat>
          <c:val>
            <c:numRef>
              <c:f>Fig12!$D$7:$D$42</c:f>
              <c:numCache/>
            </c:numRef>
          </c:val>
        </c:ser>
        <c:axId val="2151053"/>
        <c:axId val="19359478"/>
      </c:barChart>
      <c:lineChart>
        <c:grouping val="standard"/>
        <c:varyColors val="0"/>
        <c:ser>
          <c:idx val="2"/>
          <c:order val="2"/>
          <c:tx>
            <c:strRef>
              <c:f>Fig12!$E$5</c:f>
              <c:strCache>
                <c:ptCount val="1"/>
                <c:pt idx="0">
                  <c:v>Web sales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Fig12!$B$7:$B$42</c:f>
              <c:strCache/>
            </c:strRef>
          </c:cat>
          <c:val>
            <c:numRef>
              <c:f>Fig12!$E$7:$E$42</c:f>
              <c:numCache/>
            </c:numRef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10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925"/>
          <c:y val="0.8505"/>
          <c:w val="0.48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Difficulties experienced when selling to other EU countries,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 to other EU countries)</a:t>
            </a:r>
          </a:p>
        </c:rich>
      </c:tx>
      <c:layout>
        <c:manualLayout>
          <c:xMode val="edge"/>
          <c:yMode val="edge"/>
          <c:x val="0.009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2775"/>
          <c:w val="0.932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Fig13!$C$7:$C$15</c:f>
              <c:strCache/>
            </c:strRef>
          </c:cat>
          <c:val>
            <c:numRef>
              <c:f>Fig13!$E$7:$E$15</c:f>
              <c:numCache/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175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by size class, EU,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enterprises, % total turnover)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Fig2!$C$5</c:f>
              <c:strCache>
                <c:ptCount val="1"/>
                <c:pt idx="0">
                  <c:v>Enterprises with e-sales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Fig2!$B$9:$B$12</c:f>
              <c:strCache/>
            </c:strRef>
          </c:cat>
          <c:val>
            <c:numRef>
              <c:f>Fig2!$C$9:$C$12</c:f>
              <c:numCache/>
            </c:numRef>
          </c:val>
        </c:ser>
        <c:ser>
          <c:idx val="1"/>
          <c:order val="1"/>
          <c:tx>
            <c:strRef>
              <c:f>Fig2!$D$5</c:f>
              <c:strCache>
                <c:ptCount val="1"/>
                <c:pt idx="0">
                  <c:v>Enterprises' turnover from e-sales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Fig2!$B$9:$B$12</c:f>
              <c:strCache/>
            </c:strRef>
          </c:cat>
          <c:val>
            <c:numRef>
              <c:f>Fig2!$D$9:$D$12</c:f>
              <c:numCache/>
            </c:numRef>
          </c:val>
        </c:ser>
        <c:overlap val="-29"/>
        <c:gapWidth val="192"/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107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7"/>
          <c:y val="0.86425"/>
          <c:w val="0.566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045"/>
          <c:w val="0.937"/>
          <c:h val="0.4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Fig3!$F$5</c:f>
              <c:strCache>
                <c:ptCount val="1"/>
                <c:pt idx="0">
                  <c:v>Web sales only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Fig3!$B$7:$B$42</c:f>
              <c:strCache/>
            </c:strRef>
          </c:cat>
          <c:val>
            <c:numRef>
              <c:f>Fig3!$F$7:$F$42</c:f>
              <c:numCache/>
            </c:numRef>
          </c:val>
        </c:ser>
        <c:ser>
          <c:idx val="1"/>
          <c:order val="1"/>
          <c:tx>
            <c:strRef>
              <c:f>Fig3!$G$5</c:f>
              <c:strCache>
                <c:ptCount val="1"/>
                <c:pt idx="0">
                  <c:v>Both type of e-sales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Fig3!$B$7:$B$42</c:f>
              <c:strCache/>
            </c:strRef>
          </c:cat>
          <c:val>
            <c:numRef>
              <c:f>Fig3!$G$7:$G$42</c:f>
              <c:numCache/>
            </c:numRef>
          </c:val>
        </c:ser>
        <c:ser>
          <c:idx val="2"/>
          <c:order val="2"/>
          <c:tx>
            <c:strRef>
              <c:f>Fig3!$H$5</c:f>
              <c:strCache>
                <c:ptCount val="1"/>
                <c:pt idx="0">
                  <c:v> EDI-type sales only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Fig3!$B$7:$B$42</c:f>
              <c:strCache/>
            </c:strRef>
          </c:cat>
          <c:val>
            <c:numRef>
              <c:f>Fig3!$H$7:$H$42</c:f>
              <c:numCache/>
            </c:numRef>
          </c:val>
        </c:ser>
        <c:overlap val="100"/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At val="0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65"/>
          <c:y val="0.7935"/>
          <c:w val="0.50575"/>
          <c:h val="0.03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by economic activity,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with e-sales)</a:t>
            </a:r>
          </a:p>
        </c:rich>
      </c:tx>
      <c:layout>
        <c:manualLayout>
          <c:xMode val="edge"/>
          <c:yMode val="edge"/>
          <c:x val="0.00025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225"/>
          <c:y val="0.182"/>
          <c:w val="0.54625"/>
          <c:h val="0.6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Fig4!$E$5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Fig4!$C$10:$C$20</c:f>
              <c:strCache/>
            </c:strRef>
          </c:cat>
          <c:val>
            <c:numRef>
              <c:f>Fig4!$E$10:$E$20</c:f>
              <c:numCache/>
            </c:numRef>
          </c:val>
        </c:ser>
        <c:ser>
          <c:idx val="0"/>
          <c:order val="1"/>
          <c:tx>
            <c:strRef>
              <c:f>Fig4!$D$5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Fig4!$C$10:$C$20</c:f>
              <c:strCache/>
            </c:strRef>
          </c:cat>
          <c:val>
            <c:numRef>
              <c:f>Fig4!$D$10:$D$20</c:f>
              <c:numCache/>
            </c:numRef>
          </c:val>
        </c:ser>
        <c:axId val="26386537"/>
        <c:axId val="36152242"/>
      </c:barChart>
      <c:scatterChart>
        <c:scatterStyle val="lineMarker"/>
        <c:varyColors val="0"/>
        <c:ser>
          <c:idx val="2"/>
          <c:order val="2"/>
          <c:tx>
            <c:strRef>
              <c:f>Fig4!$F$5</c:f>
              <c:strCache>
                <c:ptCount val="1"/>
                <c:pt idx="0">
                  <c:v>Web sales - all activities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67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EU,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85%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Fig4!$F$9:$F$20</c:f>
              <c:numCache/>
            </c:numRef>
          </c:xVal>
          <c:yVal>
            <c:numRef>
              <c:f>Fig4!$H$9:$H$20</c:f>
              <c:numCache/>
            </c:numRef>
          </c:yVal>
          <c:smooth val="0"/>
        </c:ser>
        <c:axId val="56934723"/>
        <c:axId val="42650460"/>
      </c:scatterChart>
      <c:scatterChart>
        <c:scatterStyle val="smoothMarker"/>
        <c:varyColors val="0"/>
        <c:ser>
          <c:idx val="3"/>
          <c:order val="3"/>
          <c:tx>
            <c:strRef>
              <c:f>Fig4!$G$5</c:f>
              <c:strCache>
                <c:ptCount val="1"/>
                <c:pt idx="0">
                  <c:v>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27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EU, 25%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Fig4!$G$9:$G$20</c:f>
              <c:numCache/>
            </c:numRef>
          </c:xVal>
          <c:yVal>
            <c:numRef>
              <c:f>Fig4!$H$9:$H$20</c:f>
              <c:numCache/>
            </c:numRef>
          </c:yVal>
          <c:smooth val="1"/>
        </c:ser>
        <c:axId val="56934723"/>
        <c:axId val="42650460"/>
      </c:scatterChart>
      <c:catAx>
        <c:axId val="26386537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auto val="1"/>
        <c:lblOffset val="100"/>
        <c:tickLblSkip val="1"/>
        <c:noMultiLvlLbl val="0"/>
      </c:catAx>
      <c:valAx>
        <c:axId val="3615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86537"/>
        <c:crosses val="autoZero"/>
        <c:crossBetween val="between"/>
        <c:dispUnits/>
      </c:valAx>
      <c:valAx>
        <c:axId val="56934723"/>
        <c:scaling>
          <c:orientation val="minMax"/>
        </c:scaling>
        <c:axPos val="b"/>
        <c:delete val="1"/>
        <c:majorTickMark val="out"/>
        <c:minorTickMark val="none"/>
        <c:tickLblPos val="nextTo"/>
        <c:crossAx val="42650460"/>
        <c:crosses val="max"/>
        <c:crossBetween val="midCat"/>
        <c:dispUnits/>
      </c:valAx>
      <c:valAx>
        <c:axId val="4265046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56934723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67"/>
          <c:y val="0.849"/>
          <c:w val="0.6695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EDI-type sales, by size class,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with e-sales)</a:t>
            </a:r>
          </a:p>
        </c:rich>
      </c:tx>
      <c:layout>
        <c:manualLayout>
          <c:xMode val="edge"/>
          <c:yMode val="edge"/>
          <c:x val="0.008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Fig5!$D$5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Fig5!$C$9:$C$12</c:f>
              <c:strCache/>
            </c:strRef>
          </c:cat>
          <c:val>
            <c:numRef>
              <c:f>Fig5!$D$9:$D$12</c:f>
              <c:numCache/>
            </c:numRef>
          </c:val>
        </c:ser>
        <c:ser>
          <c:idx val="1"/>
          <c:order val="1"/>
          <c:tx>
            <c:strRef>
              <c:f>Fig5!$E$5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Fig5!$C$9:$C$12</c:f>
              <c:strCache/>
            </c:strRef>
          </c:cat>
          <c:val>
            <c:numRef>
              <c:f>Fig5!$E$9:$E$12</c:f>
              <c:numCache/>
            </c:numRef>
          </c:val>
        </c:ser>
        <c:overlap val="-27"/>
        <c:gapWidth val="219"/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3098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87225"/>
          <c:w val="0.260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 and EDI-type sales,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15"/>
          <c:w val="0.937"/>
          <c:h val="0.4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Fig6!$B$7:$B$40</c:f>
              <c:strCache/>
            </c:strRef>
          </c:cat>
          <c:val>
            <c:numRef>
              <c:f>Fig6!$C$7:$C$40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Fig6!$B$7:$B$40</c:f>
              <c:strCache/>
            </c:strRef>
          </c:cat>
          <c:val>
            <c:numRef>
              <c:f>Fig6!$D$7:$D$40</c:f>
              <c:numCache/>
            </c:numRef>
          </c:val>
        </c:ser>
        <c:overlap val="100"/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813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975"/>
          <c:y val="0.81225"/>
          <c:w val="0.498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EDI-type sales,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 class,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9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25"/>
          <c:w val="0.97075"/>
          <c:h val="0.6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Fig7!$D$5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Fig7!$C$9:$C$12</c:f>
              <c:strCache/>
            </c:strRef>
          </c:cat>
          <c:val>
            <c:numRef>
              <c:f>Fig7!$D$9:$D$12</c:f>
              <c:numCache/>
            </c:numRef>
          </c:val>
        </c:ser>
        <c:ser>
          <c:idx val="1"/>
          <c:order val="1"/>
          <c:tx>
            <c:strRef>
              <c:f>Fig7!$E$5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Fig7!$C$9:$C$12</c:f>
              <c:strCache/>
            </c:strRef>
          </c:cat>
          <c:val>
            <c:numRef>
              <c:f>Fig7!$E$9:$E$12</c:f>
              <c:numCache/>
            </c:numRef>
          </c:val>
        </c:ser>
        <c:overlap val="100"/>
        <c:gapWidth val="192"/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717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5"/>
          <c:y val="0.849"/>
          <c:w val="0.523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sales and EDI-type sales,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425"/>
          <c:y val="0.168"/>
          <c:w val="0.54"/>
          <c:h val="0.56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Fig8!$D$6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Fig8!$C$9:$C$19</c:f>
              <c:strCache/>
            </c:strRef>
          </c:cat>
          <c:val>
            <c:numRef>
              <c:f>Fig8!$D$9:$D$19</c:f>
              <c:numCache/>
            </c:numRef>
          </c:val>
        </c:ser>
        <c:ser>
          <c:idx val="1"/>
          <c:order val="1"/>
          <c:tx>
            <c:strRef>
              <c:f>Fig8!$E$6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Fig8!$C$9:$C$19</c:f>
              <c:strCache/>
            </c:strRef>
          </c:cat>
          <c:val>
            <c:numRef>
              <c:f>Fig8!$E$9:$E$19</c:f>
              <c:numCache/>
            </c:numRef>
          </c:val>
        </c:ser>
        <c:overlap val="100"/>
        <c:axId val="48656875"/>
        <c:axId val="35258692"/>
      </c:barChart>
      <c:scatterChart>
        <c:scatterStyle val="lineMarker"/>
        <c:varyColors val="0"/>
        <c:ser>
          <c:idx val="2"/>
          <c:order val="2"/>
          <c:tx>
            <c:strRef>
              <c:f>Fig8!$F$6</c:f>
              <c:strCache>
                <c:ptCount val="1"/>
                <c:pt idx="0">
                  <c:v>Turnover from web sales - all activities</c:v>
                </c:pt>
              </c:strCache>
            </c:strRef>
          </c:tx>
          <c:spPr>
            <a:ln w="22225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7"/>
                  <c:y val="-0.581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- 7%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Fig8!$F$9:$F$19</c:f>
              <c:numCache/>
            </c:numRef>
          </c:xVal>
          <c:yVal>
            <c:numRef>
              <c:f>Fig8!$H$9:$H$19</c:f>
              <c:numCache/>
            </c:numRef>
          </c:yVal>
          <c:smooth val="0"/>
        </c:ser>
        <c:ser>
          <c:idx val="3"/>
          <c:order val="3"/>
          <c:tx>
            <c:strRef>
              <c:f>Fig8!$G$6</c:f>
              <c:strCache>
                <c:ptCount val="1"/>
                <c:pt idx="0">
                  <c:v>Turnover from 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1"/>
                  <c:y val="-0.581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 - 13%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Fig8!$G$9:$G$19</c:f>
              <c:numCache/>
            </c:numRef>
          </c:xVal>
          <c:yVal>
            <c:numRef>
              <c:f>Fig8!$H$9:$H$19</c:f>
              <c:numCache/>
            </c:numRef>
          </c:yVal>
          <c:smooth val="0"/>
        </c:ser>
        <c:axId val="48892773"/>
        <c:axId val="37381774"/>
      </c:scatterChart>
      <c:catAx>
        <c:axId val="48656875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56875"/>
        <c:crosses val="autoZero"/>
        <c:crossBetween val="between"/>
        <c:dispUnits/>
      </c:valAx>
      <c:valAx>
        <c:axId val="4889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7381774"/>
        <c:crosses val="max"/>
        <c:crossBetween val="midCat"/>
        <c:dispUnits/>
      </c:valAx>
      <c:valAx>
        <c:axId val="37381774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48892773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51"/>
          <c:y val="0.79325"/>
          <c:w val="0.9025"/>
          <c:h val="0.08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 broken down by own website or apps and marketplace,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with web sales)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25"/>
          <c:w val="0.93"/>
          <c:h val="0.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Fig9!$C$5</c:f>
              <c:strCache>
                <c:ptCount val="1"/>
                <c:pt idx="0">
                  <c:v>Own website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Fig9!$B$7:$B$43</c:f>
              <c:strCache/>
            </c:strRef>
          </c:cat>
          <c:val>
            <c:numRef>
              <c:f>Fig9!$C$7:$C$43</c:f>
              <c:numCache/>
            </c:numRef>
          </c:val>
        </c:ser>
        <c:ser>
          <c:idx val="0"/>
          <c:order val="1"/>
          <c:tx>
            <c:strRef>
              <c:f>Fig9!$D$5</c:f>
              <c:strCache>
                <c:ptCount val="1"/>
                <c:pt idx="0">
                  <c:v>Marketplace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Fig9!$B$7:$B$43</c:f>
              <c:strCache/>
            </c:strRef>
          </c:cat>
          <c:val>
            <c:numRef>
              <c:f>Fig9!$D$7:$D$43</c:f>
              <c:numCache/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16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025"/>
          <c:y val="0.8045"/>
          <c:w val="0.325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isoc_ec_eseln2,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123825</xdr:rowOff>
    </xdr:from>
    <xdr:to>
      <xdr:col>20</xdr:col>
      <xdr:colOff>381000</xdr:colOff>
      <xdr:row>44</xdr:row>
      <xdr:rowOff>47625</xdr:rowOff>
    </xdr:to>
    <xdr:graphicFrame macro="">
      <xdr:nvGraphicFramePr>
        <xdr:cNvPr id="3" name="Chart 2"/>
        <xdr:cNvGraphicFramePr/>
      </xdr:nvGraphicFramePr>
      <xdr:xfrm>
        <a:off x="5238750" y="476250"/>
        <a:ext cx="92964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Only countries with available results for both indicators are displayed.</a:t>
          </a:r>
        </a:p>
        <a:p>
          <a:r>
            <a:rPr lang="en-US" sz="1200">
              <a:latin typeface="Arial" panose="020B0604020202020204" pitchFamily="34" charset="0"/>
            </a:rPr>
            <a:t>Not included in the graph: Luxembourg (confidential), Montenegro (unreliable), North Macedonia (not available)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200025</xdr:rowOff>
    </xdr:from>
    <xdr:to>
      <xdr:col>21</xdr:col>
      <xdr:colOff>19050</xdr:colOff>
      <xdr:row>44</xdr:row>
      <xdr:rowOff>9525</xdr:rowOff>
    </xdr:to>
    <xdr:graphicFrame macro="">
      <xdr:nvGraphicFramePr>
        <xdr:cNvPr id="3" name="Chart 2"/>
        <xdr:cNvGraphicFramePr/>
      </xdr:nvGraphicFramePr>
      <xdr:xfrm>
        <a:off x="4562475" y="866775"/>
        <a:ext cx="92773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47625</xdr:rowOff>
    </xdr:from>
    <xdr:to>
      <xdr:col>21</xdr:col>
      <xdr:colOff>76200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4981575" y="561975"/>
        <a:ext cx="92202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0.9355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7620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5</xdr:row>
      <xdr:rowOff>200025</xdr:rowOff>
    </xdr:from>
    <xdr:to>
      <xdr:col>23</xdr:col>
      <xdr:colOff>523875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5772150" y="1019175"/>
        <a:ext cx="106013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/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Note: Only countries with available results for both indicators are displayed.</a:t>
          </a:r>
        </a:p>
        <a:p>
          <a:r>
            <a:rPr lang="en-US" sz="1200">
              <a:latin typeface="Arial" panose="020B0604020202020204" pitchFamily="34" charset="0"/>
            </a:rPr>
            <a:t>Not available: Montenegro (unreliable), North Macedonia (not available)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</xdr:row>
      <xdr:rowOff>76200</xdr:rowOff>
    </xdr:from>
    <xdr:to>
      <xdr:col>20</xdr:col>
      <xdr:colOff>371475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4895850" y="590550"/>
        <a:ext cx="96964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Notes: Only countries with available results for both indicators are displayed. </a:t>
          </a:r>
        </a:p>
        <a:p>
          <a:r>
            <a:rPr lang="en-US" sz="1200">
              <a:latin typeface="Arial" panose="020B0604020202020204" pitchFamily="34" charset="0"/>
            </a:rPr>
            <a:t>Turnover from web sales via marketplace for Hungary, France, Finland, Estonia and Slovenia is less than 1% and not visible in the graph. </a:t>
          </a:r>
        </a:p>
        <a:p>
          <a:r>
            <a:rPr lang="en-US" sz="1200">
              <a:latin typeface="Arial" panose="020B0604020202020204" pitchFamily="34" charset="0"/>
            </a:rPr>
            <a:t>Not available: Poland (turnover from marketplace: unreliable), Luxembourg (confidential), Italy (unreliable), Montenegro (unreliable), North Macedonia (not available)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16</xdr:col>
      <xdr:colOff>485775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657225" y="2190750"/>
        <a:ext cx="92678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4</xdr:row>
      <xdr:rowOff>28575</xdr:rowOff>
    </xdr:from>
    <xdr:to>
      <xdr:col>20</xdr:col>
      <xdr:colOff>114300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4991100" y="695325"/>
        <a:ext cx="92868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Only countries with available results for both indicators are displayed.</a:t>
          </a:r>
        </a:p>
        <a:p>
          <a:r>
            <a:rPr lang="en-US" sz="1200">
              <a:latin typeface="Arial" panose="020B0604020202020204" pitchFamily="34" charset="0"/>
            </a:rPr>
            <a:t>Not available: Italy (unreliable), Luxembourg (confidential), Poland (unreliable), Montenegro (unreliable), North Macedonia (not available)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76200</xdr:rowOff>
    </xdr:from>
    <xdr:to>
      <xdr:col>20</xdr:col>
      <xdr:colOff>542925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5372100" y="428625"/>
        <a:ext cx="9296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Only countries with available results for all three indicators are displayed. </a:t>
          </a:r>
        </a:p>
        <a:p>
          <a:r>
            <a:rPr lang="en-GB" sz="1200">
              <a:latin typeface="Arial"/>
            </a:rPr>
            <a:t>Not available: Montenegro (web sales: unreliable), North Macedonia (not available), Albania (not available)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19050</xdr:rowOff>
    </xdr:from>
    <xdr:to>
      <xdr:col>21</xdr:col>
      <xdr:colOff>209550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5191125" y="53340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isoc_ec_wsobs_n2)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</xdr:row>
      <xdr:rowOff>76200</xdr:rowOff>
    </xdr:from>
    <xdr:to>
      <xdr:col>21</xdr:col>
      <xdr:colOff>28575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7353300" y="733425"/>
        <a:ext cx="95535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isoc_ec_eseln2,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142875</xdr:rowOff>
    </xdr:from>
    <xdr:to>
      <xdr:col>20</xdr:col>
      <xdr:colOff>180975</xdr:colOff>
      <xdr:row>42</xdr:row>
      <xdr:rowOff>66675</xdr:rowOff>
    </xdr:to>
    <xdr:graphicFrame macro="">
      <xdr:nvGraphicFramePr>
        <xdr:cNvPr id="2" name="Chart 1"/>
        <xdr:cNvGraphicFramePr/>
      </xdr:nvGraphicFramePr>
      <xdr:xfrm>
        <a:off x="5791200" y="495300"/>
        <a:ext cx="9267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Only countries with available results for all three indicators are displayed. </a:t>
          </a:r>
        </a:p>
        <a:p>
          <a:r>
            <a:rPr lang="en-US" sz="1200">
              <a:latin typeface="Arial" panose="020B0604020202020204" pitchFamily="34" charset="0"/>
            </a:rPr>
            <a:t>The share of enterprises with both types of e-sales in Greece, Cyprus and Bulgaria is less than 1% and not visible in the graph. EDI-type sales for Serbia are less than 1% and not visible in the graph.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Not available: Montenegro (web sales: unreliable), North Macedonia (not available), Albania (EDI-type sales: unreliable)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</xdr:row>
      <xdr:rowOff>114300</xdr:rowOff>
    </xdr:from>
    <xdr:to>
      <xdr:col>24</xdr:col>
      <xdr:colOff>219075</xdr:colOff>
      <xdr:row>50</xdr:row>
      <xdr:rowOff>9525</xdr:rowOff>
    </xdr:to>
    <xdr:graphicFrame macro="">
      <xdr:nvGraphicFramePr>
        <xdr:cNvPr id="3" name="Chart 2"/>
        <xdr:cNvGraphicFramePr/>
      </xdr:nvGraphicFramePr>
      <xdr:xfrm>
        <a:off x="5981700" y="781050"/>
        <a:ext cx="92868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</xdr:row>
      <xdr:rowOff>19050</xdr:rowOff>
    </xdr:from>
    <xdr:to>
      <xdr:col>21</xdr:col>
      <xdr:colOff>257175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258050" y="533400"/>
        <a:ext cx="97345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55"/>
  <sheetViews>
    <sheetView tabSelected="1" workbookViewId="0" topLeftCell="A1">
      <selection activeCell="R25" sqref="R25"/>
    </sheetView>
  </sheetViews>
  <sheetFormatPr defaultColWidth="9.140625" defaultRowHeight="15"/>
  <cols>
    <col min="1" max="1" width="9.140625" style="28" customWidth="1"/>
    <col min="2" max="2" width="23.7109375" style="28" customWidth="1"/>
    <col min="3" max="3" width="15.7109375" style="28" customWidth="1"/>
    <col min="4" max="13" width="7.421875" style="28" customWidth="1"/>
    <col min="14" max="15" width="6.140625" style="28" customWidth="1"/>
    <col min="16" max="16" width="6.421875" style="28" customWidth="1"/>
    <col min="17" max="16384" width="9.140625" style="28" customWidth="1"/>
  </cols>
  <sheetData>
    <row r="1" ht="12"/>
    <row r="2" ht="15.75">
      <c r="B2" s="224" t="s">
        <v>115</v>
      </c>
    </row>
    <row r="3" ht="12.75">
      <c r="B3" s="225" t="s">
        <v>82</v>
      </c>
    </row>
    <row r="4" ht="12"/>
    <row r="5" spans="2:16" ht="12">
      <c r="B5" s="146" t="s">
        <v>116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 t="s">
        <v>108</v>
      </c>
      <c r="O5" s="82"/>
      <c r="P5" s="81"/>
    </row>
    <row r="6" spans="2:16" ht="12">
      <c r="B6" s="127"/>
      <c r="C6" s="128" t="s">
        <v>0</v>
      </c>
      <c r="D6" s="126">
        <v>2011</v>
      </c>
      <c r="E6" s="126">
        <v>2012</v>
      </c>
      <c r="F6" s="126">
        <v>2013</v>
      </c>
      <c r="G6" s="126">
        <v>2014</v>
      </c>
      <c r="H6" s="126">
        <v>2015</v>
      </c>
      <c r="I6" s="126">
        <v>2016</v>
      </c>
      <c r="J6" s="126">
        <v>2017</v>
      </c>
      <c r="K6" s="126">
        <v>2018</v>
      </c>
      <c r="L6" s="129">
        <v>2019</v>
      </c>
      <c r="M6" s="129">
        <v>2020</v>
      </c>
      <c r="N6" s="126"/>
      <c r="P6" s="81"/>
    </row>
    <row r="7" spans="2:16" ht="12">
      <c r="B7" s="136"/>
      <c r="C7" s="137" t="s">
        <v>3</v>
      </c>
      <c r="D7" s="139">
        <v>2012</v>
      </c>
      <c r="E7" s="139">
        <v>2013</v>
      </c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8">
        <v>2019</v>
      </c>
      <c r="L7" s="138">
        <v>2020</v>
      </c>
      <c r="M7" s="138">
        <v>2021</v>
      </c>
      <c r="N7" s="140"/>
      <c r="P7" s="81"/>
    </row>
    <row r="8" spans="2:15" ht="12">
      <c r="B8" s="144" t="s">
        <v>113</v>
      </c>
      <c r="C8" s="130" t="s">
        <v>4</v>
      </c>
      <c r="D8" s="132">
        <v>16</v>
      </c>
      <c r="E8" s="132">
        <v>16</v>
      </c>
      <c r="F8" s="132">
        <v>17</v>
      </c>
      <c r="G8" s="132">
        <v>19</v>
      </c>
      <c r="H8" s="132">
        <v>20</v>
      </c>
      <c r="I8" s="132">
        <v>20</v>
      </c>
      <c r="J8" s="132">
        <v>19</v>
      </c>
      <c r="K8" s="132">
        <v>20</v>
      </c>
      <c r="L8" s="132">
        <v>21</v>
      </c>
      <c r="M8" s="132">
        <v>22</v>
      </c>
      <c r="N8" s="131" t="s">
        <v>35</v>
      </c>
      <c r="O8" s="53"/>
    </row>
    <row r="9" spans="2:15" ht="12">
      <c r="B9" s="145" t="s">
        <v>114</v>
      </c>
      <c r="C9" s="133" t="s">
        <v>5</v>
      </c>
      <c r="D9" s="134">
        <v>14</v>
      </c>
      <c r="E9" s="134">
        <v>13</v>
      </c>
      <c r="F9" s="134">
        <v>14</v>
      </c>
      <c r="G9" s="134">
        <v>16</v>
      </c>
      <c r="H9" s="134">
        <v>16</v>
      </c>
      <c r="I9" s="134">
        <v>18</v>
      </c>
      <c r="J9" s="134">
        <v>17</v>
      </c>
      <c r="K9" s="134">
        <v>18</v>
      </c>
      <c r="L9" s="134">
        <v>20</v>
      </c>
      <c r="M9" s="134">
        <v>20</v>
      </c>
      <c r="N9" s="135" t="s">
        <v>30</v>
      </c>
      <c r="O9" s="53"/>
    </row>
    <row r="10" ht="12">
      <c r="B10" s="1"/>
    </row>
    <row r="11" ht="12"/>
    <row r="12" ht="12">
      <c r="B12" s="24"/>
    </row>
    <row r="13" ht="12">
      <c r="B13" s="71" t="s">
        <v>117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2:6" ht="12">
      <c r="B36" s="30"/>
      <c r="C36" s="30"/>
      <c r="D36" s="30"/>
      <c r="E36" s="30"/>
      <c r="F36" s="30"/>
    </row>
    <row r="37" spans="2:6" ht="12">
      <c r="B37" s="30"/>
      <c r="C37" s="30"/>
      <c r="D37" s="30"/>
      <c r="E37" s="30"/>
      <c r="F37" s="30"/>
    </row>
    <row r="38" spans="2:6" ht="12">
      <c r="B38" s="30"/>
      <c r="C38" s="29"/>
      <c r="D38" s="29"/>
      <c r="E38" s="29"/>
      <c r="F38" s="29"/>
    </row>
    <row r="39" spans="2:6" ht="12">
      <c r="B39" s="30"/>
      <c r="C39" s="29"/>
      <c r="D39" s="29"/>
      <c r="E39" s="29"/>
      <c r="F39" s="29"/>
    </row>
    <row r="40" spans="1:17" ht="12" customHeight="1">
      <c r="A40" s="6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9"/>
      <c r="Q40" s="39"/>
    </row>
    <row r="41" spans="1:17" ht="12">
      <c r="A41" s="6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39"/>
      <c r="Q41" s="39"/>
    </row>
    <row r="42" spans="2:14" ht="12">
      <c r="B42" s="31"/>
      <c r="D42" s="32"/>
      <c r="E42" s="32"/>
      <c r="F42" s="32"/>
      <c r="G42" s="36"/>
      <c r="H42" s="35"/>
      <c r="I42" s="34"/>
      <c r="J42" s="30"/>
      <c r="K42" s="30"/>
      <c r="L42" s="30"/>
      <c r="M42" s="30"/>
      <c r="N42" s="31"/>
    </row>
    <row r="43" spans="2:6" ht="12">
      <c r="B43" s="30"/>
      <c r="C43" s="29"/>
      <c r="D43" s="29"/>
      <c r="E43" s="29"/>
      <c r="F43" s="29"/>
    </row>
    <row r="44" ht="12"/>
    <row r="45" ht="12"/>
    <row r="46" ht="12"/>
    <row r="47" ht="12"/>
    <row r="48" ht="12"/>
    <row r="49" ht="12">
      <c r="R49" s="31"/>
    </row>
    <row r="50" spans="18:21" ht="12">
      <c r="R50" s="31"/>
      <c r="S50" s="31"/>
      <c r="T50" s="31"/>
      <c r="U50" s="31"/>
    </row>
    <row r="51" spans="18:21" ht="12">
      <c r="R51" s="31"/>
      <c r="S51" s="31"/>
      <c r="T51" s="31"/>
      <c r="U51" s="31"/>
    </row>
    <row r="52" spans="18:21" ht="12">
      <c r="R52" s="31"/>
      <c r="S52" s="31"/>
      <c r="T52" s="31"/>
      <c r="U52" s="31"/>
    </row>
    <row r="53" spans="17:21" ht="12">
      <c r="Q53" s="33"/>
      <c r="R53" s="31"/>
      <c r="S53" s="31"/>
      <c r="T53" s="31"/>
      <c r="U53" s="31"/>
    </row>
    <row r="54" spans="17:21" ht="12">
      <c r="Q54" s="34"/>
      <c r="R54" s="31"/>
      <c r="S54" s="31"/>
      <c r="T54" s="31"/>
      <c r="U54" s="31"/>
    </row>
    <row r="55" spans="18:21" ht="12">
      <c r="R55" s="31"/>
      <c r="S55" s="31"/>
      <c r="T55" s="31"/>
      <c r="U55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AA55"/>
  <sheetViews>
    <sheetView workbookViewId="0" topLeftCell="A10">
      <selection activeCell="N51" sqref="N51"/>
    </sheetView>
  </sheetViews>
  <sheetFormatPr defaultColWidth="9.140625" defaultRowHeight="15"/>
  <cols>
    <col min="1" max="1" width="9.140625" style="28" customWidth="1"/>
    <col min="2" max="2" width="20.421875" style="28" bestFit="1" customWidth="1"/>
    <col min="3" max="3" width="15.00390625" style="124" bestFit="1" customWidth="1"/>
    <col min="4" max="4" width="13.421875" style="124" bestFit="1" customWidth="1"/>
    <col min="5" max="5" width="12.140625" style="28" customWidth="1"/>
    <col min="6" max="6" width="5.28125" style="28" customWidth="1"/>
    <col min="7" max="7" width="9.140625" style="28" customWidth="1"/>
    <col min="8" max="8" width="7.57421875" style="28" customWidth="1"/>
    <col min="9" max="11" width="9.140625" style="28" customWidth="1"/>
    <col min="12" max="12" width="18.7109375" style="28" customWidth="1"/>
    <col min="13" max="16" width="9.140625" style="28" customWidth="1"/>
    <col min="17" max="17" width="10.140625" style="28" customWidth="1"/>
    <col min="18" max="21" width="9.140625" style="28" customWidth="1"/>
    <col min="22" max="22" width="8.00390625" style="28" bestFit="1" customWidth="1"/>
    <col min="23" max="23" width="9.140625" style="28" customWidth="1"/>
    <col min="24" max="24" width="14.00390625" style="28" bestFit="1" customWidth="1"/>
    <col min="25" max="25" width="15.00390625" style="28" bestFit="1" customWidth="1"/>
    <col min="26" max="16384" width="9.140625" style="28" customWidth="1"/>
  </cols>
  <sheetData>
    <row r="1" ht="12"/>
    <row r="2" ht="15.75">
      <c r="B2" s="224" t="s">
        <v>128</v>
      </c>
    </row>
    <row r="3" ht="12.75">
      <c r="B3" s="225" t="s">
        <v>80</v>
      </c>
    </row>
    <row r="4" spans="20:27" ht="12">
      <c r="T4" s="64"/>
      <c r="U4" s="64"/>
      <c r="V4" s="64"/>
      <c r="W4" s="64"/>
      <c r="X4" s="64"/>
      <c r="Y4" s="64"/>
      <c r="Z4" s="64"/>
      <c r="AA4" s="64"/>
    </row>
    <row r="5" spans="2:27" s="40" customFormat="1" ht="36">
      <c r="B5" s="97" t="s">
        <v>11</v>
      </c>
      <c r="C5" s="209" t="s">
        <v>126</v>
      </c>
      <c r="D5" s="95" t="s">
        <v>127</v>
      </c>
      <c r="E5" s="95" t="s">
        <v>95</v>
      </c>
      <c r="S5" s="49"/>
      <c r="T5" s="67"/>
      <c r="U5" s="67"/>
      <c r="V5" s="67"/>
      <c r="W5" s="70"/>
      <c r="X5" s="8"/>
      <c r="Y5" s="8"/>
      <c r="Z5" s="67"/>
      <c r="AA5" s="67"/>
    </row>
    <row r="6" spans="2:27" s="43" customFormat="1" ht="12">
      <c r="B6" s="147"/>
      <c r="C6" s="198" t="s">
        <v>37</v>
      </c>
      <c r="D6" s="198" t="s">
        <v>36</v>
      </c>
      <c r="E6" s="210" t="s">
        <v>28</v>
      </c>
      <c r="T6" s="4"/>
      <c r="U6" s="4"/>
      <c r="V6" s="4"/>
      <c r="W6" s="4"/>
      <c r="X6" s="9"/>
      <c r="Y6" s="10"/>
      <c r="Z6" s="4"/>
      <c r="AA6" s="4"/>
    </row>
    <row r="7" spans="2:27" ht="11.25" customHeight="1">
      <c r="B7" s="192" t="s">
        <v>116</v>
      </c>
      <c r="C7" s="171">
        <v>6</v>
      </c>
      <c r="D7" s="171">
        <v>1</v>
      </c>
      <c r="E7" s="171">
        <v>7</v>
      </c>
      <c r="T7" s="64"/>
      <c r="U7" s="4"/>
      <c r="V7" s="4"/>
      <c r="W7" s="62"/>
      <c r="X7" s="11"/>
      <c r="Y7" s="11"/>
      <c r="Z7" s="69"/>
      <c r="AA7" s="69"/>
    </row>
    <row r="8" spans="2:27" ht="11.25" customHeight="1">
      <c r="B8" s="173"/>
      <c r="C8" s="111"/>
      <c r="D8" s="111"/>
      <c r="E8" s="107"/>
      <c r="S8" s="57"/>
      <c r="T8" s="64"/>
      <c r="U8" s="4"/>
      <c r="V8" s="4"/>
      <c r="W8" s="64"/>
      <c r="X8" s="12"/>
      <c r="Y8" s="12"/>
      <c r="Z8" s="69"/>
      <c r="AA8" s="69"/>
    </row>
    <row r="9" spans="2:27" ht="11.25" customHeight="1">
      <c r="B9" s="174" t="s">
        <v>39</v>
      </c>
      <c r="C9" s="112">
        <v>15</v>
      </c>
      <c r="D9" s="112">
        <v>2</v>
      </c>
      <c r="E9" s="112">
        <v>16</v>
      </c>
      <c r="F9" s="37"/>
      <c r="S9" s="58"/>
      <c r="T9" s="64"/>
      <c r="U9" s="4"/>
      <c r="V9" s="4"/>
      <c r="W9" s="61"/>
      <c r="X9" s="11"/>
      <c r="Y9" s="11"/>
      <c r="Z9" s="69"/>
      <c r="AA9" s="69"/>
    </row>
    <row r="10" spans="2:27" ht="11.25" customHeight="1">
      <c r="B10" s="157" t="s">
        <v>42</v>
      </c>
      <c r="C10" s="112">
        <v>12</v>
      </c>
      <c r="D10" s="112">
        <v>1</v>
      </c>
      <c r="E10" s="112">
        <v>12</v>
      </c>
      <c r="F10" s="37"/>
      <c r="S10" s="58"/>
      <c r="T10" s="64"/>
      <c r="U10" s="4"/>
      <c r="V10" s="4"/>
      <c r="W10" s="61"/>
      <c r="X10" s="11"/>
      <c r="Y10" s="11"/>
      <c r="Z10" s="69"/>
      <c r="AA10" s="69"/>
    </row>
    <row r="11" spans="2:27" ht="11.25" customHeight="1">
      <c r="B11" s="157" t="s">
        <v>45</v>
      </c>
      <c r="C11" s="112">
        <v>10</v>
      </c>
      <c r="D11" s="112">
        <v>1</v>
      </c>
      <c r="E11" s="112">
        <v>11</v>
      </c>
      <c r="F11" s="37"/>
      <c r="S11" s="58"/>
      <c r="T11" s="64"/>
      <c r="U11" s="4"/>
      <c r="V11" s="4"/>
      <c r="W11" s="61"/>
      <c r="X11" s="11"/>
      <c r="Y11" s="11"/>
      <c r="Z11" s="69"/>
      <c r="AA11" s="69"/>
    </row>
    <row r="12" spans="2:27" ht="11.25" customHeight="1">
      <c r="B12" s="157" t="s">
        <v>41</v>
      </c>
      <c r="C12" s="112">
        <v>10</v>
      </c>
      <c r="D12" s="112">
        <v>1</v>
      </c>
      <c r="E12" s="112">
        <v>10</v>
      </c>
      <c r="F12" s="37"/>
      <c r="S12" s="58"/>
      <c r="T12" s="64"/>
      <c r="U12" s="4"/>
      <c r="V12" s="4"/>
      <c r="W12" s="61"/>
      <c r="X12" s="11"/>
      <c r="Y12" s="11"/>
      <c r="Z12" s="69"/>
      <c r="AA12" s="69"/>
    </row>
    <row r="13" spans="2:27" ht="11.25" customHeight="1">
      <c r="B13" s="157" t="s">
        <v>46</v>
      </c>
      <c r="C13" s="112">
        <v>8</v>
      </c>
      <c r="D13" s="112">
        <v>1</v>
      </c>
      <c r="E13" s="112">
        <v>9</v>
      </c>
      <c r="F13" s="37"/>
      <c r="S13" s="58"/>
      <c r="T13" s="64"/>
      <c r="U13" s="4"/>
      <c r="V13" s="4"/>
      <c r="W13" s="61"/>
      <c r="X13" s="11"/>
      <c r="Y13" s="11"/>
      <c r="Z13" s="69"/>
      <c r="AA13" s="69"/>
    </row>
    <row r="14" spans="2:27" ht="11.25" customHeight="1">
      <c r="B14" s="157" t="s">
        <v>40</v>
      </c>
      <c r="C14" s="112">
        <v>8</v>
      </c>
      <c r="D14" s="112">
        <v>1</v>
      </c>
      <c r="E14" s="112">
        <v>8</v>
      </c>
      <c r="F14" s="37"/>
      <c r="S14" s="58"/>
      <c r="T14" s="64"/>
      <c r="U14" s="4"/>
      <c r="V14" s="4"/>
      <c r="W14" s="61"/>
      <c r="X14" s="11"/>
      <c r="Y14" s="11"/>
      <c r="Z14" s="69"/>
      <c r="AA14" s="69"/>
    </row>
    <row r="15" spans="2:27" ht="11.25" customHeight="1">
      <c r="B15" s="157" t="s">
        <v>60</v>
      </c>
      <c r="C15" s="112">
        <v>7</v>
      </c>
      <c r="D15" s="114" t="s">
        <v>106</v>
      </c>
      <c r="E15" s="112">
        <v>8</v>
      </c>
      <c r="F15" s="37"/>
      <c r="S15" s="58"/>
      <c r="T15" s="13"/>
      <c r="U15" s="4"/>
      <c r="V15" s="4"/>
      <c r="W15" s="61"/>
      <c r="X15" s="11"/>
      <c r="Y15" s="11"/>
      <c r="Z15" s="69"/>
      <c r="AA15" s="69"/>
    </row>
    <row r="16" spans="2:27" ht="11.25" customHeight="1">
      <c r="B16" s="157" t="s">
        <v>54</v>
      </c>
      <c r="C16" s="112">
        <v>7</v>
      </c>
      <c r="D16" s="114" t="s">
        <v>106</v>
      </c>
      <c r="E16" s="112">
        <v>7</v>
      </c>
      <c r="F16" s="37"/>
      <c r="S16" s="58"/>
      <c r="T16" s="64"/>
      <c r="U16" s="4"/>
      <c r="V16" s="4"/>
      <c r="W16" s="61"/>
      <c r="X16" s="11"/>
      <c r="Y16" s="11"/>
      <c r="Z16" s="69"/>
      <c r="AA16" s="69"/>
    </row>
    <row r="17" spans="2:27" ht="11.25" customHeight="1">
      <c r="B17" s="157" t="s">
        <v>48</v>
      </c>
      <c r="C17" s="112">
        <v>7</v>
      </c>
      <c r="D17" s="114" t="s">
        <v>106</v>
      </c>
      <c r="E17" s="112">
        <v>7</v>
      </c>
      <c r="F17" s="37"/>
      <c r="G17" s="115"/>
      <c r="S17" s="58"/>
      <c r="T17" s="64"/>
      <c r="U17" s="4"/>
      <c r="V17" s="4"/>
      <c r="W17" s="61"/>
      <c r="X17" s="11"/>
      <c r="Y17" s="11"/>
      <c r="Z17" s="69"/>
      <c r="AA17" s="69"/>
    </row>
    <row r="18" spans="2:27" ht="11.25" customHeight="1">
      <c r="B18" s="157" t="s">
        <v>49</v>
      </c>
      <c r="C18" s="112">
        <v>6</v>
      </c>
      <c r="D18" s="112">
        <v>4</v>
      </c>
      <c r="E18" s="112">
        <v>10</v>
      </c>
      <c r="F18" s="37"/>
      <c r="S18" s="58"/>
      <c r="T18" s="64"/>
      <c r="U18" s="4"/>
      <c r="V18" s="4"/>
      <c r="W18" s="61"/>
      <c r="X18" s="11"/>
      <c r="Y18" s="11"/>
      <c r="Z18" s="69"/>
      <c r="AA18" s="69"/>
    </row>
    <row r="19" spans="2:27" ht="11.25" customHeight="1">
      <c r="B19" s="157" t="s">
        <v>53</v>
      </c>
      <c r="C19" s="112">
        <v>6</v>
      </c>
      <c r="D19" s="112">
        <v>1</v>
      </c>
      <c r="E19" s="112">
        <v>7</v>
      </c>
      <c r="F19" s="37"/>
      <c r="S19" s="58"/>
      <c r="T19" s="64"/>
      <c r="U19" s="4"/>
      <c r="V19" s="4"/>
      <c r="W19" s="61"/>
      <c r="X19" s="11"/>
      <c r="Y19" s="11"/>
      <c r="Z19" s="69"/>
      <c r="AA19" s="69"/>
    </row>
    <row r="20" spans="2:27" ht="11.25" customHeight="1">
      <c r="B20" s="157" t="s">
        <v>56</v>
      </c>
      <c r="C20" s="112">
        <v>6</v>
      </c>
      <c r="D20" s="113">
        <v>1</v>
      </c>
      <c r="E20" s="112">
        <v>7</v>
      </c>
      <c r="F20" s="37"/>
      <c r="S20" s="58"/>
      <c r="T20" s="64"/>
      <c r="U20" s="4"/>
      <c r="V20" s="4"/>
      <c r="W20" s="61"/>
      <c r="X20" s="11"/>
      <c r="Y20" s="11"/>
      <c r="Z20" s="69"/>
      <c r="AA20" s="69"/>
    </row>
    <row r="21" spans="2:27" ht="11.25" customHeight="1">
      <c r="B21" s="157" t="s">
        <v>52</v>
      </c>
      <c r="C21" s="112">
        <v>6</v>
      </c>
      <c r="D21" s="114" t="s">
        <v>106</v>
      </c>
      <c r="E21" s="112">
        <v>6</v>
      </c>
      <c r="F21" s="37"/>
      <c r="S21" s="58"/>
      <c r="T21" s="64"/>
      <c r="U21" s="4"/>
      <c r="V21" s="4"/>
      <c r="W21" s="61"/>
      <c r="X21" s="11"/>
      <c r="Y21" s="11"/>
      <c r="Z21" s="69"/>
      <c r="AA21" s="69"/>
    </row>
    <row r="22" spans="2:27" ht="11.25" customHeight="1">
      <c r="B22" s="157" t="s">
        <v>65</v>
      </c>
      <c r="C22" s="112">
        <v>5</v>
      </c>
      <c r="D22" s="112">
        <v>4</v>
      </c>
      <c r="E22" s="112">
        <v>9</v>
      </c>
      <c r="F22" s="37"/>
      <c r="G22" s="306"/>
      <c r="H22" s="306"/>
      <c r="I22" s="306"/>
      <c r="J22" s="306"/>
      <c r="K22" s="306"/>
      <c r="L22" s="306"/>
      <c r="M22" s="306"/>
      <c r="N22" s="306"/>
      <c r="S22" s="58"/>
      <c r="T22" s="64"/>
      <c r="U22" s="4"/>
      <c r="V22" s="4"/>
      <c r="W22" s="61"/>
      <c r="X22" s="11"/>
      <c r="Y22" s="11"/>
      <c r="Z22" s="69"/>
      <c r="AA22" s="69"/>
    </row>
    <row r="23" spans="2:27" ht="11.25" customHeight="1">
      <c r="B23" s="157" t="s">
        <v>70</v>
      </c>
      <c r="C23" s="112">
        <v>5</v>
      </c>
      <c r="D23" s="112">
        <v>2</v>
      </c>
      <c r="E23" s="112">
        <v>6</v>
      </c>
      <c r="F23" s="37"/>
      <c r="S23" s="58"/>
      <c r="T23" s="64"/>
      <c r="U23" s="4"/>
      <c r="V23" s="4"/>
      <c r="W23" s="61"/>
      <c r="X23" s="11"/>
      <c r="Y23" s="11"/>
      <c r="Z23" s="69"/>
      <c r="AA23" s="69"/>
    </row>
    <row r="24" spans="2:27" ht="11.25" customHeight="1">
      <c r="B24" s="157" t="s">
        <v>55</v>
      </c>
      <c r="C24" s="112">
        <v>5</v>
      </c>
      <c r="D24" s="112">
        <v>1</v>
      </c>
      <c r="E24" s="112">
        <v>5</v>
      </c>
      <c r="F24" s="37"/>
      <c r="S24" s="58"/>
      <c r="T24" s="64"/>
      <c r="U24" s="4"/>
      <c r="V24" s="4"/>
      <c r="W24" s="61"/>
      <c r="X24" s="11"/>
      <c r="Y24" s="11"/>
      <c r="Z24" s="69"/>
      <c r="AA24" s="69"/>
    </row>
    <row r="25" spans="2:27" ht="11.25" customHeight="1">
      <c r="B25" s="157" t="s">
        <v>64</v>
      </c>
      <c r="C25" s="112">
        <v>5</v>
      </c>
      <c r="D25" s="112">
        <v>1</v>
      </c>
      <c r="E25" s="112">
        <v>5</v>
      </c>
      <c r="F25" s="37"/>
      <c r="S25" s="58"/>
      <c r="T25" s="64"/>
      <c r="U25" s="4"/>
      <c r="V25" s="4"/>
      <c r="W25" s="61"/>
      <c r="X25" s="11"/>
      <c r="Y25" s="11"/>
      <c r="Z25" s="69"/>
      <c r="AA25" s="69"/>
    </row>
    <row r="26" spans="2:27" ht="11.25" customHeight="1">
      <c r="B26" s="157" t="s">
        <v>59</v>
      </c>
      <c r="C26" s="112">
        <v>4</v>
      </c>
      <c r="D26" s="112">
        <v>2</v>
      </c>
      <c r="E26" s="112">
        <v>6</v>
      </c>
      <c r="F26" s="37"/>
      <c r="S26" s="58"/>
      <c r="T26" s="64"/>
      <c r="U26" s="4"/>
      <c r="V26" s="4"/>
      <c r="W26" s="61"/>
      <c r="X26" s="11"/>
      <c r="Y26" s="11"/>
      <c r="Z26" s="69"/>
      <c r="AA26" s="69"/>
    </row>
    <row r="27" spans="2:27" ht="11.25" customHeight="1">
      <c r="B27" s="157" t="s">
        <v>50</v>
      </c>
      <c r="C27" s="112">
        <v>4</v>
      </c>
      <c r="D27" s="112">
        <v>1</v>
      </c>
      <c r="E27" s="112">
        <v>5</v>
      </c>
      <c r="F27" s="37"/>
      <c r="S27" s="58"/>
      <c r="T27" s="64"/>
      <c r="U27" s="4"/>
      <c r="V27" s="4"/>
      <c r="W27" s="61"/>
      <c r="X27" s="11"/>
      <c r="Y27" s="11"/>
      <c r="Z27" s="69"/>
      <c r="AA27" s="69"/>
    </row>
    <row r="28" spans="2:27" ht="12">
      <c r="B28" s="157" t="s">
        <v>57</v>
      </c>
      <c r="C28" s="112">
        <v>4</v>
      </c>
      <c r="D28" s="112">
        <v>1</v>
      </c>
      <c r="E28" s="112">
        <v>5</v>
      </c>
      <c r="F28" s="37"/>
      <c r="S28" s="58"/>
      <c r="T28" s="64"/>
      <c r="U28" s="4"/>
      <c r="V28" s="4"/>
      <c r="W28" s="61"/>
      <c r="X28" s="11"/>
      <c r="Y28" s="11"/>
      <c r="Z28" s="69"/>
      <c r="AA28" s="69"/>
    </row>
    <row r="29" spans="2:27" ht="11.25" customHeight="1">
      <c r="B29" s="157" t="s">
        <v>68</v>
      </c>
      <c r="C29" s="112">
        <v>4</v>
      </c>
      <c r="D29" s="112">
        <v>1</v>
      </c>
      <c r="E29" s="112">
        <v>4</v>
      </c>
      <c r="F29" s="37"/>
      <c r="S29" s="58"/>
      <c r="T29" s="64"/>
      <c r="U29" s="4"/>
      <c r="V29" s="4"/>
      <c r="W29" s="61"/>
      <c r="X29" s="11"/>
      <c r="Y29" s="11"/>
      <c r="Z29" s="69"/>
      <c r="AA29" s="69"/>
    </row>
    <row r="30" spans="2:27" ht="11.25" customHeight="1">
      <c r="B30" s="157" t="s">
        <v>47</v>
      </c>
      <c r="C30" s="112">
        <v>4</v>
      </c>
      <c r="D30" s="114" t="s">
        <v>106</v>
      </c>
      <c r="E30" s="112">
        <v>4</v>
      </c>
      <c r="F30" s="37"/>
      <c r="S30" s="58"/>
      <c r="T30" s="64"/>
      <c r="U30" s="4"/>
      <c r="V30" s="4"/>
      <c r="W30" s="61"/>
      <c r="X30" s="14"/>
      <c r="Y30" s="14"/>
      <c r="Z30" s="69"/>
      <c r="AA30" s="69"/>
    </row>
    <row r="31" spans="2:27" ht="11.25" customHeight="1">
      <c r="B31" s="157" t="s">
        <v>62</v>
      </c>
      <c r="C31" s="112">
        <v>3</v>
      </c>
      <c r="D31" s="112">
        <v>1</v>
      </c>
      <c r="E31" s="112">
        <v>3</v>
      </c>
      <c r="F31" s="37"/>
      <c r="S31" s="58"/>
      <c r="T31" s="64"/>
      <c r="U31" s="4"/>
      <c r="V31" s="4"/>
      <c r="W31" s="61"/>
      <c r="X31" s="14"/>
      <c r="Y31" s="14"/>
      <c r="Z31" s="69"/>
      <c r="AA31" s="69"/>
    </row>
    <row r="32" spans="2:27" ht="11.25" customHeight="1">
      <c r="B32" s="157" t="s">
        <v>69</v>
      </c>
      <c r="C32" s="112">
        <v>2</v>
      </c>
      <c r="D32" s="112">
        <v>1</v>
      </c>
      <c r="E32" s="112">
        <v>3</v>
      </c>
      <c r="S32" s="58"/>
      <c r="T32" s="64"/>
      <c r="U32" s="4"/>
      <c r="V32" s="4"/>
      <c r="W32" s="67"/>
      <c r="X32" s="12"/>
      <c r="Y32" s="12"/>
      <c r="Z32" s="69"/>
      <c r="AA32" s="69"/>
    </row>
    <row r="33" spans="2:27" ht="11.25" customHeight="1">
      <c r="B33" s="157"/>
      <c r="C33" s="112"/>
      <c r="D33" s="112"/>
      <c r="E33" s="112"/>
      <c r="S33" s="58"/>
      <c r="T33" s="64"/>
      <c r="U33" s="4"/>
      <c r="V33" s="4"/>
      <c r="W33" s="67"/>
      <c r="X33" s="12"/>
      <c r="Y33" s="12"/>
      <c r="Z33" s="69"/>
      <c r="AA33" s="69"/>
    </row>
    <row r="34" spans="2:27" ht="12">
      <c r="B34" s="157" t="s">
        <v>44</v>
      </c>
      <c r="C34" s="112">
        <v>10</v>
      </c>
      <c r="D34" s="112">
        <v>1</v>
      </c>
      <c r="E34" s="112">
        <v>10</v>
      </c>
      <c r="F34" s="37"/>
      <c r="S34" s="58"/>
      <c r="T34" s="64"/>
      <c r="U34" s="64"/>
      <c r="V34" s="64"/>
      <c r="W34" s="61"/>
      <c r="X34" s="11"/>
      <c r="Y34" s="11"/>
      <c r="Z34" s="69"/>
      <c r="AA34" s="69"/>
    </row>
    <row r="35" spans="2:27" ht="11.25" customHeight="1">
      <c r="B35" s="141"/>
      <c r="C35" s="112"/>
      <c r="D35" s="112"/>
      <c r="E35" s="112"/>
      <c r="F35" s="37"/>
      <c r="S35" s="58"/>
      <c r="T35" s="64"/>
      <c r="U35" s="64"/>
      <c r="V35" s="64"/>
      <c r="W35" s="67"/>
      <c r="X35" s="12"/>
      <c r="Y35" s="12"/>
      <c r="Z35" s="69"/>
      <c r="AA35" s="69"/>
    </row>
    <row r="36" spans="2:27" ht="11.25" customHeight="1">
      <c r="B36" s="157" t="s">
        <v>75</v>
      </c>
      <c r="C36" s="112">
        <v>4</v>
      </c>
      <c r="D36" s="112">
        <v>1</v>
      </c>
      <c r="E36" s="112">
        <v>4</v>
      </c>
      <c r="F36" s="37"/>
      <c r="S36" s="58"/>
      <c r="T36" s="64"/>
      <c r="U36" s="64"/>
      <c r="V36" s="64"/>
      <c r="W36" s="61"/>
      <c r="X36" s="11"/>
      <c r="Y36" s="11"/>
      <c r="Z36" s="69"/>
      <c r="AA36" s="69"/>
    </row>
    <row r="37" spans="2:27" ht="11.25" customHeight="1">
      <c r="B37" s="157"/>
      <c r="C37" s="112"/>
      <c r="D37" s="112"/>
      <c r="E37" s="112"/>
      <c r="F37" s="37"/>
      <c r="S37" s="58"/>
      <c r="T37" s="64"/>
      <c r="U37" s="64"/>
      <c r="V37" s="64"/>
      <c r="W37" s="61"/>
      <c r="X37" s="11"/>
      <c r="Y37" s="11"/>
      <c r="Z37" s="69"/>
      <c r="AA37" s="69"/>
    </row>
    <row r="38" spans="2:27" ht="11.25" customHeight="1">
      <c r="B38" s="157" t="s">
        <v>51</v>
      </c>
      <c r="C38" s="112">
        <v>2</v>
      </c>
      <c r="D38" s="112">
        <v>3</v>
      </c>
      <c r="E38" s="112">
        <v>5</v>
      </c>
      <c r="F38" s="37"/>
      <c r="S38" s="58"/>
      <c r="T38" s="64"/>
      <c r="U38" s="64"/>
      <c r="V38" s="64"/>
      <c r="W38" s="61"/>
      <c r="X38" s="11"/>
      <c r="Y38" s="11"/>
      <c r="Z38" s="69"/>
      <c r="AA38" s="69"/>
    </row>
    <row r="39" spans="2:27" ht="11.25" customHeight="1">
      <c r="B39" s="157"/>
      <c r="C39" s="112"/>
      <c r="D39" s="112"/>
      <c r="E39" s="112"/>
      <c r="F39" s="37"/>
      <c r="S39" s="58"/>
      <c r="T39" s="64"/>
      <c r="U39" s="64"/>
      <c r="V39" s="64"/>
      <c r="W39" s="61"/>
      <c r="X39" s="11"/>
      <c r="Y39" s="11"/>
      <c r="Z39" s="69"/>
      <c r="AA39" s="69"/>
    </row>
    <row r="40" spans="2:27" ht="11.25" customHeight="1">
      <c r="B40" s="157" t="s">
        <v>63</v>
      </c>
      <c r="C40" s="112">
        <v>6</v>
      </c>
      <c r="D40" s="214" t="s">
        <v>110</v>
      </c>
      <c r="E40" s="112">
        <v>7</v>
      </c>
      <c r="F40" s="37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58"/>
      <c r="T40" s="64"/>
      <c r="U40" s="64"/>
      <c r="V40" s="64"/>
      <c r="W40" s="61"/>
      <c r="X40" s="11"/>
      <c r="Y40" s="11"/>
      <c r="Z40" s="69"/>
      <c r="AA40" s="69"/>
    </row>
    <row r="41" spans="2:27" ht="11.25" customHeight="1">
      <c r="B41" s="157" t="s">
        <v>61</v>
      </c>
      <c r="C41" s="214" t="s">
        <v>110</v>
      </c>
      <c r="D41" s="214" t="s">
        <v>110</v>
      </c>
      <c r="E41" s="112">
        <v>4</v>
      </c>
      <c r="F41" s="37"/>
      <c r="S41" s="58"/>
      <c r="T41" s="64"/>
      <c r="U41" s="4"/>
      <c r="V41" s="4"/>
      <c r="W41" s="61"/>
      <c r="X41" s="11"/>
      <c r="Y41" s="11"/>
      <c r="Z41" s="69"/>
      <c r="AA41" s="69"/>
    </row>
    <row r="42" spans="2:27" ht="11.25" customHeight="1">
      <c r="B42" s="157" t="s">
        <v>58</v>
      </c>
      <c r="C42" s="175" t="s">
        <v>111</v>
      </c>
      <c r="D42" s="175" t="s">
        <v>111</v>
      </c>
      <c r="E42" s="175" t="s">
        <v>111</v>
      </c>
      <c r="S42" s="58"/>
      <c r="W42" s="7"/>
      <c r="X42" s="60"/>
      <c r="Y42" s="60"/>
      <c r="Z42" s="37"/>
      <c r="AA42" s="37"/>
    </row>
    <row r="43" spans="2:27" ht="12.75" customHeight="1">
      <c r="B43" s="211" t="s">
        <v>66</v>
      </c>
      <c r="C43" s="215" t="s">
        <v>110</v>
      </c>
      <c r="D43" s="215" t="s">
        <v>110</v>
      </c>
      <c r="E43" s="215" t="s">
        <v>110</v>
      </c>
      <c r="S43" s="58"/>
      <c r="W43" s="51"/>
      <c r="X43" s="60"/>
      <c r="Y43" s="59"/>
      <c r="Z43" s="37"/>
      <c r="AA43" s="37"/>
    </row>
    <row r="44" spans="2:19" ht="12">
      <c r="B44" s="213" t="s">
        <v>77</v>
      </c>
      <c r="C44" s="283" t="s">
        <v>121</v>
      </c>
      <c r="D44" s="283" t="s">
        <v>121</v>
      </c>
      <c r="E44" s="283" t="s">
        <v>121</v>
      </c>
      <c r="S44" s="57"/>
    </row>
    <row r="45" spans="2:19" ht="12">
      <c r="B45" s="207"/>
      <c r="C45" s="208"/>
      <c r="D45" s="208"/>
      <c r="E45" s="150"/>
      <c r="S45" s="57"/>
    </row>
    <row r="46" spans="3:13" ht="11.4" customHeight="1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3:4" ht="12">
      <c r="C47" s="28"/>
      <c r="D47" s="28"/>
    </row>
    <row r="48" spans="2:13" ht="12">
      <c r="B48" s="28" t="s">
        <v>186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4" ht="12">
      <c r="B49" s="28" t="s">
        <v>183</v>
      </c>
      <c r="C49" s="28"/>
      <c r="D49" s="28"/>
    </row>
    <row r="50" ht="15">
      <c r="B50" s="40" t="s">
        <v>189</v>
      </c>
    </row>
    <row r="51" ht="15">
      <c r="B51" s="49" t="s">
        <v>76</v>
      </c>
    </row>
    <row r="55" ht="15">
      <c r="C55" s="114"/>
    </row>
  </sheetData>
  <mergeCells count="1">
    <mergeCell ref="G22:N22"/>
  </mergeCells>
  <printOptions/>
  <pageMargins left="0.25" right="0.25" top="0.75" bottom="0.75" header="0.3" footer="0.3"/>
  <pageSetup fitToHeight="1" fitToWidth="1" horizontalDpi="600" verticalDpi="600" orientation="portrait" paperSize="9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9"/>
  <sheetViews>
    <sheetView workbookViewId="0" topLeftCell="A4">
      <selection activeCell="E1" sqref="E1:E1048576"/>
    </sheetView>
  </sheetViews>
  <sheetFormatPr defaultColWidth="9.140625" defaultRowHeight="15"/>
  <cols>
    <col min="1" max="1" width="9.140625" style="28" customWidth="1"/>
    <col min="2" max="2" width="20.421875" style="40" bestFit="1" customWidth="1"/>
    <col min="3" max="4" width="15.7109375" style="28" customWidth="1"/>
    <col min="5" max="5" width="13.7109375" style="28" customWidth="1"/>
    <col min="6" max="19" width="9.140625" style="28" customWidth="1"/>
    <col min="20" max="28" width="9.140625" style="64" customWidth="1"/>
    <col min="29" max="16384" width="9.140625" style="28" customWidth="1"/>
  </cols>
  <sheetData>
    <row r="1" spans="20:27" ht="12">
      <c r="T1" s="48"/>
      <c r="U1" s="67"/>
      <c r="V1" s="67"/>
      <c r="Y1" s="48"/>
      <c r="Z1" s="48"/>
      <c r="AA1" s="67"/>
    </row>
    <row r="2" spans="1:27" ht="15.75">
      <c r="A2" s="81"/>
      <c r="B2" s="231" t="s">
        <v>129</v>
      </c>
      <c r="T2" s="67"/>
      <c r="U2" s="67"/>
      <c r="V2" s="67"/>
      <c r="Y2" s="48"/>
      <c r="Z2" s="48"/>
      <c r="AA2" s="67"/>
    </row>
    <row r="3" spans="2:27" ht="12.75" customHeight="1">
      <c r="B3" s="225" t="s">
        <v>80</v>
      </c>
      <c r="T3" s="48"/>
      <c r="U3" s="72"/>
      <c r="V3" s="67"/>
      <c r="Y3" s="67"/>
      <c r="Z3" s="67"/>
      <c r="AA3" s="67"/>
    </row>
    <row r="4" spans="20:27" ht="12.75" customHeight="1">
      <c r="T4" s="48"/>
      <c r="U4" s="72"/>
      <c r="V4" s="67"/>
      <c r="Y4" s="48"/>
      <c r="Z4" s="48"/>
      <c r="AA4" s="48"/>
    </row>
    <row r="5" spans="1:22" ht="36">
      <c r="A5" s="52"/>
      <c r="B5" s="200" t="s">
        <v>11</v>
      </c>
      <c r="C5" s="201" t="s">
        <v>130</v>
      </c>
      <c r="D5" s="201" t="s">
        <v>131</v>
      </c>
      <c r="E5" s="202"/>
      <c r="T5" s="67"/>
      <c r="U5" s="67"/>
      <c r="V5" s="67"/>
    </row>
    <row r="6" spans="2:27" ht="12.75" customHeight="1">
      <c r="B6" s="199"/>
      <c r="C6" s="198" t="s">
        <v>31</v>
      </c>
      <c r="D6" s="198" t="s">
        <v>32</v>
      </c>
      <c r="E6" s="198" t="s">
        <v>28</v>
      </c>
      <c r="T6" s="48"/>
      <c r="U6" s="48"/>
      <c r="V6" s="67"/>
      <c r="Y6" s="48"/>
      <c r="Z6" s="48"/>
      <c r="AA6" s="48"/>
    </row>
    <row r="7" spans="1:22" ht="12.75" customHeight="1">
      <c r="A7" s="37"/>
      <c r="B7" s="203" t="s">
        <v>116</v>
      </c>
      <c r="C7" s="197">
        <v>3</v>
      </c>
      <c r="D7" s="197">
        <v>4</v>
      </c>
      <c r="E7" s="171">
        <v>7</v>
      </c>
      <c r="T7" s="67"/>
      <c r="U7" s="3"/>
      <c r="V7" s="3"/>
    </row>
    <row r="8" spans="1:22" ht="12.75" customHeight="1">
      <c r="A8" s="37"/>
      <c r="B8" s="41"/>
      <c r="C8" s="38"/>
      <c r="D8" s="106"/>
      <c r="E8" s="107"/>
      <c r="T8" s="67"/>
      <c r="U8" s="3"/>
      <c r="V8" s="3"/>
    </row>
    <row r="9" spans="2:24" ht="12.75" customHeight="1">
      <c r="B9" s="204" t="s">
        <v>39</v>
      </c>
      <c r="C9" s="112">
        <v>6</v>
      </c>
      <c r="D9" s="105">
        <v>10</v>
      </c>
      <c r="E9" s="105">
        <v>16</v>
      </c>
      <c r="T9" s="67"/>
      <c r="U9" s="3"/>
      <c r="V9" s="3"/>
      <c r="W9" s="69"/>
      <c r="X9" s="69"/>
    </row>
    <row r="10" spans="2:24" ht="12.75" customHeight="1">
      <c r="B10" s="205" t="s">
        <v>42</v>
      </c>
      <c r="C10" s="112">
        <v>3</v>
      </c>
      <c r="D10" s="105">
        <v>9</v>
      </c>
      <c r="E10" s="105">
        <v>12</v>
      </c>
      <c r="T10" s="67"/>
      <c r="U10" s="3"/>
      <c r="V10" s="3"/>
      <c r="W10" s="69"/>
      <c r="X10" s="69"/>
    </row>
    <row r="11" spans="2:24" ht="12.75" customHeight="1">
      <c r="B11" s="205" t="s">
        <v>49</v>
      </c>
      <c r="C11" s="112">
        <v>3</v>
      </c>
      <c r="D11" s="105">
        <v>7</v>
      </c>
      <c r="E11" s="105">
        <v>10</v>
      </c>
      <c r="T11" s="67"/>
      <c r="U11" s="3"/>
      <c r="V11" s="3"/>
      <c r="W11" s="69"/>
      <c r="X11" s="69"/>
    </row>
    <row r="12" spans="2:24" ht="12.75" customHeight="1">
      <c r="B12" s="205" t="s">
        <v>45</v>
      </c>
      <c r="C12" s="112">
        <v>7</v>
      </c>
      <c r="D12" s="105">
        <v>5</v>
      </c>
      <c r="E12" s="105">
        <v>11</v>
      </c>
      <c r="T12" s="67"/>
      <c r="U12" s="3"/>
      <c r="V12" s="3"/>
      <c r="W12" s="69"/>
      <c r="X12" s="69"/>
    </row>
    <row r="13" spans="2:24" ht="12.75" customHeight="1">
      <c r="B13" s="205" t="s">
        <v>41</v>
      </c>
      <c r="C13" s="112">
        <v>5</v>
      </c>
      <c r="D13" s="105">
        <v>5</v>
      </c>
      <c r="E13" s="105">
        <v>10</v>
      </c>
      <c r="T13" s="67"/>
      <c r="U13" s="3"/>
      <c r="V13" s="3"/>
      <c r="W13" s="69"/>
      <c r="X13" s="69"/>
    </row>
    <row r="14" spans="2:24" ht="12.75" customHeight="1">
      <c r="B14" s="205" t="s">
        <v>40</v>
      </c>
      <c r="C14" s="112">
        <v>3</v>
      </c>
      <c r="D14" s="105">
        <v>5</v>
      </c>
      <c r="E14" s="105">
        <v>8</v>
      </c>
      <c r="T14" s="67"/>
      <c r="U14" s="3"/>
      <c r="V14" s="3"/>
      <c r="W14" s="69"/>
      <c r="X14" s="69"/>
    </row>
    <row r="15" spans="2:24" ht="12.75" customHeight="1">
      <c r="B15" s="205" t="s">
        <v>60</v>
      </c>
      <c r="C15" s="112">
        <v>2</v>
      </c>
      <c r="D15" s="105">
        <v>5</v>
      </c>
      <c r="E15" s="105">
        <v>8</v>
      </c>
      <c r="T15" s="67"/>
      <c r="U15" s="3"/>
      <c r="V15" s="3"/>
      <c r="W15" s="69"/>
      <c r="X15" s="69"/>
    </row>
    <row r="16" spans="2:24" ht="12.75" customHeight="1">
      <c r="B16" s="205" t="s">
        <v>46</v>
      </c>
      <c r="C16" s="112">
        <v>4</v>
      </c>
      <c r="D16" s="105">
        <v>4</v>
      </c>
      <c r="E16" s="105">
        <v>9</v>
      </c>
      <c r="T16" s="67"/>
      <c r="U16" s="3"/>
      <c r="V16" s="3"/>
      <c r="W16" s="69"/>
      <c r="X16" s="69"/>
    </row>
    <row r="17" spans="2:24" ht="12.75" customHeight="1">
      <c r="B17" s="205" t="s">
        <v>53</v>
      </c>
      <c r="C17" s="112">
        <v>4</v>
      </c>
      <c r="D17" s="105">
        <v>4</v>
      </c>
      <c r="E17" s="105">
        <v>7</v>
      </c>
      <c r="T17" s="67"/>
      <c r="U17" s="3"/>
      <c r="V17" s="3"/>
      <c r="W17" s="69"/>
      <c r="X17" s="69"/>
    </row>
    <row r="18" spans="2:24" ht="12.75" customHeight="1">
      <c r="B18" s="205" t="s">
        <v>54</v>
      </c>
      <c r="C18" s="112">
        <v>3</v>
      </c>
      <c r="D18" s="105">
        <v>4</v>
      </c>
      <c r="E18" s="105">
        <v>7</v>
      </c>
      <c r="T18" s="67"/>
      <c r="U18" s="3"/>
      <c r="V18" s="3"/>
      <c r="W18" s="69"/>
      <c r="X18" s="69"/>
    </row>
    <row r="19" spans="2:24" ht="12.75" customHeight="1">
      <c r="B19" s="205" t="s">
        <v>56</v>
      </c>
      <c r="C19" s="112">
        <v>3</v>
      </c>
      <c r="D19" s="105">
        <v>4</v>
      </c>
      <c r="E19" s="105">
        <v>7</v>
      </c>
      <c r="T19" s="67"/>
      <c r="U19" s="66"/>
      <c r="V19" s="66"/>
      <c r="W19" s="69"/>
      <c r="X19" s="69"/>
    </row>
    <row r="20" spans="2:24" ht="12.75" customHeight="1">
      <c r="B20" s="205" t="s">
        <v>48</v>
      </c>
      <c r="C20" s="112">
        <v>3</v>
      </c>
      <c r="D20" s="105">
        <v>4</v>
      </c>
      <c r="E20" s="105">
        <v>7</v>
      </c>
      <c r="T20" s="67"/>
      <c r="U20" s="3"/>
      <c r="V20" s="3"/>
      <c r="W20" s="69"/>
      <c r="X20" s="69"/>
    </row>
    <row r="21" spans="2:24" ht="12.75" customHeight="1">
      <c r="B21" s="205" t="s">
        <v>59</v>
      </c>
      <c r="C21" s="112">
        <v>2</v>
      </c>
      <c r="D21" s="105">
        <v>4</v>
      </c>
      <c r="E21" s="105">
        <v>6</v>
      </c>
      <c r="T21" s="67"/>
      <c r="U21" s="3"/>
      <c r="V21" s="3"/>
      <c r="W21" s="69"/>
      <c r="X21" s="69"/>
    </row>
    <row r="22" spans="2:24" ht="12" customHeight="1">
      <c r="B22" s="205" t="s">
        <v>65</v>
      </c>
      <c r="C22" s="112">
        <v>6</v>
      </c>
      <c r="D22" s="105">
        <v>3</v>
      </c>
      <c r="E22" s="105">
        <v>9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T22" s="67"/>
      <c r="U22" s="3"/>
      <c r="V22" s="3"/>
      <c r="W22" s="69"/>
      <c r="X22" s="69"/>
    </row>
    <row r="23" spans="2:24" ht="12">
      <c r="B23" s="205" t="s">
        <v>52</v>
      </c>
      <c r="C23" s="112">
        <v>3</v>
      </c>
      <c r="D23" s="105">
        <v>3</v>
      </c>
      <c r="E23" s="105">
        <v>6</v>
      </c>
      <c r="T23" s="67"/>
      <c r="U23" s="3"/>
      <c r="V23" s="3"/>
      <c r="W23" s="69"/>
      <c r="X23" s="69"/>
    </row>
    <row r="24" spans="2:24" ht="12">
      <c r="B24" s="205" t="s">
        <v>55</v>
      </c>
      <c r="C24" s="112">
        <v>2</v>
      </c>
      <c r="D24" s="105">
        <v>3</v>
      </c>
      <c r="E24" s="105">
        <v>5</v>
      </c>
      <c r="T24" s="67"/>
      <c r="U24" s="3"/>
      <c r="V24" s="3"/>
      <c r="W24" s="69"/>
      <c r="X24" s="69"/>
    </row>
    <row r="25" spans="2:24" ht="12">
      <c r="B25" s="205" t="s">
        <v>70</v>
      </c>
      <c r="C25" s="112">
        <v>2</v>
      </c>
      <c r="D25" s="105">
        <v>3</v>
      </c>
      <c r="E25" s="105">
        <v>6</v>
      </c>
      <c r="T25" s="67"/>
      <c r="U25" s="3"/>
      <c r="V25" s="66"/>
      <c r="W25" s="69"/>
      <c r="X25" s="69"/>
    </row>
    <row r="26" spans="2:24" ht="12">
      <c r="B26" s="205" t="s">
        <v>57</v>
      </c>
      <c r="C26" s="112">
        <v>2</v>
      </c>
      <c r="D26" s="105">
        <v>3</v>
      </c>
      <c r="E26" s="105">
        <v>5</v>
      </c>
      <c r="T26" s="67"/>
      <c r="U26" s="3"/>
      <c r="V26" s="3"/>
      <c r="W26" s="69"/>
      <c r="X26" s="69"/>
    </row>
    <row r="27" spans="2:24" ht="12">
      <c r="B27" s="205" t="s">
        <v>64</v>
      </c>
      <c r="C27" s="112">
        <v>2</v>
      </c>
      <c r="D27" s="105">
        <v>3</v>
      </c>
      <c r="E27" s="105">
        <v>5</v>
      </c>
      <c r="T27" s="67"/>
      <c r="U27" s="3"/>
      <c r="V27" s="3"/>
      <c r="W27" s="69"/>
      <c r="X27" s="69"/>
    </row>
    <row r="28" spans="2:24" ht="12">
      <c r="B28" s="205" t="s">
        <v>47</v>
      </c>
      <c r="C28" s="112">
        <v>1</v>
      </c>
      <c r="D28" s="105">
        <v>3</v>
      </c>
      <c r="E28" s="105">
        <v>4</v>
      </c>
      <c r="T28" s="67"/>
      <c r="U28" s="3"/>
      <c r="V28" s="3"/>
      <c r="W28" s="69"/>
      <c r="X28" s="69"/>
    </row>
    <row r="29" spans="2:24" ht="12">
      <c r="B29" s="205" t="s">
        <v>50</v>
      </c>
      <c r="C29" s="112">
        <v>3</v>
      </c>
      <c r="D29" s="105">
        <v>2</v>
      </c>
      <c r="E29" s="105">
        <v>5</v>
      </c>
      <c r="T29" s="67"/>
      <c r="U29" s="3"/>
      <c r="V29" s="3"/>
      <c r="W29" s="69"/>
      <c r="X29" s="69"/>
    </row>
    <row r="30" spans="2:24" ht="12">
      <c r="B30" s="205" t="s">
        <v>68</v>
      </c>
      <c r="C30" s="112">
        <v>3</v>
      </c>
      <c r="D30" s="105">
        <v>2</v>
      </c>
      <c r="E30" s="105">
        <v>4</v>
      </c>
      <c r="T30" s="67"/>
      <c r="U30" s="3"/>
      <c r="V30" s="3"/>
      <c r="W30" s="69"/>
      <c r="X30" s="69"/>
    </row>
    <row r="31" spans="2:24" ht="12">
      <c r="B31" s="205" t="s">
        <v>69</v>
      </c>
      <c r="C31" s="112">
        <v>1</v>
      </c>
      <c r="D31" s="105">
        <v>2</v>
      </c>
      <c r="E31" s="105">
        <v>3</v>
      </c>
      <c r="T31" s="67"/>
      <c r="U31" s="3"/>
      <c r="V31" s="3"/>
      <c r="W31" s="69"/>
      <c r="X31" s="69"/>
    </row>
    <row r="32" spans="2:24" ht="12">
      <c r="B32" s="205" t="s">
        <v>62</v>
      </c>
      <c r="C32" s="112">
        <v>2</v>
      </c>
      <c r="D32" s="105">
        <v>1</v>
      </c>
      <c r="E32" s="105">
        <v>3</v>
      </c>
      <c r="T32" s="67"/>
      <c r="U32" s="3"/>
      <c r="V32" s="3"/>
      <c r="W32" s="69"/>
      <c r="X32" s="69"/>
    </row>
    <row r="33" spans="1:24" ht="12">
      <c r="A33" s="37"/>
      <c r="B33" s="205"/>
      <c r="C33" s="112"/>
      <c r="D33" s="105"/>
      <c r="E33" s="105"/>
      <c r="T33" s="67"/>
      <c r="U33" s="3"/>
      <c r="V33" s="3"/>
      <c r="W33" s="69"/>
      <c r="X33" s="69"/>
    </row>
    <row r="34" spans="1:24" ht="12">
      <c r="A34" s="37"/>
      <c r="B34" s="205" t="s">
        <v>44</v>
      </c>
      <c r="C34" s="112">
        <v>4</v>
      </c>
      <c r="D34" s="105">
        <v>6</v>
      </c>
      <c r="E34" s="105">
        <v>10</v>
      </c>
      <c r="T34" s="67"/>
      <c r="U34" s="66"/>
      <c r="V34" s="66"/>
      <c r="W34" s="69"/>
      <c r="X34" s="69"/>
    </row>
    <row r="35" spans="1:24" ht="12">
      <c r="A35" s="37"/>
      <c r="B35" s="205"/>
      <c r="C35" s="112"/>
      <c r="D35" s="105"/>
      <c r="E35" s="105"/>
      <c r="T35" s="67"/>
      <c r="U35" s="3"/>
      <c r="V35" s="3"/>
      <c r="W35" s="69"/>
      <c r="X35" s="69"/>
    </row>
    <row r="36" spans="1:24" ht="12">
      <c r="A36" s="37"/>
      <c r="B36" s="205" t="s">
        <v>75</v>
      </c>
      <c r="C36" s="112">
        <v>2</v>
      </c>
      <c r="D36" s="105">
        <v>2</v>
      </c>
      <c r="E36" s="105">
        <v>4</v>
      </c>
      <c r="T36" s="67"/>
      <c r="U36" s="3"/>
      <c r="V36" s="3"/>
      <c r="W36" s="69"/>
      <c r="X36" s="69"/>
    </row>
    <row r="37" spans="1:24" ht="12">
      <c r="A37" s="37"/>
      <c r="B37" s="205"/>
      <c r="C37" s="112"/>
      <c r="D37" s="105"/>
      <c r="E37" s="105"/>
      <c r="T37" s="67"/>
      <c r="U37" s="3"/>
      <c r="V37" s="3"/>
      <c r="W37" s="69"/>
      <c r="X37" s="69"/>
    </row>
    <row r="38" spans="1:24" ht="12">
      <c r="A38" s="37"/>
      <c r="B38" s="206" t="s">
        <v>51</v>
      </c>
      <c r="C38" s="112">
        <v>3</v>
      </c>
      <c r="D38" s="105">
        <v>3</v>
      </c>
      <c r="E38" s="105">
        <v>5</v>
      </c>
      <c r="T38" s="67"/>
      <c r="U38" s="3"/>
      <c r="V38" s="3"/>
      <c r="W38" s="69"/>
      <c r="X38" s="69"/>
    </row>
    <row r="39" spans="2:24" ht="12">
      <c r="B39" s="205"/>
      <c r="C39" s="112"/>
      <c r="D39" s="105"/>
      <c r="E39" s="105"/>
      <c r="T39" s="67"/>
      <c r="U39" s="3"/>
      <c r="V39" s="3"/>
      <c r="W39" s="69"/>
      <c r="X39" s="69"/>
    </row>
    <row r="40" spans="2:24" ht="12">
      <c r="B40" s="205" t="s">
        <v>61</v>
      </c>
      <c r="C40" s="214" t="s">
        <v>110</v>
      </c>
      <c r="D40" s="214" t="s">
        <v>110</v>
      </c>
      <c r="E40" s="105">
        <v>4</v>
      </c>
      <c r="T40" s="67"/>
      <c r="U40" s="3"/>
      <c r="V40" s="3"/>
      <c r="W40" s="69"/>
      <c r="X40" s="69"/>
    </row>
    <row r="41" spans="2:24" ht="12">
      <c r="B41" s="195" t="s">
        <v>58</v>
      </c>
      <c r="C41" s="175" t="s">
        <v>111</v>
      </c>
      <c r="D41" s="175" t="s">
        <v>111</v>
      </c>
      <c r="E41" s="175" t="s">
        <v>111</v>
      </c>
      <c r="T41" s="67"/>
      <c r="U41" s="3"/>
      <c r="V41" s="3"/>
      <c r="W41" s="69"/>
      <c r="X41" s="69"/>
    </row>
    <row r="42" spans="2:24" ht="12">
      <c r="B42" s="205" t="s">
        <v>63</v>
      </c>
      <c r="C42" s="214" t="s">
        <v>110</v>
      </c>
      <c r="D42" s="214" t="s">
        <v>110</v>
      </c>
      <c r="E42" s="105">
        <v>7</v>
      </c>
      <c r="T42" s="67"/>
      <c r="U42" s="3"/>
      <c r="V42" s="3"/>
      <c r="W42" s="69"/>
      <c r="X42" s="69"/>
    </row>
    <row r="43" spans="2:22" ht="12">
      <c r="B43" s="156" t="s">
        <v>66</v>
      </c>
      <c r="C43" s="215" t="s">
        <v>110</v>
      </c>
      <c r="D43" s="215" t="s">
        <v>110</v>
      </c>
      <c r="E43" s="215" t="s">
        <v>110</v>
      </c>
      <c r="T43" s="48"/>
      <c r="U43" s="73"/>
      <c r="V43" s="73"/>
    </row>
    <row r="44" spans="2:22" ht="12">
      <c r="B44" s="213" t="s">
        <v>77</v>
      </c>
      <c r="C44" s="283" t="s">
        <v>121</v>
      </c>
      <c r="D44" s="284" t="s">
        <v>121</v>
      </c>
      <c r="E44" s="284" t="s">
        <v>121</v>
      </c>
      <c r="T44" s="48"/>
      <c r="U44" s="21"/>
      <c r="V44" s="73"/>
    </row>
    <row r="45" spans="2:22" ht="15">
      <c r="B45" s="108"/>
      <c r="C45" s="109"/>
      <c r="D45" s="109"/>
      <c r="E45" s="110"/>
      <c r="T45" s="48"/>
      <c r="U45" s="21"/>
      <c r="V45" s="73"/>
    </row>
    <row r="46" spans="4:22" ht="15">
      <c r="D46" s="107"/>
      <c r="T46" s="67"/>
      <c r="U46" s="67"/>
      <c r="V46" s="67"/>
    </row>
    <row r="47" spans="2:22" ht="15">
      <c r="B47" s="28" t="s">
        <v>185</v>
      </c>
      <c r="T47" s="48"/>
      <c r="U47" s="67"/>
      <c r="V47" s="67"/>
    </row>
    <row r="48" spans="2:22" ht="15">
      <c r="B48" s="40" t="s">
        <v>190</v>
      </c>
      <c r="T48" s="48"/>
      <c r="U48" s="48"/>
      <c r="V48" s="67"/>
    </row>
    <row r="49" ht="15">
      <c r="B49" s="49" t="s">
        <v>76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U50"/>
  <sheetViews>
    <sheetView workbookViewId="0" topLeftCell="A10">
      <selection activeCell="K43" sqref="K43"/>
    </sheetView>
  </sheetViews>
  <sheetFormatPr defaultColWidth="9.140625" defaultRowHeight="15"/>
  <cols>
    <col min="1" max="1" width="9.140625" style="28" customWidth="1"/>
    <col min="2" max="2" width="32.421875" style="28" bestFit="1" customWidth="1"/>
    <col min="3" max="5" width="9.7109375" style="28" bestFit="1" customWidth="1"/>
    <col min="6" max="7" width="9.140625" style="28" customWidth="1"/>
    <col min="8" max="8" width="9.7109375" style="28" bestFit="1" customWidth="1"/>
    <col min="9" max="16384" width="9.140625" style="28" customWidth="1"/>
  </cols>
  <sheetData>
    <row r="1" ht="12"/>
    <row r="2" spans="2:9" ht="15.75">
      <c r="B2" s="239" t="s">
        <v>134</v>
      </c>
      <c r="I2" s="253"/>
    </row>
    <row r="3" ht="12.75">
      <c r="B3" s="232" t="s">
        <v>135</v>
      </c>
    </row>
    <row r="4" ht="12"/>
    <row r="5" spans="2:5" ht="36">
      <c r="B5" s="93"/>
      <c r="C5" s="95" t="s">
        <v>170</v>
      </c>
      <c r="D5" s="95" t="s">
        <v>171</v>
      </c>
      <c r="E5" s="94" t="s">
        <v>159</v>
      </c>
    </row>
    <row r="6" spans="2:5" ht="12">
      <c r="B6" s="254" t="s">
        <v>11</v>
      </c>
      <c r="C6" s="255" t="s">
        <v>136</v>
      </c>
      <c r="D6" s="255" t="s">
        <v>137</v>
      </c>
      <c r="E6" s="255" t="s">
        <v>12</v>
      </c>
    </row>
    <row r="7" spans="2:5" ht="12">
      <c r="B7" s="256" t="s">
        <v>116</v>
      </c>
      <c r="C7" s="257">
        <v>18</v>
      </c>
      <c r="D7" s="257">
        <v>8</v>
      </c>
      <c r="E7" s="257">
        <v>19</v>
      </c>
    </row>
    <row r="8" spans="2:5" ht="12">
      <c r="B8" s="258"/>
      <c r="C8" s="259"/>
      <c r="D8" s="259"/>
      <c r="E8" s="259"/>
    </row>
    <row r="9" spans="2:5" ht="12">
      <c r="B9" s="302" t="s">
        <v>49</v>
      </c>
      <c r="C9" s="260">
        <v>32</v>
      </c>
      <c r="D9" s="260">
        <v>11</v>
      </c>
      <c r="E9" s="260">
        <v>34</v>
      </c>
    </row>
    <row r="10" spans="2:5" ht="12">
      <c r="B10" s="303" t="s">
        <v>39</v>
      </c>
      <c r="C10" s="260">
        <v>33</v>
      </c>
      <c r="D10" s="260">
        <v>10</v>
      </c>
      <c r="E10" s="260">
        <v>34</v>
      </c>
    </row>
    <row r="11" spans="2:5" ht="12">
      <c r="B11" s="302" t="s">
        <v>40</v>
      </c>
      <c r="C11" s="260">
        <v>28</v>
      </c>
      <c r="D11" s="260">
        <v>11</v>
      </c>
      <c r="E11" s="260">
        <v>30</v>
      </c>
    </row>
    <row r="12" spans="2:5" ht="12">
      <c r="B12" s="303" t="s">
        <v>41</v>
      </c>
      <c r="C12" s="260">
        <v>27</v>
      </c>
      <c r="D12" s="260">
        <v>9</v>
      </c>
      <c r="E12" s="260">
        <v>28</v>
      </c>
    </row>
    <row r="13" spans="2:5" ht="12">
      <c r="B13" s="303" t="s">
        <v>50</v>
      </c>
      <c r="C13" s="260">
        <v>26</v>
      </c>
      <c r="D13" s="260">
        <v>12</v>
      </c>
      <c r="E13" s="260">
        <v>27</v>
      </c>
    </row>
    <row r="14" spans="2:5" ht="12">
      <c r="B14" s="303" t="s">
        <v>57</v>
      </c>
      <c r="C14" s="260">
        <v>25</v>
      </c>
      <c r="D14" s="260">
        <v>15</v>
      </c>
      <c r="E14" s="260">
        <v>25</v>
      </c>
    </row>
    <row r="15" spans="2:5" ht="12">
      <c r="B15" s="303" t="s">
        <v>42</v>
      </c>
      <c r="C15" s="260">
        <v>24</v>
      </c>
      <c r="D15" s="260">
        <v>12</v>
      </c>
      <c r="E15" s="260">
        <v>25</v>
      </c>
    </row>
    <row r="16" spans="2:5" ht="12">
      <c r="B16" s="303" t="s">
        <v>45</v>
      </c>
      <c r="C16" s="260">
        <v>24</v>
      </c>
      <c r="D16" s="260">
        <v>12</v>
      </c>
      <c r="E16" s="260">
        <v>25</v>
      </c>
    </row>
    <row r="17" spans="2:5" ht="12">
      <c r="B17" s="303" t="s">
        <v>53</v>
      </c>
      <c r="C17" s="260">
        <v>24</v>
      </c>
      <c r="D17" s="260">
        <v>8</v>
      </c>
      <c r="E17" s="260">
        <v>25</v>
      </c>
    </row>
    <row r="18" spans="2:5" ht="12">
      <c r="B18" s="303" t="s">
        <v>47</v>
      </c>
      <c r="C18" s="260">
        <v>22</v>
      </c>
      <c r="D18" s="260">
        <v>12</v>
      </c>
      <c r="E18" s="260">
        <v>24</v>
      </c>
    </row>
    <row r="19" spans="2:5" ht="12">
      <c r="B19" s="303" t="s">
        <v>56</v>
      </c>
      <c r="C19" s="260">
        <v>23</v>
      </c>
      <c r="D19" s="260">
        <v>11</v>
      </c>
      <c r="E19" s="260">
        <v>23</v>
      </c>
    </row>
    <row r="20" spans="2:5" ht="12">
      <c r="B20" s="303" t="s">
        <v>48</v>
      </c>
      <c r="C20" s="260">
        <v>22</v>
      </c>
      <c r="D20" s="260">
        <v>7</v>
      </c>
      <c r="E20" s="260">
        <v>23</v>
      </c>
    </row>
    <row r="21" spans="2:5" ht="12">
      <c r="B21" s="303" t="s">
        <v>46</v>
      </c>
      <c r="C21" s="260">
        <v>21</v>
      </c>
      <c r="D21" s="260">
        <v>9</v>
      </c>
      <c r="E21" s="260">
        <v>21</v>
      </c>
    </row>
    <row r="22" spans="2:5" ht="12">
      <c r="B22" s="303" t="s">
        <v>65</v>
      </c>
      <c r="C22" s="260">
        <v>19</v>
      </c>
      <c r="D22" s="260">
        <v>7</v>
      </c>
      <c r="E22" s="260">
        <v>20</v>
      </c>
    </row>
    <row r="23" spans="2:5" ht="12">
      <c r="B23" s="303" t="s">
        <v>70</v>
      </c>
      <c r="C23" s="260">
        <v>17</v>
      </c>
      <c r="D23" s="260">
        <v>9</v>
      </c>
      <c r="E23" s="260">
        <v>19</v>
      </c>
    </row>
    <row r="24" spans="2:5" ht="12">
      <c r="B24" s="303" t="s">
        <v>52</v>
      </c>
      <c r="C24" s="260">
        <v>19</v>
      </c>
      <c r="D24" s="260">
        <v>8</v>
      </c>
      <c r="E24" s="260">
        <v>19</v>
      </c>
    </row>
    <row r="25" spans="2:5" ht="12">
      <c r="B25" s="303" t="s">
        <v>62</v>
      </c>
      <c r="C25" s="260">
        <v>18</v>
      </c>
      <c r="D25" s="260">
        <v>8</v>
      </c>
      <c r="E25" s="260">
        <v>18</v>
      </c>
    </row>
    <row r="26" spans="2:5" ht="12">
      <c r="B26" s="303" t="s">
        <v>60</v>
      </c>
      <c r="C26" s="260">
        <v>17</v>
      </c>
      <c r="D26" s="260">
        <v>6</v>
      </c>
      <c r="E26" s="260">
        <v>18</v>
      </c>
    </row>
    <row r="27" spans="2:5" ht="12">
      <c r="B27" s="303" t="s">
        <v>61</v>
      </c>
      <c r="C27" s="260">
        <v>16</v>
      </c>
      <c r="D27" s="260">
        <v>7</v>
      </c>
      <c r="E27" s="260">
        <v>16</v>
      </c>
    </row>
    <row r="28" spans="2:5" ht="12">
      <c r="B28" s="303" t="s">
        <v>63</v>
      </c>
      <c r="C28" s="260">
        <v>16</v>
      </c>
      <c r="D28" s="260">
        <v>5</v>
      </c>
      <c r="E28" s="260">
        <v>16</v>
      </c>
    </row>
    <row r="29" spans="2:5" ht="12">
      <c r="B29" s="303" t="s">
        <v>64</v>
      </c>
      <c r="C29" s="260">
        <v>14</v>
      </c>
      <c r="D29" s="260">
        <v>6</v>
      </c>
      <c r="E29" s="260">
        <v>15</v>
      </c>
    </row>
    <row r="30" spans="2:5" ht="12">
      <c r="B30" s="303" t="s">
        <v>54</v>
      </c>
      <c r="C30" s="260">
        <v>15</v>
      </c>
      <c r="D30" s="260">
        <v>5</v>
      </c>
      <c r="E30" s="260">
        <v>15</v>
      </c>
    </row>
    <row r="31" spans="2:5" ht="12">
      <c r="B31" s="303" t="s">
        <v>59</v>
      </c>
      <c r="C31" s="260">
        <v>14</v>
      </c>
      <c r="D31" s="260">
        <v>6</v>
      </c>
      <c r="E31" s="260">
        <v>14</v>
      </c>
    </row>
    <row r="32" spans="2:5" ht="12">
      <c r="B32" s="303" t="s">
        <v>55</v>
      </c>
      <c r="C32" s="260">
        <v>13</v>
      </c>
      <c r="D32" s="260">
        <v>6</v>
      </c>
      <c r="E32" s="260">
        <v>13</v>
      </c>
    </row>
    <row r="33" spans="2:5" ht="12">
      <c r="B33" s="303" t="s">
        <v>68</v>
      </c>
      <c r="C33" s="260">
        <v>11</v>
      </c>
      <c r="D33" s="260">
        <v>4</v>
      </c>
      <c r="E33" s="260">
        <v>12</v>
      </c>
    </row>
    <row r="34" spans="2:21" ht="12">
      <c r="B34" s="303" t="s">
        <v>58</v>
      </c>
      <c r="C34" s="260">
        <v>10</v>
      </c>
      <c r="D34" s="260">
        <v>6</v>
      </c>
      <c r="E34" s="260">
        <v>10</v>
      </c>
      <c r="U34" s="261"/>
    </row>
    <row r="35" spans="2:21" ht="12">
      <c r="B35" s="303" t="s">
        <v>69</v>
      </c>
      <c r="C35" s="260">
        <v>10</v>
      </c>
      <c r="D35" s="260">
        <v>3</v>
      </c>
      <c r="E35" s="260">
        <v>10</v>
      </c>
      <c r="U35" s="261"/>
    </row>
    <row r="36" spans="2:5" ht="12">
      <c r="B36" s="303"/>
      <c r="C36" s="262"/>
      <c r="D36" s="262"/>
      <c r="E36" s="262"/>
    </row>
    <row r="37" spans="2:5" ht="12">
      <c r="B37" s="303" t="s">
        <v>44</v>
      </c>
      <c r="C37" s="260">
        <v>22</v>
      </c>
      <c r="D37" s="260">
        <v>4</v>
      </c>
      <c r="E37" s="260">
        <v>23</v>
      </c>
    </row>
    <row r="38" spans="2:5" ht="12">
      <c r="B38" s="303"/>
      <c r="C38" s="262"/>
      <c r="D38" s="262"/>
      <c r="E38" s="262"/>
    </row>
    <row r="39" spans="2:5" ht="12.75" customHeight="1">
      <c r="B39" s="205" t="s">
        <v>75</v>
      </c>
      <c r="C39" s="260">
        <v>26</v>
      </c>
      <c r="D39" s="260">
        <v>3</v>
      </c>
      <c r="E39" s="260">
        <v>27</v>
      </c>
    </row>
    <row r="40" spans="2:5" ht="12.75" customHeight="1">
      <c r="B40" s="303" t="s">
        <v>67</v>
      </c>
      <c r="C40" s="260">
        <v>11</v>
      </c>
      <c r="D40" s="260">
        <v>2</v>
      </c>
      <c r="E40" s="260">
        <v>11</v>
      </c>
    </row>
    <row r="41" spans="2:5" ht="12.75" customHeight="1">
      <c r="B41" s="205"/>
      <c r="C41" s="260"/>
      <c r="D41" s="260"/>
      <c r="E41" s="260"/>
    </row>
    <row r="42" spans="2:5" ht="12">
      <c r="B42" s="205" t="s">
        <v>51</v>
      </c>
      <c r="C42" s="260">
        <v>17</v>
      </c>
      <c r="D42" s="260">
        <v>6</v>
      </c>
      <c r="E42" s="260">
        <v>18</v>
      </c>
    </row>
    <row r="43" spans="2:5" ht="12">
      <c r="B43" s="205"/>
      <c r="C43" s="260"/>
      <c r="D43" s="260"/>
      <c r="E43" s="260"/>
    </row>
    <row r="44" spans="2:5" ht="12">
      <c r="B44" s="205" t="s">
        <v>66</v>
      </c>
      <c r="C44" s="260">
        <v>18</v>
      </c>
      <c r="D44" s="260">
        <v>15</v>
      </c>
      <c r="E44" s="260" t="s">
        <v>121</v>
      </c>
    </row>
    <row r="45" spans="2:5" ht="12.75" customHeight="1">
      <c r="B45" s="304" t="s">
        <v>77</v>
      </c>
      <c r="C45" s="259" t="s">
        <v>121</v>
      </c>
      <c r="D45" s="259" t="s">
        <v>121</v>
      </c>
      <c r="E45" s="259" t="s">
        <v>121</v>
      </c>
    </row>
    <row r="46" spans="2:5" ht="12">
      <c r="B46" s="305" t="s">
        <v>122</v>
      </c>
      <c r="C46" s="301" t="s">
        <v>121</v>
      </c>
      <c r="D46" s="301" t="s">
        <v>121</v>
      </c>
      <c r="E46" s="301">
        <v>13</v>
      </c>
    </row>
    <row r="48" ht="15">
      <c r="B48" s="28" t="s">
        <v>195</v>
      </c>
    </row>
    <row r="49" ht="15">
      <c r="B49" s="77" t="s">
        <v>191</v>
      </c>
    </row>
    <row r="50" ht="15">
      <c r="B50" s="49" t="s">
        <v>74</v>
      </c>
    </row>
  </sheetData>
  <printOptions/>
  <pageMargins left="0.7086614173228347" right="0.31496062992125984" top="0.15748031496062992" bottom="0.35433070866141736" header="0.31496062992125984" footer="0.31496062992125984"/>
  <pageSetup fitToHeight="1" fitToWidth="1" horizontalDpi="600" verticalDpi="600" orientation="landscape" paperSize="9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22"/>
  <sheetViews>
    <sheetView workbookViewId="0" topLeftCell="A13">
      <selection activeCell="C28" sqref="C28"/>
    </sheetView>
  </sheetViews>
  <sheetFormatPr defaultColWidth="9.140625" defaultRowHeight="15"/>
  <cols>
    <col min="1" max="1" width="9.140625" style="28" customWidth="1"/>
    <col min="2" max="2" width="16.28125" style="28" customWidth="1"/>
    <col min="3" max="3" width="55.7109375" style="28" customWidth="1"/>
    <col min="4" max="4" width="11.57421875" style="28" customWidth="1"/>
    <col min="5" max="5" width="11.140625" style="28" bestFit="1" customWidth="1"/>
    <col min="6" max="6" width="12.140625" style="28" bestFit="1" customWidth="1"/>
    <col min="7" max="16384" width="9.140625" style="28" customWidth="1"/>
  </cols>
  <sheetData>
    <row r="1" ht="12"/>
    <row r="2" spans="2:13" ht="15.6" customHeight="1">
      <c r="B2" s="293" t="s">
        <v>138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ht="12.75">
      <c r="B3" s="225" t="s">
        <v>139</v>
      </c>
    </row>
    <row r="4" ht="12"/>
    <row r="5" ht="12"/>
    <row r="6" spans="2:25" ht="25.5" customHeight="1">
      <c r="B6" s="263" t="s">
        <v>140</v>
      </c>
      <c r="C6" s="264" t="s">
        <v>141</v>
      </c>
      <c r="D6" s="264" t="s">
        <v>35</v>
      </c>
      <c r="E6" s="264" t="s">
        <v>142</v>
      </c>
      <c r="S6" s="265"/>
      <c r="T6" s="265"/>
      <c r="U6" s="265"/>
      <c r="V6" s="265"/>
      <c r="W6" s="265"/>
      <c r="X6" s="265"/>
      <c r="Y6" s="265"/>
    </row>
    <row r="7" spans="2:5" ht="12">
      <c r="B7" s="266" t="s">
        <v>143</v>
      </c>
      <c r="C7" s="266" t="s">
        <v>144</v>
      </c>
      <c r="D7" s="285">
        <v>4</v>
      </c>
      <c r="E7" s="286">
        <v>56</v>
      </c>
    </row>
    <row r="8" spans="2:5" ht="12">
      <c r="B8" s="267" t="s">
        <v>145</v>
      </c>
      <c r="C8" s="268" t="s">
        <v>146</v>
      </c>
      <c r="D8" s="287">
        <v>3</v>
      </c>
      <c r="E8" s="287">
        <v>43</v>
      </c>
    </row>
    <row r="9" spans="2:5" ht="12">
      <c r="B9" s="268"/>
      <c r="C9" s="268"/>
      <c r="D9" s="288"/>
      <c r="E9" s="288"/>
    </row>
    <row r="10" spans="2:5" ht="12">
      <c r="B10" s="267" t="s">
        <v>147</v>
      </c>
      <c r="C10" s="267" t="s">
        <v>148</v>
      </c>
      <c r="D10" s="262">
        <v>2</v>
      </c>
      <c r="E10" s="262">
        <v>28</v>
      </c>
    </row>
    <row r="11" spans="2:5" ht="12">
      <c r="B11" s="267" t="s">
        <v>172</v>
      </c>
      <c r="C11" s="268" t="s">
        <v>173</v>
      </c>
      <c r="D11" s="288">
        <v>1</v>
      </c>
      <c r="E11" s="288">
        <v>17</v>
      </c>
    </row>
    <row r="12" spans="2:5" ht="12">
      <c r="B12" s="267" t="s">
        <v>151</v>
      </c>
      <c r="C12" s="267" t="s">
        <v>192</v>
      </c>
      <c r="D12" s="262">
        <v>1</v>
      </c>
      <c r="E12" s="262">
        <v>13</v>
      </c>
    </row>
    <row r="13" spans="2:5" ht="12">
      <c r="B13" s="267" t="s">
        <v>152</v>
      </c>
      <c r="C13" s="267" t="s">
        <v>153</v>
      </c>
      <c r="D13" s="262">
        <v>1</v>
      </c>
      <c r="E13" s="262">
        <v>11</v>
      </c>
    </row>
    <row r="14" spans="2:5" ht="12">
      <c r="B14" s="267" t="s">
        <v>154</v>
      </c>
      <c r="C14" s="267" t="s">
        <v>155</v>
      </c>
      <c r="D14" s="262">
        <v>1</v>
      </c>
      <c r="E14" s="262">
        <v>11</v>
      </c>
    </row>
    <row r="15" spans="2:5" ht="12">
      <c r="B15" s="267" t="s">
        <v>149</v>
      </c>
      <c r="C15" s="267" t="s">
        <v>150</v>
      </c>
      <c r="D15" s="262">
        <v>1</v>
      </c>
      <c r="E15" s="262">
        <v>10</v>
      </c>
    </row>
    <row r="16" spans="2:5" ht="12">
      <c r="B16" s="268"/>
      <c r="C16" s="268"/>
      <c r="D16" s="288"/>
      <c r="E16" s="288"/>
    </row>
    <row r="17" spans="2:5" ht="12">
      <c r="B17" s="267" t="s">
        <v>6</v>
      </c>
      <c r="C17" s="267" t="s">
        <v>156</v>
      </c>
      <c r="D17" s="289">
        <v>22</v>
      </c>
      <c r="E17" s="288"/>
    </row>
    <row r="18" spans="2:5" ht="12">
      <c r="B18" s="267" t="s">
        <v>12</v>
      </c>
      <c r="C18" s="267" t="s">
        <v>157</v>
      </c>
      <c r="D18" s="289">
        <v>19</v>
      </c>
      <c r="E18" s="288"/>
    </row>
    <row r="19" spans="2:5" ht="12">
      <c r="B19" s="269"/>
      <c r="C19" s="270"/>
      <c r="D19" s="290"/>
      <c r="E19" s="291"/>
    </row>
    <row r="20" ht="12"/>
    <row r="21" ht="12"/>
    <row r="22" ht="12">
      <c r="B22" s="49" t="s">
        <v>158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48"/>
  <sheetViews>
    <sheetView workbookViewId="0" topLeftCell="C7">
      <selection activeCell="C23" sqref="C23"/>
    </sheetView>
  </sheetViews>
  <sheetFormatPr defaultColWidth="9.140625" defaultRowHeight="15"/>
  <cols>
    <col min="1" max="1" width="9.140625" style="28" customWidth="1"/>
    <col min="2" max="2" width="15.28125" style="28" customWidth="1"/>
    <col min="3" max="3" width="25.57421875" style="28" customWidth="1"/>
    <col min="4" max="4" width="32.421875" style="28" bestFit="1" customWidth="1"/>
    <col min="5" max="6" width="11.28125" style="28" customWidth="1"/>
    <col min="7" max="7" width="7.57421875" style="28" bestFit="1" customWidth="1"/>
    <col min="8" max="8" width="8.421875" style="28" customWidth="1"/>
    <col min="9" max="9" width="7.57421875" style="28" bestFit="1" customWidth="1"/>
    <col min="10" max="10" width="5.7109375" style="28" customWidth="1"/>
    <col min="11" max="11" width="11.140625" style="28" customWidth="1"/>
    <col min="12" max="18" width="9.140625" style="28" customWidth="1"/>
    <col min="19" max="24" width="6.8515625" style="28" customWidth="1"/>
    <col min="25" max="16384" width="9.140625" style="28" customWidth="1"/>
  </cols>
  <sheetData>
    <row r="1" ht="12"/>
    <row r="2" ht="15.75">
      <c r="B2" s="226" t="s">
        <v>118</v>
      </c>
    </row>
    <row r="3" ht="12.75">
      <c r="B3" s="227" t="s">
        <v>93</v>
      </c>
    </row>
    <row r="4" ht="12">
      <c r="B4" s="53"/>
    </row>
    <row r="5" spans="2:4" ht="12">
      <c r="B5" s="93"/>
      <c r="C5" s="94" t="s">
        <v>160</v>
      </c>
      <c r="D5" s="94" t="s">
        <v>161</v>
      </c>
    </row>
    <row r="6" spans="2:4" s="53" customFormat="1" ht="12">
      <c r="B6" s="152" t="s">
        <v>107</v>
      </c>
      <c r="C6" s="220" t="s">
        <v>6</v>
      </c>
      <c r="D6" s="220" t="s">
        <v>7</v>
      </c>
    </row>
    <row r="7" spans="2:4" s="53" customFormat="1" ht="12">
      <c r="B7" s="222" t="s">
        <v>0</v>
      </c>
      <c r="C7" s="221">
        <v>2020</v>
      </c>
      <c r="D7" s="221">
        <v>2020</v>
      </c>
    </row>
    <row r="8" spans="2:5" s="53" customFormat="1" ht="12">
      <c r="B8" s="223" t="s">
        <v>3</v>
      </c>
      <c r="C8" s="219">
        <v>2021</v>
      </c>
      <c r="D8" s="219">
        <v>2021</v>
      </c>
      <c r="E8" s="25"/>
    </row>
    <row r="9" spans="2:5" s="53" customFormat="1" ht="12">
      <c r="B9" s="233" t="s">
        <v>119</v>
      </c>
      <c r="C9" s="142">
        <v>22</v>
      </c>
      <c r="D9" s="142">
        <v>20</v>
      </c>
      <c r="E9" s="28"/>
    </row>
    <row r="10" spans="2:4" ht="12">
      <c r="B10" s="233" t="s">
        <v>174</v>
      </c>
      <c r="C10" s="142">
        <v>20</v>
      </c>
      <c r="D10" s="143">
        <v>8</v>
      </c>
    </row>
    <row r="11" spans="2:4" ht="12">
      <c r="B11" s="233" t="s">
        <v>175</v>
      </c>
      <c r="C11" s="142">
        <v>29</v>
      </c>
      <c r="D11" s="143">
        <v>15</v>
      </c>
    </row>
    <row r="12" spans="2:4" ht="12">
      <c r="B12" s="234" t="s">
        <v>176</v>
      </c>
      <c r="C12" s="217">
        <v>44</v>
      </c>
      <c r="D12" s="218">
        <v>27</v>
      </c>
    </row>
    <row r="13" ht="12"/>
    <row r="14" ht="12"/>
    <row r="15" ht="12">
      <c r="B15" s="71" t="s">
        <v>117</v>
      </c>
    </row>
    <row r="16" ht="12">
      <c r="B16" s="22"/>
    </row>
    <row r="17" ht="15" customHeight="1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="64" customFormat="1" ht="12"/>
    <row r="44" spans="2:5" s="64" customFormat="1" ht="12">
      <c r="B44" s="216"/>
      <c r="C44" s="216"/>
      <c r="D44" s="216"/>
      <c r="E44" s="216"/>
    </row>
    <row r="45" spans="2:5" s="64" customFormat="1" ht="13.2">
      <c r="B45" s="228"/>
      <c r="C45" s="229"/>
      <c r="D45" s="230"/>
      <c r="E45" s="230"/>
    </row>
    <row r="46" spans="2:5" s="64" customFormat="1" ht="13.2">
      <c r="B46" s="228"/>
      <c r="C46" s="229"/>
      <c r="D46" s="230"/>
      <c r="E46" s="230"/>
    </row>
    <row r="47" spans="2:5" s="64" customFormat="1" ht="13.2">
      <c r="B47" s="228"/>
      <c r="C47" s="229"/>
      <c r="D47" s="230"/>
      <c r="E47" s="230"/>
    </row>
    <row r="48" spans="2:5" s="64" customFormat="1" ht="13.2">
      <c r="B48" s="228"/>
      <c r="C48" s="228"/>
      <c r="D48" s="230"/>
      <c r="E48" s="230"/>
    </row>
    <row r="49" s="64" customFormat="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U51"/>
  <sheetViews>
    <sheetView workbookViewId="0" topLeftCell="A18">
      <selection activeCell="B35" sqref="B9:B35"/>
    </sheetView>
  </sheetViews>
  <sheetFormatPr defaultColWidth="9.140625" defaultRowHeight="15"/>
  <cols>
    <col min="1" max="1" width="9.140625" style="28" customWidth="1"/>
    <col min="2" max="2" width="20.421875" style="28" bestFit="1" customWidth="1"/>
    <col min="3" max="12" width="9.140625" style="28" customWidth="1"/>
    <col min="13" max="13" width="4.140625" style="28" customWidth="1"/>
    <col min="14" max="16384" width="9.140625" style="28" customWidth="1"/>
  </cols>
  <sheetData>
    <row r="1" ht="12"/>
    <row r="2" ht="15.75">
      <c r="B2" s="231" t="s">
        <v>120</v>
      </c>
    </row>
    <row r="3" spans="2:11" ht="12.75">
      <c r="B3" s="232" t="s">
        <v>78</v>
      </c>
      <c r="J3" s="81"/>
      <c r="K3" s="81"/>
    </row>
    <row r="4" spans="10:11" ht="12">
      <c r="J4" s="81"/>
      <c r="K4" s="81"/>
    </row>
    <row r="5" spans="2:11" ht="48">
      <c r="B5" s="83" t="s">
        <v>11</v>
      </c>
      <c r="C5" s="95" t="s">
        <v>94</v>
      </c>
      <c r="D5" s="95" t="s">
        <v>159</v>
      </c>
      <c r="E5" s="95" t="s">
        <v>14</v>
      </c>
      <c r="F5" s="95" t="s">
        <v>162</v>
      </c>
      <c r="G5" s="95" t="s">
        <v>177</v>
      </c>
      <c r="H5" s="95" t="s">
        <v>38</v>
      </c>
      <c r="K5" s="81"/>
    </row>
    <row r="6" spans="2:11" ht="12">
      <c r="B6" s="191"/>
      <c r="C6" s="99" t="s">
        <v>6</v>
      </c>
      <c r="D6" s="99" t="s">
        <v>12</v>
      </c>
      <c r="E6" s="99" t="s">
        <v>13</v>
      </c>
      <c r="F6" s="147"/>
      <c r="G6" s="147"/>
      <c r="H6" s="147"/>
      <c r="J6" s="104"/>
      <c r="K6" s="81"/>
    </row>
    <row r="7" spans="2:11" ht="12">
      <c r="B7" s="153" t="s">
        <v>116</v>
      </c>
      <c r="C7" s="235">
        <v>22</v>
      </c>
      <c r="D7" s="235">
        <v>19</v>
      </c>
      <c r="E7" s="235">
        <v>6</v>
      </c>
      <c r="F7" s="236">
        <f>C7-E7</f>
        <v>16</v>
      </c>
      <c r="G7" s="237">
        <f>C7-F7-H7</f>
        <v>3</v>
      </c>
      <c r="H7" s="236">
        <f>C7-D7</f>
        <v>3</v>
      </c>
      <c r="K7" s="81"/>
    </row>
    <row r="8" spans="2:8" ht="12">
      <c r="B8" s="154"/>
      <c r="C8" s="116"/>
      <c r="D8" s="116"/>
      <c r="E8" s="116"/>
      <c r="F8" s="84"/>
      <c r="G8" s="85"/>
      <c r="H8" s="84"/>
    </row>
    <row r="9" spans="2:8" ht="12">
      <c r="B9" s="155" t="s">
        <v>39</v>
      </c>
      <c r="C9" s="117">
        <v>40</v>
      </c>
      <c r="D9" s="117">
        <v>34</v>
      </c>
      <c r="E9" s="117">
        <v>13</v>
      </c>
      <c r="F9" s="117">
        <f aca="true" t="shared" si="0" ref="F9:F35">C9-E9</f>
        <v>27</v>
      </c>
      <c r="G9" s="118">
        <f aca="true" t="shared" si="1" ref="G9:G35">C9-F9-H9</f>
        <v>7</v>
      </c>
      <c r="H9" s="117">
        <f aca="true" t="shared" si="2" ref="H9:H35">C9-D9</f>
        <v>6</v>
      </c>
    </row>
    <row r="10" spans="2:8" ht="12">
      <c r="B10" s="155" t="s">
        <v>40</v>
      </c>
      <c r="C10" s="117">
        <v>38</v>
      </c>
      <c r="D10" s="117">
        <v>30</v>
      </c>
      <c r="E10" s="117">
        <v>15</v>
      </c>
      <c r="F10" s="117">
        <f t="shared" si="0"/>
        <v>23</v>
      </c>
      <c r="G10" s="118">
        <f t="shared" si="1"/>
        <v>7</v>
      </c>
      <c r="H10" s="117">
        <f t="shared" si="2"/>
        <v>8</v>
      </c>
    </row>
    <row r="11" spans="2:8" ht="12">
      <c r="B11" s="155" t="s">
        <v>49</v>
      </c>
      <c r="C11" s="117">
        <v>36</v>
      </c>
      <c r="D11" s="117">
        <v>34</v>
      </c>
      <c r="E11" s="117">
        <v>4</v>
      </c>
      <c r="F11" s="117">
        <f t="shared" si="0"/>
        <v>32</v>
      </c>
      <c r="G11" s="118">
        <f t="shared" si="1"/>
        <v>2</v>
      </c>
      <c r="H11" s="117">
        <f t="shared" si="2"/>
        <v>2</v>
      </c>
    </row>
    <row r="12" spans="2:8" ht="12">
      <c r="B12" s="155" t="s">
        <v>41</v>
      </c>
      <c r="C12" s="117">
        <v>36</v>
      </c>
      <c r="D12" s="117">
        <v>28</v>
      </c>
      <c r="E12" s="117">
        <v>15</v>
      </c>
      <c r="F12" s="117">
        <f t="shared" si="0"/>
        <v>21</v>
      </c>
      <c r="G12" s="118">
        <f t="shared" si="1"/>
        <v>7</v>
      </c>
      <c r="H12" s="117">
        <f t="shared" si="2"/>
        <v>8</v>
      </c>
    </row>
    <row r="13" spans="2:8" ht="12">
      <c r="B13" s="155" t="s">
        <v>42</v>
      </c>
      <c r="C13" s="117">
        <v>31</v>
      </c>
      <c r="D13" s="117">
        <v>25</v>
      </c>
      <c r="E13" s="117">
        <v>11</v>
      </c>
      <c r="F13" s="117">
        <f t="shared" si="0"/>
        <v>20</v>
      </c>
      <c r="G13" s="118">
        <f t="shared" si="1"/>
        <v>5</v>
      </c>
      <c r="H13" s="117">
        <f t="shared" si="2"/>
        <v>6</v>
      </c>
    </row>
    <row r="14" spans="2:8" ht="12">
      <c r="B14" s="155" t="s">
        <v>56</v>
      </c>
      <c r="C14" s="117">
        <v>30</v>
      </c>
      <c r="D14" s="117">
        <v>23</v>
      </c>
      <c r="E14" s="117">
        <v>9</v>
      </c>
      <c r="F14" s="117">
        <f t="shared" si="0"/>
        <v>21</v>
      </c>
      <c r="G14" s="118">
        <f t="shared" si="1"/>
        <v>2</v>
      </c>
      <c r="H14" s="117">
        <f t="shared" si="2"/>
        <v>7</v>
      </c>
    </row>
    <row r="15" spans="2:8" ht="12">
      <c r="B15" s="155" t="s">
        <v>57</v>
      </c>
      <c r="C15" s="117">
        <v>30</v>
      </c>
      <c r="D15" s="117">
        <v>25</v>
      </c>
      <c r="E15" s="117">
        <v>7</v>
      </c>
      <c r="F15" s="117">
        <f t="shared" si="0"/>
        <v>23</v>
      </c>
      <c r="G15" s="118">
        <f t="shared" si="1"/>
        <v>2</v>
      </c>
      <c r="H15" s="117">
        <f t="shared" si="2"/>
        <v>5</v>
      </c>
    </row>
    <row r="16" spans="2:8" ht="12">
      <c r="B16" s="155" t="s">
        <v>50</v>
      </c>
      <c r="C16" s="117">
        <v>29</v>
      </c>
      <c r="D16" s="117">
        <v>27</v>
      </c>
      <c r="E16" s="117">
        <v>6</v>
      </c>
      <c r="F16" s="117">
        <f t="shared" si="0"/>
        <v>23</v>
      </c>
      <c r="G16" s="118">
        <f t="shared" si="1"/>
        <v>4</v>
      </c>
      <c r="H16" s="117">
        <f t="shared" si="2"/>
        <v>2</v>
      </c>
    </row>
    <row r="17" spans="2:8" ht="12">
      <c r="B17" s="155" t="s">
        <v>48</v>
      </c>
      <c r="C17" s="117">
        <v>29</v>
      </c>
      <c r="D17" s="117">
        <v>23</v>
      </c>
      <c r="E17" s="117">
        <v>11</v>
      </c>
      <c r="F17" s="117">
        <f t="shared" si="0"/>
        <v>18</v>
      </c>
      <c r="G17" s="118">
        <f t="shared" si="1"/>
        <v>5</v>
      </c>
      <c r="H17" s="117">
        <f t="shared" si="2"/>
        <v>6</v>
      </c>
    </row>
    <row r="18" spans="2:8" ht="12">
      <c r="B18" s="155" t="s">
        <v>53</v>
      </c>
      <c r="C18" s="117">
        <v>28</v>
      </c>
      <c r="D18" s="117">
        <v>25</v>
      </c>
      <c r="E18" s="117">
        <v>6</v>
      </c>
      <c r="F18" s="117">
        <f t="shared" si="0"/>
        <v>22</v>
      </c>
      <c r="G18" s="118">
        <f t="shared" si="1"/>
        <v>3</v>
      </c>
      <c r="H18" s="117">
        <f t="shared" si="2"/>
        <v>3</v>
      </c>
    </row>
    <row r="19" spans="2:8" ht="12">
      <c r="B19" s="155" t="s">
        <v>45</v>
      </c>
      <c r="C19" s="117">
        <v>28</v>
      </c>
      <c r="D19" s="117">
        <v>25</v>
      </c>
      <c r="E19" s="117">
        <v>7</v>
      </c>
      <c r="F19" s="117">
        <f t="shared" si="0"/>
        <v>21</v>
      </c>
      <c r="G19" s="118">
        <f t="shared" si="1"/>
        <v>4</v>
      </c>
      <c r="H19" s="117">
        <f t="shared" si="2"/>
        <v>3</v>
      </c>
    </row>
    <row r="20" spans="2:8" ht="12">
      <c r="B20" s="155" t="s">
        <v>47</v>
      </c>
      <c r="C20" s="117">
        <v>27</v>
      </c>
      <c r="D20" s="117">
        <v>24</v>
      </c>
      <c r="E20" s="117">
        <v>6</v>
      </c>
      <c r="F20" s="117">
        <f t="shared" si="0"/>
        <v>21</v>
      </c>
      <c r="G20" s="118">
        <f t="shared" si="1"/>
        <v>3</v>
      </c>
      <c r="H20" s="117">
        <f t="shared" si="2"/>
        <v>3</v>
      </c>
    </row>
    <row r="21" spans="2:8" ht="12">
      <c r="B21" s="155" t="s">
        <v>46</v>
      </c>
      <c r="C21" s="117">
        <v>25</v>
      </c>
      <c r="D21" s="117">
        <v>21</v>
      </c>
      <c r="E21" s="117">
        <v>9</v>
      </c>
      <c r="F21" s="117">
        <f t="shared" si="0"/>
        <v>16</v>
      </c>
      <c r="G21" s="118">
        <f t="shared" si="1"/>
        <v>5</v>
      </c>
      <c r="H21" s="117">
        <f t="shared" si="2"/>
        <v>4</v>
      </c>
    </row>
    <row r="22" spans="2:8" ht="12">
      <c r="B22" s="155" t="s">
        <v>52</v>
      </c>
      <c r="C22" s="117">
        <v>23</v>
      </c>
      <c r="D22" s="117">
        <v>19</v>
      </c>
      <c r="E22" s="117">
        <v>6</v>
      </c>
      <c r="F22" s="117">
        <f t="shared" si="0"/>
        <v>17</v>
      </c>
      <c r="G22" s="118">
        <f t="shared" si="1"/>
        <v>2</v>
      </c>
      <c r="H22" s="117">
        <f t="shared" si="2"/>
        <v>4</v>
      </c>
    </row>
    <row r="23" spans="2:8" ht="12">
      <c r="B23" s="155" t="s">
        <v>70</v>
      </c>
      <c r="C23" s="117">
        <v>22</v>
      </c>
      <c r="D23" s="117">
        <v>19</v>
      </c>
      <c r="E23" s="117">
        <v>6</v>
      </c>
      <c r="F23" s="117">
        <f t="shared" si="0"/>
        <v>16</v>
      </c>
      <c r="G23" s="118">
        <f t="shared" si="1"/>
        <v>3</v>
      </c>
      <c r="H23" s="117">
        <f t="shared" si="2"/>
        <v>3</v>
      </c>
    </row>
    <row r="24" spans="2:8" ht="12">
      <c r="B24" s="155" t="s">
        <v>65</v>
      </c>
      <c r="C24" s="117">
        <v>21</v>
      </c>
      <c r="D24" s="117">
        <v>20</v>
      </c>
      <c r="E24" s="117">
        <v>1</v>
      </c>
      <c r="F24" s="117">
        <f t="shared" si="0"/>
        <v>20</v>
      </c>
      <c r="G24" s="118">
        <f t="shared" si="1"/>
        <v>0</v>
      </c>
      <c r="H24" s="117">
        <f t="shared" si="2"/>
        <v>1</v>
      </c>
    </row>
    <row r="25" spans="2:8" ht="12">
      <c r="B25" s="155" t="s">
        <v>60</v>
      </c>
      <c r="C25" s="117">
        <v>20</v>
      </c>
      <c r="D25" s="117">
        <v>18</v>
      </c>
      <c r="E25" s="117">
        <v>5</v>
      </c>
      <c r="F25" s="117">
        <f t="shared" si="0"/>
        <v>15</v>
      </c>
      <c r="G25" s="118">
        <f t="shared" si="1"/>
        <v>3</v>
      </c>
      <c r="H25" s="117">
        <f t="shared" si="2"/>
        <v>2</v>
      </c>
    </row>
    <row r="26" spans="2:8" ht="12">
      <c r="B26" s="155" t="s">
        <v>62</v>
      </c>
      <c r="C26" s="117">
        <v>19</v>
      </c>
      <c r="D26" s="117">
        <v>18</v>
      </c>
      <c r="E26" s="117">
        <v>1</v>
      </c>
      <c r="F26" s="117">
        <f t="shared" si="0"/>
        <v>18</v>
      </c>
      <c r="G26" s="118">
        <f t="shared" si="1"/>
        <v>0</v>
      </c>
      <c r="H26" s="117">
        <f t="shared" si="2"/>
        <v>1</v>
      </c>
    </row>
    <row r="27" spans="2:8" ht="12">
      <c r="B27" s="155" t="s">
        <v>54</v>
      </c>
      <c r="C27" s="117">
        <v>18</v>
      </c>
      <c r="D27" s="117">
        <v>15</v>
      </c>
      <c r="E27" s="117">
        <v>5</v>
      </c>
      <c r="F27" s="117">
        <f t="shared" si="0"/>
        <v>13</v>
      </c>
      <c r="G27" s="118">
        <f t="shared" si="1"/>
        <v>2</v>
      </c>
      <c r="H27" s="117">
        <f t="shared" si="2"/>
        <v>3</v>
      </c>
    </row>
    <row r="28" spans="2:8" ht="12">
      <c r="B28" s="155" t="s">
        <v>61</v>
      </c>
      <c r="C28" s="117">
        <v>18</v>
      </c>
      <c r="D28" s="117">
        <v>16</v>
      </c>
      <c r="E28" s="117">
        <v>3</v>
      </c>
      <c r="F28" s="117">
        <f t="shared" si="0"/>
        <v>15</v>
      </c>
      <c r="G28" s="118">
        <f t="shared" si="1"/>
        <v>1</v>
      </c>
      <c r="H28" s="117">
        <f t="shared" si="2"/>
        <v>2</v>
      </c>
    </row>
    <row r="29" spans="2:8" ht="12">
      <c r="B29" s="155" t="s">
        <v>63</v>
      </c>
      <c r="C29" s="117">
        <v>18</v>
      </c>
      <c r="D29" s="117">
        <v>16</v>
      </c>
      <c r="E29" s="117">
        <v>3</v>
      </c>
      <c r="F29" s="117">
        <f t="shared" si="0"/>
        <v>15</v>
      </c>
      <c r="G29" s="118">
        <f t="shared" si="1"/>
        <v>1</v>
      </c>
      <c r="H29" s="117">
        <f t="shared" si="2"/>
        <v>2</v>
      </c>
    </row>
    <row r="30" spans="2:8" ht="12">
      <c r="B30" s="155" t="s">
        <v>64</v>
      </c>
      <c r="C30" s="117">
        <v>17</v>
      </c>
      <c r="D30" s="117">
        <v>15</v>
      </c>
      <c r="E30" s="117">
        <v>5</v>
      </c>
      <c r="F30" s="117">
        <f t="shared" si="0"/>
        <v>12</v>
      </c>
      <c r="G30" s="118">
        <f t="shared" si="1"/>
        <v>3</v>
      </c>
      <c r="H30" s="117">
        <f t="shared" si="2"/>
        <v>2</v>
      </c>
    </row>
    <row r="31" spans="2:8" ht="12">
      <c r="B31" s="155" t="s">
        <v>55</v>
      </c>
      <c r="C31" s="117">
        <v>17</v>
      </c>
      <c r="D31" s="117">
        <v>13</v>
      </c>
      <c r="E31" s="117">
        <v>6</v>
      </c>
      <c r="F31" s="117">
        <f t="shared" si="0"/>
        <v>11</v>
      </c>
      <c r="G31" s="118">
        <f t="shared" si="1"/>
        <v>2</v>
      </c>
      <c r="H31" s="117">
        <f t="shared" si="2"/>
        <v>4</v>
      </c>
    </row>
    <row r="32" spans="2:8" ht="12">
      <c r="B32" s="155" t="s">
        <v>59</v>
      </c>
      <c r="C32" s="117">
        <v>17</v>
      </c>
      <c r="D32" s="117">
        <v>14</v>
      </c>
      <c r="E32" s="117">
        <v>5</v>
      </c>
      <c r="F32" s="117">
        <f t="shared" si="0"/>
        <v>12</v>
      </c>
      <c r="G32" s="118">
        <f t="shared" si="1"/>
        <v>2</v>
      </c>
      <c r="H32" s="117">
        <f t="shared" si="2"/>
        <v>3</v>
      </c>
    </row>
    <row r="33" spans="2:21" ht="12" customHeight="1">
      <c r="B33" s="155" t="s">
        <v>68</v>
      </c>
      <c r="C33" s="117">
        <v>13</v>
      </c>
      <c r="D33" s="117">
        <v>12</v>
      </c>
      <c r="E33" s="117">
        <v>3</v>
      </c>
      <c r="F33" s="117">
        <f t="shared" si="0"/>
        <v>10</v>
      </c>
      <c r="G33" s="118">
        <f t="shared" si="1"/>
        <v>2</v>
      </c>
      <c r="H33" s="117">
        <f t="shared" si="2"/>
        <v>1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8" ht="12">
      <c r="B34" s="155" t="s">
        <v>69</v>
      </c>
      <c r="C34" s="117">
        <v>12</v>
      </c>
      <c r="D34" s="117">
        <v>10</v>
      </c>
      <c r="E34" s="117">
        <v>2</v>
      </c>
      <c r="F34" s="117">
        <f t="shared" si="0"/>
        <v>10</v>
      </c>
      <c r="G34" s="118">
        <f t="shared" si="1"/>
        <v>0</v>
      </c>
      <c r="H34" s="117">
        <f t="shared" si="2"/>
        <v>2</v>
      </c>
    </row>
    <row r="35" spans="2:8" ht="12">
      <c r="B35" s="155" t="s">
        <v>58</v>
      </c>
      <c r="C35" s="117">
        <v>12</v>
      </c>
      <c r="D35" s="117">
        <v>10</v>
      </c>
      <c r="E35" s="117">
        <v>3</v>
      </c>
      <c r="F35" s="117">
        <f t="shared" si="0"/>
        <v>9</v>
      </c>
      <c r="G35" s="118">
        <f t="shared" si="1"/>
        <v>1</v>
      </c>
      <c r="H35" s="117">
        <f t="shared" si="2"/>
        <v>2</v>
      </c>
    </row>
    <row r="36" spans="2:8" ht="12">
      <c r="B36" s="155"/>
      <c r="C36" s="117"/>
      <c r="D36" s="117"/>
      <c r="E36" s="117"/>
      <c r="F36" s="117"/>
      <c r="G36" s="118"/>
      <c r="H36" s="117"/>
    </row>
    <row r="37" spans="2:21" ht="12">
      <c r="B37" s="155" t="s">
        <v>44</v>
      </c>
      <c r="C37" s="117">
        <v>26</v>
      </c>
      <c r="D37" s="117">
        <v>23</v>
      </c>
      <c r="E37" s="117">
        <v>7</v>
      </c>
      <c r="F37" s="117">
        <f aca="true" t="shared" si="3" ref="F37:F42">C37-E37</f>
        <v>19</v>
      </c>
      <c r="G37" s="118">
        <f aca="true" t="shared" si="4" ref="G37:G42">C37-F37-H37</f>
        <v>4</v>
      </c>
      <c r="H37" s="117">
        <f aca="true" t="shared" si="5" ref="H37:H42">C37-D37</f>
        <v>3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ht="12">
      <c r="B38" s="155"/>
      <c r="C38" s="117"/>
      <c r="D38" s="117"/>
      <c r="E38" s="117"/>
      <c r="F38" s="117"/>
      <c r="G38" s="118"/>
      <c r="H38" s="117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8" ht="12">
      <c r="B39" s="155" t="s">
        <v>75</v>
      </c>
      <c r="C39" s="117">
        <v>27</v>
      </c>
      <c r="D39" s="117">
        <v>27</v>
      </c>
      <c r="E39" s="117">
        <v>2</v>
      </c>
      <c r="F39" s="117">
        <f t="shared" si="3"/>
        <v>25</v>
      </c>
      <c r="G39" s="118">
        <f t="shared" si="4"/>
        <v>2</v>
      </c>
      <c r="H39" s="117">
        <f t="shared" si="5"/>
        <v>0</v>
      </c>
    </row>
    <row r="40" spans="2:9" ht="12">
      <c r="B40" s="155" t="s">
        <v>67</v>
      </c>
      <c r="C40" s="117">
        <v>12</v>
      </c>
      <c r="D40" s="117">
        <v>11</v>
      </c>
      <c r="E40" s="117">
        <v>3</v>
      </c>
      <c r="F40" s="117">
        <f t="shared" si="3"/>
        <v>9</v>
      </c>
      <c r="G40" s="118">
        <f t="shared" si="4"/>
        <v>2</v>
      </c>
      <c r="H40" s="117">
        <f t="shared" si="5"/>
        <v>1</v>
      </c>
      <c r="I40" s="26"/>
    </row>
    <row r="41" spans="2:8" ht="12">
      <c r="B41" s="156"/>
      <c r="C41" s="117"/>
      <c r="D41" s="117"/>
      <c r="E41" s="117"/>
      <c r="F41" s="117"/>
      <c r="G41" s="118"/>
      <c r="H41" s="117"/>
    </row>
    <row r="42" spans="2:8" ht="12">
      <c r="B42" s="157" t="s">
        <v>51</v>
      </c>
      <c r="C42" s="117">
        <v>20</v>
      </c>
      <c r="D42" s="117">
        <v>18</v>
      </c>
      <c r="E42" s="117">
        <v>4</v>
      </c>
      <c r="F42" s="117">
        <f t="shared" si="3"/>
        <v>16</v>
      </c>
      <c r="G42" s="118">
        <f t="shared" si="4"/>
        <v>2</v>
      </c>
      <c r="H42" s="117">
        <f t="shared" si="5"/>
        <v>2</v>
      </c>
    </row>
    <row r="43" spans="2:8" ht="12">
      <c r="B43" s="157"/>
      <c r="C43" s="117"/>
      <c r="D43" s="117"/>
      <c r="E43" s="117"/>
      <c r="F43" s="117"/>
      <c r="G43" s="118"/>
      <c r="H43" s="117"/>
    </row>
    <row r="44" spans="2:8" ht="12">
      <c r="B44" s="155" t="s">
        <v>66</v>
      </c>
      <c r="C44" s="238" t="s">
        <v>123</v>
      </c>
      <c r="D44" s="238" t="s">
        <v>123</v>
      </c>
      <c r="E44" s="117">
        <v>6</v>
      </c>
      <c r="F44" s="117"/>
      <c r="G44" s="118"/>
      <c r="H44" s="117"/>
    </row>
    <row r="45" spans="2:8" ht="12">
      <c r="B45" s="155" t="s">
        <v>77</v>
      </c>
      <c r="C45" s="212" t="s">
        <v>121</v>
      </c>
      <c r="D45" s="212" t="s">
        <v>121</v>
      </c>
      <c r="E45" s="294" t="s">
        <v>121</v>
      </c>
      <c r="F45" s="117"/>
      <c r="G45" s="118"/>
      <c r="H45" s="117"/>
    </row>
    <row r="46" spans="2:8" ht="12">
      <c r="B46" s="183" t="s">
        <v>122</v>
      </c>
      <c r="C46" s="295" t="s">
        <v>121</v>
      </c>
      <c r="D46" s="295">
        <v>13</v>
      </c>
      <c r="E46" s="296" t="s">
        <v>123</v>
      </c>
      <c r="F46" s="184"/>
      <c r="G46" s="185"/>
      <c r="H46" s="184"/>
    </row>
    <row r="47" spans="2:8" ht="12">
      <c r="B47" s="150"/>
      <c r="C47" s="148"/>
      <c r="D47" s="148"/>
      <c r="E47" s="148"/>
      <c r="F47" s="148"/>
      <c r="G47" s="149"/>
      <c r="H47" s="148"/>
    </row>
    <row r="48" ht="12">
      <c r="B48" s="28" t="s">
        <v>187</v>
      </c>
    </row>
    <row r="49" ht="12">
      <c r="B49" s="28" t="s">
        <v>193</v>
      </c>
    </row>
    <row r="50" ht="12">
      <c r="B50" s="77" t="s">
        <v>194</v>
      </c>
    </row>
    <row r="51" ht="12">
      <c r="B51" s="49" t="s">
        <v>74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46"/>
  <sheetViews>
    <sheetView workbookViewId="0" topLeftCell="B4">
      <selection activeCell="E27" sqref="E27"/>
    </sheetView>
  </sheetViews>
  <sheetFormatPr defaultColWidth="9.140625" defaultRowHeight="15"/>
  <cols>
    <col min="1" max="1" width="9.140625" style="28" customWidth="1"/>
    <col min="2" max="2" width="15.421875" style="28" customWidth="1"/>
    <col min="3" max="3" width="53.8515625" style="28" customWidth="1"/>
    <col min="4" max="4" width="12.28125" style="28" customWidth="1"/>
    <col min="5" max="5" width="15.140625" style="28" customWidth="1"/>
    <col min="6" max="6" width="12.57421875" style="167" customWidth="1"/>
    <col min="7" max="8" width="6.8515625" style="167" bestFit="1" customWidth="1"/>
    <col min="9" max="10" width="9.140625" style="167" customWidth="1"/>
    <col min="11" max="16384" width="9.140625" style="28" customWidth="1"/>
  </cols>
  <sheetData>
    <row r="1" ht="12"/>
    <row r="2" spans="1:2" ht="15.75">
      <c r="A2" s="45"/>
      <c r="B2" s="239" t="s">
        <v>178</v>
      </c>
    </row>
    <row r="3" spans="1:8" ht="12.75">
      <c r="A3" s="45"/>
      <c r="B3" s="225" t="s">
        <v>79</v>
      </c>
      <c r="G3" s="168"/>
      <c r="H3" s="168"/>
    </row>
    <row r="4" spans="1:2" ht="12">
      <c r="A4" s="45"/>
      <c r="B4" s="45"/>
    </row>
    <row r="5" spans="2:15" ht="16.8" customHeight="1">
      <c r="B5" s="93"/>
      <c r="C5" s="86"/>
      <c r="D5" s="86" t="s">
        <v>159</v>
      </c>
      <c r="E5" s="86" t="s">
        <v>14</v>
      </c>
      <c r="F5" s="55" t="s">
        <v>163</v>
      </c>
      <c r="G5" s="55" t="s">
        <v>26</v>
      </c>
      <c r="H5" s="45" t="s">
        <v>27</v>
      </c>
      <c r="K5" s="64"/>
      <c r="L5" s="64"/>
      <c r="M5" s="64"/>
      <c r="N5" s="64"/>
      <c r="O5" s="64"/>
    </row>
    <row r="6" spans="2:15" ht="12">
      <c r="B6" s="152" t="s">
        <v>107</v>
      </c>
      <c r="C6" s="160"/>
      <c r="D6" s="161" t="s">
        <v>12</v>
      </c>
      <c r="E6" s="161" t="s">
        <v>13</v>
      </c>
      <c r="F6" s="55"/>
      <c r="G6" s="55"/>
      <c r="H6" s="45"/>
      <c r="K6" s="64"/>
      <c r="L6" s="64"/>
      <c r="M6" s="64"/>
      <c r="N6" s="64"/>
      <c r="O6" s="64"/>
    </row>
    <row r="7" spans="2:15" ht="12">
      <c r="B7" s="151" t="s">
        <v>3</v>
      </c>
      <c r="C7" s="160"/>
      <c r="D7" s="161">
        <v>2021</v>
      </c>
      <c r="E7" s="161">
        <v>2021</v>
      </c>
      <c r="F7" s="55"/>
      <c r="G7" s="55"/>
      <c r="H7" s="45"/>
      <c r="K7" s="64"/>
      <c r="L7" s="64"/>
      <c r="M7" s="64"/>
      <c r="N7" s="64"/>
      <c r="O7" s="64"/>
    </row>
    <row r="8" spans="2:15" ht="12">
      <c r="B8" s="241" t="s">
        <v>0</v>
      </c>
      <c r="C8" s="242"/>
      <c r="D8" s="243">
        <v>2020</v>
      </c>
      <c r="E8" s="243">
        <v>2020</v>
      </c>
      <c r="F8" s="55"/>
      <c r="G8" s="55"/>
      <c r="H8" s="45"/>
      <c r="K8" s="64"/>
      <c r="L8" s="64"/>
      <c r="M8" s="64"/>
      <c r="N8" s="64"/>
      <c r="O8" s="64"/>
    </row>
    <row r="9" spans="2:15" ht="12">
      <c r="B9" s="240" t="s">
        <v>109</v>
      </c>
      <c r="C9" s="158" t="s">
        <v>112</v>
      </c>
      <c r="D9" s="159">
        <v>85</v>
      </c>
      <c r="E9" s="159">
        <v>25</v>
      </c>
      <c r="F9" s="170">
        <f>$D$9</f>
        <v>85</v>
      </c>
      <c r="G9" s="170">
        <f>$E$9</f>
        <v>25</v>
      </c>
      <c r="H9" s="45">
        <v>110</v>
      </c>
      <c r="K9" s="69"/>
      <c r="L9" s="69"/>
      <c r="M9" s="69"/>
      <c r="N9" s="69"/>
      <c r="O9" s="64"/>
    </row>
    <row r="10" spans="1:15" ht="12">
      <c r="A10" s="63"/>
      <c r="B10" s="89" t="s">
        <v>92</v>
      </c>
      <c r="C10" s="90" t="s">
        <v>15</v>
      </c>
      <c r="D10" s="119">
        <v>65</v>
      </c>
      <c r="E10" s="119">
        <v>48</v>
      </c>
      <c r="F10" s="170">
        <f>$D$9</f>
        <v>85</v>
      </c>
      <c r="G10" s="170">
        <f>$E$9</f>
        <v>25</v>
      </c>
      <c r="H10" s="45">
        <v>100</v>
      </c>
      <c r="I10" s="57"/>
      <c r="K10" s="69"/>
      <c r="L10" s="69"/>
      <c r="M10" s="69"/>
      <c r="N10" s="69"/>
      <c r="O10" s="64"/>
    </row>
    <row r="11" spans="1:15" ht="12">
      <c r="A11" s="63"/>
      <c r="B11" s="89" t="s">
        <v>91</v>
      </c>
      <c r="C11" s="90" t="s">
        <v>20</v>
      </c>
      <c r="D11" s="119">
        <v>76</v>
      </c>
      <c r="E11" s="119">
        <v>38</v>
      </c>
      <c r="F11" s="170">
        <f aca="true" t="shared" si="0" ref="F11:F20">$D$9</f>
        <v>85</v>
      </c>
      <c r="G11" s="170">
        <f aca="true" t="shared" si="1" ref="G11:G20">$E$9</f>
        <v>25</v>
      </c>
      <c r="H11" s="45">
        <v>90</v>
      </c>
      <c r="I11" s="57"/>
      <c r="K11" s="69"/>
      <c r="L11" s="69"/>
      <c r="M11" s="69"/>
      <c r="N11" s="69"/>
      <c r="O11" s="64"/>
    </row>
    <row r="12" spans="1:15" ht="12">
      <c r="A12" s="63"/>
      <c r="B12" s="89" t="s">
        <v>90</v>
      </c>
      <c r="C12" s="90" t="s">
        <v>17</v>
      </c>
      <c r="D12" s="119">
        <v>78</v>
      </c>
      <c r="E12" s="119">
        <v>26</v>
      </c>
      <c r="F12" s="170">
        <f t="shared" si="0"/>
        <v>85</v>
      </c>
      <c r="G12" s="170">
        <f t="shared" si="1"/>
        <v>25</v>
      </c>
      <c r="H12" s="45">
        <v>80</v>
      </c>
      <c r="I12" s="57"/>
      <c r="K12" s="65"/>
      <c r="L12" s="65"/>
      <c r="M12" s="69"/>
      <c r="N12" s="69"/>
      <c r="O12" s="64"/>
    </row>
    <row r="13" spans="1:15" ht="12">
      <c r="A13" s="63"/>
      <c r="B13" s="89" t="s">
        <v>124</v>
      </c>
      <c r="C13" s="91" t="s">
        <v>24</v>
      </c>
      <c r="D13" s="119">
        <v>82</v>
      </c>
      <c r="E13" s="119">
        <v>26</v>
      </c>
      <c r="F13" s="170">
        <f t="shared" si="0"/>
        <v>85</v>
      </c>
      <c r="G13" s="170">
        <f t="shared" si="1"/>
        <v>25</v>
      </c>
      <c r="H13" s="45">
        <v>70</v>
      </c>
      <c r="I13" s="57"/>
      <c r="K13" s="65"/>
      <c r="L13" s="65"/>
      <c r="M13" s="69"/>
      <c r="N13" s="69"/>
      <c r="O13" s="64"/>
    </row>
    <row r="14" spans="1:15" ht="24">
      <c r="A14" s="63"/>
      <c r="B14" s="89" t="s">
        <v>87</v>
      </c>
      <c r="C14" s="91" t="s">
        <v>16</v>
      </c>
      <c r="D14" s="119">
        <v>83</v>
      </c>
      <c r="E14" s="119">
        <v>33</v>
      </c>
      <c r="F14" s="170">
        <f t="shared" si="0"/>
        <v>85</v>
      </c>
      <c r="G14" s="170">
        <f t="shared" si="1"/>
        <v>25</v>
      </c>
      <c r="H14" s="45">
        <v>60</v>
      </c>
      <c r="I14" s="57"/>
      <c r="K14" s="65"/>
      <c r="L14" s="65"/>
      <c r="M14" s="69"/>
      <c r="N14" s="69"/>
      <c r="O14" s="64"/>
    </row>
    <row r="15" spans="1:15" ht="24">
      <c r="A15" s="63"/>
      <c r="B15" s="89" t="s">
        <v>89</v>
      </c>
      <c r="C15" s="91" t="s">
        <v>18</v>
      </c>
      <c r="D15" s="119">
        <v>89</v>
      </c>
      <c r="E15" s="119">
        <v>24</v>
      </c>
      <c r="F15" s="170">
        <f t="shared" si="0"/>
        <v>85</v>
      </c>
      <c r="G15" s="170">
        <f t="shared" si="1"/>
        <v>25</v>
      </c>
      <c r="H15" s="45">
        <v>50</v>
      </c>
      <c r="I15" s="57"/>
      <c r="K15" s="65"/>
      <c r="L15" s="65"/>
      <c r="M15" s="69"/>
      <c r="N15" s="69"/>
      <c r="O15" s="64"/>
    </row>
    <row r="16" spans="1:15" ht="12">
      <c r="A16" s="63"/>
      <c r="B16" s="89" t="s">
        <v>88</v>
      </c>
      <c r="C16" s="90" t="s">
        <v>22</v>
      </c>
      <c r="D16" s="119">
        <v>90</v>
      </c>
      <c r="E16" s="119">
        <v>19</v>
      </c>
      <c r="F16" s="170">
        <f t="shared" si="0"/>
        <v>85</v>
      </c>
      <c r="G16" s="170">
        <f t="shared" si="1"/>
        <v>25</v>
      </c>
      <c r="H16" s="45">
        <v>40</v>
      </c>
      <c r="I16" s="57"/>
      <c r="K16" s="65"/>
      <c r="L16" s="65"/>
      <c r="M16" s="69"/>
      <c r="N16" s="69"/>
      <c r="O16" s="64"/>
    </row>
    <row r="17" spans="1:15" ht="12">
      <c r="A17" s="63"/>
      <c r="B17" s="89" t="s">
        <v>84</v>
      </c>
      <c r="C17" s="90" t="s">
        <v>25</v>
      </c>
      <c r="D17" s="119">
        <v>92</v>
      </c>
      <c r="E17" s="119">
        <v>16</v>
      </c>
      <c r="F17" s="170">
        <f t="shared" si="0"/>
        <v>85</v>
      </c>
      <c r="G17" s="170">
        <f t="shared" si="1"/>
        <v>25</v>
      </c>
      <c r="H17" s="45">
        <v>30</v>
      </c>
      <c r="I17" s="57"/>
      <c r="K17" s="65"/>
      <c r="L17" s="65"/>
      <c r="M17" s="69"/>
      <c r="N17" s="69"/>
      <c r="O17" s="64"/>
    </row>
    <row r="18" spans="1:15" ht="12">
      <c r="A18" s="63"/>
      <c r="B18" s="89" t="s">
        <v>86</v>
      </c>
      <c r="C18" s="90" t="s">
        <v>23</v>
      </c>
      <c r="D18" s="119">
        <v>95</v>
      </c>
      <c r="E18" s="119">
        <v>13</v>
      </c>
      <c r="F18" s="170">
        <f t="shared" si="0"/>
        <v>85</v>
      </c>
      <c r="G18" s="170">
        <f t="shared" si="1"/>
        <v>25</v>
      </c>
      <c r="H18" s="45">
        <v>20</v>
      </c>
      <c r="I18" s="57"/>
      <c r="K18" s="65"/>
      <c r="L18" s="65"/>
      <c r="M18" s="69"/>
      <c r="N18" s="69"/>
      <c r="O18" s="64"/>
    </row>
    <row r="19" spans="1:15" ht="12">
      <c r="A19" s="63"/>
      <c r="B19" s="89" t="s">
        <v>85</v>
      </c>
      <c r="C19" s="90" t="s">
        <v>19</v>
      </c>
      <c r="D19" s="119">
        <v>97</v>
      </c>
      <c r="E19" s="119">
        <v>9</v>
      </c>
      <c r="F19" s="170">
        <f t="shared" si="0"/>
        <v>85</v>
      </c>
      <c r="G19" s="170">
        <f t="shared" si="1"/>
        <v>25</v>
      </c>
      <c r="H19" s="45">
        <v>10</v>
      </c>
      <c r="I19" s="57"/>
      <c r="K19" s="65"/>
      <c r="L19" s="65"/>
      <c r="M19" s="69"/>
      <c r="N19" s="69"/>
      <c r="O19" s="64"/>
    </row>
    <row r="20" spans="1:15" ht="12">
      <c r="A20" s="63"/>
      <c r="B20" s="186" t="s">
        <v>83</v>
      </c>
      <c r="C20" s="187" t="s">
        <v>21</v>
      </c>
      <c r="D20" s="188">
        <v>99</v>
      </c>
      <c r="E20" s="188">
        <v>6</v>
      </c>
      <c r="F20" s="170">
        <f t="shared" si="0"/>
        <v>85</v>
      </c>
      <c r="G20" s="170">
        <f t="shared" si="1"/>
        <v>25</v>
      </c>
      <c r="H20" s="45">
        <v>0</v>
      </c>
      <c r="I20" s="57"/>
      <c r="K20" s="65"/>
      <c r="L20" s="65"/>
      <c r="M20" s="69"/>
      <c r="N20" s="69"/>
      <c r="O20" s="64"/>
    </row>
    <row r="21" spans="2:5" ht="12">
      <c r="B21" s="64"/>
      <c r="C21" s="64"/>
      <c r="D21" s="64"/>
      <c r="E21" s="64"/>
    </row>
    <row r="22" ht="12">
      <c r="B22" s="48"/>
    </row>
    <row r="23" spans="2:3" ht="12">
      <c r="B23" s="48"/>
      <c r="C23" s="48"/>
    </row>
    <row r="24" ht="12"/>
    <row r="25" ht="12">
      <c r="B25" s="49" t="s">
        <v>74</v>
      </c>
    </row>
    <row r="26" ht="15" customHeight="1"/>
    <row r="27" ht="12"/>
    <row r="28" ht="12">
      <c r="C28" s="44"/>
    </row>
    <row r="29" ht="12"/>
    <row r="30" ht="12"/>
    <row r="31" spans="5:6" ht="12">
      <c r="E31" s="50"/>
      <c r="F31" s="169"/>
    </row>
    <row r="32" spans="5:6" ht="12">
      <c r="E32" s="50"/>
      <c r="F32" s="169"/>
    </row>
    <row r="33" spans="5:6" ht="12">
      <c r="E33" s="50"/>
      <c r="F33" s="169"/>
    </row>
    <row r="34" spans="5:6" ht="12">
      <c r="E34" s="50"/>
      <c r="F34" s="169"/>
    </row>
    <row r="35" spans="5:6" ht="12">
      <c r="E35" s="50"/>
      <c r="F35" s="169"/>
    </row>
    <row r="36" spans="5:6" ht="12">
      <c r="E36" s="50"/>
      <c r="F36" s="169"/>
    </row>
    <row r="37" spans="5:6" ht="12">
      <c r="E37" s="50"/>
      <c r="F37" s="169"/>
    </row>
    <row r="38" spans="5:6" ht="12">
      <c r="E38" s="50"/>
      <c r="F38" s="169"/>
    </row>
    <row r="39" spans="5:6" ht="12">
      <c r="E39" s="50"/>
      <c r="F39" s="169"/>
    </row>
    <row r="40" spans="5:6" ht="12">
      <c r="E40" s="50"/>
      <c r="F40" s="169"/>
    </row>
    <row r="41" spans="5:6" ht="15">
      <c r="E41" s="50"/>
      <c r="F41" s="169"/>
    </row>
    <row r="42" spans="5:6" ht="15">
      <c r="E42" s="50"/>
      <c r="F42" s="169"/>
    </row>
    <row r="43" spans="5:6" ht="15">
      <c r="E43" s="50"/>
      <c r="F43" s="169"/>
    </row>
    <row r="44" spans="5:6" ht="15">
      <c r="E44" s="50"/>
      <c r="F44" s="169"/>
    </row>
    <row r="45" spans="5:6" ht="15">
      <c r="E45" s="50"/>
      <c r="F45" s="169"/>
    </row>
    <row r="46" spans="5:6" ht="15">
      <c r="E46" s="50"/>
      <c r="F46" s="1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50"/>
  <sheetViews>
    <sheetView workbookViewId="0" topLeftCell="A16">
      <selection activeCell="B2" sqref="B2:E12"/>
    </sheetView>
  </sheetViews>
  <sheetFormatPr defaultColWidth="9.140625" defaultRowHeight="15"/>
  <cols>
    <col min="1" max="1" width="9.140625" style="28" customWidth="1"/>
    <col min="2" max="2" width="15.421875" style="28" customWidth="1"/>
    <col min="3" max="3" width="23.140625" style="28" customWidth="1"/>
    <col min="4" max="5" width="13.7109375" style="28" customWidth="1"/>
    <col min="6" max="8" width="9.140625" style="28" customWidth="1"/>
    <col min="9" max="16384" width="9.140625" style="28" customWidth="1"/>
  </cols>
  <sheetData>
    <row r="1" ht="12"/>
    <row r="2" spans="1:2" ht="15.75">
      <c r="A2" s="45"/>
      <c r="B2" s="239" t="s">
        <v>179</v>
      </c>
    </row>
    <row r="3" spans="1:8" ht="12.75">
      <c r="A3" s="45"/>
      <c r="B3" s="225" t="s">
        <v>79</v>
      </c>
      <c r="G3" s="81"/>
      <c r="H3" s="81"/>
    </row>
    <row r="4" spans="1:9" ht="12">
      <c r="A4" s="45"/>
      <c r="B4" s="45"/>
      <c r="F4" s="27"/>
      <c r="G4" s="27"/>
      <c r="H4" s="27"/>
      <c r="I4" s="27"/>
    </row>
    <row r="5" spans="2:15" ht="16.8" customHeight="1">
      <c r="B5" s="93"/>
      <c r="C5" s="86"/>
      <c r="D5" s="86" t="s">
        <v>159</v>
      </c>
      <c r="E5" s="86" t="s">
        <v>14</v>
      </c>
      <c r="F5" s="55"/>
      <c r="G5" s="55"/>
      <c r="H5" s="45"/>
      <c r="I5" s="27"/>
      <c r="K5" s="64"/>
      <c r="L5" s="64"/>
      <c r="M5" s="64"/>
      <c r="N5" s="64"/>
      <c r="O5" s="64"/>
    </row>
    <row r="6" spans="2:15" ht="12">
      <c r="B6" s="152" t="s">
        <v>107</v>
      </c>
      <c r="C6" s="160"/>
      <c r="D6" s="161" t="s">
        <v>12</v>
      </c>
      <c r="E6" s="161" t="s">
        <v>13</v>
      </c>
      <c r="F6" s="55"/>
      <c r="G6" s="55"/>
      <c r="H6" s="45"/>
      <c r="I6" s="27"/>
      <c r="K6" s="64"/>
      <c r="L6" s="64"/>
      <c r="M6" s="64"/>
      <c r="N6" s="64"/>
      <c r="O6" s="64"/>
    </row>
    <row r="7" spans="2:15" ht="12">
      <c r="B7" s="151" t="s">
        <v>3</v>
      </c>
      <c r="C7" s="160"/>
      <c r="D7" s="161">
        <v>2020</v>
      </c>
      <c r="E7" s="161">
        <v>2020</v>
      </c>
      <c r="F7" s="55"/>
      <c r="G7" s="55"/>
      <c r="H7" s="45"/>
      <c r="I7" s="27"/>
      <c r="K7" s="64"/>
      <c r="L7" s="64"/>
      <c r="M7" s="64"/>
      <c r="N7" s="64"/>
      <c r="O7" s="64"/>
    </row>
    <row r="8" spans="2:15" ht="12">
      <c r="B8" s="151" t="s">
        <v>0</v>
      </c>
      <c r="C8" s="87"/>
      <c r="D8" s="87">
        <v>2019</v>
      </c>
      <c r="E8" s="87">
        <v>2019</v>
      </c>
      <c r="F8" s="55"/>
      <c r="G8" s="55"/>
      <c r="H8" s="45"/>
      <c r="I8" s="27"/>
      <c r="K8" s="64"/>
      <c r="L8" s="64"/>
      <c r="M8" s="64"/>
      <c r="N8" s="64"/>
      <c r="O8" s="64"/>
    </row>
    <row r="9" spans="2:15" ht="12">
      <c r="B9" s="244" t="s">
        <v>109</v>
      </c>
      <c r="C9" s="245" t="s">
        <v>119</v>
      </c>
      <c r="D9" s="246">
        <v>85</v>
      </c>
      <c r="E9" s="246">
        <v>25</v>
      </c>
      <c r="F9" s="56"/>
      <c r="G9" s="56"/>
      <c r="H9" s="57"/>
      <c r="I9" s="27"/>
      <c r="K9" s="69"/>
      <c r="L9" s="69"/>
      <c r="M9" s="69"/>
      <c r="N9" s="69"/>
      <c r="O9" s="64"/>
    </row>
    <row r="10" spans="1:15" ht="12">
      <c r="A10" s="63"/>
      <c r="B10" s="88" t="s">
        <v>10</v>
      </c>
      <c r="C10" s="298" t="s">
        <v>174</v>
      </c>
      <c r="D10" s="119">
        <v>89</v>
      </c>
      <c r="E10" s="119">
        <v>19</v>
      </c>
      <c r="F10" s="56"/>
      <c r="G10" s="56"/>
      <c r="H10" s="45"/>
      <c r="I10" s="27"/>
      <c r="K10" s="69"/>
      <c r="L10" s="69"/>
      <c r="M10" s="69"/>
      <c r="N10" s="69"/>
      <c r="O10" s="64"/>
    </row>
    <row r="11" spans="1:15" ht="12">
      <c r="A11" s="63"/>
      <c r="B11" s="162" t="s">
        <v>9</v>
      </c>
      <c r="C11" s="299" t="s">
        <v>175</v>
      </c>
      <c r="D11" s="163">
        <v>75</v>
      </c>
      <c r="E11" s="163">
        <v>41</v>
      </c>
      <c r="F11" s="56"/>
      <c r="G11" s="56"/>
      <c r="H11" s="45"/>
      <c r="I11" s="27"/>
      <c r="K11" s="69"/>
      <c r="L11" s="69"/>
      <c r="M11" s="69"/>
      <c r="N11" s="69"/>
      <c r="O11" s="64"/>
    </row>
    <row r="12" spans="1:15" ht="12">
      <c r="A12" s="63"/>
      <c r="B12" s="165" t="s">
        <v>8</v>
      </c>
      <c r="C12" s="300" t="s">
        <v>176</v>
      </c>
      <c r="D12" s="166">
        <v>65</v>
      </c>
      <c r="E12" s="166">
        <v>60</v>
      </c>
      <c r="F12" s="56"/>
      <c r="G12" s="56"/>
      <c r="H12" s="45"/>
      <c r="I12" s="27"/>
      <c r="K12" s="69"/>
      <c r="L12" s="69"/>
      <c r="M12" s="69"/>
      <c r="N12" s="69"/>
      <c r="O12" s="64"/>
    </row>
    <row r="13" spans="1:15" ht="12">
      <c r="A13" s="27"/>
      <c r="B13" s="164"/>
      <c r="C13" s="164"/>
      <c r="D13" s="119"/>
      <c r="E13" s="112"/>
      <c r="F13" s="57"/>
      <c r="G13" s="57"/>
      <c r="H13" s="57"/>
      <c r="I13" s="27"/>
      <c r="K13" s="69"/>
      <c r="L13" s="69"/>
      <c r="M13" s="69"/>
      <c r="N13" s="69"/>
      <c r="O13" s="64"/>
    </row>
    <row r="14" spans="1:15" ht="12">
      <c r="A14" s="63"/>
      <c r="B14" s="48"/>
      <c r="D14" s="119"/>
      <c r="E14" s="119"/>
      <c r="F14" s="56"/>
      <c r="G14" s="56"/>
      <c r="H14" s="45"/>
      <c r="I14" s="27"/>
      <c r="K14" s="69"/>
      <c r="L14" s="69"/>
      <c r="M14" s="69"/>
      <c r="N14" s="69"/>
      <c r="O14" s="64"/>
    </row>
    <row r="15" spans="1:15" ht="12">
      <c r="A15" s="63"/>
      <c r="B15" s="48"/>
      <c r="C15" s="48"/>
      <c r="D15" s="119"/>
      <c r="E15" s="119"/>
      <c r="F15" s="56"/>
      <c r="G15" s="56"/>
      <c r="H15" s="45"/>
      <c r="I15" s="27"/>
      <c r="K15" s="69"/>
      <c r="L15" s="69"/>
      <c r="M15" s="69"/>
      <c r="N15" s="69"/>
      <c r="O15" s="64"/>
    </row>
    <row r="16" spans="1:15" ht="12">
      <c r="A16" s="63"/>
      <c r="D16" s="119"/>
      <c r="E16" s="119"/>
      <c r="F16" s="56"/>
      <c r="G16" s="56"/>
      <c r="I16" s="27"/>
      <c r="K16" s="65"/>
      <c r="L16" s="65"/>
      <c r="M16" s="69"/>
      <c r="N16" s="69"/>
      <c r="O16" s="64"/>
    </row>
    <row r="17" spans="1:15" ht="12">
      <c r="A17" s="63"/>
      <c r="B17" s="49" t="s">
        <v>74</v>
      </c>
      <c r="D17" s="119"/>
      <c r="E17" s="119"/>
      <c r="F17" s="56"/>
      <c r="G17" s="56"/>
      <c r="H17" s="45"/>
      <c r="I17" s="27"/>
      <c r="K17" s="65"/>
      <c r="L17" s="65"/>
      <c r="M17" s="69"/>
      <c r="N17" s="69"/>
      <c r="O17" s="64"/>
    </row>
    <row r="18" spans="1:15" ht="12">
      <c r="A18" s="63"/>
      <c r="B18" s="89"/>
      <c r="C18" s="90"/>
      <c r="D18" s="119"/>
      <c r="E18" s="119"/>
      <c r="F18" s="56"/>
      <c r="G18" s="56"/>
      <c r="H18" s="45"/>
      <c r="I18" s="27"/>
      <c r="K18" s="65"/>
      <c r="L18" s="65"/>
      <c r="M18" s="69"/>
      <c r="N18" s="69"/>
      <c r="O18" s="64"/>
    </row>
    <row r="19" spans="1:15" ht="12">
      <c r="A19" s="63"/>
      <c r="B19" s="89"/>
      <c r="C19" s="91"/>
      <c r="D19" s="119"/>
      <c r="E19" s="119"/>
      <c r="F19" s="56"/>
      <c r="G19" s="56"/>
      <c r="H19" s="45"/>
      <c r="I19" s="27"/>
      <c r="K19" s="65"/>
      <c r="L19" s="65"/>
      <c r="M19" s="69"/>
      <c r="N19" s="69"/>
      <c r="O19" s="64"/>
    </row>
    <row r="20" spans="1:15" ht="12">
      <c r="A20" s="63"/>
      <c r="B20" s="89"/>
      <c r="C20" s="90"/>
      <c r="D20" s="119"/>
      <c r="E20" s="119"/>
      <c r="F20" s="56"/>
      <c r="G20" s="56"/>
      <c r="H20" s="45"/>
      <c r="I20" s="27"/>
      <c r="K20" s="65"/>
      <c r="L20" s="65"/>
      <c r="M20" s="69"/>
      <c r="N20" s="69"/>
      <c r="O20" s="64"/>
    </row>
    <row r="21" spans="1:15" ht="12">
      <c r="A21" s="63"/>
      <c r="B21" s="89"/>
      <c r="C21" s="91"/>
      <c r="D21" s="119"/>
      <c r="E21" s="119"/>
      <c r="F21" s="56"/>
      <c r="G21" s="56"/>
      <c r="H21" s="45"/>
      <c r="I21" s="27"/>
      <c r="K21" s="65"/>
      <c r="L21" s="65"/>
      <c r="M21" s="69"/>
      <c r="N21" s="69"/>
      <c r="O21" s="64"/>
    </row>
    <row r="22" spans="1:15" ht="12">
      <c r="A22" s="63"/>
      <c r="B22" s="89"/>
      <c r="C22" s="90"/>
      <c r="D22" s="119"/>
      <c r="E22" s="119"/>
      <c r="F22" s="56"/>
      <c r="G22" s="56"/>
      <c r="H22" s="45"/>
      <c r="K22" s="65"/>
      <c r="L22" s="65"/>
      <c r="M22" s="69"/>
      <c r="N22" s="69"/>
      <c r="O22" s="64"/>
    </row>
    <row r="23" spans="1:15" ht="12">
      <c r="A23" s="63"/>
      <c r="B23" s="89"/>
      <c r="C23" s="90"/>
      <c r="D23" s="119"/>
      <c r="E23" s="119"/>
      <c r="F23" s="56"/>
      <c r="G23" s="56"/>
      <c r="H23" s="45"/>
      <c r="K23" s="65"/>
      <c r="L23" s="65"/>
      <c r="M23" s="69"/>
      <c r="N23" s="69"/>
      <c r="O23" s="64"/>
    </row>
    <row r="24" spans="1:15" ht="12">
      <c r="A24" s="63"/>
      <c r="B24" s="89"/>
      <c r="C24" s="90"/>
      <c r="D24" s="119"/>
      <c r="E24" s="119"/>
      <c r="F24" s="56"/>
      <c r="G24" s="56"/>
      <c r="H24" s="45"/>
      <c r="K24" s="65"/>
      <c r="L24" s="65"/>
      <c r="M24" s="69"/>
      <c r="N24" s="69"/>
      <c r="O24" s="64"/>
    </row>
    <row r="25" spans="2:9" ht="12">
      <c r="B25" s="92"/>
      <c r="C25" s="92"/>
      <c r="D25" s="92"/>
      <c r="E25" s="92"/>
      <c r="F25" s="27"/>
      <c r="G25" s="27"/>
      <c r="I25" s="27"/>
    </row>
    <row r="26" spans="6:9" ht="12">
      <c r="F26" s="27"/>
      <c r="G26" s="27"/>
      <c r="H26" s="27"/>
      <c r="I26" s="27"/>
    </row>
    <row r="27" spans="6:9" ht="12">
      <c r="F27" s="27"/>
      <c r="G27" s="27"/>
      <c r="H27" s="27"/>
      <c r="I27" s="27"/>
    </row>
    <row r="28" ht="12"/>
    <row r="29" ht="12"/>
    <row r="30" ht="15" customHeight="1"/>
    <row r="31" ht="12"/>
    <row r="32" ht="12">
      <c r="C32" s="44"/>
    </row>
    <row r="33" ht="12"/>
    <row r="34" ht="12"/>
    <row r="35" spans="5:6" ht="12">
      <c r="E35" s="50"/>
      <c r="F35" s="50"/>
    </row>
    <row r="36" spans="5:6" ht="12">
      <c r="E36" s="50"/>
      <c r="F36" s="50"/>
    </row>
    <row r="37" spans="5:6" ht="12">
      <c r="E37" s="50"/>
      <c r="F37" s="50"/>
    </row>
    <row r="38" spans="5:6" ht="12">
      <c r="E38" s="50"/>
      <c r="F38" s="50"/>
    </row>
    <row r="39" spans="5:6" ht="12">
      <c r="E39" s="50"/>
      <c r="F39" s="50"/>
    </row>
    <row r="40" spans="5:6" ht="12">
      <c r="E40" s="50"/>
      <c r="F40" s="50"/>
    </row>
    <row r="41" spans="5:6" ht="12">
      <c r="E41" s="50"/>
      <c r="F41" s="50"/>
    </row>
    <row r="42" spans="5:6" ht="12">
      <c r="E42" s="50"/>
      <c r="F42" s="50"/>
    </row>
    <row r="43" spans="5:6" ht="12">
      <c r="E43" s="50"/>
      <c r="F43" s="50"/>
    </row>
    <row r="44" spans="5:6" ht="12">
      <c r="E44" s="50"/>
      <c r="F44" s="50"/>
    </row>
    <row r="45" spans="5:6" ht="12">
      <c r="E45" s="50"/>
      <c r="F45" s="50"/>
    </row>
    <row r="46" spans="5:6" ht="15">
      <c r="E46" s="50"/>
      <c r="F46" s="50"/>
    </row>
    <row r="47" spans="5:6" ht="15">
      <c r="E47" s="50"/>
      <c r="F47" s="50"/>
    </row>
    <row r="48" spans="5:6" ht="15">
      <c r="E48" s="50"/>
      <c r="F48" s="50"/>
    </row>
    <row r="49" spans="5:6" ht="15">
      <c r="E49" s="50"/>
      <c r="F49" s="50"/>
    </row>
    <row r="50" spans="5:6" ht="15">
      <c r="E50" s="50"/>
      <c r="F50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81"/>
  <sheetViews>
    <sheetView workbookViewId="0" topLeftCell="A10">
      <selection activeCell="J48" sqref="J48"/>
    </sheetView>
  </sheetViews>
  <sheetFormatPr defaultColWidth="9.140625" defaultRowHeight="15"/>
  <cols>
    <col min="1" max="1" width="8.57421875" style="64" customWidth="1"/>
    <col min="2" max="2" width="20.421875" style="67" bestFit="1" customWidth="1"/>
    <col min="3" max="4" width="12.7109375" style="64" customWidth="1"/>
    <col min="5" max="5" width="12.7109375" style="272" customWidth="1"/>
    <col min="6" max="6" width="8.57421875" style="69" customWidth="1"/>
    <col min="7" max="9" width="8.57421875" style="64" customWidth="1"/>
    <col min="10" max="10" width="8.57421875" style="66" customWidth="1"/>
    <col min="11" max="14" width="8.57421875" style="64" customWidth="1"/>
    <col min="15" max="15" width="8.57421875" style="66" customWidth="1"/>
    <col min="16" max="16" width="8.57421875" style="64" customWidth="1"/>
    <col min="17" max="19" width="9.57421875" style="64" customWidth="1"/>
    <col min="20" max="20" width="8.00390625" style="64" customWidth="1"/>
    <col min="21" max="16384" width="9.140625" style="64" customWidth="1"/>
  </cols>
  <sheetData>
    <row r="1" spans="10:21" ht="12">
      <c r="J1" s="64"/>
      <c r="O1" s="64"/>
      <c r="U1" s="48"/>
    </row>
    <row r="2" spans="2:21" ht="15.75">
      <c r="B2" s="247" t="s">
        <v>180</v>
      </c>
      <c r="J2" s="64"/>
      <c r="O2" s="64"/>
      <c r="U2" s="48"/>
    </row>
    <row r="3" spans="2:21" ht="12.75">
      <c r="B3" s="248" t="s">
        <v>80</v>
      </c>
      <c r="J3" s="64"/>
      <c r="O3" s="64"/>
      <c r="U3" s="48"/>
    </row>
    <row r="4" spans="10:15" ht="12">
      <c r="J4" s="64"/>
      <c r="O4" s="64"/>
    </row>
    <row r="5" spans="2:22" ht="60">
      <c r="B5" s="83" t="s">
        <v>11</v>
      </c>
      <c r="C5" s="95" t="s">
        <v>164</v>
      </c>
      <c r="D5" s="95" t="s">
        <v>165</v>
      </c>
      <c r="E5" s="279" t="s">
        <v>166</v>
      </c>
      <c r="J5" s="64"/>
      <c r="O5" s="64"/>
      <c r="U5" s="48"/>
      <c r="V5" s="72"/>
    </row>
    <row r="6" spans="2:22" ht="12.75" customHeight="1">
      <c r="B6" s="191"/>
      <c r="C6" s="100" t="s">
        <v>28</v>
      </c>
      <c r="D6" s="100" t="s">
        <v>29</v>
      </c>
      <c r="E6" s="273" t="s">
        <v>7</v>
      </c>
      <c r="J6" s="64"/>
      <c r="O6" s="64"/>
      <c r="U6" s="48"/>
      <c r="V6" s="72"/>
    </row>
    <row r="7" spans="2:22" ht="12.75" customHeight="1">
      <c r="B7" s="172" t="s">
        <v>116</v>
      </c>
      <c r="C7" s="271">
        <v>7</v>
      </c>
      <c r="D7" s="271">
        <v>13</v>
      </c>
      <c r="E7" s="273">
        <v>20</v>
      </c>
      <c r="J7" s="64"/>
      <c r="O7" s="64"/>
      <c r="U7" s="48"/>
      <c r="V7" s="48"/>
    </row>
    <row r="8" spans="2:15" ht="12.75" customHeight="1">
      <c r="B8" s="173"/>
      <c r="C8" s="120"/>
      <c r="D8" s="120"/>
      <c r="E8" s="274"/>
      <c r="J8" s="64"/>
      <c r="O8" s="64"/>
    </row>
    <row r="9" spans="2:22" ht="12.75" customHeight="1">
      <c r="B9" s="157" t="s">
        <v>39</v>
      </c>
      <c r="C9" s="112">
        <v>16</v>
      </c>
      <c r="D9" s="121">
        <v>21</v>
      </c>
      <c r="E9" s="273">
        <v>38</v>
      </c>
      <c r="F9" s="120"/>
      <c r="J9" s="64"/>
      <c r="O9" s="64"/>
      <c r="U9" s="48"/>
      <c r="V9" s="48"/>
    </row>
    <row r="10" spans="2:22" ht="12.75" customHeight="1">
      <c r="B10" s="157" t="s">
        <v>46</v>
      </c>
      <c r="C10" s="112">
        <v>9</v>
      </c>
      <c r="D10" s="121">
        <v>21</v>
      </c>
      <c r="E10" s="273">
        <v>30</v>
      </c>
      <c r="F10" s="120"/>
      <c r="J10" s="64"/>
      <c r="O10" s="64"/>
      <c r="U10" s="48"/>
      <c r="V10" s="48"/>
    </row>
    <row r="11" spans="2:15" ht="12.75" customHeight="1">
      <c r="B11" s="157" t="s">
        <v>42</v>
      </c>
      <c r="C11" s="112">
        <v>12</v>
      </c>
      <c r="D11" s="121">
        <v>16</v>
      </c>
      <c r="E11" s="273">
        <v>28</v>
      </c>
      <c r="F11" s="120"/>
      <c r="J11" s="64"/>
      <c r="O11" s="64"/>
    </row>
    <row r="12" spans="2:24" ht="12.75" customHeight="1">
      <c r="B12" s="157" t="s">
        <v>40</v>
      </c>
      <c r="C12" s="112">
        <v>8</v>
      </c>
      <c r="D12" s="121">
        <v>20</v>
      </c>
      <c r="E12" s="273">
        <v>28</v>
      </c>
      <c r="F12" s="120"/>
      <c r="J12" s="64"/>
      <c r="O12" s="64"/>
      <c r="U12" s="48"/>
      <c r="V12" s="74"/>
      <c r="W12" s="48"/>
      <c r="X12" s="48"/>
    </row>
    <row r="13" spans="2:24" ht="12.75" customHeight="1">
      <c r="B13" s="157" t="s">
        <v>41</v>
      </c>
      <c r="C13" s="112">
        <v>10</v>
      </c>
      <c r="D13" s="121">
        <v>16</v>
      </c>
      <c r="E13" s="273">
        <v>26</v>
      </c>
      <c r="F13" s="120"/>
      <c r="J13" s="64"/>
      <c r="O13" s="64"/>
      <c r="U13" s="48"/>
      <c r="V13" s="75"/>
      <c r="W13" s="76"/>
      <c r="X13" s="76"/>
    </row>
    <row r="14" spans="2:24" ht="12.75" customHeight="1">
      <c r="B14" s="157" t="s">
        <v>54</v>
      </c>
      <c r="C14" s="112">
        <v>7</v>
      </c>
      <c r="D14" s="121">
        <v>15</v>
      </c>
      <c r="E14" s="273">
        <v>22</v>
      </c>
      <c r="F14" s="120"/>
      <c r="J14" s="64"/>
      <c r="O14" s="64"/>
      <c r="U14" s="48"/>
      <c r="V14" s="75"/>
      <c r="W14" s="76"/>
      <c r="X14" s="76"/>
    </row>
    <row r="15" spans="2:24" ht="12.75" customHeight="1">
      <c r="B15" s="157" t="s">
        <v>48</v>
      </c>
      <c r="C15" s="112">
        <v>7</v>
      </c>
      <c r="D15" s="121">
        <v>15</v>
      </c>
      <c r="E15" s="273">
        <v>22</v>
      </c>
      <c r="F15" s="120"/>
      <c r="J15" s="64"/>
      <c r="O15" s="64"/>
      <c r="U15" s="48"/>
      <c r="V15" s="75"/>
      <c r="W15" s="76"/>
      <c r="X15" s="76"/>
    </row>
    <row r="16" spans="2:24" ht="12.75" customHeight="1">
      <c r="B16" s="157" t="s">
        <v>60</v>
      </c>
      <c r="C16" s="112">
        <v>8</v>
      </c>
      <c r="D16" s="121">
        <v>14</v>
      </c>
      <c r="E16" s="273">
        <v>21</v>
      </c>
      <c r="F16" s="120"/>
      <c r="J16" s="64"/>
      <c r="O16" s="64"/>
      <c r="U16" s="48"/>
      <c r="V16" s="75"/>
      <c r="W16" s="76"/>
      <c r="X16" s="76"/>
    </row>
    <row r="17" spans="2:24" ht="12.75" customHeight="1">
      <c r="B17" s="157" t="s">
        <v>59</v>
      </c>
      <c r="C17" s="112">
        <v>6</v>
      </c>
      <c r="D17" s="121">
        <v>14</v>
      </c>
      <c r="E17" s="273">
        <v>19</v>
      </c>
      <c r="F17" s="120"/>
      <c r="J17" s="64"/>
      <c r="O17" s="64"/>
      <c r="U17" s="48"/>
      <c r="V17" s="75"/>
      <c r="W17" s="76"/>
      <c r="X17" s="76"/>
    </row>
    <row r="18" spans="2:24" ht="12.75" customHeight="1">
      <c r="B18" s="157" t="s">
        <v>70</v>
      </c>
      <c r="C18" s="112">
        <v>6</v>
      </c>
      <c r="D18" s="121">
        <v>13</v>
      </c>
      <c r="E18" s="273">
        <v>19</v>
      </c>
      <c r="F18" s="120"/>
      <c r="J18" s="64"/>
      <c r="O18" s="64"/>
      <c r="U18" s="48"/>
      <c r="V18" s="75"/>
      <c r="W18" s="76"/>
      <c r="X18" s="76"/>
    </row>
    <row r="19" spans="2:24" ht="12.75" customHeight="1">
      <c r="B19" s="157" t="s">
        <v>45</v>
      </c>
      <c r="C19" s="112">
        <v>11</v>
      </c>
      <c r="D19" s="121">
        <v>8</v>
      </c>
      <c r="E19" s="273">
        <v>19</v>
      </c>
      <c r="F19" s="120"/>
      <c r="J19" s="64"/>
      <c r="O19" s="64"/>
      <c r="U19" s="48"/>
      <c r="V19" s="75"/>
      <c r="W19" s="76"/>
      <c r="X19" s="76"/>
    </row>
    <row r="20" spans="2:24" ht="12.75" customHeight="1">
      <c r="B20" s="157" t="s">
        <v>53</v>
      </c>
      <c r="C20" s="112">
        <v>7</v>
      </c>
      <c r="D20" s="121">
        <v>11</v>
      </c>
      <c r="E20" s="273">
        <v>19</v>
      </c>
      <c r="F20" s="120"/>
      <c r="J20" s="64"/>
      <c r="O20" s="64"/>
      <c r="U20" s="48"/>
      <c r="V20" s="75"/>
      <c r="W20" s="76"/>
      <c r="X20" s="76"/>
    </row>
    <row r="21" spans="2:24" ht="12.75" customHeight="1">
      <c r="B21" s="157" t="s">
        <v>49</v>
      </c>
      <c r="C21" s="112">
        <v>10</v>
      </c>
      <c r="D21" s="121">
        <v>8</v>
      </c>
      <c r="E21" s="273">
        <v>18</v>
      </c>
      <c r="F21" s="120"/>
      <c r="J21" s="64"/>
      <c r="O21" s="64"/>
      <c r="U21" s="48"/>
      <c r="V21" s="75"/>
      <c r="W21" s="76"/>
      <c r="X21" s="76"/>
    </row>
    <row r="22" spans="2:24" ht="12.75" customHeight="1">
      <c r="B22" s="157" t="s">
        <v>63</v>
      </c>
      <c r="C22" s="112">
        <v>7</v>
      </c>
      <c r="D22" s="121">
        <v>11</v>
      </c>
      <c r="E22" s="273">
        <v>18</v>
      </c>
      <c r="F22" s="120"/>
      <c r="J22" s="64"/>
      <c r="O22" s="64"/>
      <c r="U22" s="48"/>
      <c r="V22" s="75"/>
      <c r="W22" s="76"/>
      <c r="X22" s="76"/>
    </row>
    <row r="23" spans="2:24" ht="12.75" customHeight="1">
      <c r="B23" s="157" t="s">
        <v>47</v>
      </c>
      <c r="C23" s="112">
        <v>4</v>
      </c>
      <c r="D23" s="121">
        <v>14</v>
      </c>
      <c r="E23" s="273">
        <v>18</v>
      </c>
      <c r="F23" s="120"/>
      <c r="J23" s="64"/>
      <c r="O23" s="64"/>
      <c r="U23" s="48"/>
      <c r="V23" s="75"/>
      <c r="W23" s="76"/>
      <c r="X23" s="76"/>
    </row>
    <row r="24" spans="2:24" ht="12.75" customHeight="1">
      <c r="B24" s="157" t="s">
        <v>57</v>
      </c>
      <c r="C24" s="112">
        <v>5</v>
      </c>
      <c r="D24" s="121">
        <v>12</v>
      </c>
      <c r="E24" s="273">
        <v>17</v>
      </c>
      <c r="F24" s="120"/>
      <c r="J24" s="64"/>
      <c r="O24" s="64"/>
      <c r="U24" s="48"/>
      <c r="V24" s="75"/>
      <c r="W24" s="76"/>
      <c r="X24" s="76"/>
    </row>
    <row r="25" spans="2:24" ht="15" customHeight="1">
      <c r="B25" s="157" t="s">
        <v>55</v>
      </c>
      <c r="C25" s="112">
        <v>5</v>
      </c>
      <c r="D25" s="121">
        <v>12</v>
      </c>
      <c r="E25" s="273">
        <v>17</v>
      </c>
      <c r="F25" s="120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U25" s="48"/>
      <c r="V25" s="75"/>
      <c r="W25" s="76"/>
      <c r="X25" s="76"/>
    </row>
    <row r="26" spans="2:24" ht="12.75" customHeight="1">
      <c r="B26" s="157" t="s">
        <v>52</v>
      </c>
      <c r="C26" s="112">
        <v>6</v>
      </c>
      <c r="D26" s="121">
        <v>10</v>
      </c>
      <c r="E26" s="273">
        <v>15</v>
      </c>
      <c r="F26" s="120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U26" s="48"/>
      <c r="V26" s="75"/>
      <c r="W26" s="76"/>
      <c r="X26" s="76"/>
    </row>
    <row r="27" spans="2:24" ht="12.75" customHeight="1">
      <c r="B27" s="157" t="s">
        <v>56</v>
      </c>
      <c r="C27" s="112">
        <v>7</v>
      </c>
      <c r="D27" s="121">
        <v>8</v>
      </c>
      <c r="E27" s="273">
        <v>15</v>
      </c>
      <c r="F27" s="120"/>
      <c r="J27" s="64"/>
      <c r="O27" s="64"/>
      <c r="U27" s="48"/>
      <c r="V27" s="75"/>
      <c r="W27" s="76"/>
      <c r="X27" s="76"/>
    </row>
    <row r="28" spans="2:24" ht="12.75" customHeight="1">
      <c r="B28" s="157" t="s">
        <v>61</v>
      </c>
      <c r="C28" s="112">
        <v>4</v>
      </c>
      <c r="D28" s="121">
        <v>9</v>
      </c>
      <c r="E28" s="273">
        <v>13</v>
      </c>
      <c r="F28" s="120"/>
      <c r="U28" s="48"/>
      <c r="V28" s="75"/>
      <c r="W28" s="76"/>
      <c r="X28" s="76"/>
    </row>
    <row r="29" spans="2:24" ht="12.75" customHeight="1">
      <c r="B29" s="157" t="s">
        <v>50</v>
      </c>
      <c r="C29" s="112">
        <v>5</v>
      </c>
      <c r="D29" s="121">
        <v>7</v>
      </c>
      <c r="E29" s="273">
        <v>12</v>
      </c>
      <c r="F29" s="120"/>
      <c r="J29" s="64"/>
      <c r="O29" s="64"/>
      <c r="U29" s="48"/>
      <c r="V29" s="75"/>
      <c r="W29" s="76"/>
      <c r="X29" s="76"/>
    </row>
    <row r="30" spans="2:24" ht="12.75" customHeight="1">
      <c r="B30" s="157" t="s">
        <v>65</v>
      </c>
      <c r="C30" s="112">
        <v>9</v>
      </c>
      <c r="D30" s="121">
        <v>1</v>
      </c>
      <c r="E30" s="273">
        <v>10</v>
      </c>
      <c r="F30" s="120"/>
      <c r="J30" s="64"/>
      <c r="O30" s="64"/>
      <c r="U30" s="48"/>
      <c r="V30" s="75"/>
      <c r="W30" s="76"/>
      <c r="X30" s="76"/>
    </row>
    <row r="31" spans="2:24" ht="12.75" customHeight="1">
      <c r="B31" s="157" t="s">
        <v>64</v>
      </c>
      <c r="C31" s="112">
        <v>5</v>
      </c>
      <c r="D31" s="121">
        <v>5</v>
      </c>
      <c r="E31" s="273">
        <v>10</v>
      </c>
      <c r="F31" s="120"/>
      <c r="J31" s="64"/>
      <c r="O31" s="64"/>
      <c r="U31" s="48"/>
      <c r="V31" s="75"/>
      <c r="W31" s="76"/>
      <c r="X31" s="76"/>
    </row>
    <row r="32" spans="2:24" ht="12.75" customHeight="1">
      <c r="B32" s="157" t="s">
        <v>68</v>
      </c>
      <c r="C32" s="112">
        <v>4</v>
      </c>
      <c r="D32" s="121">
        <v>5</v>
      </c>
      <c r="E32" s="273">
        <v>9</v>
      </c>
      <c r="F32" s="120"/>
      <c r="J32" s="64"/>
      <c r="O32" s="64"/>
      <c r="U32" s="48"/>
      <c r="V32" s="75"/>
      <c r="W32" s="76"/>
      <c r="X32" s="76"/>
    </row>
    <row r="33" spans="2:24" ht="12.75" customHeight="1">
      <c r="B33" s="157" t="s">
        <v>69</v>
      </c>
      <c r="C33" s="112">
        <v>3</v>
      </c>
      <c r="D33" s="121">
        <v>3</v>
      </c>
      <c r="E33" s="273">
        <v>6</v>
      </c>
      <c r="F33" s="120"/>
      <c r="J33" s="64"/>
      <c r="O33" s="64"/>
      <c r="U33" s="48"/>
      <c r="V33" s="75"/>
      <c r="W33" s="76"/>
      <c r="X33" s="76"/>
    </row>
    <row r="34" spans="2:24" ht="12.75" customHeight="1">
      <c r="B34" s="157" t="s">
        <v>62</v>
      </c>
      <c r="C34" s="112">
        <v>3</v>
      </c>
      <c r="D34" s="121">
        <v>1</v>
      </c>
      <c r="E34" s="273">
        <v>4</v>
      </c>
      <c r="F34" s="120"/>
      <c r="J34" s="64"/>
      <c r="O34" s="64"/>
      <c r="U34" s="48"/>
      <c r="V34" s="75"/>
      <c r="W34" s="76"/>
      <c r="X34" s="76"/>
    </row>
    <row r="35" spans="2:24" ht="12.75" customHeight="1">
      <c r="B35" s="157"/>
      <c r="C35" s="112"/>
      <c r="D35" s="121"/>
      <c r="E35" s="273"/>
      <c r="J35" s="64"/>
      <c r="O35" s="64"/>
      <c r="U35" s="48"/>
      <c r="V35" s="75"/>
      <c r="W35" s="76"/>
      <c r="X35" s="76"/>
    </row>
    <row r="36" spans="2:24" ht="12.75" customHeight="1">
      <c r="B36" s="157" t="s">
        <v>44</v>
      </c>
      <c r="C36" s="112">
        <v>10</v>
      </c>
      <c r="D36" s="121">
        <v>12</v>
      </c>
      <c r="E36" s="273">
        <v>22</v>
      </c>
      <c r="J36" s="64"/>
      <c r="O36" s="64"/>
      <c r="U36" s="48"/>
      <c r="V36" s="75"/>
      <c r="W36" s="76"/>
      <c r="X36" s="76"/>
    </row>
    <row r="37" spans="2:24" ht="12.75" customHeight="1">
      <c r="B37" s="157"/>
      <c r="C37" s="112"/>
      <c r="D37" s="121"/>
      <c r="E37" s="275"/>
      <c r="J37" s="64"/>
      <c r="O37" s="64"/>
      <c r="U37" s="48"/>
      <c r="V37" s="75"/>
      <c r="W37" s="76"/>
      <c r="X37" s="76"/>
    </row>
    <row r="38" spans="2:24" ht="12.75" customHeight="1">
      <c r="B38" s="157" t="s">
        <v>75</v>
      </c>
      <c r="C38" s="112">
        <v>4</v>
      </c>
      <c r="D38" s="121">
        <v>1</v>
      </c>
      <c r="E38" s="273">
        <v>5</v>
      </c>
      <c r="J38" s="64"/>
      <c r="O38" s="64"/>
      <c r="U38" s="48"/>
      <c r="V38" s="75"/>
      <c r="W38" s="76"/>
      <c r="X38" s="76"/>
    </row>
    <row r="39" spans="2:24" ht="12.75" customHeight="1">
      <c r="B39" s="157"/>
      <c r="C39" s="112"/>
      <c r="D39" s="121"/>
      <c r="E39" s="276"/>
      <c r="J39" s="64"/>
      <c r="O39" s="64"/>
      <c r="U39" s="48"/>
      <c r="V39" s="75"/>
      <c r="W39" s="76"/>
      <c r="X39" s="76"/>
    </row>
    <row r="40" spans="2:24" ht="12.75" customHeight="1">
      <c r="B40" s="157" t="s">
        <v>51</v>
      </c>
      <c r="C40" s="112">
        <v>5</v>
      </c>
      <c r="D40" s="121">
        <v>3</v>
      </c>
      <c r="E40" s="273">
        <v>8</v>
      </c>
      <c r="J40" s="64"/>
      <c r="O40" s="64"/>
      <c r="U40" s="48"/>
      <c r="V40" s="75"/>
      <c r="W40" s="76"/>
      <c r="X40" s="76"/>
    </row>
    <row r="41" spans="2:24" ht="12">
      <c r="B41" s="173"/>
      <c r="C41" s="112"/>
      <c r="D41" s="121"/>
      <c r="J41" s="64"/>
      <c r="O41" s="64"/>
      <c r="U41" s="48"/>
      <c r="V41" s="75"/>
      <c r="W41" s="76"/>
      <c r="X41" s="76"/>
    </row>
    <row r="42" spans="2:24" ht="12">
      <c r="B42" s="157" t="s">
        <v>58</v>
      </c>
      <c r="C42" s="175" t="s">
        <v>111</v>
      </c>
      <c r="D42" s="175" t="s">
        <v>111</v>
      </c>
      <c r="E42" s="275">
        <v>17</v>
      </c>
      <c r="J42" s="64"/>
      <c r="O42" s="64"/>
      <c r="U42" s="48"/>
      <c r="V42" s="75"/>
      <c r="W42" s="76"/>
      <c r="X42" s="76"/>
    </row>
    <row r="43" spans="2:24" ht="12">
      <c r="B43" s="141" t="s">
        <v>66</v>
      </c>
      <c r="C43" s="212" t="s">
        <v>110</v>
      </c>
      <c r="D43" s="212" t="s">
        <v>110</v>
      </c>
      <c r="E43" s="275">
        <v>11</v>
      </c>
      <c r="J43" s="64"/>
      <c r="O43" s="64"/>
      <c r="U43" s="48"/>
      <c r="V43" s="75"/>
      <c r="W43" s="76"/>
      <c r="X43" s="76"/>
    </row>
    <row r="44" spans="2:24" ht="12">
      <c r="B44" s="249" t="s">
        <v>43</v>
      </c>
      <c r="C44" s="148" t="s">
        <v>121</v>
      </c>
      <c r="D44" s="148" t="s">
        <v>121</v>
      </c>
      <c r="E44" s="277"/>
      <c r="J44" s="64"/>
      <c r="O44" s="64"/>
      <c r="U44" s="48"/>
      <c r="V44" s="75"/>
      <c r="W44" s="76"/>
      <c r="X44" s="76"/>
    </row>
    <row r="45" spans="2:24" ht="12">
      <c r="B45" s="189" t="s">
        <v>77</v>
      </c>
      <c r="C45" s="250" t="s">
        <v>121</v>
      </c>
      <c r="D45" s="250" t="s">
        <v>121</v>
      </c>
      <c r="E45" s="278"/>
      <c r="J45" s="64"/>
      <c r="O45" s="64"/>
      <c r="U45" s="48"/>
      <c r="V45" s="74"/>
      <c r="W45" s="76"/>
      <c r="X45" s="48"/>
    </row>
    <row r="46" spans="10:24" ht="15">
      <c r="J46" s="64"/>
      <c r="O46" s="64"/>
      <c r="U46" s="48"/>
      <c r="V46" s="74"/>
      <c r="W46" s="48"/>
      <c r="X46" s="48"/>
    </row>
    <row r="47" spans="2:24" ht="15">
      <c r="B47" s="28" t="s">
        <v>185</v>
      </c>
      <c r="J47" s="64"/>
      <c r="O47" s="64"/>
      <c r="U47" s="48"/>
      <c r="V47" s="75"/>
      <c r="W47" s="48"/>
      <c r="X47" s="48"/>
    </row>
    <row r="48" spans="2:24" ht="15">
      <c r="B48" s="67" t="s">
        <v>188</v>
      </c>
      <c r="J48" s="64"/>
      <c r="O48" s="64"/>
      <c r="U48" s="48"/>
      <c r="V48" s="74"/>
      <c r="W48" s="76"/>
      <c r="X48" s="48"/>
    </row>
    <row r="49" spans="2:24" ht="14.4" customHeight="1">
      <c r="B49" s="71" t="s">
        <v>76</v>
      </c>
      <c r="J49" s="64"/>
      <c r="O49" s="64"/>
      <c r="U49" s="48"/>
      <c r="V49" s="75"/>
      <c r="W49" s="48"/>
      <c r="X49" s="48"/>
    </row>
    <row r="50" spans="10:15" ht="15">
      <c r="J50" s="64"/>
      <c r="O50" s="64"/>
    </row>
    <row r="51" spans="10:21" ht="15">
      <c r="J51" s="64"/>
      <c r="O51" s="64"/>
      <c r="U51" s="48"/>
    </row>
    <row r="52" spans="10:22" ht="15">
      <c r="J52" s="64"/>
      <c r="O52" s="64"/>
      <c r="U52" s="48"/>
      <c r="V52" s="48"/>
    </row>
    <row r="53" spans="10:15" ht="15">
      <c r="J53" s="64"/>
      <c r="O53" s="64"/>
    </row>
    <row r="54" spans="10:15" ht="15">
      <c r="J54" s="64"/>
      <c r="O54" s="64"/>
    </row>
    <row r="55" spans="10:15" ht="15">
      <c r="J55" s="64"/>
      <c r="O55" s="64"/>
    </row>
    <row r="56" spans="10:15" ht="15">
      <c r="J56" s="64"/>
      <c r="O56" s="64"/>
    </row>
    <row r="57" spans="10:15" ht="15">
      <c r="J57" s="64"/>
      <c r="O57" s="64"/>
    </row>
    <row r="58" spans="10:15" ht="15">
      <c r="J58" s="64"/>
      <c r="O58" s="64"/>
    </row>
    <row r="59" spans="10:15" ht="15">
      <c r="J59" s="64"/>
      <c r="O59" s="64"/>
    </row>
    <row r="60" spans="10:15" ht="15">
      <c r="J60" s="64"/>
      <c r="O60" s="64"/>
    </row>
    <row r="61" spans="10:15" ht="15">
      <c r="J61" s="64"/>
      <c r="O61" s="64"/>
    </row>
    <row r="62" spans="10:15" ht="15">
      <c r="J62" s="64"/>
      <c r="O62" s="64"/>
    </row>
    <row r="63" spans="10:15" ht="15">
      <c r="J63" s="64"/>
      <c r="O63" s="64"/>
    </row>
    <row r="64" spans="10:15" ht="15">
      <c r="J64" s="64"/>
      <c r="O64" s="64"/>
    </row>
    <row r="65" spans="10:15" ht="15">
      <c r="J65" s="64"/>
      <c r="O65" s="64"/>
    </row>
    <row r="66" spans="10:15" ht="15">
      <c r="J66" s="64"/>
      <c r="O66" s="64"/>
    </row>
    <row r="67" spans="10:15" ht="15">
      <c r="J67" s="64"/>
      <c r="O67" s="64"/>
    </row>
    <row r="68" spans="10:15" ht="15">
      <c r="J68" s="64"/>
      <c r="O68" s="64"/>
    </row>
    <row r="69" spans="10:15" ht="15">
      <c r="J69" s="64"/>
      <c r="O69" s="64"/>
    </row>
    <row r="70" spans="10:15" ht="15">
      <c r="J70" s="64"/>
      <c r="O70" s="64"/>
    </row>
    <row r="71" spans="10:15" ht="15">
      <c r="J71" s="64"/>
      <c r="O71" s="64"/>
    </row>
    <row r="72" spans="10:15" ht="15">
      <c r="J72" s="64"/>
      <c r="O72" s="64"/>
    </row>
    <row r="73" spans="10:15" ht="15">
      <c r="J73" s="64"/>
      <c r="O73" s="64"/>
    </row>
    <row r="74" spans="10:15" ht="15">
      <c r="J74" s="64"/>
      <c r="O74" s="64"/>
    </row>
    <row r="75" spans="10:15" ht="15">
      <c r="J75" s="64"/>
      <c r="O75" s="64"/>
    </row>
    <row r="76" spans="10:15" ht="15">
      <c r="J76" s="64"/>
      <c r="O76" s="64"/>
    </row>
    <row r="77" spans="10:15" ht="15">
      <c r="J77" s="64"/>
      <c r="O77" s="64"/>
    </row>
    <row r="78" spans="10:15" ht="15">
      <c r="J78" s="64"/>
      <c r="O78" s="64"/>
    </row>
    <row r="79" spans="10:15" ht="15">
      <c r="J79" s="64"/>
      <c r="O79" s="64"/>
    </row>
    <row r="80" ht="15">
      <c r="J80" s="64"/>
    </row>
    <row r="81" ht="15">
      <c r="J81" s="64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4"/>
  <sheetViews>
    <sheetView workbookViewId="0" topLeftCell="E7">
      <selection activeCell="E18" sqref="E18"/>
    </sheetView>
  </sheetViews>
  <sheetFormatPr defaultColWidth="9.140625" defaultRowHeight="15"/>
  <cols>
    <col min="1" max="1" width="8.8515625" style="28" customWidth="1"/>
    <col min="2" max="2" width="14.28125" style="28" bestFit="1" customWidth="1"/>
    <col min="3" max="3" width="17.421875" style="28" customWidth="1"/>
    <col min="4" max="4" width="12.28125" style="28" customWidth="1"/>
    <col min="5" max="5" width="17.28125" style="28" customWidth="1"/>
    <col min="6" max="16384" width="8.8515625" style="28" customWidth="1"/>
  </cols>
  <sheetData>
    <row r="1" ht="12"/>
    <row r="2" ht="15.75">
      <c r="B2" s="224" t="s">
        <v>181</v>
      </c>
    </row>
    <row r="3" ht="12.75">
      <c r="B3" s="225" t="s">
        <v>80</v>
      </c>
    </row>
    <row r="4" ht="12"/>
    <row r="5" spans="2:5" ht="36">
      <c r="B5" s="94"/>
      <c r="C5" s="93" t="s">
        <v>30</v>
      </c>
      <c r="D5" s="95" t="s">
        <v>164</v>
      </c>
      <c r="E5" s="95" t="s">
        <v>165</v>
      </c>
    </row>
    <row r="6" spans="2:5" ht="12">
      <c r="B6" s="180" t="s">
        <v>107</v>
      </c>
      <c r="C6" s="78"/>
      <c r="D6" s="101" t="s">
        <v>28</v>
      </c>
      <c r="E6" s="101" t="s">
        <v>29</v>
      </c>
    </row>
    <row r="7" spans="2:5" ht="12">
      <c r="B7" s="151" t="s">
        <v>3</v>
      </c>
      <c r="C7" s="78"/>
      <c r="D7" s="161">
        <v>2020</v>
      </c>
      <c r="E7" s="161">
        <v>2020</v>
      </c>
    </row>
    <row r="8" spans="2:5" ht="12">
      <c r="B8" s="151" t="s">
        <v>0</v>
      </c>
      <c r="C8" s="78"/>
      <c r="D8" s="87">
        <v>2019</v>
      </c>
      <c r="E8" s="87">
        <v>2019</v>
      </c>
    </row>
    <row r="9" spans="2:5" ht="12">
      <c r="B9" s="102" t="s">
        <v>2</v>
      </c>
      <c r="C9" s="251" t="s">
        <v>119</v>
      </c>
      <c r="D9" s="122">
        <v>7</v>
      </c>
      <c r="E9" s="122">
        <v>13</v>
      </c>
    </row>
    <row r="10" spans="2:5" ht="12">
      <c r="B10" s="103" t="s">
        <v>10</v>
      </c>
      <c r="C10" s="307" t="s">
        <v>174</v>
      </c>
      <c r="D10" s="123">
        <v>5</v>
      </c>
      <c r="E10" s="123">
        <v>3</v>
      </c>
    </row>
    <row r="11" spans="2:5" ht="12">
      <c r="B11" s="103" t="s">
        <v>9</v>
      </c>
      <c r="C11" s="307" t="s">
        <v>175</v>
      </c>
      <c r="D11" s="123">
        <v>6</v>
      </c>
      <c r="E11" s="123">
        <v>9</v>
      </c>
    </row>
    <row r="12" spans="2:5" ht="12">
      <c r="B12" s="181" t="s">
        <v>8</v>
      </c>
      <c r="C12" s="252" t="s">
        <v>176</v>
      </c>
      <c r="D12" s="182">
        <v>9</v>
      </c>
      <c r="E12" s="182">
        <v>18</v>
      </c>
    </row>
    <row r="13" ht="12"/>
    <row r="14" ht="12">
      <c r="B14" s="49" t="s">
        <v>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F23"/>
  <sheetViews>
    <sheetView workbookViewId="0" topLeftCell="A4">
      <selection activeCell="B2" sqref="B2:E23"/>
    </sheetView>
  </sheetViews>
  <sheetFormatPr defaultColWidth="9.140625" defaultRowHeight="15"/>
  <cols>
    <col min="1" max="1" width="9.140625" style="40" customWidth="1"/>
    <col min="2" max="2" width="17.28125" style="40" customWidth="1"/>
    <col min="3" max="3" width="29.140625" style="40" customWidth="1"/>
    <col min="4" max="4" width="12.140625" style="40" bestFit="1" customWidth="1"/>
    <col min="5" max="5" width="12.421875" style="40" bestFit="1" customWidth="1"/>
    <col min="6" max="7" width="9.140625" style="40" customWidth="1"/>
    <col min="8" max="8" width="6.8515625" style="40" bestFit="1" customWidth="1"/>
    <col min="9" max="22" width="9.140625" style="40" customWidth="1"/>
    <col min="23" max="23" width="4.421875" style="40" customWidth="1"/>
    <col min="24" max="24" width="9.140625" style="40" customWidth="1"/>
    <col min="25" max="25" width="14.57421875" style="40" bestFit="1" customWidth="1"/>
    <col min="26" max="16384" width="9.140625" style="40" customWidth="1"/>
  </cols>
  <sheetData>
    <row r="1" ht="12"/>
    <row r="2" ht="15.75">
      <c r="B2" s="224" t="s">
        <v>182</v>
      </c>
    </row>
    <row r="3" ht="12.75">
      <c r="B3" s="225" t="s">
        <v>80</v>
      </c>
    </row>
    <row r="4" ht="12">
      <c r="D4" s="54"/>
    </row>
    <row r="5" ht="12">
      <c r="D5" s="54"/>
    </row>
    <row r="6" spans="2:31" ht="28.5" customHeight="1">
      <c r="B6" s="94"/>
      <c r="C6" s="93" t="s">
        <v>30</v>
      </c>
      <c r="D6" s="95" t="s">
        <v>164</v>
      </c>
      <c r="E6" s="95" t="s">
        <v>165</v>
      </c>
      <c r="F6" s="46" t="s">
        <v>167</v>
      </c>
      <c r="G6" s="46" t="s">
        <v>168</v>
      </c>
      <c r="H6" s="47" t="s">
        <v>27</v>
      </c>
      <c r="AB6" s="67"/>
      <c r="AC6" s="4"/>
      <c r="AD6" s="4"/>
      <c r="AE6" s="67"/>
    </row>
    <row r="7" spans="2:31" ht="12">
      <c r="B7" s="80" t="s">
        <v>1</v>
      </c>
      <c r="C7" s="78"/>
      <c r="D7" s="101" t="s">
        <v>28</v>
      </c>
      <c r="E7" s="101" t="s">
        <v>29</v>
      </c>
      <c r="F7" s="47"/>
      <c r="G7" s="47"/>
      <c r="H7" s="47"/>
      <c r="AB7" s="67"/>
      <c r="AC7" s="5"/>
      <c r="AD7" s="5"/>
      <c r="AE7" s="67"/>
    </row>
    <row r="8" spans="2:32" ht="12">
      <c r="B8" s="102" t="s">
        <v>2</v>
      </c>
      <c r="C8" s="98" t="s">
        <v>112</v>
      </c>
      <c r="D8" s="122">
        <v>7</v>
      </c>
      <c r="E8" s="122">
        <v>13</v>
      </c>
      <c r="F8" s="176"/>
      <c r="G8" s="176"/>
      <c r="H8" s="176"/>
      <c r="AB8" s="42"/>
      <c r="AC8" s="42"/>
      <c r="AD8" s="42"/>
      <c r="AE8" s="54"/>
      <c r="AF8" s="54"/>
    </row>
    <row r="9" spans="2:32" ht="12">
      <c r="B9" s="103" t="s">
        <v>96</v>
      </c>
      <c r="C9" s="96" t="s">
        <v>17</v>
      </c>
      <c r="D9" s="123">
        <v>1</v>
      </c>
      <c r="E9" s="123">
        <v>1</v>
      </c>
      <c r="F9" s="176">
        <f aca="true" t="shared" si="0" ref="F9:F19">D$8</f>
        <v>7</v>
      </c>
      <c r="G9" s="176">
        <f aca="true" t="shared" si="1" ref="G9:G19">E$8</f>
        <v>13</v>
      </c>
      <c r="H9" s="176">
        <v>0</v>
      </c>
      <c r="AB9" s="68"/>
      <c r="AC9" s="68"/>
      <c r="AD9" s="68"/>
      <c r="AE9" s="6"/>
      <c r="AF9" s="54"/>
    </row>
    <row r="10" spans="2:32" ht="12">
      <c r="B10" s="103" t="s">
        <v>125</v>
      </c>
      <c r="C10" s="96" t="s">
        <v>71</v>
      </c>
      <c r="D10" s="123">
        <v>2</v>
      </c>
      <c r="E10" s="123">
        <v>4</v>
      </c>
      <c r="F10" s="176">
        <f t="shared" si="0"/>
        <v>7</v>
      </c>
      <c r="G10" s="176">
        <f t="shared" si="1"/>
        <v>13</v>
      </c>
      <c r="H10" s="176">
        <v>10</v>
      </c>
      <c r="AB10" s="68"/>
      <c r="AC10" s="68"/>
      <c r="AD10" s="68"/>
      <c r="AE10" s="6"/>
      <c r="AF10" s="54"/>
    </row>
    <row r="11" spans="2:32" ht="12">
      <c r="B11" s="103" t="s">
        <v>97</v>
      </c>
      <c r="C11" s="96" t="s">
        <v>73</v>
      </c>
      <c r="D11" s="123">
        <v>3</v>
      </c>
      <c r="E11" s="123">
        <v>1</v>
      </c>
      <c r="F11" s="176">
        <f t="shared" si="0"/>
        <v>7</v>
      </c>
      <c r="G11" s="176">
        <f t="shared" si="1"/>
        <v>13</v>
      </c>
      <c r="H11" s="176">
        <v>20</v>
      </c>
      <c r="AB11" s="68"/>
      <c r="AC11" s="68"/>
      <c r="AD11" s="68"/>
      <c r="AE11" s="6"/>
      <c r="AF11" s="54"/>
    </row>
    <row r="12" spans="2:32" ht="12">
      <c r="B12" s="103" t="s">
        <v>98</v>
      </c>
      <c r="C12" s="96" t="s">
        <v>15</v>
      </c>
      <c r="D12" s="123">
        <v>4</v>
      </c>
      <c r="E12" s="123">
        <v>20</v>
      </c>
      <c r="F12" s="176">
        <f t="shared" si="0"/>
        <v>7</v>
      </c>
      <c r="G12" s="176">
        <f t="shared" si="1"/>
        <v>13</v>
      </c>
      <c r="H12" s="176">
        <v>30</v>
      </c>
      <c r="AB12" s="42"/>
      <c r="AC12" s="42"/>
      <c r="AD12" s="42"/>
      <c r="AE12" s="54"/>
      <c r="AF12" s="54"/>
    </row>
    <row r="13" spans="2:32" ht="12">
      <c r="B13" s="103" t="s">
        <v>101</v>
      </c>
      <c r="C13" s="96" t="s">
        <v>25</v>
      </c>
      <c r="D13" s="123">
        <v>6</v>
      </c>
      <c r="E13" s="123">
        <v>4</v>
      </c>
      <c r="F13" s="176">
        <f t="shared" si="0"/>
        <v>7</v>
      </c>
      <c r="G13" s="176">
        <f t="shared" si="1"/>
        <v>13</v>
      </c>
      <c r="H13" s="176">
        <v>40</v>
      </c>
      <c r="AB13" s="42"/>
      <c r="AC13" s="42"/>
      <c r="AD13" s="42"/>
      <c r="AE13" s="54"/>
      <c r="AF13" s="54"/>
    </row>
    <row r="14" spans="2:32" ht="12">
      <c r="B14" s="103" t="s">
        <v>102</v>
      </c>
      <c r="C14" s="96" t="s">
        <v>16</v>
      </c>
      <c r="D14" s="123">
        <v>8</v>
      </c>
      <c r="E14" s="123">
        <v>12</v>
      </c>
      <c r="F14" s="176">
        <f t="shared" si="0"/>
        <v>7</v>
      </c>
      <c r="G14" s="176">
        <f t="shared" si="1"/>
        <v>13</v>
      </c>
      <c r="H14" s="176">
        <v>50</v>
      </c>
      <c r="AB14" s="42"/>
      <c r="AC14" s="42"/>
      <c r="AD14" s="42"/>
      <c r="AE14" s="54"/>
      <c r="AF14" s="54"/>
    </row>
    <row r="15" spans="2:32" ht="12">
      <c r="B15" s="103" t="s">
        <v>103</v>
      </c>
      <c r="C15" s="96" t="s">
        <v>20</v>
      </c>
      <c r="D15" s="123">
        <v>9</v>
      </c>
      <c r="E15" s="123">
        <v>11</v>
      </c>
      <c r="F15" s="176">
        <f t="shared" si="0"/>
        <v>7</v>
      </c>
      <c r="G15" s="176">
        <f t="shared" si="1"/>
        <v>13</v>
      </c>
      <c r="H15" s="176">
        <v>60</v>
      </c>
      <c r="AB15" s="42"/>
      <c r="AC15" s="42"/>
      <c r="AD15" s="42"/>
      <c r="AE15" s="54"/>
      <c r="AF15" s="54"/>
    </row>
    <row r="16" spans="2:32" ht="12">
      <c r="B16" s="103" t="s">
        <v>99</v>
      </c>
      <c r="C16" s="96" t="s">
        <v>18</v>
      </c>
      <c r="D16" s="123">
        <v>11</v>
      </c>
      <c r="E16" s="123">
        <v>10</v>
      </c>
      <c r="F16" s="176">
        <f t="shared" si="0"/>
        <v>7</v>
      </c>
      <c r="G16" s="176">
        <f t="shared" si="1"/>
        <v>13</v>
      </c>
      <c r="H16" s="176">
        <v>70</v>
      </c>
      <c r="AB16" s="42"/>
      <c r="AC16" s="42"/>
      <c r="AD16" s="42"/>
      <c r="AE16" s="54"/>
      <c r="AF16" s="54"/>
    </row>
    <row r="17" spans="2:32" ht="12">
      <c r="B17" s="103" t="s">
        <v>104</v>
      </c>
      <c r="C17" s="96" t="s">
        <v>72</v>
      </c>
      <c r="D17" s="123">
        <v>12</v>
      </c>
      <c r="E17" s="123">
        <v>7</v>
      </c>
      <c r="F17" s="176">
        <f t="shared" si="0"/>
        <v>7</v>
      </c>
      <c r="G17" s="176">
        <f t="shared" si="1"/>
        <v>13</v>
      </c>
      <c r="H17" s="176">
        <v>80</v>
      </c>
      <c r="AB17" s="42"/>
      <c r="AC17" s="42"/>
      <c r="AD17" s="42"/>
      <c r="AE17" s="54"/>
      <c r="AF17" s="54"/>
    </row>
    <row r="18" spans="2:32" ht="12">
      <c r="B18" s="103" t="s">
        <v>100</v>
      </c>
      <c r="C18" s="96" t="s">
        <v>19</v>
      </c>
      <c r="D18" s="123">
        <v>14</v>
      </c>
      <c r="E18" s="123">
        <v>2</v>
      </c>
      <c r="F18" s="176">
        <f t="shared" si="0"/>
        <v>7</v>
      </c>
      <c r="G18" s="176">
        <f t="shared" si="1"/>
        <v>13</v>
      </c>
      <c r="H18" s="176">
        <v>90</v>
      </c>
      <c r="AB18" s="42"/>
      <c r="AC18" s="42"/>
      <c r="AD18" s="42"/>
      <c r="AE18" s="54"/>
      <c r="AF18" s="54"/>
    </row>
    <row r="19" spans="2:32" ht="12">
      <c r="B19" s="181" t="s">
        <v>105</v>
      </c>
      <c r="C19" s="190" t="s">
        <v>21</v>
      </c>
      <c r="D19" s="182">
        <v>36</v>
      </c>
      <c r="E19" s="182">
        <v>2</v>
      </c>
      <c r="F19" s="176">
        <f t="shared" si="0"/>
        <v>7</v>
      </c>
      <c r="G19" s="176">
        <f t="shared" si="1"/>
        <v>13</v>
      </c>
      <c r="H19" s="176">
        <v>100</v>
      </c>
      <c r="AB19" s="42"/>
      <c r="AC19" s="42"/>
      <c r="AD19" s="42"/>
      <c r="AE19" s="54"/>
      <c r="AF19" s="54"/>
    </row>
    <row r="20" ht="12"/>
    <row r="21" ht="12"/>
    <row r="22" ht="12">
      <c r="B22" s="28"/>
    </row>
    <row r="23" ht="12">
      <c r="B23" s="49" t="s">
        <v>76</v>
      </c>
    </row>
  </sheetData>
  <printOptions/>
  <pageMargins left="0.7" right="0.7" top="0.75" bottom="0.75" header="0.3" footer="0.3"/>
  <pageSetup horizontalDpi="600" verticalDpi="600" orientation="landscape" paperSize="327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Y51"/>
  <sheetViews>
    <sheetView workbookViewId="0" topLeftCell="A19">
      <selection activeCell="M45" sqref="M45"/>
    </sheetView>
  </sheetViews>
  <sheetFormatPr defaultColWidth="9.140625" defaultRowHeight="15"/>
  <cols>
    <col min="1" max="1" width="9.140625" style="28" customWidth="1"/>
    <col min="2" max="2" width="20.421875" style="28" bestFit="1" customWidth="1"/>
    <col min="3" max="4" width="18.7109375" style="124" customWidth="1"/>
    <col min="5" max="19" width="9.140625" style="28" customWidth="1"/>
    <col min="20" max="32" width="9.140625" style="64" customWidth="1"/>
    <col min="33" max="16384" width="9.140625" style="28" customWidth="1"/>
  </cols>
  <sheetData>
    <row r="1" ht="12"/>
    <row r="2" ht="15.75">
      <c r="B2" s="280" t="s">
        <v>169</v>
      </c>
    </row>
    <row r="3" ht="12.75">
      <c r="B3" s="281" t="s">
        <v>81</v>
      </c>
    </row>
    <row r="4" ht="12"/>
    <row r="5" spans="2:23" ht="19.5" customHeight="1">
      <c r="B5" s="97" t="s">
        <v>11</v>
      </c>
      <c r="C5" s="178" t="s">
        <v>132</v>
      </c>
      <c r="D5" s="178" t="s">
        <v>133</v>
      </c>
      <c r="U5" s="70"/>
      <c r="V5" s="70"/>
      <c r="W5" s="70"/>
    </row>
    <row r="6" spans="2:23" ht="12">
      <c r="B6" s="177"/>
      <c r="C6" s="179" t="s">
        <v>34</v>
      </c>
      <c r="D6" s="179" t="s">
        <v>33</v>
      </c>
      <c r="E6" s="2"/>
      <c r="G6" s="2"/>
      <c r="U6" s="18"/>
      <c r="V6" s="19"/>
      <c r="W6" s="20"/>
    </row>
    <row r="7" spans="2:23" ht="12">
      <c r="B7" s="192" t="s">
        <v>116</v>
      </c>
      <c r="C7" s="282">
        <v>87</v>
      </c>
      <c r="D7" s="282">
        <v>45</v>
      </c>
      <c r="E7" s="2"/>
      <c r="G7" s="2"/>
      <c r="U7" s="62"/>
      <c r="V7" s="16"/>
      <c r="W7" s="16"/>
    </row>
    <row r="8" spans="2:23" ht="12.75" customHeight="1">
      <c r="B8" s="173"/>
      <c r="C8" s="15"/>
      <c r="D8" s="111"/>
      <c r="V8" s="12"/>
      <c r="W8" s="12"/>
    </row>
    <row r="9" spans="2:25" ht="12.75" customHeight="1">
      <c r="B9" s="193" t="s">
        <v>46</v>
      </c>
      <c r="C9" s="112">
        <v>98</v>
      </c>
      <c r="D9" s="112">
        <v>21</v>
      </c>
      <c r="E9" s="2"/>
      <c r="F9" s="2"/>
      <c r="G9" s="2"/>
      <c r="U9" s="17"/>
      <c r="V9" s="16"/>
      <c r="W9" s="16"/>
      <c r="X9" s="69"/>
      <c r="Y9" s="69"/>
    </row>
    <row r="10" spans="2:25" ht="12.75" customHeight="1">
      <c r="B10" s="194" t="s">
        <v>48</v>
      </c>
      <c r="C10" s="112">
        <v>98</v>
      </c>
      <c r="D10" s="112">
        <v>19</v>
      </c>
      <c r="E10" s="2"/>
      <c r="F10" s="2"/>
      <c r="G10" s="2"/>
      <c r="U10" s="17"/>
      <c r="V10" s="16"/>
      <c r="W10" s="16"/>
      <c r="X10" s="69"/>
      <c r="Y10" s="69"/>
    </row>
    <row r="11" spans="2:25" ht="12.75" customHeight="1">
      <c r="B11" s="194" t="s">
        <v>45</v>
      </c>
      <c r="C11" s="112">
        <v>96</v>
      </c>
      <c r="D11" s="112">
        <v>33</v>
      </c>
      <c r="E11" s="2"/>
      <c r="F11" s="2"/>
      <c r="G11" s="2"/>
      <c r="U11" s="17"/>
      <c r="V11" s="16"/>
      <c r="W11" s="16"/>
      <c r="X11" s="69"/>
      <c r="Y11" s="69"/>
    </row>
    <row r="12" spans="2:25" ht="12.75" customHeight="1">
      <c r="B12" s="194" t="s">
        <v>40</v>
      </c>
      <c r="C12" s="112">
        <v>96</v>
      </c>
      <c r="D12" s="112">
        <v>24</v>
      </c>
      <c r="E12" s="2"/>
      <c r="F12" s="2"/>
      <c r="G12" s="2"/>
      <c r="U12" s="17"/>
      <c r="V12" s="16"/>
      <c r="W12" s="16"/>
      <c r="X12" s="69"/>
      <c r="Y12" s="69"/>
    </row>
    <row r="13" spans="2:25" ht="12.75" customHeight="1">
      <c r="B13" s="194" t="s">
        <v>50</v>
      </c>
      <c r="C13" s="112">
        <v>95</v>
      </c>
      <c r="D13" s="112">
        <v>40</v>
      </c>
      <c r="E13" s="2"/>
      <c r="F13" s="2"/>
      <c r="G13" s="2"/>
      <c r="U13" s="17"/>
      <c r="V13" s="16"/>
      <c r="W13" s="16"/>
      <c r="X13" s="69"/>
      <c r="Y13" s="69"/>
    </row>
    <row r="14" spans="2:25" ht="12.75" customHeight="1">
      <c r="B14" s="194" t="s">
        <v>52</v>
      </c>
      <c r="C14" s="112">
        <v>95</v>
      </c>
      <c r="D14" s="112">
        <v>26</v>
      </c>
      <c r="E14" s="2"/>
      <c r="F14" s="2"/>
      <c r="G14" s="2"/>
      <c r="U14" s="17"/>
      <c r="V14" s="16"/>
      <c r="W14" s="16"/>
      <c r="X14" s="69"/>
      <c r="Y14" s="69"/>
    </row>
    <row r="15" spans="2:25" ht="12.75" customHeight="1">
      <c r="B15" s="194" t="s">
        <v>56</v>
      </c>
      <c r="C15" s="112">
        <v>94</v>
      </c>
      <c r="D15" s="112">
        <v>26</v>
      </c>
      <c r="E15" s="2"/>
      <c r="F15" s="2"/>
      <c r="G15" s="2"/>
      <c r="U15" s="17"/>
      <c r="V15" s="16"/>
      <c r="W15" s="16"/>
      <c r="X15" s="69"/>
      <c r="Y15" s="69"/>
    </row>
    <row r="16" spans="2:25" ht="12.75" customHeight="1">
      <c r="B16" s="194" t="s">
        <v>54</v>
      </c>
      <c r="C16" s="112">
        <v>93</v>
      </c>
      <c r="D16" s="112">
        <v>29</v>
      </c>
      <c r="E16" s="2"/>
      <c r="F16" s="2"/>
      <c r="G16" s="2"/>
      <c r="U16" s="17"/>
      <c r="V16" s="16"/>
      <c r="W16" s="16"/>
      <c r="X16" s="69"/>
      <c r="Y16" s="69"/>
    </row>
    <row r="17" spans="2:25" ht="12.75" customHeight="1">
      <c r="B17" s="194" t="s">
        <v>42</v>
      </c>
      <c r="C17" s="112">
        <v>93</v>
      </c>
      <c r="D17" s="112">
        <v>28</v>
      </c>
      <c r="E17" s="2"/>
      <c r="F17" s="2"/>
      <c r="G17" s="2"/>
      <c r="U17" s="17"/>
      <c r="V17" s="16"/>
      <c r="W17" s="16"/>
      <c r="X17" s="69"/>
      <c r="Y17" s="69"/>
    </row>
    <row r="18" spans="2:25" ht="12.75" customHeight="1">
      <c r="B18" s="194" t="s">
        <v>57</v>
      </c>
      <c r="C18" s="112">
        <v>92</v>
      </c>
      <c r="D18" s="112">
        <v>45</v>
      </c>
      <c r="E18" s="2"/>
      <c r="F18" s="2"/>
      <c r="G18" s="2"/>
      <c r="U18" s="17"/>
      <c r="V18" s="16"/>
      <c r="W18" s="16"/>
      <c r="X18" s="69"/>
      <c r="Y18" s="69"/>
    </row>
    <row r="19" spans="2:25" ht="12.75" customHeight="1">
      <c r="B19" s="194" t="s">
        <v>59</v>
      </c>
      <c r="C19" s="112">
        <v>92</v>
      </c>
      <c r="D19" s="112">
        <v>36</v>
      </c>
      <c r="E19" s="2"/>
      <c r="F19" s="2"/>
      <c r="G19" s="2"/>
      <c r="U19" s="17"/>
      <c r="V19" s="16"/>
      <c r="W19" s="16"/>
      <c r="X19" s="69"/>
      <c r="Y19" s="69"/>
    </row>
    <row r="20" spans="2:25" ht="12.75" customHeight="1">
      <c r="B20" s="194" t="s">
        <v>41</v>
      </c>
      <c r="C20" s="112">
        <v>91</v>
      </c>
      <c r="D20" s="112">
        <v>29</v>
      </c>
      <c r="E20" s="2"/>
      <c r="F20" s="2"/>
      <c r="G20" s="2"/>
      <c r="U20" s="17"/>
      <c r="V20" s="16"/>
      <c r="W20" s="16"/>
      <c r="X20" s="69"/>
      <c r="Y20" s="69"/>
    </row>
    <row r="21" spans="2:25" ht="12.75" customHeight="1">
      <c r="B21" s="194" t="s">
        <v>60</v>
      </c>
      <c r="C21" s="112">
        <v>90</v>
      </c>
      <c r="D21" s="112">
        <v>34</v>
      </c>
      <c r="E21" s="2"/>
      <c r="F21" s="2"/>
      <c r="G21" s="2"/>
      <c r="U21" s="17"/>
      <c r="V21" s="16"/>
      <c r="W21" s="16"/>
      <c r="X21" s="69"/>
      <c r="Y21" s="69"/>
    </row>
    <row r="22" spans="2:25" ht="12.75" customHeight="1">
      <c r="B22" s="194" t="s">
        <v>55</v>
      </c>
      <c r="C22" s="112">
        <v>89</v>
      </c>
      <c r="D22" s="112">
        <v>46</v>
      </c>
      <c r="E22" s="2"/>
      <c r="F22" s="2"/>
      <c r="G22" s="2"/>
      <c r="U22" s="17"/>
      <c r="V22" s="16"/>
      <c r="W22" s="16"/>
      <c r="X22" s="69"/>
      <c r="Y22" s="69"/>
    </row>
    <row r="23" spans="2:25" ht="12.75" customHeight="1">
      <c r="B23" s="194" t="s">
        <v>65</v>
      </c>
      <c r="C23" s="112">
        <v>89</v>
      </c>
      <c r="D23" s="112">
        <v>41</v>
      </c>
      <c r="E23" s="2"/>
      <c r="F23" s="2"/>
      <c r="G23" s="2"/>
      <c r="U23" s="17"/>
      <c r="V23" s="16"/>
      <c r="W23" s="16"/>
      <c r="X23" s="69"/>
      <c r="Y23" s="69"/>
    </row>
    <row r="24" spans="2:25" ht="12.75" customHeight="1">
      <c r="B24" s="194" t="s">
        <v>64</v>
      </c>
      <c r="C24" s="112">
        <v>89</v>
      </c>
      <c r="D24" s="112">
        <v>32</v>
      </c>
      <c r="E24" s="2"/>
      <c r="F24" s="2"/>
      <c r="G24" s="2"/>
      <c r="U24" s="17"/>
      <c r="V24" s="16"/>
      <c r="W24" s="16"/>
      <c r="X24" s="69"/>
      <c r="Y24" s="69"/>
    </row>
    <row r="25" spans="2:25" ht="12.75" customHeight="1">
      <c r="B25" s="194" t="s">
        <v>70</v>
      </c>
      <c r="C25" s="112">
        <v>87</v>
      </c>
      <c r="D25" s="112">
        <v>58</v>
      </c>
      <c r="E25" s="2"/>
      <c r="F25" s="2"/>
      <c r="G25" s="2"/>
      <c r="U25" s="17"/>
      <c r="V25" s="16"/>
      <c r="W25" s="16"/>
      <c r="X25" s="69"/>
      <c r="Y25" s="69"/>
    </row>
    <row r="26" spans="2:25" ht="12.75" customHeight="1">
      <c r="B26" s="194" t="s">
        <v>62</v>
      </c>
      <c r="C26" s="112">
        <v>87</v>
      </c>
      <c r="D26" s="112">
        <v>43</v>
      </c>
      <c r="E26" s="2"/>
      <c r="F26" s="2"/>
      <c r="G26" s="2"/>
      <c r="U26" s="17"/>
      <c r="V26" s="16"/>
      <c r="W26" s="16"/>
      <c r="X26" s="69"/>
      <c r="Y26" s="69"/>
    </row>
    <row r="27" spans="2:25" ht="12.75" customHeight="1">
      <c r="B27" s="194" t="s">
        <v>53</v>
      </c>
      <c r="C27" s="112">
        <v>87</v>
      </c>
      <c r="D27" s="112">
        <v>41</v>
      </c>
      <c r="E27" s="2"/>
      <c r="F27" s="2"/>
      <c r="G27" s="2"/>
      <c r="U27" s="17"/>
      <c r="V27" s="16"/>
      <c r="W27" s="16"/>
      <c r="X27" s="69"/>
      <c r="Y27" s="69"/>
    </row>
    <row r="28" spans="2:25" ht="12.75" customHeight="1">
      <c r="B28" s="194" t="s">
        <v>68</v>
      </c>
      <c r="C28" s="112">
        <v>86</v>
      </c>
      <c r="D28" s="112">
        <v>38</v>
      </c>
      <c r="E28" s="2"/>
      <c r="F28" s="2"/>
      <c r="G28" s="2"/>
      <c r="U28" s="17"/>
      <c r="V28" s="16"/>
      <c r="W28" s="16"/>
      <c r="X28" s="69"/>
      <c r="Y28" s="69"/>
    </row>
    <row r="29" spans="2:25" ht="12.75" customHeight="1">
      <c r="B29" s="194" t="s">
        <v>39</v>
      </c>
      <c r="C29" s="112">
        <v>86</v>
      </c>
      <c r="D29" s="112">
        <v>30</v>
      </c>
      <c r="E29" s="2"/>
      <c r="F29" s="2"/>
      <c r="G29" s="2"/>
      <c r="U29" s="17"/>
      <c r="V29" s="16"/>
      <c r="W29" s="16"/>
      <c r="X29" s="69"/>
      <c r="Y29" s="69"/>
    </row>
    <row r="30" spans="2:25" ht="12">
      <c r="B30" s="194" t="s">
        <v>63</v>
      </c>
      <c r="C30" s="112">
        <v>80</v>
      </c>
      <c r="D30" s="112">
        <v>55</v>
      </c>
      <c r="E30" s="2"/>
      <c r="G30" s="2"/>
      <c r="U30" s="17"/>
      <c r="V30" s="16"/>
      <c r="W30" s="16"/>
      <c r="X30" s="69"/>
      <c r="Y30" s="69"/>
    </row>
    <row r="31" spans="2:25" ht="12.75" customHeight="1">
      <c r="B31" s="194" t="s">
        <v>69</v>
      </c>
      <c r="C31" s="112">
        <v>80</v>
      </c>
      <c r="D31" s="112">
        <v>42</v>
      </c>
      <c r="E31" s="2"/>
      <c r="F31" s="2"/>
      <c r="G31" s="2"/>
      <c r="U31" s="17"/>
      <c r="V31" s="16"/>
      <c r="W31" s="16"/>
      <c r="X31" s="69"/>
      <c r="Y31" s="69"/>
    </row>
    <row r="32" spans="2:25" ht="12.75" customHeight="1">
      <c r="B32" s="194" t="s">
        <v>58</v>
      </c>
      <c r="C32" s="112">
        <v>79</v>
      </c>
      <c r="D32" s="112">
        <v>43</v>
      </c>
      <c r="E32" s="2"/>
      <c r="F32" s="23"/>
      <c r="G32" s="2"/>
      <c r="U32" s="17"/>
      <c r="V32" s="16"/>
      <c r="W32" s="16"/>
      <c r="X32" s="69"/>
      <c r="Y32" s="69"/>
    </row>
    <row r="33" spans="2:25" ht="12.75" customHeight="1">
      <c r="B33" s="194" t="s">
        <v>47</v>
      </c>
      <c r="C33" s="112">
        <v>73</v>
      </c>
      <c r="D33" s="112">
        <v>38</v>
      </c>
      <c r="E33" s="2"/>
      <c r="F33" s="49"/>
      <c r="G33" s="2"/>
      <c r="U33" s="17"/>
      <c r="V33" s="16"/>
      <c r="W33" s="16"/>
      <c r="X33" s="69"/>
      <c r="Y33" s="69"/>
    </row>
    <row r="34" spans="2:25" ht="12.75" customHeight="1">
      <c r="B34" s="194" t="s">
        <v>61</v>
      </c>
      <c r="C34" s="112">
        <v>72</v>
      </c>
      <c r="D34" s="112">
        <v>63</v>
      </c>
      <c r="E34" s="2"/>
      <c r="F34" s="2"/>
      <c r="G34" s="2"/>
      <c r="U34" s="17"/>
      <c r="V34" s="16"/>
      <c r="W34" s="16"/>
      <c r="X34" s="69"/>
      <c r="Y34" s="69"/>
    </row>
    <row r="35" spans="2:25" ht="12.75" customHeight="1">
      <c r="B35" s="194" t="s">
        <v>49</v>
      </c>
      <c r="C35" s="112">
        <v>47</v>
      </c>
      <c r="D35" s="112">
        <v>66</v>
      </c>
      <c r="V35" s="12"/>
      <c r="W35" s="12"/>
      <c r="X35" s="69"/>
      <c r="Y35" s="69"/>
    </row>
    <row r="36" spans="2:25" ht="12.75" customHeight="1">
      <c r="B36" s="194"/>
      <c r="C36" s="112"/>
      <c r="D36" s="112"/>
      <c r="E36" s="2"/>
      <c r="F36" s="2"/>
      <c r="G36" s="2"/>
      <c r="U36" s="17"/>
      <c r="V36" s="16"/>
      <c r="W36" s="16"/>
      <c r="X36" s="69"/>
      <c r="Y36" s="69"/>
    </row>
    <row r="37" spans="2:25" ht="12">
      <c r="B37" s="194" t="s">
        <v>44</v>
      </c>
      <c r="C37" s="112">
        <v>90</v>
      </c>
      <c r="D37" s="112">
        <v>29</v>
      </c>
      <c r="E37" s="2"/>
      <c r="F37" s="2"/>
      <c r="G37" s="2"/>
      <c r="U37" s="17"/>
      <c r="V37" s="16"/>
      <c r="W37" s="16"/>
      <c r="X37" s="69"/>
      <c r="Y37" s="69"/>
    </row>
    <row r="38" spans="2:25" ht="12">
      <c r="B38" s="196"/>
      <c r="C38" s="112"/>
      <c r="D38" s="112"/>
      <c r="E38" s="2"/>
      <c r="F38" s="2"/>
      <c r="G38" s="2"/>
      <c r="U38" s="17"/>
      <c r="V38" s="16"/>
      <c r="W38" s="16"/>
      <c r="X38" s="69"/>
      <c r="Y38" s="69"/>
    </row>
    <row r="39" spans="2:4" ht="12">
      <c r="B39" s="196" t="s">
        <v>75</v>
      </c>
      <c r="C39" s="112">
        <v>82</v>
      </c>
      <c r="D39" s="112">
        <v>25</v>
      </c>
    </row>
    <row r="40" spans="2:25" ht="12">
      <c r="B40" s="194" t="s">
        <v>67</v>
      </c>
      <c r="C40" s="112">
        <v>70</v>
      </c>
      <c r="D40" s="112">
        <v>70</v>
      </c>
      <c r="U40" s="17"/>
      <c r="V40" s="16"/>
      <c r="W40" s="16"/>
      <c r="X40" s="69"/>
      <c r="Y40" s="69"/>
    </row>
    <row r="41" spans="2:25" ht="12">
      <c r="B41" s="194" t="s">
        <v>122</v>
      </c>
      <c r="C41" s="112">
        <v>83</v>
      </c>
      <c r="D41" s="112">
        <v>37</v>
      </c>
      <c r="U41" s="17"/>
      <c r="V41" s="16"/>
      <c r="W41" s="16"/>
      <c r="X41" s="69"/>
      <c r="Y41" s="69"/>
    </row>
    <row r="42" spans="21:25" ht="12">
      <c r="U42" s="17"/>
      <c r="V42" s="16"/>
      <c r="W42" s="16"/>
      <c r="X42" s="69"/>
      <c r="Y42" s="69"/>
    </row>
    <row r="43" spans="2:25" ht="12" customHeight="1">
      <c r="B43" s="194" t="s">
        <v>51</v>
      </c>
      <c r="C43" s="112">
        <v>50</v>
      </c>
      <c r="D43" s="112">
        <v>66</v>
      </c>
      <c r="E43" s="2"/>
      <c r="F43" s="2"/>
      <c r="G43" s="2"/>
      <c r="U43" s="17"/>
      <c r="V43" s="16"/>
      <c r="W43" s="16"/>
      <c r="X43" s="69"/>
      <c r="Y43" s="69"/>
    </row>
    <row r="44" spans="2:25" ht="12" customHeight="1">
      <c r="B44" s="196"/>
      <c r="C44" s="120"/>
      <c r="D44" s="120"/>
      <c r="E44" s="2"/>
      <c r="F44" s="2"/>
      <c r="G44" s="2"/>
      <c r="U44" s="17"/>
      <c r="V44" s="16"/>
      <c r="W44" s="16"/>
      <c r="X44" s="69"/>
      <c r="Y44" s="69"/>
    </row>
    <row r="45" spans="2:25" ht="12">
      <c r="B45" s="196" t="s">
        <v>66</v>
      </c>
      <c r="C45" s="215" t="s">
        <v>110</v>
      </c>
      <c r="D45" s="212" t="s">
        <v>110</v>
      </c>
      <c r="E45" s="2"/>
      <c r="F45" s="2"/>
      <c r="G45" s="2"/>
      <c r="U45" s="17"/>
      <c r="V45" s="16"/>
      <c r="W45" s="16"/>
      <c r="X45" s="69"/>
      <c r="Y45" s="69"/>
    </row>
    <row r="46" spans="2:25" ht="12">
      <c r="B46" s="213" t="s">
        <v>77</v>
      </c>
      <c r="C46" s="297" t="s">
        <v>121</v>
      </c>
      <c r="D46" s="297" t="s">
        <v>121</v>
      </c>
      <c r="E46" s="2"/>
      <c r="F46" s="2"/>
      <c r="G46" s="2"/>
      <c r="U46" s="17"/>
      <c r="V46" s="16"/>
      <c r="W46" s="16"/>
      <c r="X46" s="69"/>
      <c r="Y46" s="69"/>
    </row>
    <row r="47" spans="3:4" ht="15">
      <c r="C47" s="28"/>
      <c r="D47" s="28"/>
    </row>
    <row r="49" ht="15">
      <c r="B49" s="28" t="s">
        <v>185</v>
      </c>
    </row>
    <row r="50" ht="15">
      <c r="B50" s="28" t="s">
        <v>184</v>
      </c>
    </row>
    <row r="51" ht="15">
      <c r="B51" s="49" t="s">
        <v>74</v>
      </c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2017-12-12T08:19:37Z</cp:lastPrinted>
  <dcterms:created xsi:type="dcterms:W3CDTF">2016-11-16T09:18:24Z</dcterms:created>
  <dcterms:modified xsi:type="dcterms:W3CDTF">2022-02-23T08:37:24Z</dcterms:modified>
  <cp:category/>
  <cp:version/>
  <cp:contentType/>
  <cp:contentStatus/>
</cp:coreProperties>
</file>