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charts/style6.xml" ContentType="application/vnd.ms-office.chartstyle+xml"/>
  <Override PartName="/xl/charts/colors5.xml" ContentType="application/vnd.ms-office.chartcolor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5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2.xml" ContentType="application/vnd.ms-office.chartstyle+xml"/>
  <Override PartName="/xl/charts/style8.xml" ContentType="application/vnd.ms-office.chartstyle+xml"/>
  <Override PartName="/xl/charts/style10.xml" ContentType="application/vnd.ms-office.chartstyle+xml"/>
  <Override PartName="/xl/charts/colors8.xml" ContentType="application/vnd.ms-office.chartcolorstyle+xml"/>
  <Override PartName="/xl/charts/style1.xml" ContentType="application/vnd.ms-office.chartstyle+xml"/>
  <Override PartName="/xl/charts/colors10.xml" ContentType="application/vnd.ms-office.chartcolorstyle+xml"/>
  <Override PartName="/xl/charts/colors1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1570" windowHeight="7760" firstSheet="3" activeTab="8"/>
  </bookViews>
  <sheets>
    <sheet name="Fig.1" sheetId="34" r:id="rId1"/>
    <sheet name="Fig.2" sheetId="43" r:id="rId2"/>
    <sheet name="Fig.3" sheetId="42" r:id="rId3"/>
    <sheet name="Fig.4" sheetId="45" r:id="rId4"/>
    <sheet name="Fig.5" sheetId="48" r:id="rId5"/>
    <sheet name="Fig.6" sheetId="46" r:id="rId6"/>
    <sheet name="Fig.7" sheetId="39" r:id="rId7"/>
    <sheet name="Fig.8" sheetId="40" r:id="rId8"/>
    <sheet name="Fig.9" sheetId="41" r:id="rId9"/>
  </sheets>
  <externalReferences>
    <externalReference r:id="rId12"/>
  </externalReferences>
  <definedNames/>
  <calcPr calcId="162913"/>
</workbook>
</file>

<file path=xl/sharedStrings.xml><?xml version="1.0" encoding="utf-8"?>
<sst xmlns="http://schemas.openxmlformats.org/spreadsheetml/2006/main" count="168" uniqueCount="89">
  <si>
    <t>Services</t>
  </si>
  <si>
    <t>2013</t>
  </si>
  <si>
    <t>2014</t>
  </si>
  <si>
    <t>2015</t>
  </si>
  <si>
    <t>2016</t>
  </si>
  <si>
    <t>2017</t>
  </si>
  <si>
    <t xml:space="preserve">    421 Textile, apparel, shoes</t>
  </si>
  <si>
    <t xml:space="preserve">    221 Mining, quarrying, refinery, fuels, chemicals, electricity, water, waste treatment</t>
  </si>
  <si>
    <t xml:space="preserve">    521 Transport equipment and services, travel, postal services</t>
  </si>
  <si>
    <t xml:space="preserve">    621 ICT, media, computers, business and financial services</t>
  </si>
  <si>
    <t xml:space="preserve">    321 Construction, wood, glass, stone, basic metals, housing, electrical appliances, furniture</t>
  </si>
  <si>
    <t xml:space="preserve">    721 Health, pharmaceuticals, education, cultural, sport</t>
  </si>
  <si>
    <t xml:space="preserve">    121 Agriculture, forestry, fishing, food, beverages, tobacco</t>
  </si>
  <si>
    <t xml:space="preserve">    821 Government, military and other</t>
  </si>
  <si>
    <t xml:space="preserve">    523 Transport equipment and services, travel, postal services</t>
  </si>
  <si>
    <t xml:space="preserve">    723 Health, pharmaceuticals, education, cultural, sport</t>
  </si>
  <si>
    <t xml:space="preserve">    323 Construction, wood, glass, stone, basic metals, housing, electrical appliances, furniture</t>
  </si>
  <si>
    <t xml:space="preserve">    623 ICT, media, computers, business and financial services</t>
  </si>
  <si>
    <t xml:space="preserve">    223 Mining, quarrying, refinery, fuels, chemicals, electricity, water, waste treatment</t>
  </si>
  <si>
    <t>Intermediate consumption</t>
  </si>
  <si>
    <t>Export</t>
  </si>
  <si>
    <t>Import</t>
  </si>
  <si>
    <t>Intermediate services</t>
  </si>
  <si>
    <t>Intermediate services (export)</t>
  </si>
  <si>
    <t>Intermediate services (import)</t>
  </si>
  <si>
    <t>2010</t>
  </si>
  <si>
    <t>2011</t>
  </si>
  <si>
    <t>2012</t>
  </si>
  <si>
    <t>Balance</t>
  </si>
  <si>
    <t>Final services (import)</t>
  </si>
  <si>
    <t>Final services (export)</t>
  </si>
  <si>
    <t>Source: Eurostat (online data code: [bop_its6_det] and own calculations)</t>
  </si>
  <si>
    <t>Goods</t>
  </si>
  <si>
    <t>i. intermediate consumption</t>
  </si>
  <si>
    <t>ii. fixed capital formation</t>
  </si>
  <si>
    <t>iii. final consumption</t>
  </si>
  <si>
    <t>2018</t>
  </si>
  <si>
    <t>2019</t>
  </si>
  <si>
    <t>2020</t>
  </si>
  <si>
    <t>i.        intermediate consumption</t>
  </si>
  <si>
    <t>ii.       final consumption</t>
  </si>
  <si>
    <t xml:space="preserve">    123 Agriculture, forestry, fishing, food, beverages, tobacco</t>
  </si>
  <si>
    <t>Country</t>
  </si>
  <si>
    <t>Final services</t>
  </si>
  <si>
    <t>EU</t>
  </si>
  <si>
    <t xml:space="preserve">Figure 5: EU and the EU Member States intermediate and final services, partner Extra EU, Export, 2019 (%)
</t>
  </si>
  <si>
    <t>FLOW/TIME</t>
  </si>
  <si>
    <r>
      <t>Source:</t>
    </r>
    <r>
      <rPr>
        <sz val="9"/>
        <color theme="1"/>
        <rFont val="Arial"/>
        <family val="2"/>
      </rPr>
      <t xml:space="preserve"> Eurostat (online data code: [bop_its6_det])</t>
    </r>
  </si>
  <si>
    <r>
      <t>Source:</t>
    </r>
    <r>
      <rPr>
        <sz val="9"/>
        <color theme="1"/>
        <rFont val="Arial"/>
        <family val="2"/>
      </rPr>
      <t xml:space="preserve"> Eurostat (online data codes: [bop_its6_det] and own calculations)</t>
    </r>
  </si>
  <si>
    <t>BEC code/Time/Flow</t>
  </si>
  <si>
    <r>
      <t>Final services</t>
    </r>
    <r>
      <rPr>
        <b/>
        <vertAlign val="superscript"/>
        <sz val="9"/>
        <color theme="1"/>
        <rFont val="Arial"/>
        <family val="2"/>
      </rPr>
      <t xml:space="preserve">
</t>
    </r>
  </si>
  <si>
    <t>Figure 4: EU intermediate and final services by BEC Rev. 5 items, partner Extra EU, 2019</t>
  </si>
  <si>
    <t>Final consumption</t>
  </si>
  <si>
    <t xml:space="preserve">Figure 6: EU and the EU Member States intermediate and final services, partner Extra EU, Import, 2019 (%)
</t>
  </si>
  <si>
    <t xml:space="preserve">Figure 8: Services’ flows </t>
  </si>
  <si>
    <t>Figure 9: Structure of the BEC Rev.5 classification</t>
  </si>
  <si>
    <t>Figure 7: Goods and services belong to one of the following categories</t>
  </si>
  <si>
    <r>
      <t>Source:</t>
    </r>
    <r>
      <rPr>
        <sz val="9"/>
        <color theme="1"/>
        <rFont val="Arial"/>
        <family val="2"/>
      </rPr>
      <t xml:space="preserve"> UNSD, BEC Rev.5</t>
    </r>
  </si>
  <si>
    <r>
      <t>Source:</t>
    </r>
    <r>
      <rPr>
        <sz val="9"/>
        <color theme="1"/>
        <rFont val="Arial"/>
        <family val="2"/>
      </rPr>
      <t xml:space="preserve"> Eurostat and UNSD, BEC Rev.5</t>
    </r>
  </si>
  <si>
    <t>Figure 2 EU Intermediate and final services, partner Extra EU, 2013-2020 (Million Euro)</t>
  </si>
  <si>
    <t>Figure 1: EU trade in services with extra-EU, 2010-2020 (Million Euro)</t>
  </si>
  <si>
    <t>Figure 3: EU Intermediate and final services, partner Extra EU, 2013-2020 (Million Euro)</t>
  </si>
  <si>
    <t>Denmark</t>
  </si>
  <si>
    <t>Netherlands</t>
  </si>
  <si>
    <t>Belgium</t>
  </si>
  <si>
    <t>Germany</t>
  </si>
  <si>
    <t>Finland</t>
  </si>
  <si>
    <t>Slovakia</t>
  </si>
  <si>
    <t>Lithuania</t>
  </si>
  <si>
    <t>Sweden</t>
  </si>
  <si>
    <t>Estonia</t>
  </si>
  <si>
    <t>France</t>
  </si>
  <si>
    <t>Poland</t>
  </si>
  <si>
    <t>Romania</t>
  </si>
  <si>
    <t>Ireland</t>
  </si>
  <si>
    <t>Austria</t>
  </si>
  <si>
    <t>Slovenia</t>
  </si>
  <si>
    <t>Czechia</t>
  </si>
  <si>
    <t>Latvia</t>
  </si>
  <si>
    <t>Greece</t>
  </si>
  <si>
    <t>Hungary</t>
  </si>
  <si>
    <t>Cyprus</t>
  </si>
  <si>
    <t>Luxembourg</t>
  </si>
  <si>
    <t>Italy</t>
  </si>
  <si>
    <t>Malta</t>
  </si>
  <si>
    <t>Spain</t>
  </si>
  <si>
    <t>Bulgaria</t>
  </si>
  <si>
    <t>Croatia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</si>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</sst>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4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3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3" fillId="0" borderId="0" xfId="0" applyNumberFormat="1" applyFont="1"/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Border="1"/>
    <xf numFmtId="0" fontId="3" fillId="2" borderId="0" xfId="0" applyFont="1" applyFill="1" applyBorder="1"/>
    <xf numFmtId="0" fontId="6" fillId="0" borderId="0" xfId="0" applyFont="1"/>
    <xf numFmtId="0" fontId="6" fillId="2" borderId="0" xfId="0" applyFont="1" applyFill="1"/>
    <xf numFmtId="0" fontId="7" fillId="0" borderId="0" xfId="0" applyFont="1"/>
    <xf numFmtId="0" fontId="7" fillId="2" borderId="0" xfId="0" applyFont="1" applyFill="1"/>
    <xf numFmtId="1" fontId="3" fillId="0" borderId="0" xfId="0" applyNumberFormat="1" applyFont="1"/>
    <xf numFmtId="0" fontId="3" fillId="0" borderId="0" xfId="0" applyFont="1" applyFill="1"/>
    <xf numFmtId="0" fontId="5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5" fillId="0" borderId="0" xfId="0" applyFont="1" applyAlignment="1">
      <alignment horizontal="left" vertical="top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1" fontId="3" fillId="0" borderId="0" xfId="0" applyNumberFormat="1" applyFont="1" applyFill="1"/>
    <xf numFmtId="3" fontId="4" fillId="0" borderId="6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left"/>
    </xf>
    <xf numFmtId="3" fontId="8" fillId="0" borderId="6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0" fontId="8" fillId="4" borderId="3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3" fontId="3" fillId="0" borderId="0" xfId="0" applyNumberFormat="1" applyFont="1" applyFill="1"/>
    <xf numFmtId="0" fontId="5" fillId="4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3" fontId="3" fillId="0" borderId="6" xfId="0" applyNumberFormat="1" applyFont="1" applyBorder="1"/>
    <xf numFmtId="0" fontId="5" fillId="0" borderId="10" xfId="0" applyFont="1" applyBorder="1" applyAlignment="1">
      <alignment horizontal="left"/>
    </xf>
    <xf numFmtId="3" fontId="3" fillId="0" borderId="10" xfId="0" applyNumberFormat="1" applyFont="1" applyBorder="1"/>
    <xf numFmtId="0" fontId="5" fillId="0" borderId="4" xfId="0" applyFont="1" applyBorder="1" applyAlignment="1">
      <alignment horizontal="left"/>
    </xf>
    <xf numFmtId="3" fontId="3" fillId="0" borderId="4" xfId="0" applyNumberFormat="1" applyFont="1" applyBorder="1"/>
    <xf numFmtId="0" fontId="5" fillId="4" borderId="1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3" fontId="3" fillId="0" borderId="5" xfId="0" applyNumberFormat="1" applyFont="1" applyBorder="1"/>
    <xf numFmtId="3" fontId="3" fillId="0" borderId="7" xfId="0" applyNumberFormat="1" applyFont="1" applyBorder="1"/>
    <xf numFmtId="3" fontId="3" fillId="0" borderId="11" xfId="0" applyNumberFormat="1" applyFont="1" applyBorder="1"/>
    <xf numFmtId="0" fontId="5" fillId="4" borderId="8" xfId="0" applyFont="1" applyFill="1" applyBorder="1" applyAlignment="1">
      <alignment horizontal="center" vertical="center"/>
    </xf>
    <xf numFmtId="0" fontId="3" fillId="0" borderId="10" xfId="0" applyFont="1" applyBorder="1"/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4" xfId="0" applyFont="1" applyBorder="1"/>
    <xf numFmtId="0" fontId="5" fillId="4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1" fontId="5" fillId="4" borderId="12" xfId="0" applyNumberFormat="1" applyFont="1" applyFill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10" xfId="0" applyNumberFormat="1" applyFont="1" applyBorder="1"/>
    <xf numFmtId="0" fontId="5" fillId="4" borderId="13" xfId="0" applyFont="1" applyFill="1" applyBorder="1" applyAlignment="1">
      <alignment horizontal="center" vertical="center"/>
    </xf>
    <xf numFmtId="1" fontId="3" fillId="0" borderId="5" xfId="0" applyNumberFormat="1" applyFont="1" applyBorder="1"/>
    <xf numFmtId="1" fontId="3" fillId="0" borderId="7" xfId="0" applyNumberFormat="1" applyFont="1" applyBorder="1"/>
    <xf numFmtId="1" fontId="3" fillId="0" borderId="11" xfId="0" applyNumberFormat="1" applyFont="1" applyBorder="1"/>
    <xf numFmtId="1" fontId="5" fillId="4" borderId="13" xfId="0" applyNumberFormat="1" applyFont="1" applyFill="1" applyBorder="1" applyAlignment="1">
      <alignment horizontal="center" vertical="center"/>
    </xf>
    <xf numFmtId="1" fontId="5" fillId="4" borderId="9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3" fillId="0" borderId="5" xfId="0" applyFont="1" applyBorder="1"/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international trade in services, partner Extra-EU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Euro)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125"/>
          <c:w val="0.97075"/>
          <c:h val="0.63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'Fig.1'!$A$6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'Fig.1'!$E$3:$L$3</c:f>
              <c:strCache/>
            </c:strRef>
          </c:cat>
          <c:val>
            <c:numRef>
              <c:f>'Fig.1'!$E$6:$L$6</c:f>
              <c:numCache/>
            </c:numRef>
          </c:val>
        </c:ser>
        <c:axId val="47398258"/>
        <c:axId val="23931139"/>
      </c:barChart>
      <c:lineChart>
        <c:grouping val="standard"/>
        <c:varyColors val="0"/>
        <c:ser>
          <c:idx val="0"/>
          <c:order val="1"/>
          <c:tx>
            <c:strRef>
              <c:f>'Fig.1'!$A$4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'Fig.1'!$E$3:$L$3</c:f>
              <c:strCache/>
            </c:strRef>
          </c:cat>
          <c:val>
            <c:numRef>
              <c:f>'Fig.1'!$E$4:$L$4</c:f>
              <c:numCache/>
            </c:numRef>
          </c:val>
          <c:smooth val="0"/>
        </c:ser>
        <c:ser>
          <c:idx val="1"/>
          <c:order val="2"/>
          <c:tx>
            <c:strRef>
              <c:f>'Fig.1'!$A$5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'Fig.1'!$E$3:$L$3</c:f>
              <c:strCache/>
            </c:strRef>
          </c:cat>
          <c:val>
            <c:numRef>
              <c:f>'Fig.1'!$E$5:$L$5</c:f>
              <c:numCache/>
            </c:numRef>
          </c:val>
          <c:smooth val="0"/>
        </c:ser>
        <c:axId val="47398258"/>
        <c:axId val="23931139"/>
      </c:line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3931139"/>
        <c:crosses val="autoZero"/>
        <c:auto val="1"/>
        <c:lblOffset val="100"/>
        <c:noMultiLvlLbl val="0"/>
      </c:catAx>
      <c:valAx>
        <c:axId val="23931139"/>
        <c:scaling>
          <c:orientation val="minMax"/>
          <c:max val="11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398258"/>
        <c:crosses val="autoZero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25"/>
          <c:y val="0.83025"/>
          <c:w val="0.3095"/>
          <c:h val="0.05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Member States intermediate and final services, partner Extra EU, Import, 2019 (%)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2"/>
          <c:y val="0.11175"/>
          <c:w val="0.84975"/>
          <c:h val="0.77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'Fig.6'!$B$3</c:f>
              <c:strCache>
                <c:ptCount val="1"/>
                <c:pt idx="0">
                  <c:v>Final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'Fig.6'!$A$4:$A$32</c:f>
              <c:strCache/>
            </c:strRef>
          </c:cat>
          <c:val>
            <c:numRef>
              <c:f>'Fig.6'!$B$4:$B$32</c:f>
              <c:numCache/>
            </c:numRef>
          </c:val>
        </c:ser>
        <c:ser>
          <c:idx val="1"/>
          <c:order val="1"/>
          <c:tx>
            <c:strRef>
              <c:f>'Fig.6'!$C$3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glow>
                <a:schemeClr val="accent1"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'Fig.6'!$A$4:$A$32</c:f>
              <c:strCache/>
            </c:strRef>
          </c:cat>
          <c:val>
            <c:numRef>
              <c:f>'Fig.6'!$C$4:$C$32</c:f>
              <c:numCache/>
            </c:numRef>
          </c:val>
        </c:ser>
        <c:overlap val="100"/>
        <c:gapWidth val="80"/>
        <c:axId val="58939140"/>
        <c:axId val="60690213"/>
      </c:barChart>
      <c:catAx>
        <c:axId val="589391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213"/>
        <c:crosses val="autoZero"/>
        <c:auto val="1"/>
        <c:lblOffset val="100"/>
        <c:noMultiLvlLbl val="0"/>
      </c:catAx>
      <c:valAx>
        <c:axId val="60690213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8939140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9155"/>
          <c:w val="0.328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Figure 8 Services flows</a:t>
            </a:r>
          </a:p>
        </c:rich>
      </c:tx>
      <c:layout>
        <c:manualLayout>
          <c:xMode val="edge"/>
          <c:yMode val="edge"/>
          <c:x val="0.006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13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'Fig.8'!$A$2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'Fig.8'!$B$1</c:f>
              <c:numCache/>
            </c:numRef>
          </c:cat>
          <c:val>
            <c:numRef>
              <c:f>'Fig.8'!$B$2</c:f>
              <c:numCache/>
            </c:numRef>
          </c:val>
        </c:ser>
        <c:axId val="9341006"/>
        <c:axId val="16960191"/>
      </c:barChart>
      <c:catAx>
        <c:axId val="9341006"/>
        <c:scaling>
          <c:orientation val="minMax"/>
        </c:scaling>
        <c:axPos val="b"/>
        <c:delete val="1"/>
        <c:majorTickMark val="out"/>
        <c:minorTickMark val="none"/>
        <c:tickLblPos val="nextTo"/>
        <c:crossAx val="16960191"/>
        <c:crosses val="autoZero"/>
        <c:auto val="1"/>
        <c:lblOffset val="100"/>
        <c:noMultiLvlLbl val="0"/>
      </c:catAx>
      <c:valAx>
        <c:axId val="16960191"/>
        <c:scaling>
          <c:orientation val="minMax"/>
        </c:scaling>
        <c:axPos val="l"/>
        <c:delete val="1"/>
        <c:majorTickMark val="out"/>
        <c:minorTickMark val="none"/>
        <c:tickLblPos val="nextTo"/>
        <c:crossAx val="934100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Euro)</a:t>
            </a:r>
          </a:p>
        </c:rich>
      </c:tx>
      <c:layout>
        <c:manualLayout>
          <c:xMode val="edge"/>
          <c:yMode val="edge"/>
          <c:x val="0.06025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525"/>
          <c:w val="0.97075"/>
          <c:h val="0.6055"/>
        </c:manualLayout>
      </c:layout>
      <c:lineChart>
        <c:grouping val="standard"/>
        <c:varyColors val="0"/>
        <c:ser>
          <c:idx val="0"/>
          <c:order val="0"/>
          <c:tx>
            <c:strRef>
              <c:f>'Fig.2'!$A$4</c:f>
              <c:strCache>
                <c:ptCount val="1"/>
                <c:pt idx="0">
                  <c:v>Intermediate services (export)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'Fig.2'!$B$3:$I$3</c:f>
              <c:numCache/>
            </c:numRef>
          </c:cat>
          <c:val>
            <c:numRef>
              <c:f>'Fig.2'!$B$4:$I$4</c:f>
              <c:numCache/>
            </c:numRef>
          </c:val>
          <c:smooth val="0"/>
        </c:ser>
        <c:ser>
          <c:idx val="1"/>
          <c:order val="1"/>
          <c:tx>
            <c:strRef>
              <c:f>'Fig.2'!$A$5</c:f>
              <c:strCache>
                <c:ptCount val="1"/>
                <c:pt idx="0">
                  <c:v>Intermediate services (import)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'Fig.2'!$B$3:$I$3</c:f>
              <c:numCache/>
            </c:numRef>
          </c:cat>
          <c:val>
            <c:numRef>
              <c:f>'Fig.2'!$B$5:$I$5</c:f>
              <c:numCache/>
            </c:numRef>
          </c:val>
          <c:smooth val="0"/>
        </c:ser>
        <c:ser>
          <c:idx val="2"/>
          <c:order val="2"/>
          <c:tx>
            <c:strRef>
              <c:f>'Fig.2'!$A$6</c:f>
              <c:strCache>
                <c:ptCount val="1"/>
                <c:pt idx="0">
                  <c:v>Final services (export)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'Fig.2'!$B$3:$I$3</c:f>
              <c:numCache/>
            </c:numRef>
          </c:cat>
          <c:val>
            <c:numRef>
              <c:f>'Fig.2'!$B$6:$I$6</c:f>
              <c:numCache/>
            </c:numRef>
          </c:val>
          <c:smooth val="0"/>
        </c:ser>
        <c:ser>
          <c:idx val="3"/>
          <c:order val="3"/>
          <c:tx>
            <c:strRef>
              <c:f>'Fig.2'!$A$7</c:f>
              <c:strCache>
                <c:ptCount val="1"/>
                <c:pt idx="0">
                  <c:v>Final services (import)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'Fig.2'!$B$3:$I$3</c:f>
              <c:numCache/>
            </c:numRef>
          </c:cat>
          <c:val>
            <c:numRef>
              <c:f>'Fig.2'!$B$7:$I$7</c:f>
              <c:numCache/>
            </c:numRef>
          </c:val>
          <c:smooth val="0"/>
        </c:ser>
        <c:marker val="1"/>
        <c:axId val="14053660"/>
        <c:axId val="59374077"/>
      </c:line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9374077"/>
        <c:crosses val="autoZero"/>
        <c:auto val="1"/>
        <c:lblOffset val="100"/>
        <c:noMultiLvlLbl val="0"/>
      </c:catAx>
      <c:valAx>
        <c:axId val="59374077"/>
        <c:scaling>
          <c:orientation val="minMax"/>
          <c:max val="8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0536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75"/>
          <c:y val="0.805"/>
          <c:w val="0.965"/>
          <c:h val="0.09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Extra-EU, Export (%)</a:t>
            </a:r>
          </a:p>
        </c:rich>
      </c:tx>
      <c:layout>
        <c:manualLayout>
          <c:xMode val="edge"/>
          <c:yMode val="edge"/>
          <c:x val="0.014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92"/>
          <c:w val="0.9635"/>
          <c:h val="0.77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'Fig.3'!$A$5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('Fig.3'!$B$3:$B$4,'Fig.3'!$D$3:$D$4,'Fig.3'!$F$3:$F$4,'Fig.3'!$H$3:$H$4,'Fig.3'!$J$3:$J$4,'Fig.3'!$L$3:$L$4,'Fig.3'!$N$3:$N$4,'Fig.3'!$P$3:$P$4)</c:f>
              <c:strCache/>
            </c:strRef>
          </c:cat>
          <c:val>
            <c:numRef>
              <c:f>('Fig.3'!$B$5,'Fig.3'!$D$5,'Fig.3'!$F$5,'Fig.3'!$H$5,'Fig.3'!$J$5,'Fig.3'!$L$5,'Fig.3'!$N$5,'Fig.3'!$P$5)</c:f>
              <c:numCache/>
            </c:numRef>
          </c:val>
        </c:ser>
        <c:ser>
          <c:idx val="1"/>
          <c:order val="1"/>
          <c:tx>
            <c:strRef>
              <c:f>'Fig.3'!$A$6</c:f>
              <c:strCache>
                <c:ptCount val="1"/>
                <c:pt idx="0">
                  <c:v>Final services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('Fig.3'!$B$3:$B$4,'Fig.3'!$D$3:$D$4,'Fig.3'!$F$3:$F$4,'Fig.3'!$H$3:$H$4,'Fig.3'!$J$3:$J$4,'Fig.3'!$L$3:$L$4,'Fig.3'!$N$3:$N$4,'Fig.3'!$P$3:$P$4)</c:f>
              <c:strCache/>
            </c:strRef>
          </c:cat>
          <c:val>
            <c:numRef>
              <c:f>('Fig.3'!$B$6,'Fig.3'!$D$6,'Fig.3'!$F$6,'Fig.3'!$H$6,'Fig.3'!$J$6,'Fig.3'!$L$6,'Fig.3'!$N$6,'Fig.3'!$P$6)</c:f>
              <c:numCache/>
            </c:numRef>
          </c:val>
        </c:ser>
        <c:overlap val="100"/>
        <c:gapWidth val="75"/>
        <c:axId val="64604646"/>
        <c:axId val="44570903"/>
      </c:bar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4570903"/>
        <c:crosses val="autoZero"/>
        <c:auto val="1"/>
        <c:lblOffset val="100"/>
        <c:noMultiLvlLbl val="0"/>
      </c:catAx>
      <c:valAx>
        <c:axId val="44570903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4604646"/>
        <c:crosses val="autoZero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82"/>
          <c:w val="0.35975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Extra-EU, Import (%)</a:t>
            </a:r>
          </a:p>
        </c:rich>
      </c:tx>
      <c:layout>
        <c:manualLayout>
          <c:xMode val="edge"/>
          <c:yMode val="edge"/>
          <c:x val="0.015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92"/>
          <c:w val="0.9635"/>
          <c:h val="0.77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'Fig.3'!$A$5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('Fig.3'!$C$3:$C$4,'Fig.3'!$E$3:$E$4,'Fig.3'!$G$3:$G$4,'Fig.3'!$I$3:$I$4,'Fig.3'!$K$3:$K$4,'Fig.3'!$M$3:$M$4,'Fig.3'!$O$3:$O$4,'Fig.3'!$Q$3:$Q$4)</c:f>
              <c:strCache/>
            </c:strRef>
          </c:cat>
          <c:val>
            <c:numRef>
              <c:f>('Fig.3'!$C$5,'Fig.3'!$E$5,'Fig.3'!$G$5,'Fig.3'!$I$5,'Fig.3'!$K$5,'Fig.3'!$M$5,'Fig.3'!$O$5,'Fig.3'!$Q$5)</c:f>
              <c:numCache/>
            </c:numRef>
          </c:val>
        </c:ser>
        <c:ser>
          <c:idx val="1"/>
          <c:order val="1"/>
          <c:tx>
            <c:strRef>
              <c:f>'Fig.3'!$A$6</c:f>
              <c:strCache>
                <c:ptCount val="1"/>
                <c:pt idx="0">
                  <c:v>Final services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('Fig.3'!$C$3:$C$4,'Fig.3'!$E$3:$E$4,'Fig.3'!$G$3:$G$4,'Fig.3'!$I$3:$I$4,'Fig.3'!$K$3:$K$4,'Fig.3'!$M$3:$M$4,'Fig.3'!$O$3:$O$4,'Fig.3'!$Q$3:$Q$4)</c:f>
              <c:strCache/>
            </c:strRef>
          </c:cat>
          <c:val>
            <c:numRef>
              <c:f>('Fig.3'!$C$6,'Fig.3'!$E$6,'Fig.3'!$G$6,'Fig.3'!$I$6,'Fig.3'!$K$6,'Fig.3'!$M$6,'Fig.3'!$O$6,'Fig.3'!$Q$6)</c:f>
              <c:numCache/>
            </c:numRef>
          </c:val>
        </c:ser>
        <c:overlap val="100"/>
        <c:gapWidth val="75"/>
        <c:axId val="65593808"/>
        <c:axId val="53473361"/>
      </c:bar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3473361"/>
        <c:crosses val="autoZero"/>
        <c:auto val="1"/>
        <c:lblOffset val="100"/>
        <c:noMultiLvlLbl val="0"/>
      </c:catAx>
      <c:valAx>
        <c:axId val="53473361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5593808"/>
        <c:crosses val="autoZero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82"/>
          <c:w val="0.35975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services by BEC items, partner Extra-EU, Export, 2019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view3D>
      <c:rotX val="40"/>
      <c:rotY val="20"/>
      <c:depthPercent val="50"/>
      <c:rAngAx val="0"/>
      <c:perspective val="20"/>
    </c:view3D>
    <c:plotArea>
      <c:layout>
        <c:manualLayout>
          <c:layoutTarget val="inner"/>
          <c:xMode val="edge"/>
          <c:yMode val="edge"/>
          <c:x val="0.04975"/>
          <c:y val="0.14275"/>
          <c:w val="0.526"/>
          <c:h val="0.65725"/>
        </c:manualLayout>
      </c:layout>
      <c:pie3DChart>
        <c:varyColors val="1"/>
        <c:ser>
          <c:idx val="8"/>
          <c:order val="0"/>
          <c:tx>
            <c:strRef>
              <c:f>'[1]Fig.6-9'!$L$12:$L$13</c:f>
              <c:strCache>
                <c:ptCount val="1"/>
                <c:pt idx="0">
                  <c:v>2019 Export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bevelT w="120650" h="215900"/>
              <a:bevelB w="31750"/>
              <a:contourClr>
                <a:srgbClr val="000000"/>
              </a:contourClr>
            </a:sp3d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120650" h="215900"/>
                <a:bevelB w="31750"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120650" h="215900"/>
                <a:bevelB w="31750"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120650" h="215900"/>
                <a:bevelB w="31750"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120650" h="215900"/>
                <a:bevelB w="31750"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120650" h="215900"/>
                <a:bevelB w="31750"/>
                <a:contourClr>
                  <a:srgbClr val="000000"/>
                </a:contourClr>
              </a:sp3d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120650" h="215900"/>
                <a:bevelB w="31750"/>
                <a:contourClr>
                  <a:srgbClr val="000000"/>
                </a:contourClr>
              </a:sp3d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120650" h="215900"/>
                <a:bevelB w="31750"/>
                <a:contourClr>
                  <a:srgbClr val="000000"/>
                </a:contourClr>
              </a:sp3d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120650" h="215900"/>
                <a:bevelB w="31750"/>
                <a:contourClr>
                  <a:srgbClr val="000000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'[1]Fig.6-9'!$A$14:$A$21</c:f>
              <c:strCache>
                <c:ptCount val="39"/>
                <c:pt idx="0">
                  <c:v>    121 Agriculture</c:v>
                </c:pt>
                <c:pt idx="1">
                  <c:v> forestry</c:v>
                </c:pt>
                <c:pt idx="2">
                  <c:v> fishing</c:v>
                </c:pt>
                <c:pt idx="3">
                  <c:v> food</c:v>
                </c:pt>
                <c:pt idx="4">
                  <c:v> beverages</c:v>
                </c:pt>
                <c:pt idx="5">
                  <c:v> tobacco</c:v>
                </c:pt>
                <c:pt idx="6">
                  <c:v>    221 Mining</c:v>
                </c:pt>
                <c:pt idx="7">
                  <c:v> quarrying</c:v>
                </c:pt>
                <c:pt idx="8">
                  <c:v> refinery</c:v>
                </c:pt>
                <c:pt idx="9">
                  <c:v> fuels</c:v>
                </c:pt>
                <c:pt idx="10">
                  <c:v> chemicals</c:v>
                </c:pt>
                <c:pt idx="11">
                  <c:v> electricity</c:v>
                </c:pt>
                <c:pt idx="12">
                  <c:v> water</c:v>
                </c:pt>
                <c:pt idx="13">
                  <c:v> waste treatment</c:v>
                </c:pt>
                <c:pt idx="14">
                  <c:v>    321 Construction</c:v>
                </c:pt>
                <c:pt idx="15">
                  <c:v> wood</c:v>
                </c:pt>
                <c:pt idx="16">
                  <c:v> glass</c:v>
                </c:pt>
                <c:pt idx="17">
                  <c:v> stone</c:v>
                </c:pt>
                <c:pt idx="18">
                  <c:v> basic metals</c:v>
                </c:pt>
                <c:pt idx="19">
                  <c:v> housing</c:v>
                </c:pt>
                <c:pt idx="20">
                  <c:v> electrical appliances</c:v>
                </c:pt>
                <c:pt idx="21">
                  <c:v> furniture</c:v>
                </c:pt>
                <c:pt idx="22">
                  <c:v>    421 Textile</c:v>
                </c:pt>
                <c:pt idx="23">
                  <c:v> apparel</c:v>
                </c:pt>
                <c:pt idx="24">
                  <c:v> shoes</c:v>
                </c:pt>
                <c:pt idx="25">
                  <c:v>    521 Transport equipment and services</c:v>
                </c:pt>
                <c:pt idx="26">
                  <c:v> travel</c:v>
                </c:pt>
                <c:pt idx="27">
                  <c:v> postal services</c:v>
                </c:pt>
                <c:pt idx="28">
                  <c:v>    621 ICT</c:v>
                </c:pt>
                <c:pt idx="29">
                  <c:v> media</c:v>
                </c:pt>
                <c:pt idx="30">
                  <c:v> computers</c:v>
                </c:pt>
                <c:pt idx="31">
                  <c:v> business and financial services</c:v>
                </c:pt>
                <c:pt idx="32">
                  <c:v>    721 Health</c:v>
                </c:pt>
                <c:pt idx="33">
                  <c:v> pharmaceuticals</c:v>
                </c:pt>
                <c:pt idx="34">
                  <c:v> education</c:v>
                </c:pt>
                <c:pt idx="35">
                  <c:v> cultural</c:v>
                </c:pt>
                <c:pt idx="36">
                  <c:v> sport</c:v>
                </c:pt>
                <c:pt idx="37">
                  <c:v>    821 Government</c:v>
                </c:pt>
                <c:pt idx="38">
                  <c:v> military and other</c:v>
                </c:pt>
              </c:strCache>
            </c:strRef>
          </c:cat>
          <c:val>
            <c:numRef>
              <c:f>'[1]Fig.6-9'!$L$14:$L$21</c:f>
              <c:numCache>
                <c:formatCode>General</c:formatCode>
                <c:ptCount val="8"/>
                <c:pt idx="0">
                  <c:v>5280.00833333333</c:v>
                </c:pt>
                <c:pt idx="1">
                  <c:v>33388.7908919532</c:v>
                </c:pt>
                <c:pt idx="2">
                  <c:v>51512.4255555556</c:v>
                </c:pt>
                <c:pt idx="3">
                  <c:v>9574.32444444445</c:v>
                </c:pt>
                <c:pt idx="4">
                  <c:v>169263.589444444</c:v>
                </c:pt>
                <c:pt idx="5">
                  <c:v>378922.000703715</c:v>
                </c:pt>
                <c:pt idx="6">
                  <c:v>60737.5228237431</c:v>
                </c:pt>
                <c:pt idx="7">
                  <c:v>2878.025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"/>
          <c:y val="0.092"/>
          <c:w val="0.385"/>
          <c:h val="0.8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rgbClr val="FFFFFF"/>
    </a:solidFill>
    <a:ln w="9525">
      <a:noFill/>
      <a:round/>
    </a:ln>
    <a:scene3d>
      <a:camera prst="orthographicFront"/>
      <a:lightRig rig="threePt" dir="t"/>
    </a:scene3d>
    <a:sp3d prstMaterial="matte"/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final services by BEC items,  partner Extra-EU, Export, 2019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view3D>
      <c:rotX val="40"/>
      <c:rotY val="20"/>
      <c:depthPercent val="50"/>
      <c:rAngAx val="0"/>
      <c:perspective val="20"/>
    </c:view3D>
    <c:plotArea>
      <c:layout>
        <c:manualLayout>
          <c:layoutTarget val="inner"/>
          <c:xMode val="edge"/>
          <c:yMode val="edge"/>
          <c:x val="0.1015"/>
          <c:y val="0.23675"/>
          <c:w val="0.49575"/>
          <c:h val="0.5045"/>
        </c:manualLayout>
      </c:layout>
      <c:pie3DChart>
        <c:varyColors val="1"/>
        <c:ser>
          <c:idx val="8"/>
          <c:order val="0"/>
          <c:tx>
            <c:strRef>
              <c:f>'[1]Fig.6-9'!$L$23:$L$24</c:f>
              <c:strCache>
                <c:ptCount val="1"/>
                <c:pt idx="0">
                  <c:v>2019 Export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3"/>
            <c:explosion val="1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4"/>
            <c:explosion val="2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Lbls>
            <c:numFmt formatCode="0_i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'[1]Fig.6-9'!$A$26:$A$30</c:f>
              <c:strCache>
                <c:ptCount val="28"/>
                <c:pt idx="0">
                  <c:v>    223 Mining</c:v>
                </c:pt>
                <c:pt idx="1">
                  <c:v> quarrying</c:v>
                </c:pt>
                <c:pt idx="2">
                  <c:v> refinery</c:v>
                </c:pt>
                <c:pt idx="3">
                  <c:v> fuels</c:v>
                </c:pt>
                <c:pt idx="4">
                  <c:v> chemicals</c:v>
                </c:pt>
                <c:pt idx="5">
                  <c:v> electricity</c:v>
                </c:pt>
                <c:pt idx="6">
                  <c:v> water</c:v>
                </c:pt>
                <c:pt idx="7">
                  <c:v> waste treatment</c:v>
                </c:pt>
                <c:pt idx="8">
                  <c:v>    323 Construction</c:v>
                </c:pt>
                <c:pt idx="9">
                  <c:v> wood</c:v>
                </c:pt>
                <c:pt idx="10">
                  <c:v> glass</c:v>
                </c:pt>
                <c:pt idx="11">
                  <c:v> stone</c:v>
                </c:pt>
                <c:pt idx="12">
                  <c:v> basic metals</c:v>
                </c:pt>
                <c:pt idx="13">
                  <c:v> housing</c:v>
                </c:pt>
                <c:pt idx="14">
                  <c:v> electrical appliances</c:v>
                </c:pt>
                <c:pt idx="15">
                  <c:v> furniture</c:v>
                </c:pt>
                <c:pt idx="16">
                  <c:v>    523 Transport equipment and services</c:v>
                </c:pt>
                <c:pt idx="17">
                  <c:v> travel</c:v>
                </c:pt>
                <c:pt idx="18">
                  <c:v> postal services</c:v>
                </c:pt>
                <c:pt idx="19">
                  <c:v>    623 ICT</c:v>
                </c:pt>
                <c:pt idx="20">
                  <c:v> media</c:v>
                </c:pt>
                <c:pt idx="21">
                  <c:v> computers</c:v>
                </c:pt>
                <c:pt idx="22">
                  <c:v> business and financial services</c:v>
                </c:pt>
                <c:pt idx="23">
                  <c:v>    723 Health</c:v>
                </c:pt>
                <c:pt idx="24">
                  <c:v> pharmaceuticals</c:v>
                </c:pt>
                <c:pt idx="25">
                  <c:v> education</c:v>
                </c:pt>
                <c:pt idx="26">
                  <c:v> cultural</c:v>
                </c:pt>
                <c:pt idx="27">
                  <c:v> sport</c:v>
                </c:pt>
              </c:strCache>
            </c:strRef>
          </c:cat>
          <c:val>
            <c:numRef>
              <c:f>'[1]Fig.6-9'!$L$26:$L$30</c:f>
              <c:numCache>
                <c:formatCode>General</c:formatCode>
                <c:ptCount val="5"/>
                <c:pt idx="0">
                  <c:v>106.7</c:v>
                </c:pt>
                <c:pt idx="1">
                  <c:v>7405.3375</c:v>
                </c:pt>
                <c:pt idx="2">
                  <c:v>86592.4225</c:v>
                </c:pt>
                <c:pt idx="3">
                  <c:v>105124.1025</c:v>
                </c:pt>
                <c:pt idx="4">
                  <c:v>66531.5575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13075"/>
          <c:w val="0.332"/>
          <c:h val="0.81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>
      <a:noFill/>
      <a:round/>
    </a:ln>
    <a:scene3d>
      <a:camera prst="orthographicFront"/>
      <a:lightRig rig="threePt" dir="t"/>
    </a:scene3d>
    <a:sp3d/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services by BEC items,  partner Extra-EU, Import, 2019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view3D>
      <c:rotX val="40"/>
      <c:rotY val="20"/>
      <c:depthPercent val="50"/>
      <c:rAngAx val="0"/>
      <c:perspective val="20"/>
    </c:view3D>
    <c:plotArea>
      <c:layout>
        <c:manualLayout>
          <c:layoutTarget val="inner"/>
          <c:xMode val="edge"/>
          <c:yMode val="edge"/>
          <c:x val="0.0305"/>
          <c:y val="0.1405"/>
          <c:w val="0.53875"/>
          <c:h val="0.7415"/>
        </c:manualLayout>
      </c:layout>
      <c:pie3DChart>
        <c:varyColors val="1"/>
        <c:ser>
          <c:idx val="9"/>
          <c:order val="0"/>
          <c:tx>
            <c:strRef>
              <c:f>'[1]Fig.6-9'!$M$12:$M$13</c:f>
              <c:strCache>
                <c:ptCount val="1"/>
                <c:pt idx="0">
                  <c:v>2019 Import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/>
            </a:scene3d>
            <a:sp3d prstMaterial="matte">
              <a:bevelT/>
              <a:contourClr>
                <a:srgbClr val="000000"/>
              </a:contourClr>
            </a:sp3d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/>
                <a:contourClr>
                  <a:srgbClr val="000000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/>
                <a:contourClr>
                  <a:srgbClr val="000000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/>
                <a:contourClr>
                  <a:srgbClr val="000000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 prstMaterial="matte">
                <a:bevelT/>
                <a:contourClr>
                  <a:srgbClr val="000000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'[1]Fig.6-9'!$A$14:$A$21</c:f>
              <c:strCache>
                <c:ptCount val="39"/>
                <c:pt idx="0">
                  <c:v>    121 Agriculture</c:v>
                </c:pt>
                <c:pt idx="1">
                  <c:v> forestry</c:v>
                </c:pt>
                <c:pt idx="2">
                  <c:v> fishing</c:v>
                </c:pt>
                <c:pt idx="3">
                  <c:v> food</c:v>
                </c:pt>
                <c:pt idx="4">
                  <c:v> beverages</c:v>
                </c:pt>
                <c:pt idx="5">
                  <c:v> tobacco</c:v>
                </c:pt>
                <c:pt idx="6">
                  <c:v>    221 Mining</c:v>
                </c:pt>
                <c:pt idx="7">
                  <c:v> quarrying</c:v>
                </c:pt>
                <c:pt idx="8">
                  <c:v> refinery</c:v>
                </c:pt>
                <c:pt idx="9">
                  <c:v> fuels</c:v>
                </c:pt>
                <c:pt idx="10">
                  <c:v> chemicals</c:v>
                </c:pt>
                <c:pt idx="11">
                  <c:v> electricity</c:v>
                </c:pt>
                <c:pt idx="12">
                  <c:v> water</c:v>
                </c:pt>
                <c:pt idx="13">
                  <c:v> waste treatment</c:v>
                </c:pt>
                <c:pt idx="14">
                  <c:v>    321 Construction</c:v>
                </c:pt>
                <c:pt idx="15">
                  <c:v> wood</c:v>
                </c:pt>
                <c:pt idx="16">
                  <c:v> glass</c:v>
                </c:pt>
                <c:pt idx="17">
                  <c:v> stone</c:v>
                </c:pt>
                <c:pt idx="18">
                  <c:v> basic metals</c:v>
                </c:pt>
                <c:pt idx="19">
                  <c:v> housing</c:v>
                </c:pt>
                <c:pt idx="20">
                  <c:v> electrical appliances</c:v>
                </c:pt>
                <c:pt idx="21">
                  <c:v> furniture</c:v>
                </c:pt>
                <c:pt idx="22">
                  <c:v>    421 Textile</c:v>
                </c:pt>
                <c:pt idx="23">
                  <c:v> apparel</c:v>
                </c:pt>
                <c:pt idx="24">
                  <c:v> shoes</c:v>
                </c:pt>
                <c:pt idx="25">
                  <c:v>    521 Transport equipment and services</c:v>
                </c:pt>
                <c:pt idx="26">
                  <c:v> travel</c:v>
                </c:pt>
                <c:pt idx="27">
                  <c:v> postal services</c:v>
                </c:pt>
                <c:pt idx="28">
                  <c:v>    621 ICT</c:v>
                </c:pt>
                <c:pt idx="29">
                  <c:v> media</c:v>
                </c:pt>
                <c:pt idx="30">
                  <c:v> computers</c:v>
                </c:pt>
                <c:pt idx="31">
                  <c:v> business and financial services</c:v>
                </c:pt>
                <c:pt idx="32">
                  <c:v>    721 Health</c:v>
                </c:pt>
                <c:pt idx="33">
                  <c:v> pharmaceuticals</c:v>
                </c:pt>
                <c:pt idx="34">
                  <c:v> education</c:v>
                </c:pt>
                <c:pt idx="35">
                  <c:v> cultural</c:v>
                </c:pt>
                <c:pt idx="36">
                  <c:v> sport</c:v>
                </c:pt>
                <c:pt idx="37">
                  <c:v>    821 Government</c:v>
                </c:pt>
                <c:pt idx="38">
                  <c:v> military and other</c:v>
                </c:pt>
              </c:strCache>
            </c:strRef>
          </c:cat>
          <c:val>
            <c:numRef>
              <c:f>'[1]Fig.6-9'!$M$14:$M$21</c:f>
              <c:numCache>
                <c:formatCode>General</c:formatCode>
                <c:ptCount val="8"/>
                <c:pt idx="0">
                  <c:v>5790.91713235937</c:v>
                </c:pt>
                <c:pt idx="1">
                  <c:v>25978.8990849485</c:v>
                </c:pt>
                <c:pt idx="2">
                  <c:v>33544.6922222222</c:v>
                </c:pt>
                <c:pt idx="3">
                  <c:v>6865.72855555556</c:v>
                </c:pt>
                <c:pt idx="4">
                  <c:v>138814.189555556</c:v>
                </c:pt>
                <c:pt idx="5">
                  <c:v>389403.827793348</c:v>
                </c:pt>
                <c:pt idx="6">
                  <c:v>153207.307748443</c:v>
                </c:pt>
                <c:pt idx="7">
                  <c:v>2938.09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5"/>
          <c:y val="0.0845"/>
          <c:w val="0.33275"/>
          <c:h val="0.83075"/>
        </c:manualLayout>
      </c:layout>
      <c:overlay val="0"/>
      <c:spPr>
        <a:noFill/>
        <a:ln>
          <a:noFill/>
        </a:ln>
      </c:sp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rgbClr val="FFFFFF"/>
    </a:solidFill>
    <a:ln w="9525">
      <a:noFill/>
      <a:round/>
    </a:ln>
    <a:scene3d>
      <a:camera prst="orthographicFront"/>
      <a:lightRig rig="threePt" dir="t"/>
    </a:scene3d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final services by BEC items,  partner Extra-EU, Import, 2019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view3D>
      <c:rotX val="40"/>
      <c:rotY val="20"/>
      <c:depthPercent val="50"/>
      <c:rAngAx val="0"/>
      <c:perspective val="20"/>
    </c:view3D>
    <c:plotArea>
      <c:layout>
        <c:manualLayout>
          <c:layoutTarget val="inner"/>
          <c:xMode val="edge"/>
          <c:yMode val="edge"/>
          <c:x val="0.05425"/>
          <c:y val="0.10675"/>
          <c:w val="0.54325"/>
          <c:h val="0.74725"/>
        </c:manualLayout>
      </c:layout>
      <c:pie3DChart>
        <c:varyColors val="1"/>
        <c:ser>
          <c:idx val="9"/>
          <c:order val="0"/>
          <c:tx>
            <c:strRef>
              <c:f>'[1]Fig.6-9'!$M$23:$M$24</c:f>
              <c:strCache>
                <c:ptCount val="1"/>
                <c:pt idx="0">
                  <c:v>2019 Import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Lbls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'[1]Fig.6-9'!$A$26:$A$30</c:f>
              <c:strCache>
                <c:ptCount val="28"/>
                <c:pt idx="0">
                  <c:v>    223 Mining</c:v>
                </c:pt>
                <c:pt idx="1">
                  <c:v> quarrying</c:v>
                </c:pt>
                <c:pt idx="2">
                  <c:v> refinery</c:v>
                </c:pt>
                <c:pt idx="3">
                  <c:v> fuels</c:v>
                </c:pt>
                <c:pt idx="4">
                  <c:v> chemicals</c:v>
                </c:pt>
                <c:pt idx="5">
                  <c:v> electricity</c:v>
                </c:pt>
                <c:pt idx="6">
                  <c:v> water</c:v>
                </c:pt>
                <c:pt idx="7">
                  <c:v> waste treatment</c:v>
                </c:pt>
                <c:pt idx="8">
                  <c:v>    323 Construction</c:v>
                </c:pt>
                <c:pt idx="9">
                  <c:v> wood</c:v>
                </c:pt>
                <c:pt idx="10">
                  <c:v> glass</c:v>
                </c:pt>
                <c:pt idx="11">
                  <c:v> stone</c:v>
                </c:pt>
                <c:pt idx="12">
                  <c:v> basic metals</c:v>
                </c:pt>
                <c:pt idx="13">
                  <c:v> housing</c:v>
                </c:pt>
                <c:pt idx="14">
                  <c:v> electrical appliances</c:v>
                </c:pt>
                <c:pt idx="15">
                  <c:v> furniture</c:v>
                </c:pt>
                <c:pt idx="16">
                  <c:v>    523 Transport equipment and services</c:v>
                </c:pt>
                <c:pt idx="17">
                  <c:v> travel</c:v>
                </c:pt>
                <c:pt idx="18">
                  <c:v> postal services</c:v>
                </c:pt>
                <c:pt idx="19">
                  <c:v>    623 ICT</c:v>
                </c:pt>
                <c:pt idx="20">
                  <c:v> media</c:v>
                </c:pt>
                <c:pt idx="21">
                  <c:v> computers</c:v>
                </c:pt>
                <c:pt idx="22">
                  <c:v> business and financial services</c:v>
                </c:pt>
                <c:pt idx="23">
                  <c:v>    723 Health</c:v>
                </c:pt>
                <c:pt idx="24">
                  <c:v> pharmaceuticals</c:v>
                </c:pt>
                <c:pt idx="25">
                  <c:v> education</c:v>
                </c:pt>
                <c:pt idx="26">
                  <c:v> cultural</c:v>
                </c:pt>
                <c:pt idx="27">
                  <c:v> sport</c:v>
                </c:pt>
              </c:strCache>
            </c:strRef>
          </c:cat>
          <c:val>
            <c:numRef>
              <c:f>'[1]Fig.6-9'!$M$26:$M$30</c:f>
              <c:numCache>
                <c:formatCode>General</c:formatCode>
                <c:ptCount val="5"/>
                <c:pt idx="0">
                  <c:v>66.68</c:v>
                </c:pt>
                <c:pt idx="1">
                  <c:v>3538.1075</c:v>
                </c:pt>
                <c:pt idx="2">
                  <c:v>58901.7125</c:v>
                </c:pt>
                <c:pt idx="3">
                  <c:v>65511.9811398571</c:v>
                </c:pt>
                <c:pt idx="4">
                  <c:v>47790.6654534694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1205"/>
          <c:w val="0.32925"/>
          <c:h val="0.79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Member States intermediate and final services, partner Extra EU, Export, 2019 (%)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25"/>
          <c:y val="0.11175"/>
          <c:w val="0.8295"/>
          <c:h val="0.77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'Fig.5'!$B$3</c:f>
              <c:strCache>
                <c:ptCount val="1"/>
                <c:pt idx="0">
                  <c:v>Final 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'Fig.5'!$A$4:$A$32</c:f>
              <c:strCache/>
            </c:strRef>
          </c:cat>
          <c:val>
            <c:numRef>
              <c:f>'Fig.5'!$B$4:$B$32</c:f>
              <c:numCache/>
            </c:numRef>
          </c:val>
        </c:ser>
        <c:ser>
          <c:idx val="1"/>
          <c:order val="1"/>
          <c:tx>
            <c:strRef>
              <c:f>'Fig.5'!$C$3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glow>
                <a:schemeClr val="accent1"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'Fig.5'!$A$4:$A$32</c:f>
              <c:strCache/>
            </c:strRef>
          </c:cat>
          <c:val>
            <c:numRef>
              <c:f>'Fig.5'!$C$4:$C$32</c:f>
              <c:numCache/>
            </c:numRef>
          </c:val>
        </c:ser>
        <c:overlap val="100"/>
        <c:gapWidth val="80"/>
        <c:axId val="11498202"/>
        <c:axId val="36374955"/>
      </c:barChart>
      <c:catAx>
        <c:axId val="114982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74955"/>
        <c:crosses val="autoZero"/>
        <c:auto val="1"/>
        <c:lblOffset val="100"/>
        <c:noMultiLvlLbl val="0"/>
      </c:catAx>
      <c:valAx>
        <c:axId val="36374955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1498202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9155"/>
          <c:w val="0.328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1C70C9E-BB4C-4FAC-8701-504975D77CB1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CB9BC51D-7E53-453E-A278-C25C6914962F}">
      <dgm:prSet phldrT="[Text]"/>
      <dgm:spPr/>
      <dgm:t>
        <a:bodyPr/>
        <a:lstStyle/>
        <a:p>
          <a:r>
            <a:rPr lang="en-US" b="1"/>
            <a:t>SERVICE FLOW                                        </a:t>
          </a:r>
        </a:p>
        <a:p>
          <a:r>
            <a:rPr lang="en-US" b="1"/>
            <a:t>     </a:t>
          </a:r>
          <a:r>
            <a:rPr lang="en-US" b="0"/>
            <a:t>C</a:t>
          </a:r>
          <a:r>
            <a:rPr lang="en-US"/>
            <a:t>ountry A provides services to country B</a:t>
          </a:r>
        </a:p>
      </dgm:t>
    </dgm:pt>
    <dgm:pt modelId="{1ADDADDB-205A-487A-B1E5-00A66F7C1E48}" type="parTrans" cxnId="{4D0D56A4-A119-4689-AAD0-18C25F4F71DF}">
      <dgm:prSet/>
      <dgm:spPr/>
      <dgm:t>
        <a:bodyPr/>
        <a:lstStyle/>
        <a:p>
          <a:endParaRPr lang="en-US"/>
        </a:p>
      </dgm:t>
    </dgm:pt>
    <dgm:pt modelId="{2665929A-2078-457F-B480-133F85B8B85E}" type="sibTrans" cxnId="{4D0D56A4-A119-4689-AAD0-18C25F4F71DF}">
      <dgm:prSet/>
      <dgm:spPr/>
      <dgm:t>
        <a:bodyPr/>
        <a:lstStyle/>
        <a:p>
          <a:endParaRPr lang="en-US"/>
        </a:p>
      </dgm:t>
    </dgm:pt>
    <dgm:pt modelId="{D93DB942-B5A6-46D2-A226-0D59DC529935}">
      <dgm:prSet phldrT="[Text]"/>
      <dgm:spPr/>
      <dgm:t>
        <a:bodyPr/>
        <a:lstStyle/>
        <a:p>
          <a:r>
            <a:rPr lang="en-US" b="1"/>
            <a:t>FINAL SERVICES:              </a:t>
          </a:r>
          <a:r>
            <a:rPr lang="en-US"/>
            <a:t>the services are </a:t>
          </a:r>
          <a:r>
            <a:rPr lang="en-US" b="1"/>
            <a:t>consumed</a:t>
          </a:r>
          <a:r>
            <a:rPr lang="en-US"/>
            <a:t> in country B</a:t>
          </a:r>
        </a:p>
      </dgm:t>
    </dgm:pt>
    <dgm:pt modelId="{D91C655F-7893-4901-8314-8FBF20FFA15F}" type="parTrans" cxnId="{D3EAFDEA-DD54-43E9-8C54-72FC3516BBBF}">
      <dgm:prSet/>
      <dgm:spPr/>
      <dgm:t>
        <a:bodyPr/>
        <a:lstStyle/>
        <a:p>
          <a:endParaRPr lang="en-US"/>
        </a:p>
      </dgm:t>
    </dgm:pt>
    <dgm:pt modelId="{A6A1AA80-9D04-4BC9-BD94-15DCC728CF89}" type="sibTrans" cxnId="{D3EAFDEA-DD54-43E9-8C54-72FC3516BBBF}">
      <dgm:prSet/>
      <dgm:spPr/>
      <dgm:t>
        <a:bodyPr/>
        <a:lstStyle/>
        <a:p>
          <a:endParaRPr lang="en-US"/>
        </a:p>
      </dgm:t>
    </dgm:pt>
    <dgm:pt modelId="{20A9D3DA-CAFB-4E10-9499-1892BA68CC09}">
      <dgm:prSet phldrT="[Text]"/>
      <dgm:spPr/>
      <dgm:t>
        <a:bodyPr/>
        <a:lstStyle/>
        <a:p>
          <a:r>
            <a:rPr lang="en-US" b="1"/>
            <a:t>INTERMEDIATE SERVICES:</a:t>
          </a:r>
          <a:r>
            <a:rPr lang="en-US"/>
            <a:t> the services are used in country B as inputs to produce other services</a:t>
          </a:r>
        </a:p>
      </dgm:t>
    </dgm:pt>
    <dgm:pt modelId="{539DC392-9E3A-4B19-9E10-6BB6A6E74B28}" type="parTrans" cxnId="{4B88E406-95FA-4E82-B7B9-433AEA60E4D7}">
      <dgm:prSet/>
      <dgm:spPr/>
      <dgm:t>
        <a:bodyPr/>
        <a:lstStyle/>
        <a:p>
          <a:endParaRPr lang="en-US"/>
        </a:p>
      </dgm:t>
    </dgm:pt>
    <dgm:pt modelId="{E7FB5F8D-EA2A-4868-9D11-BEA087109993}" type="sibTrans" cxnId="{4B88E406-95FA-4E82-B7B9-433AEA60E4D7}">
      <dgm:prSet/>
      <dgm:spPr/>
      <dgm:t>
        <a:bodyPr/>
        <a:lstStyle/>
        <a:p>
          <a:endParaRPr lang="en-US"/>
        </a:p>
      </dgm:t>
    </dgm:pt>
    <dgm:pt modelId="{69554307-6369-493D-9966-5AEB0DD3B05F}">
      <dgm:prSet phldrT="[Text]"/>
      <dgm:spPr/>
      <dgm:t>
        <a:bodyPr/>
        <a:lstStyle/>
        <a:p>
          <a:r>
            <a:rPr lang="en-US" b="1"/>
            <a:t>Generic services       </a:t>
          </a:r>
          <a:r>
            <a:rPr lang="en-US"/>
            <a:t>(such as Transport)</a:t>
          </a:r>
        </a:p>
      </dgm:t>
    </dgm:pt>
    <dgm:pt modelId="{27815D2B-C173-426C-B324-4A07EB19365E}" type="parTrans" cxnId="{D2E7365B-C5DB-4827-848C-7D12F380FFA2}">
      <dgm:prSet/>
      <dgm:spPr/>
      <dgm:t>
        <a:bodyPr/>
        <a:lstStyle/>
        <a:p>
          <a:endParaRPr lang="en-US"/>
        </a:p>
      </dgm:t>
    </dgm:pt>
    <dgm:pt modelId="{00008A93-7019-4D2A-93A0-923FE9B39363}" type="sibTrans" cxnId="{D2E7365B-C5DB-4827-848C-7D12F380FFA2}">
      <dgm:prSet/>
      <dgm:spPr/>
      <dgm:t>
        <a:bodyPr/>
        <a:lstStyle/>
        <a:p>
          <a:endParaRPr lang="en-US"/>
        </a:p>
      </dgm:t>
    </dgm:pt>
    <dgm:pt modelId="{AF30F6AA-83FA-495E-BFFB-2F4603DCC77D}">
      <dgm:prSet phldrT="[Text]"/>
      <dgm:spPr/>
      <dgm:t>
        <a:bodyPr/>
        <a:lstStyle/>
        <a:p>
          <a:r>
            <a:rPr lang="en-US" b="1"/>
            <a:t>Specific services       </a:t>
          </a:r>
          <a:r>
            <a:rPr lang="en-US"/>
            <a:t>(such as Computer services)</a:t>
          </a:r>
        </a:p>
      </dgm:t>
    </dgm:pt>
    <dgm:pt modelId="{87E6074B-39CF-4012-9D52-C803C73E5113}" type="parTrans" cxnId="{82C8838E-AFED-4E5F-874C-6ED36EAB6333}">
      <dgm:prSet/>
      <dgm:spPr/>
      <dgm:t>
        <a:bodyPr/>
        <a:lstStyle/>
        <a:p>
          <a:endParaRPr lang="en-US"/>
        </a:p>
      </dgm:t>
    </dgm:pt>
    <dgm:pt modelId="{85E7F227-787C-41C9-9333-B333905A2D7D}" type="sibTrans" cxnId="{82C8838E-AFED-4E5F-874C-6ED36EAB6333}">
      <dgm:prSet/>
      <dgm:spPr/>
      <dgm:t>
        <a:bodyPr/>
        <a:lstStyle/>
        <a:p>
          <a:endParaRPr lang="en-US"/>
        </a:p>
      </dgm:t>
    </dgm:pt>
    <dgm:pt modelId="{386EE887-98F3-4CC4-B502-02C2CA1F5A30}" type="pres">
      <dgm:prSet presAssocID="{E1C70C9E-BB4C-4FAC-8701-504975D77CB1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30AE9C75-51D4-49E6-9817-3AB6026E8833}" type="pres">
      <dgm:prSet presAssocID="{CB9BC51D-7E53-453E-A278-C25C6914962F}" presName="root1" presStyleCnt="0"/>
      <dgm:spPr/>
    </dgm:pt>
    <dgm:pt modelId="{6537FD68-7502-4A56-A140-066C3C7F9B7E}" type="pres">
      <dgm:prSet presAssocID="{CB9BC51D-7E53-453E-A278-C25C6914962F}" presName="LevelOneTextNode" presStyleLbl="node0" presStyleIdx="0" presStyleCnt="1" custScaleX="187857" custScaleY="17341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60700C8-230C-4978-B00D-4339FAE1B951}" type="pres">
      <dgm:prSet presAssocID="{CB9BC51D-7E53-453E-A278-C25C6914962F}" presName="level2hierChild" presStyleCnt="0"/>
      <dgm:spPr/>
    </dgm:pt>
    <dgm:pt modelId="{CA5F37A0-91D7-4139-8844-D764B429E739}" type="pres">
      <dgm:prSet presAssocID="{D91C655F-7893-4901-8314-8FBF20FFA15F}" presName="conn2-1" presStyleLbl="parChTrans1D2" presStyleIdx="0" presStyleCnt="2"/>
      <dgm:spPr/>
      <dgm:t>
        <a:bodyPr/>
        <a:lstStyle/>
        <a:p>
          <a:endParaRPr lang="en-US"/>
        </a:p>
      </dgm:t>
    </dgm:pt>
    <dgm:pt modelId="{3537AE07-CC1D-41BF-97ED-90F3EC95FF69}" type="pres">
      <dgm:prSet presAssocID="{D91C655F-7893-4901-8314-8FBF20FFA15F}" presName="connTx" presStyleLbl="parChTrans1D2" presStyleIdx="0" presStyleCnt="2"/>
      <dgm:spPr/>
      <dgm:t>
        <a:bodyPr/>
        <a:lstStyle/>
        <a:p>
          <a:endParaRPr lang="en-US"/>
        </a:p>
      </dgm:t>
    </dgm:pt>
    <dgm:pt modelId="{14E7B421-BB92-49C2-9A9E-708B4D02C248}" type="pres">
      <dgm:prSet presAssocID="{D93DB942-B5A6-46D2-A226-0D59DC529935}" presName="root2" presStyleCnt="0"/>
      <dgm:spPr/>
    </dgm:pt>
    <dgm:pt modelId="{761618B6-E76F-48BD-82BC-E3ADC0DE14C9}" type="pres">
      <dgm:prSet presAssocID="{D93DB942-B5A6-46D2-A226-0D59DC529935}" presName="LevelTwoTextNode" presStyleLbl="node2" presStyleIdx="0" presStyleCnt="2" custScaleX="108797" custScaleY="1351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BC4F02F-B512-4B31-AC37-68E85ADB9033}" type="pres">
      <dgm:prSet presAssocID="{D93DB942-B5A6-46D2-A226-0D59DC529935}" presName="level3hierChild" presStyleCnt="0"/>
      <dgm:spPr/>
    </dgm:pt>
    <dgm:pt modelId="{B2191D01-03EE-4FC3-BE72-A72AC2E14322}" type="pres">
      <dgm:prSet presAssocID="{539DC392-9E3A-4B19-9E10-6BB6A6E74B28}" presName="conn2-1" presStyleLbl="parChTrans1D2" presStyleIdx="1" presStyleCnt="2"/>
      <dgm:spPr/>
      <dgm:t>
        <a:bodyPr/>
        <a:lstStyle/>
        <a:p>
          <a:endParaRPr lang="en-US"/>
        </a:p>
      </dgm:t>
    </dgm:pt>
    <dgm:pt modelId="{39536AC8-31A8-4E06-AD18-BD3A5761C415}" type="pres">
      <dgm:prSet presAssocID="{539DC392-9E3A-4B19-9E10-6BB6A6E74B28}" presName="connTx" presStyleLbl="parChTrans1D2" presStyleIdx="1" presStyleCnt="2"/>
      <dgm:spPr/>
      <dgm:t>
        <a:bodyPr/>
        <a:lstStyle/>
        <a:p>
          <a:endParaRPr lang="en-US"/>
        </a:p>
      </dgm:t>
    </dgm:pt>
    <dgm:pt modelId="{4E0AA894-083E-4E98-8E72-24256FEFFA37}" type="pres">
      <dgm:prSet presAssocID="{20A9D3DA-CAFB-4E10-9499-1892BA68CC09}" presName="root2" presStyleCnt="0"/>
      <dgm:spPr/>
    </dgm:pt>
    <dgm:pt modelId="{05804242-3679-4538-BE39-8787A9162AAA}" type="pres">
      <dgm:prSet presAssocID="{20A9D3DA-CAFB-4E10-9499-1892BA68CC09}" presName="LevelTwoTextNode" presStyleLbl="node2" presStyleIdx="1" presStyleCnt="2" custScaleX="112454" custScaleY="12913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DCFC7E2-7DE6-43A2-808D-89B0C0E2216C}" type="pres">
      <dgm:prSet presAssocID="{20A9D3DA-CAFB-4E10-9499-1892BA68CC09}" presName="level3hierChild" presStyleCnt="0"/>
      <dgm:spPr/>
    </dgm:pt>
    <dgm:pt modelId="{0A474E71-FADE-41FF-8185-B8E190E8F31C}" type="pres">
      <dgm:prSet presAssocID="{27815D2B-C173-426C-B324-4A07EB19365E}" presName="conn2-1" presStyleLbl="parChTrans1D3" presStyleIdx="0" presStyleCnt="2"/>
      <dgm:spPr/>
      <dgm:t>
        <a:bodyPr/>
        <a:lstStyle/>
        <a:p>
          <a:endParaRPr lang="en-US"/>
        </a:p>
      </dgm:t>
    </dgm:pt>
    <dgm:pt modelId="{2EF6CEEB-9D9C-4714-B79F-4DB19BA5D9B1}" type="pres">
      <dgm:prSet presAssocID="{27815D2B-C173-426C-B324-4A07EB19365E}" presName="connTx" presStyleLbl="parChTrans1D3" presStyleIdx="0" presStyleCnt="2"/>
      <dgm:spPr/>
      <dgm:t>
        <a:bodyPr/>
        <a:lstStyle/>
        <a:p>
          <a:endParaRPr lang="en-US"/>
        </a:p>
      </dgm:t>
    </dgm:pt>
    <dgm:pt modelId="{12D0E92D-603F-48F0-9D12-0662966948E6}" type="pres">
      <dgm:prSet presAssocID="{69554307-6369-493D-9966-5AEB0DD3B05F}" presName="root2" presStyleCnt="0"/>
      <dgm:spPr/>
    </dgm:pt>
    <dgm:pt modelId="{96F2F0D9-4662-4A7F-8782-5AACF0CBB59E}" type="pres">
      <dgm:prSet presAssocID="{69554307-6369-493D-9966-5AEB0DD3B05F}" presName="LevelTwoTextNode" presStyleLbl="node3" presStyleIdx="0" presStyleCnt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9B9783C-086B-4ECF-A50B-4083745C8310}" type="pres">
      <dgm:prSet presAssocID="{69554307-6369-493D-9966-5AEB0DD3B05F}" presName="level3hierChild" presStyleCnt="0"/>
      <dgm:spPr/>
    </dgm:pt>
    <dgm:pt modelId="{23004AB6-EED7-4DA4-9ADB-D5712D10099D}" type="pres">
      <dgm:prSet presAssocID="{87E6074B-39CF-4012-9D52-C803C73E5113}" presName="conn2-1" presStyleLbl="parChTrans1D3" presStyleIdx="1" presStyleCnt="2"/>
      <dgm:spPr/>
      <dgm:t>
        <a:bodyPr/>
        <a:lstStyle/>
        <a:p>
          <a:endParaRPr lang="en-US"/>
        </a:p>
      </dgm:t>
    </dgm:pt>
    <dgm:pt modelId="{A53C9CAF-AAA5-4426-BA1B-698A6E842A46}" type="pres">
      <dgm:prSet presAssocID="{87E6074B-39CF-4012-9D52-C803C73E5113}" presName="connTx" presStyleLbl="parChTrans1D3" presStyleIdx="1" presStyleCnt="2"/>
      <dgm:spPr/>
      <dgm:t>
        <a:bodyPr/>
        <a:lstStyle/>
        <a:p>
          <a:endParaRPr lang="en-US"/>
        </a:p>
      </dgm:t>
    </dgm:pt>
    <dgm:pt modelId="{CC3BA051-7617-4A6E-9E5F-1C2B15BF0F62}" type="pres">
      <dgm:prSet presAssocID="{AF30F6AA-83FA-495E-BFFB-2F4603DCC77D}" presName="root2" presStyleCnt="0"/>
      <dgm:spPr/>
    </dgm:pt>
    <dgm:pt modelId="{5CF4D86F-A06F-49B8-B141-3629437405E9}" type="pres">
      <dgm:prSet presAssocID="{AF30F6AA-83FA-495E-BFFB-2F4603DCC77D}" presName="LevelTwoTextNode" presStyleLbl="node3" presStyleIdx="1" presStyleCnt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D447300-3566-4155-86DA-4155D86A14FE}" type="pres">
      <dgm:prSet presAssocID="{AF30F6AA-83FA-495E-BFFB-2F4603DCC77D}" presName="level3hierChild" presStyleCnt="0"/>
      <dgm:spPr/>
    </dgm:pt>
  </dgm:ptLst>
  <dgm:cxnLst>
    <dgm:cxn modelId="{4B88E406-95FA-4E82-B7B9-433AEA60E4D7}" srcId="{CB9BC51D-7E53-453E-A278-C25C6914962F}" destId="{20A9D3DA-CAFB-4E10-9499-1892BA68CC09}" srcOrd="1" destOrd="0" parTransId="{539DC392-9E3A-4B19-9E10-6BB6A6E74B28}" sibTransId="{E7FB5F8D-EA2A-4868-9D11-BEA087109993}"/>
    <dgm:cxn modelId="{8208096F-25AE-42E3-94EA-52E583C0D274}" type="presOf" srcId="{D91C655F-7893-4901-8314-8FBF20FFA15F}" destId="{CA5F37A0-91D7-4139-8844-D764B429E739}" srcOrd="0" destOrd="0" presId="urn:microsoft.com/office/officeart/2005/8/layout/hierarchy2"/>
    <dgm:cxn modelId="{9C424445-706E-4A23-9216-91BAB452BB4B}" type="presOf" srcId="{20A9D3DA-CAFB-4E10-9499-1892BA68CC09}" destId="{05804242-3679-4538-BE39-8787A9162AAA}" srcOrd="0" destOrd="0" presId="urn:microsoft.com/office/officeart/2005/8/layout/hierarchy2"/>
    <dgm:cxn modelId="{82C8838E-AFED-4E5F-874C-6ED36EAB6333}" srcId="{20A9D3DA-CAFB-4E10-9499-1892BA68CC09}" destId="{AF30F6AA-83FA-495E-BFFB-2F4603DCC77D}" srcOrd="1" destOrd="0" parTransId="{87E6074B-39CF-4012-9D52-C803C73E5113}" sibTransId="{85E7F227-787C-41C9-9333-B333905A2D7D}"/>
    <dgm:cxn modelId="{DB0552C7-4C8E-4817-94D0-A30418DF81C0}" type="presOf" srcId="{D93DB942-B5A6-46D2-A226-0D59DC529935}" destId="{761618B6-E76F-48BD-82BC-E3ADC0DE14C9}" srcOrd="0" destOrd="0" presId="urn:microsoft.com/office/officeart/2005/8/layout/hierarchy2"/>
    <dgm:cxn modelId="{70D1FE05-4444-4382-9912-BA9FAE053798}" type="presOf" srcId="{69554307-6369-493D-9966-5AEB0DD3B05F}" destId="{96F2F0D9-4662-4A7F-8782-5AACF0CBB59E}" srcOrd="0" destOrd="0" presId="urn:microsoft.com/office/officeart/2005/8/layout/hierarchy2"/>
    <dgm:cxn modelId="{1F8BCCCF-3379-4EFE-9A4E-BB56FB7C4B36}" type="presOf" srcId="{27815D2B-C173-426C-B324-4A07EB19365E}" destId="{2EF6CEEB-9D9C-4714-B79F-4DB19BA5D9B1}" srcOrd="1" destOrd="0" presId="urn:microsoft.com/office/officeart/2005/8/layout/hierarchy2"/>
    <dgm:cxn modelId="{4FFE5D6F-C2EB-41BB-9D92-F49CD72A58C0}" type="presOf" srcId="{AF30F6AA-83FA-495E-BFFB-2F4603DCC77D}" destId="{5CF4D86F-A06F-49B8-B141-3629437405E9}" srcOrd="0" destOrd="0" presId="urn:microsoft.com/office/officeart/2005/8/layout/hierarchy2"/>
    <dgm:cxn modelId="{D2E7365B-C5DB-4827-848C-7D12F380FFA2}" srcId="{20A9D3DA-CAFB-4E10-9499-1892BA68CC09}" destId="{69554307-6369-493D-9966-5AEB0DD3B05F}" srcOrd="0" destOrd="0" parTransId="{27815D2B-C173-426C-B324-4A07EB19365E}" sibTransId="{00008A93-7019-4D2A-93A0-923FE9B39363}"/>
    <dgm:cxn modelId="{4D0D56A4-A119-4689-AAD0-18C25F4F71DF}" srcId="{E1C70C9E-BB4C-4FAC-8701-504975D77CB1}" destId="{CB9BC51D-7E53-453E-A278-C25C6914962F}" srcOrd="0" destOrd="0" parTransId="{1ADDADDB-205A-487A-B1E5-00A66F7C1E48}" sibTransId="{2665929A-2078-457F-B480-133F85B8B85E}"/>
    <dgm:cxn modelId="{BDBD8D29-E1AE-4AD8-B33E-F6B702405F3F}" type="presOf" srcId="{E1C70C9E-BB4C-4FAC-8701-504975D77CB1}" destId="{386EE887-98F3-4CC4-B502-02C2CA1F5A30}" srcOrd="0" destOrd="0" presId="urn:microsoft.com/office/officeart/2005/8/layout/hierarchy2"/>
    <dgm:cxn modelId="{EB8C4770-DF44-4CF8-8C91-0EFF699F0D90}" type="presOf" srcId="{27815D2B-C173-426C-B324-4A07EB19365E}" destId="{0A474E71-FADE-41FF-8185-B8E190E8F31C}" srcOrd="0" destOrd="0" presId="urn:microsoft.com/office/officeart/2005/8/layout/hierarchy2"/>
    <dgm:cxn modelId="{8924F611-9111-4DAF-B5E6-613E6EECF6EA}" type="presOf" srcId="{87E6074B-39CF-4012-9D52-C803C73E5113}" destId="{23004AB6-EED7-4DA4-9ADB-D5712D10099D}" srcOrd="0" destOrd="0" presId="urn:microsoft.com/office/officeart/2005/8/layout/hierarchy2"/>
    <dgm:cxn modelId="{E76F0424-529B-44FA-B03B-CC044F031B21}" type="presOf" srcId="{CB9BC51D-7E53-453E-A278-C25C6914962F}" destId="{6537FD68-7502-4A56-A140-066C3C7F9B7E}" srcOrd="0" destOrd="0" presId="urn:microsoft.com/office/officeart/2005/8/layout/hierarchy2"/>
    <dgm:cxn modelId="{D3EAFDEA-DD54-43E9-8C54-72FC3516BBBF}" srcId="{CB9BC51D-7E53-453E-A278-C25C6914962F}" destId="{D93DB942-B5A6-46D2-A226-0D59DC529935}" srcOrd="0" destOrd="0" parTransId="{D91C655F-7893-4901-8314-8FBF20FFA15F}" sibTransId="{A6A1AA80-9D04-4BC9-BD94-15DCC728CF89}"/>
    <dgm:cxn modelId="{39B26BD5-0307-4340-867E-58F7D8033B4E}" type="presOf" srcId="{539DC392-9E3A-4B19-9E10-6BB6A6E74B28}" destId="{B2191D01-03EE-4FC3-BE72-A72AC2E14322}" srcOrd="0" destOrd="0" presId="urn:microsoft.com/office/officeart/2005/8/layout/hierarchy2"/>
    <dgm:cxn modelId="{D98F5FE9-B788-47B9-96A8-07BF194357DF}" type="presOf" srcId="{539DC392-9E3A-4B19-9E10-6BB6A6E74B28}" destId="{39536AC8-31A8-4E06-AD18-BD3A5761C415}" srcOrd="1" destOrd="0" presId="urn:microsoft.com/office/officeart/2005/8/layout/hierarchy2"/>
    <dgm:cxn modelId="{022F5EE5-5B3B-4511-92B8-CCFF280418E0}" type="presOf" srcId="{D91C655F-7893-4901-8314-8FBF20FFA15F}" destId="{3537AE07-CC1D-41BF-97ED-90F3EC95FF69}" srcOrd="1" destOrd="0" presId="urn:microsoft.com/office/officeart/2005/8/layout/hierarchy2"/>
    <dgm:cxn modelId="{0D56737F-8600-4EC6-A9BC-C9B72224A7F7}" type="presOf" srcId="{87E6074B-39CF-4012-9D52-C803C73E5113}" destId="{A53C9CAF-AAA5-4426-BA1B-698A6E842A46}" srcOrd="1" destOrd="0" presId="urn:microsoft.com/office/officeart/2005/8/layout/hierarchy2"/>
    <dgm:cxn modelId="{5887E1FF-1355-4B6B-A190-F6CF5F6C803B}" type="presParOf" srcId="{386EE887-98F3-4CC4-B502-02C2CA1F5A30}" destId="{30AE9C75-51D4-49E6-9817-3AB6026E8833}" srcOrd="0" destOrd="0" presId="urn:microsoft.com/office/officeart/2005/8/layout/hierarchy2"/>
    <dgm:cxn modelId="{750191B1-A616-44FD-9551-3E72172588C9}" type="presParOf" srcId="{30AE9C75-51D4-49E6-9817-3AB6026E8833}" destId="{6537FD68-7502-4A56-A140-066C3C7F9B7E}" srcOrd="0" destOrd="0" presId="urn:microsoft.com/office/officeart/2005/8/layout/hierarchy2"/>
    <dgm:cxn modelId="{19962A83-F60C-4A7F-BD7F-E6E4DF9B168B}" type="presParOf" srcId="{30AE9C75-51D4-49E6-9817-3AB6026E8833}" destId="{560700C8-230C-4978-B00D-4339FAE1B951}" srcOrd="1" destOrd="0" presId="urn:microsoft.com/office/officeart/2005/8/layout/hierarchy2"/>
    <dgm:cxn modelId="{D55B65E2-3AA3-47EF-9F6F-DC5400410C3C}" type="presParOf" srcId="{560700C8-230C-4978-B00D-4339FAE1B951}" destId="{CA5F37A0-91D7-4139-8844-D764B429E739}" srcOrd="0" destOrd="0" presId="urn:microsoft.com/office/officeart/2005/8/layout/hierarchy2"/>
    <dgm:cxn modelId="{2F6AEBB8-EC31-4377-A2B4-5B8923B1BA2D}" type="presParOf" srcId="{CA5F37A0-91D7-4139-8844-D764B429E739}" destId="{3537AE07-CC1D-41BF-97ED-90F3EC95FF69}" srcOrd="0" destOrd="0" presId="urn:microsoft.com/office/officeart/2005/8/layout/hierarchy2"/>
    <dgm:cxn modelId="{493E6438-2F07-48F2-877B-3BEF587AF187}" type="presParOf" srcId="{560700C8-230C-4978-B00D-4339FAE1B951}" destId="{14E7B421-BB92-49C2-9A9E-708B4D02C248}" srcOrd="1" destOrd="0" presId="urn:microsoft.com/office/officeart/2005/8/layout/hierarchy2"/>
    <dgm:cxn modelId="{A877BBF6-00D1-4A9E-94F5-E50CF46CF97D}" type="presParOf" srcId="{14E7B421-BB92-49C2-9A9E-708B4D02C248}" destId="{761618B6-E76F-48BD-82BC-E3ADC0DE14C9}" srcOrd="0" destOrd="0" presId="urn:microsoft.com/office/officeart/2005/8/layout/hierarchy2"/>
    <dgm:cxn modelId="{CE138664-D26E-4550-B542-57F8C9FCBE28}" type="presParOf" srcId="{14E7B421-BB92-49C2-9A9E-708B4D02C248}" destId="{1BC4F02F-B512-4B31-AC37-68E85ADB9033}" srcOrd="1" destOrd="0" presId="urn:microsoft.com/office/officeart/2005/8/layout/hierarchy2"/>
    <dgm:cxn modelId="{742A8B59-7896-415B-A1EC-B7DBDF86E98E}" type="presParOf" srcId="{560700C8-230C-4978-B00D-4339FAE1B951}" destId="{B2191D01-03EE-4FC3-BE72-A72AC2E14322}" srcOrd="2" destOrd="0" presId="urn:microsoft.com/office/officeart/2005/8/layout/hierarchy2"/>
    <dgm:cxn modelId="{D6C399DE-B605-420F-8C48-0E7010E8AD1B}" type="presParOf" srcId="{B2191D01-03EE-4FC3-BE72-A72AC2E14322}" destId="{39536AC8-31A8-4E06-AD18-BD3A5761C415}" srcOrd="0" destOrd="0" presId="urn:microsoft.com/office/officeart/2005/8/layout/hierarchy2"/>
    <dgm:cxn modelId="{A6C3B609-D76C-4C6B-AB90-3E3A2F5DD9C3}" type="presParOf" srcId="{560700C8-230C-4978-B00D-4339FAE1B951}" destId="{4E0AA894-083E-4E98-8E72-24256FEFFA37}" srcOrd="3" destOrd="0" presId="urn:microsoft.com/office/officeart/2005/8/layout/hierarchy2"/>
    <dgm:cxn modelId="{339DA78C-1641-4A64-9D2A-02BA07E52B98}" type="presParOf" srcId="{4E0AA894-083E-4E98-8E72-24256FEFFA37}" destId="{05804242-3679-4538-BE39-8787A9162AAA}" srcOrd="0" destOrd="0" presId="urn:microsoft.com/office/officeart/2005/8/layout/hierarchy2"/>
    <dgm:cxn modelId="{B12AB2AC-F6D2-4E82-8BD7-A739547CE430}" type="presParOf" srcId="{4E0AA894-083E-4E98-8E72-24256FEFFA37}" destId="{9DCFC7E2-7DE6-43A2-808D-89B0C0E2216C}" srcOrd="1" destOrd="0" presId="urn:microsoft.com/office/officeart/2005/8/layout/hierarchy2"/>
    <dgm:cxn modelId="{7F840C16-38C6-4FF2-969A-4C17F70D3080}" type="presParOf" srcId="{9DCFC7E2-7DE6-43A2-808D-89B0C0E2216C}" destId="{0A474E71-FADE-41FF-8185-B8E190E8F31C}" srcOrd="0" destOrd="0" presId="urn:microsoft.com/office/officeart/2005/8/layout/hierarchy2"/>
    <dgm:cxn modelId="{ED160B18-CA18-4D7E-8277-6271444E24AD}" type="presParOf" srcId="{0A474E71-FADE-41FF-8185-B8E190E8F31C}" destId="{2EF6CEEB-9D9C-4714-B79F-4DB19BA5D9B1}" srcOrd="0" destOrd="0" presId="urn:microsoft.com/office/officeart/2005/8/layout/hierarchy2"/>
    <dgm:cxn modelId="{E94F023D-EBAA-4377-95A9-10E2C6F5D669}" type="presParOf" srcId="{9DCFC7E2-7DE6-43A2-808D-89B0C0E2216C}" destId="{12D0E92D-603F-48F0-9D12-0662966948E6}" srcOrd="1" destOrd="0" presId="urn:microsoft.com/office/officeart/2005/8/layout/hierarchy2"/>
    <dgm:cxn modelId="{E8B1247B-1BB3-4D3C-BA70-4993BA8AB623}" type="presParOf" srcId="{12D0E92D-603F-48F0-9D12-0662966948E6}" destId="{96F2F0D9-4662-4A7F-8782-5AACF0CBB59E}" srcOrd="0" destOrd="0" presId="urn:microsoft.com/office/officeart/2005/8/layout/hierarchy2"/>
    <dgm:cxn modelId="{D399335D-FD8E-49B9-889D-2E9512FB8BD2}" type="presParOf" srcId="{12D0E92D-603F-48F0-9D12-0662966948E6}" destId="{69B9783C-086B-4ECF-A50B-4083745C8310}" srcOrd="1" destOrd="0" presId="urn:microsoft.com/office/officeart/2005/8/layout/hierarchy2"/>
    <dgm:cxn modelId="{3380443E-2FC9-4129-B4F5-9D9DD39CBBE5}" type="presParOf" srcId="{9DCFC7E2-7DE6-43A2-808D-89B0C0E2216C}" destId="{23004AB6-EED7-4DA4-9ADB-D5712D10099D}" srcOrd="2" destOrd="0" presId="urn:microsoft.com/office/officeart/2005/8/layout/hierarchy2"/>
    <dgm:cxn modelId="{56CAE18E-F923-4D2B-973E-B8C545B4D632}" type="presParOf" srcId="{23004AB6-EED7-4DA4-9ADB-D5712D10099D}" destId="{A53C9CAF-AAA5-4426-BA1B-698A6E842A46}" srcOrd="0" destOrd="0" presId="urn:microsoft.com/office/officeart/2005/8/layout/hierarchy2"/>
    <dgm:cxn modelId="{C94C48C6-B2CA-4DC9-A692-2F399FCF4436}" type="presParOf" srcId="{9DCFC7E2-7DE6-43A2-808D-89B0C0E2216C}" destId="{CC3BA051-7617-4A6E-9E5F-1C2B15BF0F62}" srcOrd="3" destOrd="0" presId="urn:microsoft.com/office/officeart/2005/8/layout/hierarchy2"/>
    <dgm:cxn modelId="{4AD5FE3C-A28C-44CB-A895-72551C6BB089}" type="presParOf" srcId="{CC3BA051-7617-4A6E-9E5F-1C2B15BF0F62}" destId="{5CF4D86F-A06F-49B8-B141-3629437405E9}" srcOrd="0" destOrd="0" presId="urn:microsoft.com/office/officeart/2005/8/layout/hierarchy2"/>
    <dgm:cxn modelId="{7B5ED1E3-17B2-46F4-8DB3-C1AE99285C3E}" type="presParOf" srcId="{CC3BA051-7617-4A6E-9E5F-1C2B15BF0F62}" destId="{4D447300-3566-4155-86DA-4155D86A14FE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537FD68-7502-4A56-A140-066C3C7F9B7E}">
      <dsp:nvSpPr>
        <dsp:cNvPr id="0" name=""/>
        <dsp:cNvSpPr/>
      </dsp:nvSpPr>
      <dsp:spPr>
        <a:xfrm>
          <a:off x="130" y="716887"/>
          <a:ext cx="3222345" cy="148729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SERVICE FLOW                                        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     </a:t>
          </a:r>
          <a:r>
            <a:rPr lang="en-US" sz="1300" b="0" kern="1200"/>
            <a:t>C</a:t>
          </a:r>
          <a:r>
            <a:rPr lang="en-US" sz="1300" kern="1200"/>
            <a:t>ountry A provides services to country B</a:t>
          </a:r>
        </a:p>
      </dsp:txBody>
      <dsp:txXfrm>
        <a:off x="43691" y="760448"/>
        <a:ext cx="3135223" cy="1400170"/>
      </dsp:txXfrm>
    </dsp:sp>
    <dsp:sp modelId="{CA5F37A0-91D7-4139-8844-D764B429E739}">
      <dsp:nvSpPr>
        <dsp:cNvPr id="0" name=""/>
        <dsp:cNvSpPr/>
      </dsp:nvSpPr>
      <dsp:spPr>
        <a:xfrm rot="19079213">
          <a:off x="3103806" y="1128029"/>
          <a:ext cx="923465" cy="46933"/>
        </a:xfrm>
        <a:custGeom>
          <a:avLst/>
          <a:gdLst/>
          <a:ahLst/>
          <a:cxnLst/>
          <a:rect l="0" t="0" r="0" b="0"/>
          <a:pathLst>
            <a:path>
              <a:moveTo>
                <a:pt x="0" y="23466"/>
              </a:moveTo>
              <a:lnTo>
                <a:pt x="923465" y="23466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3542453" y="1128409"/>
        <a:ext cx="46173" cy="46173"/>
      </dsp:txXfrm>
    </dsp:sp>
    <dsp:sp modelId="{761618B6-E76F-48BD-82BC-E3ADC0DE14C9}">
      <dsp:nvSpPr>
        <dsp:cNvPr id="0" name=""/>
        <dsp:cNvSpPr/>
      </dsp:nvSpPr>
      <dsp:spPr>
        <a:xfrm>
          <a:off x="3908603" y="263048"/>
          <a:ext cx="1866215" cy="115881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FINAL SERVICES:              </a:t>
          </a:r>
          <a:r>
            <a:rPr lang="en-US" sz="1300" kern="1200"/>
            <a:t>the services are </a:t>
          </a:r>
          <a:r>
            <a:rPr lang="en-US" sz="1300" b="1" kern="1200"/>
            <a:t>consumed</a:t>
          </a:r>
          <a:r>
            <a:rPr lang="en-US" sz="1300" kern="1200"/>
            <a:t> in country B</a:t>
          </a:r>
        </a:p>
      </dsp:txBody>
      <dsp:txXfrm>
        <a:off x="3942544" y="296989"/>
        <a:ext cx="1798333" cy="1090935"/>
      </dsp:txXfrm>
    </dsp:sp>
    <dsp:sp modelId="{B2191D01-03EE-4FC3-BE72-A72AC2E14322}">
      <dsp:nvSpPr>
        <dsp:cNvPr id="0" name=""/>
        <dsp:cNvSpPr/>
      </dsp:nvSpPr>
      <dsp:spPr>
        <a:xfrm rot="2590447">
          <a:off x="3095124" y="1758934"/>
          <a:ext cx="940831" cy="46933"/>
        </a:xfrm>
        <a:custGeom>
          <a:avLst/>
          <a:gdLst/>
          <a:ahLst/>
          <a:cxnLst/>
          <a:rect l="0" t="0" r="0" b="0"/>
          <a:pathLst>
            <a:path>
              <a:moveTo>
                <a:pt x="0" y="23466"/>
              </a:moveTo>
              <a:lnTo>
                <a:pt x="940831" y="23466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3542019" y="1758880"/>
        <a:ext cx="47041" cy="47041"/>
      </dsp:txXfrm>
    </dsp:sp>
    <dsp:sp modelId="{05804242-3679-4538-BE39-8787A9162AAA}">
      <dsp:nvSpPr>
        <dsp:cNvPr id="0" name=""/>
        <dsp:cNvSpPr/>
      </dsp:nvSpPr>
      <dsp:spPr>
        <a:xfrm>
          <a:off x="3908603" y="1550515"/>
          <a:ext cx="1928944" cy="110750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INTERMEDIATE SERVICES:</a:t>
          </a:r>
          <a:r>
            <a:rPr lang="en-US" sz="1300" kern="1200"/>
            <a:t> the services are used in country B as inputs to produce other services</a:t>
          </a:r>
        </a:p>
      </dsp:txBody>
      <dsp:txXfrm>
        <a:off x="3941041" y="1582953"/>
        <a:ext cx="1864068" cy="1042628"/>
      </dsp:txXfrm>
    </dsp:sp>
    <dsp:sp modelId="{0A474E71-FADE-41FF-8185-B8E190E8F31C}">
      <dsp:nvSpPr>
        <dsp:cNvPr id="0" name=""/>
        <dsp:cNvSpPr/>
      </dsp:nvSpPr>
      <dsp:spPr>
        <a:xfrm rot="19457599">
          <a:off x="5758127" y="1834223"/>
          <a:ext cx="844968" cy="46933"/>
        </a:xfrm>
        <a:custGeom>
          <a:avLst/>
          <a:gdLst/>
          <a:ahLst/>
          <a:cxnLst/>
          <a:rect l="0" t="0" r="0" b="0"/>
          <a:pathLst>
            <a:path>
              <a:moveTo>
                <a:pt x="0" y="23466"/>
              </a:moveTo>
              <a:lnTo>
                <a:pt x="844968" y="23466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6159487" y="1836566"/>
        <a:ext cx="42248" cy="42248"/>
      </dsp:txXfrm>
    </dsp:sp>
    <dsp:sp modelId="{96F2F0D9-4662-4A7F-8782-5AACF0CBB59E}">
      <dsp:nvSpPr>
        <dsp:cNvPr id="0" name=""/>
        <dsp:cNvSpPr/>
      </dsp:nvSpPr>
      <dsp:spPr>
        <a:xfrm>
          <a:off x="6523675" y="1182283"/>
          <a:ext cx="1715318" cy="85765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Generic services       </a:t>
          </a:r>
          <a:r>
            <a:rPr lang="en-US" sz="1300" kern="1200"/>
            <a:t>(such as Transport)</a:t>
          </a:r>
        </a:p>
      </dsp:txBody>
      <dsp:txXfrm>
        <a:off x="6548795" y="1207403"/>
        <a:ext cx="1665078" cy="807419"/>
      </dsp:txXfrm>
    </dsp:sp>
    <dsp:sp modelId="{23004AB6-EED7-4DA4-9ADB-D5712D10099D}">
      <dsp:nvSpPr>
        <dsp:cNvPr id="0" name=""/>
        <dsp:cNvSpPr/>
      </dsp:nvSpPr>
      <dsp:spPr>
        <a:xfrm rot="2142401">
          <a:off x="5758127" y="2327377"/>
          <a:ext cx="844968" cy="46933"/>
        </a:xfrm>
        <a:custGeom>
          <a:avLst/>
          <a:gdLst/>
          <a:ahLst/>
          <a:cxnLst/>
          <a:rect l="0" t="0" r="0" b="0"/>
          <a:pathLst>
            <a:path>
              <a:moveTo>
                <a:pt x="0" y="23466"/>
              </a:moveTo>
              <a:lnTo>
                <a:pt x="844968" y="23466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6159487" y="2329720"/>
        <a:ext cx="42248" cy="42248"/>
      </dsp:txXfrm>
    </dsp:sp>
    <dsp:sp modelId="{5CF4D86F-A06F-49B8-B141-3629437405E9}">
      <dsp:nvSpPr>
        <dsp:cNvPr id="0" name=""/>
        <dsp:cNvSpPr/>
      </dsp:nvSpPr>
      <dsp:spPr>
        <a:xfrm>
          <a:off x="6523675" y="2168591"/>
          <a:ext cx="1715318" cy="85765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Specific services       </a:t>
          </a:r>
          <a:r>
            <a:rPr lang="en-US" sz="1300" kern="1200"/>
            <a:t>(such as Computer services)</a:t>
          </a:r>
        </a:p>
      </dsp:txBody>
      <dsp:txXfrm>
        <a:off x="6548795" y="2193711"/>
        <a:ext cx="1665078" cy="80741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3810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0.93925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9525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161925</xdr:rowOff>
    </xdr:from>
    <xdr:to>
      <xdr:col>27</xdr:col>
      <xdr:colOff>542925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12115800" y="161925"/>
        <a:ext cx="87820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247650</xdr:colOff>
      <xdr:row>37</xdr:row>
      <xdr:rowOff>142875</xdr:rowOff>
    </xdr:from>
    <xdr:to>
      <xdr:col>27</xdr:col>
      <xdr:colOff>571500</xdr:colOff>
      <xdr:row>78</xdr:row>
      <xdr:rowOff>95250</xdr:rowOff>
    </xdr:to>
    <xdr:graphicFrame macro="">
      <xdr:nvGraphicFramePr>
        <xdr:cNvPr id="3" name="Chart 2"/>
        <xdr:cNvGraphicFramePr/>
      </xdr:nvGraphicFramePr>
      <xdr:xfrm>
        <a:off x="12068175" y="5867400"/>
        <a:ext cx="8858250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542925</xdr:colOff>
      <xdr:row>0</xdr:row>
      <xdr:rowOff>66675</xdr:rowOff>
    </xdr:from>
    <xdr:to>
      <xdr:col>42</xdr:col>
      <xdr:colOff>381000</xdr:colOff>
      <xdr:row>37</xdr:row>
      <xdr:rowOff>85725</xdr:rowOff>
    </xdr:to>
    <xdr:graphicFrame macro="">
      <xdr:nvGraphicFramePr>
        <xdr:cNvPr id="4" name="Chart 3"/>
        <xdr:cNvGraphicFramePr/>
      </xdr:nvGraphicFramePr>
      <xdr:xfrm>
        <a:off x="20897850" y="66675"/>
        <a:ext cx="8982075" cy="574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581025</xdr:colOff>
      <xdr:row>37</xdr:row>
      <xdr:rowOff>76200</xdr:rowOff>
    </xdr:from>
    <xdr:to>
      <xdr:col>42</xdr:col>
      <xdr:colOff>428625</xdr:colOff>
      <xdr:row>78</xdr:row>
      <xdr:rowOff>142875</xdr:rowOff>
    </xdr:to>
    <xdr:graphicFrame macro="">
      <xdr:nvGraphicFramePr>
        <xdr:cNvPr id="5" name="Chart 4"/>
        <xdr:cNvGraphicFramePr/>
      </xdr:nvGraphicFramePr>
      <xdr:xfrm>
        <a:off x="20935950" y="5800725"/>
        <a:ext cx="8991600" cy="631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47625" y="6791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123825</xdr:rowOff>
    </xdr:from>
    <xdr:to>
      <xdr:col>23</xdr:col>
      <xdr:colOff>0</xdr:colOff>
      <xdr:row>43</xdr:row>
      <xdr:rowOff>152400</xdr:rowOff>
    </xdr:to>
    <xdr:graphicFrame macro="">
      <xdr:nvGraphicFramePr>
        <xdr:cNvPr id="4" name="Chart 3"/>
        <xdr:cNvGraphicFramePr/>
      </xdr:nvGraphicFramePr>
      <xdr:xfrm>
        <a:off x="6029325" y="123825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47625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</xdr:row>
      <xdr:rowOff>0</xdr:rowOff>
    </xdr:from>
    <xdr:to>
      <xdr:col>22</xdr:col>
      <xdr:colOff>561975</xdr:colOff>
      <xdr:row>43</xdr:row>
      <xdr:rowOff>104775</xdr:rowOff>
    </xdr:to>
    <xdr:graphicFrame macro="">
      <xdr:nvGraphicFramePr>
        <xdr:cNvPr id="3" name="Chart 2"/>
        <xdr:cNvGraphicFramePr/>
      </xdr:nvGraphicFramePr>
      <xdr:xfrm>
        <a:off x="6000750" y="200025"/>
        <a:ext cx="1000125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0.1065</cdr:y>
    </cdr:from>
    <cdr:to>
      <cdr:x>1</cdr:x>
      <cdr:y>0.909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447675"/>
          <a:ext cx="7867650" cy="33909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0.00625</cdr:x>
      <cdr:y>0.936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3943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and UNSD, BEC Rev.5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2</xdr:col>
      <xdr:colOff>0</xdr:colOff>
      <xdr:row>2</xdr:row>
      <xdr:rowOff>28575</xdr:rowOff>
    </xdr:from>
    <xdr:to>
      <xdr:col>14</xdr:col>
      <xdr:colOff>542924</xdr:colOff>
      <xdr:row>19</xdr:row>
      <xdr:rowOff>142875</xdr:rowOff>
    </xdr:to>
    <xdr:graphicFrame macro="">
      <xdr:nvGraphicFramePr>
        <xdr:cNvPr id="3" name="Diagram 2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28575</xdr:colOff>
      <xdr:row>23</xdr:row>
      <xdr:rowOff>0</xdr:rowOff>
    </xdr:from>
    <xdr:to>
      <xdr:col>13</xdr:col>
      <xdr:colOff>190500</xdr:colOff>
      <xdr:row>45</xdr:row>
      <xdr:rowOff>28575</xdr:rowOff>
    </xdr:to>
    <xdr:graphicFrame macro="">
      <xdr:nvGraphicFramePr>
        <xdr:cNvPr id="2" name="Chart 1"/>
        <xdr:cNvGraphicFramePr/>
      </xdr:nvGraphicFramePr>
      <xdr:xfrm>
        <a:off x="28575" y="4429125"/>
        <a:ext cx="8058150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16</xdr:col>
      <xdr:colOff>19050</xdr:colOff>
      <xdr:row>31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390525"/>
          <a:ext cx="9163050" cy="555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15</xdr:col>
      <xdr:colOff>85725</xdr:colOff>
      <xdr:row>39</xdr:row>
      <xdr:rowOff>95250</xdr:rowOff>
    </xdr:to>
    <xdr:graphicFrame macro="">
      <xdr:nvGraphicFramePr>
        <xdr:cNvPr id="4" name="Chart 3"/>
        <xdr:cNvGraphicFramePr/>
      </xdr:nvGraphicFramePr>
      <xdr:xfrm>
        <a:off x="161925" y="1638300"/>
        <a:ext cx="9525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0.94425</cdr:y>
    </cdr:from>
    <cdr:to>
      <cdr:x>0</cdr:x>
      <cdr:y>0</cdr:y>
    </cdr:to>
    <cdr:sp macro="" textlink="">
      <cdr:nvSpPr>
        <cdr:cNvPr id="3" name="FootonotesShape">
          <a:hlinkClick r:id="rId1"/>
        </cdr:cNvPr>
        <cdr:cNvSpPr txBox="1"/>
      </cdr:nvSpPr>
      <cdr:spPr>
        <a:xfrm>
          <a:off x="38100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19050</xdr:rowOff>
    </xdr:from>
    <xdr:to>
      <xdr:col>10</xdr:col>
      <xdr:colOff>581025</xdr:colOff>
      <xdr:row>42</xdr:row>
      <xdr:rowOff>28575</xdr:rowOff>
    </xdr:to>
    <xdr:graphicFrame macro="">
      <xdr:nvGraphicFramePr>
        <xdr:cNvPr id="2" name="Chart 1"/>
        <xdr:cNvGraphicFramePr/>
      </xdr:nvGraphicFramePr>
      <xdr:xfrm>
        <a:off x="133350" y="1590675"/>
        <a:ext cx="81343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47625" y="4733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57150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47625</xdr:rowOff>
    </xdr:from>
    <xdr:to>
      <xdr:col>14</xdr:col>
      <xdr:colOff>76200</xdr:colOff>
      <xdr:row>41</xdr:row>
      <xdr:rowOff>123825</xdr:rowOff>
    </xdr:to>
    <xdr:graphicFrame macro="">
      <xdr:nvGraphicFramePr>
        <xdr:cNvPr id="6" name="Chart 5"/>
        <xdr:cNvGraphicFramePr/>
      </xdr:nvGraphicFramePr>
      <xdr:xfrm>
        <a:off x="161925" y="1847850"/>
        <a:ext cx="97345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8</xdr:row>
      <xdr:rowOff>57150</xdr:rowOff>
    </xdr:from>
    <xdr:to>
      <xdr:col>30</xdr:col>
      <xdr:colOff>9525</xdr:colOff>
      <xdr:row>42</xdr:row>
      <xdr:rowOff>0</xdr:rowOff>
    </xdr:to>
    <xdr:graphicFrame macro="">
      <xdr:nvGraphicFramePr>
        <xdr:cNvPr id="7" name="Chart 6"/>
        <xdr:cNvGraphicFramePr/>
      </xdr:nvGraphicFramePr>
      <xdr:xfrm>
        <a:off x="9848850" y="1857375"/>
        <a:ext cx="11372850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0.94475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5715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100" i="1">
              <a:latin typeface="Arial" panose="020B0604020202020204" pitchFamily="34" charset="0"/>
            </a:rPr>
            <a:t>Source:</a:t>
          </a:r>
          <a:r>
            <a:rPr lang="fr-BE" sz="1100">
              <a:latin typeface="Arial" panose="020B0604020202020204" pitchFamily="34" charset="0"/>
            </a:rPr>
            <a:t> Eurostat (online data code: [bop_its6_det] and own </a:t>
          </a:r>
          <a:r>
            <a:rPr lang="fr-BE" sz="1200">
              <a:latin typeface="Arial" panose="020B0604020202020204" pitchFamily="34" charset="0"/>
            </a:rPr>
            <a:t>calculations</a:t>
          </a:r>
          <a:r>
            <a:rPr lang="fr-BE" sz="11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0.92425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9525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B\BEC%20Rev5\2021\2021_SE%20article_sared%20drive\BEC%20Rev%205_SE%20tables_22-09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.1"/>
      <sheetName val="Fig.2_old"/>
      <sheetName val="Fig.2"/>
      <sheetName val="Fig.3"/>
      <sheetName val="Fig.5"/>
      <sheetName val="Fig.6-9"/>
      <sheetName val="Fig10"/>
      <sheetName val="Fig10import"/>
      <sheetName val="Fig10export"/>
      <sheetName val="Fig.11"/>
      <sheetName val="Fig.12"/>
      <sheetName val="Fig.13"/>
      <sheetName val="Fig14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2013</v>
          </cell>
          <cell r="D12">
            <v>2014</v>
          </cell>
          <cell r="F12">
            <v>2015</v>
          </cell>
          <cell r="H12">
            <v>2016</v>
          </cell>
          <cell r="L12">
            <v>2019</v>
          </cell>
        </row>
        <row r="13">
          <cell r="B13" t="str">
            <v>Export</v>
          </cell>
          <cell r="C13" t="str">
            <v>Import</v>
          </cell>
          <cell r="D13" t="str">
            <v>Export</v>
          </cell>
          <cell r="E13" t="str">
            <v>Import</v>
          </cell>
          <cell r="F13" t="str">
            <v>Export</v>
          </cell>
          <cell r="G13" t="str">
            <v>Import</v>
          </cell>
          <cell r="H13" t="str">
            <v>Export</v>
          </cell>
          <cell r="I13" t="str">
            <v>Import</v>
          </cell>
          <cell r="L13" t="str">
            <v>Export</v>
          </cell>
          <cell r="M13" t="str">
            <v>Import</v>
          </cell>
        </row>
        <row r="14">
          <cell r="A14" t="str">
            <v>    121 Agriculture, forestry, fishing, food, beverages, tobacco</v>
          </cell>
          <cell r="B14">
            <v>4556.8544</v>
          </cell>
          <cell r="C14">
            <v>3714.7117</v>
          </cell>
          <cell r="D14">
            <v>5305.311000000001</v>
          </cell>
          <cell r="E14">
            <v>4460.658</v>
          </cell>
          <cell r="F14">
            <v>5997.7286</v>
          </cell>
          <cell r="G14">
            <v>5995.3966</v>
          </cell>
          <cell r="H14">
            <v>4565.9414</v>
          </cell>
          <cell r="I14">
            <v>5791.6852</v>
          </cell>
          <cell r="L14">
            <v>5280.00833333333</v>
          </cell>
          <cell r="M14">
            <v>5790.91713235937</v>
          </cell>
        </row>
        <row r="15">
          <cell r="A15" t="str">
            <v>    221 Mining, quarrying, refinery, fuels, chemicals, electricity, water, waste treatment</v>
          </cell>
          <cell r="B15">
            <v>27866.838649999998</v>
          </cell>
          <cell r="C15">
            <v>16913.700774999998</v>
          </cell>
          <cell r="D15">
            <v>29519.504175</v>
          </cell>
          <cell r="E15">
            <v>19536.549025</v>
          </cell>
          <cell r="F15">
            <v>32132.211675</v>
          </cell>
          <cell r="G15">
            <v>24570.415775</v>
          </cell>
          <cell r="H15">
            <v>31534.170599999998</v>
          </cell>
          <cell r="I15">
            <v>25689.841625</v>
          </cell>
          <cell r="L15">
            <v>33388.7908919532</v>
          </cell>
          <cell r="M15">
            <v>25978.8990849485</v>
          </cell>
        </row>
        <row r="16">
          <cell r="A16" t="str">
            <v>    321 Construction, wood, glass, stone, basic metals, housing, electrical appliances, furniture</v>
          </cell>
          <cell r="B16">
            <v>52017.545699999995</v>
          </cell>
          <cell r="C16">
            <v>27826.8537</v>
          </cell>
          <cell r="D16">
            <v>57953.592</v>
          </cell>
          <cell r="E16">
            <v>29986.0568</v>
          </cell>
          <cell r="F16">
            <v>63802.9933</v>
          </cell>
          <cell r="G16">
            <v>34188.7316</v>
          </cell>
          <cell r="H16">
            <v>65192.2726</v>
          </cell>
          <cell r="I16">
            <v>34641.3836</v>
          </cell>
          <cell r="L16">
            <v>51512.4255555556</v>
          </cell>
          <cell r="M16">
            <v>33544.6922222222</v>
          </cell>
        </row>
        <row r="17">
          <cell r="A17" t="str">
            <v>    421 Textile, apparel, shoes</v>
          </cell>
          <cell r="B17">
            <v>10456.1136</v>
          </cell>
          <cell r="C17">
            <v>6167.126399999999</v>
          </cell>
          <cell r="D17">
            <v>10790.8921</v>
          </cell>
          <cell r="E17">
            <v>6206.1181</v>
          </cell>
          <cell r="F17">
            <v>11938.504799999999</v>
          </cell>
          <cell r="G17">
            <v>7812.763499999999</v>
          </cell>
          <cell r="H17">
            <v>12295.2568</v>
          </cell>
          <cell r="I17">
            <v>8364.7038</v>
          </cell>
          <cell r="L17">
            <v>9574.32444444445</v>
          </cell>
          <cell r="M17">
            <v>6865.72855555556</v>
          </cell>
        </row>
        <row r="18">
          <cell r="A18" t="str">
            <v>    521 Transport equipment and services, travel, postal services</v>
          </cell>
          <cell r="B18">
            <v>128411.72930000002</v>
          </cell>
          <cell r="C18">
            <v>106758.10850000002</v>
          </cell>
          <cell r="D18">
            <v>129155.23389999996</v>
          </cell>
          <cell r="E18">
            <v>106271.89729999997</v>
          </cell>
          <cell r="F18">
            <v>140389.82589999997</v>
          </cell>
          <cell r="G18">
            <v>114990.41810000002</v>
          </cell>
          <cell r="H18">
            <v>134773.85430000004</v>
          </cell>
          <cell r="I18">
            <v>111397.60389999999</v>
          </cell>
          <cell r="L18">
            <v>169263.589444444</v>
          </cell>
          <cell r="M18">
            <v>138814.189555556</v>
          </cell>
        </row>
        <row r="19">
          <cell r="A19" t="str">
            <v>    621 ICT, media, computers, business and financial services</v>
          </cell>
          <cell r="B19">
            <v>205184.127675</v>
          </cell>
          <cell r="C19">
            <v>164587.27859499998</v>
          </cell>
          <cell r="D19">
            <v>230442.42450999998</v>
          </cell>
          <cell r="E19">
            <v>204363.50094499998</v>
          </cell>
          <cell r="F19">
            <v>265982.99655</v>
          </cell>
          <cell r="G19">
            <v>260469.60237500002</v>
          </cell>
          <cell r="H19">
            <v>268672.14628000004</v>
          </cell>
          <cell r="I19">
            <v>251099.97803</v>
          </cell>
          <cell r="L19">
            <v>378922.000703715</v>
          </cell>
          <cell r="M19">
            <v>389403.827793348</v>
          </cell>
        </row>
        <row r="20">
          <cell r="A20" t="str">
            <v>    721 Health, pharmaceuticals, education, cultural, sport</v>
          </cell>
          <cell r="B20">
            <v>42437.662075</v>
          </cell>
          <cell r="C20">
            <v>34995.68873</v>
          </cell>
          <cell r="D20">
            <v>48852.092515000004</v>
          </cell>
          <cell r="E20">
            <v>44756.122729999995</v>
          </cell>
          <cell r="F20">
            <v>55183.069175000004</v>
          </cell>
          <cell r="G20">
            <v>71976.25505</v>
          </cell>
          <cell r="H20">
            <v>59108.68521999999</v>
          </cell>
          <cell r="I20">
            <v>100052.30784499999</v>
          </cell>
          <cell r="L20">
            <v>60737.5228237431</v>
          </cell>
          <cell r="M20">
            <v>153207.307748443</v>
          </cell>
        </row>
        <row r="21">
          <cell r="A21" t="str">
            <v>    821 Government, military and other</v>
          </cell>
          <cell r="B21">
            <v>1164.5295999999998</v>
          </cell>
          <cell r="C21">
            <v>904.644</v>
          </cell>
          <cell r="D21">
            <v>1238.6971999999998</v>
          </cell>
          <cell r="E21">
            <v>970.3485999999999</v>
          </cell>
          <cell r="F21">
            <v>1344.1791999999998</v>
          </cell>
          <cell r="G21">
            <v>1146.9614</v>
          </cell>
          <cell r="H21">
            <v>1376.609</v>
          </cell>
          <cell r="I21">
            <v>1170.6136</v>
          </cell>
          <cell r="L21">
            <v>2878.025</v>
          </cell>
          <cell r="M21">
            <v>2938.09</v>
          </cell>
        </row>
        <row r="22">
          <cell r="A22" t="str">
            <v>Intermediate consumption</v>
          </cell>
          <cell r="B22">
            <v>472095.401</v>
          </cell>
          <cell r="C22">
            <v>361868.1123999999</v>
          </cell>
          <cell r="D22">
            <v>513257.74739999993</v>
          </cell>
          <cell r="E22">
            <v>416551.25149999995</v>
          </cell>
          <cell r="F22">
            <v>576771.5092</v>
          </cell>
          <cell r="G22">
            <v>521150.5444000001</v>
          </cell>
          <cell r="H22">
            <v>577518.9362000001</v>
          </cell>
          <cell r="I22">
            <v>538208.1176</v>
          </cell>
          <cell r="L22">
            <v>711556.6871971887</v>
          </cell>
        </row>
        <row r="23">
          <cell r="B23">
            <v>2013</v>
          </cell>
          <cell r="D23">
            <v>2014</v>
          </cell>
          <cell r="F23">
            <v>2015</v>
          </cell>
          <cell r="H23">
            <v>2016</v>
          </cell>
          <cell r="L23">
            <v>2019</v>
          </cell>
        </row>
        <row r="24">
          <cell r="B24" t="str">
            <v>Export</v>
          </cell>
          <cell r="C24" t="str">
            <v>Import</v>
          </cell>
          <cell r="D24" t="str">
            <v>Export</v>
          </cell>
          <cell r="E24" t="str">
            <v>Import</v>
          </cell>
          <cell r="F24" t="str">
            <v>Export</v>
          </cell>
          <cell r="G24" t="str">
            <v>Import</v>
          </cell>
          <cell r="H24" t="str">
            <v>Export</v>
          </cell>
          <cell r="I24" t="str">
            <v>Import</v>
          </cell>
          <cell r="L24" t="str">
            <v>Export</v>
          </cell>
          <cell r="M24" t="str">
            <v>Import</v>
          </cell>
        </row>
        <row r="26">
          <cell r="A26" t="str">
            <v>    223 Mining, quarrying, refinery, fuels, chemicals, electricity, water, waste treatment</v>
          </cell>
          <cell r="B26">
            <v>57.22859999999999</v>
          </cell>
          <cell r="C26">
            <v>40.5548</v>
          </cell>
          <cell r="D26">
            <v>62.691199999999995</v>
          </cell>
          <cell r="E26">
            <v>45.502599999999994</v>
          </cell>
          <cell r="F26">
            <v>65.12219999999999</v>
          </cell>
          <cell r="G26">
            <v>41.327</v>
          </cell>
          <cell r="H26">
            <v>86.8582</v>
          </cell>
          <cell r="I26">
            <v>35.6928</v>
          </cell>
          <cell r="L26">
            <v>106.7</v>
          </cell>
          <cell r="M26">
            <v>66.68</v>
          </cell>
        </row>
        <row r="27">
          <cell r="A27" t="str">
            <v>    323 Construction, wood, glass, stone, basic metals, housing, electrical appliances, furniture</v>
          </cell>
          <cell r="B27">
            <v>8317.3679</v>
          </cell>
          <cell r="C27">
            <v>2912.1697</v>
          </cell>
          <cell r="D27">
            <v>8286.8243</v>
          </cell>
          <cell r="E27">
            <v>2593.1539000000002</v>
          </cell>
          <cell r="F27">
            <v>8955.3333</v>
          </cell>
          <cell r="G27">
            <v>3023.4655</v>
          </cell>
          <cell r="H27">
            <v>8324.3873</v>
          </cell>
          <cell r="I27">
            <v>2893.3392</v>
          </cell>
          <cell r="L27">
            <v>7405.3375</v>
          </cell>
          <cell r="M27">
            <v>3538.1075</v>
          </cell>
        </row>
        <row r="28">
          <cell r="A28" t="str">
            <v>    523 Transport equipment and services, travel, postal services</v>
          </cell>
          <cell r="B28">
            <v>43917.5962</v>
          </cell>
          <cell r="C28">
            <v>39341.072</v>
          </cell>
          <cell r="D28">
            <v>44900.03170000001</v>
          </cell>
          <cell r="E28">
            <v>41168.023700000005</v>
          </cell>
          <cell r="F28">
            <v>52568.71400000001</v>
          </cell>
          <cell r="G28">
            <v>44523.28690000001</v>
          </cell>
          <cell r="H28">
            <v>55578.2473</v>
          </cell>
          <cell r="I28">
            <v>41060.412500000006</v>
          </cell>
          <cell r="L28">
            <v>86592.4225</v>
          </cell>
          <cell r="M28">
            <v>58901.7125</v>
          </cell>
        </row>
        <row r="29">
          <cell r="A29" t="str">
            <v>    623 ICT, media, computers, business and financial services</v>
          </cell>
          <cell r="B29">
            <v>93771.6375</v>
          </cell>
          <cell r="C29">
            <v>50769.075</v>
          </cell>
          <cell r="D29">
            <v>92640.1875</v>
          </cell>
          <cell r="E29">
            <v>48150.649999999994</v>
          </cell>
          <cell r="F29">
            <v>107218.6125</v>
          </cell>
          <cell r="G29">
            <v>66863.08750000001</v>
          </cell>
          <cell r="H29">
            <v>106154.975</v>
          </cell>
          <cell r="I29">
            <v>54562.6125</v>
          </cell>
          <cell r="L29">
            <v>105124.1025</v>
          </cell>
          <cell r="M29">
            <v>65511.9811398571</v>
          </cell>
        </row>
        <row r="30">
          <cell r="A30" t="str">
            <v>    723 Health, pharmaceuticals, education, cultural, sport</v>
          </cell>
          <cell r="B30">
            <v>107552.275</v>
          </cell>
          <cell r="C30">
            <v>87697.4375</v>
          </cell>
          <cell r="D30">
            <v>108330.1875</v>
          </cell>
          <cell r="E30">
            <v>92024.94999999998</v>
          </cell>
          <cell r="F30">
            <v>123234.09999999999</v>
          </cell>
          <cell r="G30">
            <v>97290.125</v>
          </cell>
          <cell r="H30">
            <v>121951.15</v>
          </cell>
          <cell r="I30">
            <v>95320.2</v>
          </cell>
          <cell r="L30">
            <v>66531.5575</v>
          </cell>
          <cell r="M30">
            <v>47790.6654534694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 topLeftCell="A1">
      <selection activeCell="S24" sqref="S24"/>
    </sheetView>
  </sheetViews>
  <sheetFormatPr defaultColWidth="9.140625" defaultRowHeight="15"/>
  <cols>
    <col min="1" max="1" width="16.00390625" style="1" customWidth="1"/>
    <col min="2" max="16384" width="9.140625" style="1" customWidth="1"/>
  </cols>
  <sheetData>
    <row r="1" s="16" customFormat="1" ht="15.75">
      <c r="A1" s="40" t="s">
        <v>60</v>
      </c>
    </row>
    <row r="2" ht="12"/>
    <row r="3" spans="1:12" ht="24.75" customHeight="1">
      <c r="A3" s="32" t="s">
        <v>46</v>
      </c>
      <c r="B3" s="36" t="s">
        <v>25</v>
      </c>
      <c r="C3" s="31" t="s">
        <v>26</v>
      </c>
      <c r="D3" s="31" t="s">
        <v>27</v>
      </c>
      <c r="E3" s="31" t="s">
        <v>1</v>
      </c>
      <c r="F3" s="31" t="s">
        <v>2</v>
      </c>
      <c r="G3" s="31" t="s">
        <v>3</v>
      </c>
      <c r="H3" s="31" t="s">
        <v>4</v>
      </c>
      <c r="I3" s="31" t="s">
        <v>5</v>
      </c>
      <c r="J3" s="31" t="s">
        <v>36</v>
      </c>
      <c r="K3" s="31" t="s">
        <v>37</v>
      </c>
      <c r="L3" s="31" t="s">
        <v>38</v>
      </c>
    </row>
    <row r="4" spans="1:12" ht="12">
      <c r="A4" s="33" t="s">
        <v>20</v>
      </c>
      <c r="B4" s="37">
        <v>591456.4</v>
      </c>
      <c r="C4" s="30">
        <v>638534</v>
      </c>
      <c r="D4" s="30">
        <v>698084.3</v>
      </c>
      <c r="E4" s="30">
        <v>692572</v>
      </c>
      <c r="F4" s="30">
        <v>747186</v>
      </c>
      <c r="G4" s="30">
        <v>845166.6</v>
      </c>
      <c r="H4" s="30">
        <v>854289.2</v>
      </c>
      <c r="I4" s="30">
        <v>930988.7</v>
      </c>
      <c r="J4" s="30">
        <v>987589.2</v>
      </c>
      <c r="K4" s="30">
        <v>1055272.1</v>
      </c>
      <c r="L4" s="30">
        <v>867089.4</v>
      </c>
    </row>
    <row r="5" spans="1:12" ht="12">
      <c r="A5" s="34" t="s">
        <v>21</v>
      </c>
      <c r="B5" s="38">
        <v>526295.3</v>
      </c>
      <c r="C5" s="28">
        <v>551293.6</v>
      </c>
      <c r="D5" s="28">
        <v>594670.8</v>
      </c>
      <c r="E5" s="28">
        <v>570204.9</v>
      </c>
      <c r="F5" s="28">
        <v>635939</v>
      </c>
      <c r="G5" s="28">
        <v>770056.1</v>
      </c>
      <c r="H5" s="28">
        <v>780221</v>
      </c>
      <c r="I5" s="28">
        <v>820524.9</v>
      </c>
      <c r="J5" s="28">
        <v>856463.8</v>
      </c>
      <c r="K5" s="28">
        <v>982185.1</v>
      </c>
      <c r="L5" s="28">
        <v>806640.1</v>
      </c>
    </row>
    <row r="6" spans="1:12" ht="12">
      <c r="A6" s="35" t="s">
        <v>28</v>
      </c>
      <c r="B6" s="39">
        <v>65161.1</v>
      </c>
      <c r="C6" s="29">
        <v>87240.4</v>
      </c>
      <c r="D6" s="29">
        <v>103413.5</v>
      </c>
      <c r="E6" s="29">
        <v>122367.2</v>
      </c>
      <c r="F6" s="29">
        <v>111246.9</v>
      </c>
      <c r="G6" s="29">
        <v>75110.5</v>
      </c>
      <c r="H6" s="29">
        <v>74070.3</v>
      </c>
      <c r="I6" s="29">
        <v>110463.8</v>
      </c>
      <c r="J6" s="29">
        <v>131125.4</v>
      </c>
      <c r="K6" s="29">
        <v>73087</v>
      </c>
      <c r="L6" s="29">
        <v>60449.2</v>
      </c>
    </row>
    <row r="7" ht="12"/>
    <row r="8" ht="15" customHeight="1">
      <c r="A8" s="41" t="s">
        <v>47</v>
      </c>
    </row>
    <row r="9" spans="1:2" ht="12">
      <c r="A9" s="6"/>
      <c r="B9" s="6"/>
    </row>
  </sheetData>
  <printOptions/>
  <pageMargins left="0.7" right="0.7" top="0.75" bottom="0.75" header="0.3" footer="0.3"/>
  <pageSetup horizontalDpi="1200" verticalDpi="1200" orientation="portrait" r:id="rId2"/>
  <ignoredErrors>
    <ignoredError sqref="B3:D3 E3:L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 topLeftCell="A1">
      <selection activeCell="R26" sqref="R26"/>
    </sheetView>
  </sheetViews>
  <sheetFormatPr defaultColWidth="9.140625" defaultRowHeight="15"/>
  <cols>
    <col min="1" max="1" width="29.140625" style="1" customWidth="1"/>
    <col min="2" max="6" width="9.8515625" style="1" bestFit="1" customWidth="1"/>
    <col min="7" max="8" width="9.28125" style="1" bestFit="1" customWidth="1"/>
    <col min="9" max="16384" width="9.140625" style="1" customWidth="1"/>
  </cols>
  <sheetData>
    <row r="1" s="16" customFormat="1" ht="15.75">
      <c r="A1" s="40" t="s">
        <v>59</v>
      </c>
    </row>
    <row r="2" spans="10:13" ht="12">
      <c r="J2" s="15"/>
      <c r="K2" s="15"/>
      <c r="L2" s="15"/>
      <c r="M2" s="15"/>
    </row>
    <row r="3" spans="1:13" ht="24" customHeight="1">
      <c r="A3" s="31" t="s">
        <v>46</v>
      </c>
      <c r="B3" s="51">
        <v>2013</v>
      </c>
      <c r="C3" s="43">
        <v>2014</v>
      </c>
      <c r="D3" s="43">
        <v>2015</v>
      </c>
      <c r="E3" s="43">
        <v>2016</v>
      </c>
      <c r="F3" s="43">
        <v>2017</v>
      </c>
      <c r="G3" s="43">
        <v>2018</v>
      </c>
      <c r="H3" s="43">
        <v>2019</v>
      </c>
      <c r="I3" s="43">
        <v>2020</v>
      </c>
      <c r="J3" s="15"/>
      <c r="K3" s="15"/>
      <c r="L3" s="15"/>
      <c r="M3" s="15"/>
    </row>
    <row r="4" spans="1:13" ht="12">
      <c r="A4" s="48" t="s">
        <v>23</v>
      </c>
      <c r="B4" s="52">
        <v>453309.5200985012</v>
      </c>
      <c r="C4" s="49">
        <v>503705.56079281494</v>
      </c>
      <c r="D4" s="49">
        <v>566994.9485645499</v>
      </c>
      <c r="E4" s="49">
        <v>574787.5793600915</v>
      </c>
      <c r="F4" s="49">
        <v>624283.2237513931</v>
      </c>
      <c r="G4" s="49">
        <v>664512.4001814586</v>
      </c>
      <c r="H4" s="49">
        <v>711556.6871971887</v>
      </c>
      <c r="I4" s="49">
        <v>646209.2171345063</v>
      </c>
      <c r="J4" s="42"/>
      <c r="K4" s="42"/>
      <c r="L4" s="42"/>
      <c r="M4" s="42"/>
    </row>
    <row r="5" spans="1:13" ht="12">
      <c r="A5" s="44" t="s">
        <v>24</v>
      </c>
      <c r="B5" s="53">
        <v>396565.6024914516</v>
      </c>
      <c r="C5" s="45">
        <v>457235.1274242639</v>
      </c>
      <c r="D5" s="45">
        <v>574721.3975404032</v>
      </c>
      <c r="E5" s="45">
        <v>588778.2637896197</v>
      </c>
      <c r="F5" s="45">
        <v>616611.7559421827</v>
      </c>
      <c r="G5" s="45">
        <v>642243.9204094077</v>
      </c>
      <c r="H5" s="45">
        <v>756543.6520924325</v>
      </c>
      <c r="I5" s="45">
        <v>657250.1712770468</v>
      </c>
      <c r="J5" s="42"/>
      <c r="K5" s="42"/>
      <c r="L5" s="42"/>
      <c r="M5" s="42"/>
    </row>
    <row r="6" spans="1:13" ht="12">
      <c r="A6" s="44" t="s">
        <v>30</v>
      </c>
      <c r="B6" s="53">
        <v>203334.989855118</v>
      </c>
      <c r="C6" s="45">
        <v>207616.0813835383</v>
      </c>
      <c r="D6" s="45">
        <v>235962.90364897138</v>
      </c>
      <c r="E6" s="45">
        <v>238692.947503166</v>
      </c>
      <c r="F6" s="45">
        <v>261650.5660545152</v>
      </c>
      <c r="G6" s="45">
        <v>273586.08685661</v>
      </c>
      <c r="H6" s="45">
        <v>290243.255</v>
      </c>
      <c r="I6" s="45">
        <v>196870.1001033763</v>
      </c>
      <c r="J6" s="15"/>
      <c r="K6" s="42"/>
      <c r="L6" s="42"/>
      <c r="M6" s="42"/>
    </row>
    <row r="7" spans="1:13" ht="12">
      <c r="A7" s="46" t="s">
        <v>29</v>
      </c>
      <c r="B7" s="54">
        <v>149786.05164770648</v>
      </c>
      <c r="C7" s="47">
        <v>152665.0839129833</v>
      </c>
      <c r="D7" s="47">
        <v>168250.29025227152</v>
      </c>
      <c r="E7" s="47">
        <v>164457.77329149222</v>
      </c>
      <c r="F7" s="47">
        <v>175135.0898648355</v>
      </c>
      <c r="G7" s="47">
        <v>184493.63929032348</v>
      </c>
      <c r="H7" s="47">
        <v>193320.5515933265</v>
      </c>
      <c r="I7" s="47">
        <v>128955.2916306589</v>
      </c>
      <c r="J7" s="15"/>
      <c r="K7" s="27"/>
      <c r="L7" s="15"/>
      <c r="M7" s="27"/>
    </row>
    <row r="8" spans="10:13" ht="12">
      <c r="J8" s="15"/>
      <c r="K8" s="15"/>
      <c r="L8" s="15"/>
      <c r="M8" s="15"/>
    </row>
    <row r="9" spans="1:6" s="8" customFormat="1" ht="12">
      <c r="A9" s="6"/>
      <c r="B9" s="7"/>
      <c r="C9" s="7"/>
      <c r="D9" s="7"/>
      <c r="E9" s="7"/>
      <c r="F9" s="7"/>
    </row>
    <row r="10" spans="11:13" s="8" customFormat="1" ht="12">
      <c r="K10" s="1"/>
      <c r="L10" s="1"/>
      <c r="M10" s="1"/>
    </row>
    <row r="11" ht="12"/>
    <row r="12" ht="12"/>
    <row r="13" ht="12"/>
    <row r="14" ht="12"/>
    <row r="15" spans="9:10" ht="12">
      <c r="I15" s="2"/>
      <c r="J15" s="2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5">
      <c r="A44" s="1" t="s">
        <v>31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 topLeftCell="A1">
      <selection activeCell="S44" sqref="S44"/>
    </sheetView>
  </sheetViews>
  <sheetFormatPr defaultColWidth="9.140625" defaultRowHeight="15"/>
  <cols>
    <col min="1" max="1" width="24.140625" style="1" customWidth="1"/>
    <col min="2" max="6" width="9.8515625" style="1" bestFit="1" customWidth="1"/>
    <col min="7" max="11" width="9.28125" style="1" bestFit="1" customWidth="1"/>
    <col min="12" max="16" width="9.140625" style="1" customWidth="1"/>
    <col min="17" max="17" width="13.7109375" style="1" customWidth="1"/>
    <col min="18" max="24" width="12.00390625" style="1" bestFit="1" customWidth="1"/>
    <col min="25" max="16384" width="9.140625" style="1" customWidth="1"/>
  </cols>
  <sheetData>
    <row r="1" s="16" customFormat="1" ht="15.75">
      <c r="A1" s="40" t="s">
        <v>61</v>
      </c>
    </row>
    <row r="2" s="16" customFormat="1" ht="15.75">
      <c r="A2" s="40"/>
    </row>
    <row r="3" spans="1:34" ht="17.25" customHeight="1">
      <c r="A3" s="79" t="s">
        <v>49</v>
      </c>
      <c r="B3" s="81">
        <v>2013</v>
      </c>
      <c r="C3" s="79"/>
      <c r="D3" s="79">
        <v>2014</v>
      </c>
      <c r="E3" s="79"/>
      <c r="F3" s="79">
        <v>2015</v>
      </c>
      <c r="G3" s="79"/>
      <c r="H3" s="79">
        <v>2016</v>
      </c>
      <c r="I3" s="79"/>
      <c r="J3" s="79">
        <v>2017</v>
      </c>
      <c r="K3" s="79"/>
      <c r="L3" s="79">
        <v>2018</v>
      </c>
      <c r="M3" s="79"/>
      <c r="N3" s="79">
        <v>2019</v>
      </c>
      <c r="O3" s="79"/>
      <c r="P3" s="79">
        <v>2020</v>
      </c>
      <c r="Q3" s="79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" customHeight="1">
      <c r="A4" s="80"/>
      <c r="B4" s="60" t="s">
        <v>20</v>
      </c>
      <c r="C4" s="55" t="s">
        <v>21</v>
      </c>
      <c r="D4" s="55" t="s">
        <v>20</v>
      </c>
      <c r="E4" s="55" t="s">
        <v>21</v>
      </c>
      <c r="F4" s="55" t="s">
        <v>20</v>
      </c>
      <c r="G4" s="55" t="s">
        <v>21</v>
      </c>
      <c r="H4" s="55" t="s">
        <v>20</v>
      </c>
      <c r="I4" s="55" t="s">
        <v>21</v>
      </c>
      <c r="J4" s="55" t="s">
        <v>20</v>
      </c>
      <c r="K4" s="55" t="s">
        <v>21</v>
      </c>
      <c r="L4" s="55" t="s">
        <v>20</v>
      </c>
      <c r="M4" s="55" t="s">
        <v>21</v>
      </c>
      <c r="N4" s="55" t="s">
        <v>20</v>
      </c>
      <c r="O4" s="55" t="s">
        <v>21</v>
      </c>
      <c r="P4" s="55" t="s">
        <v>20</v>
      </c>
      <c r="Q4" s="55" t="s">
        <v>21</v>
      </c>
      <c r="R4" s="5"/>
      <c r="S4" s="5"/>
      <c r="T4" s="5"/>
      <c r="U4" s="5"/>
      <c r="V4" s="5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4" customHeight="1">
      <c r="A5" s="58" t="s">
        <v>22</v>
      </c>
      <c r="B5" s="52">
        <v>453309.5200985012</v>
      </c>
      <c r="C5" s="49">
        <v>396565.6024914516</v>
      </c>
      <c r="D5" s="49">
        <v>503705.56079281494</v>
      </c>
      <c r="E5" s="49">
        <v>457235.1274242639</v>
      </c>
      <c r="F5" s="49">
        <v>566994.9485645499</v>
      </c>
      <c r="G5" s="49">
        <v>574721.3975404032</v>
      </c>
      <c r="H5" s="49">
        <v>574787.5793600915</v>
      </c>
      <c r="I5" s="49">
        <v>588778.2637896197</v>
      </c>
      <c r="J5" s="49">
        <v>624283.2237513931</v>
      </c>
      <c r="K5" s="49">
        <v>616611.7559421827</v>
      </c>
      <c r="L5" s="49">
        <v>664512.4001814586</v>
      </c>
      <c r="M5" s="49">
        <v>642243.9204094077</v>
      </c>
      <c r="N5" s="49">
        <v>711556.6871971887</v>
      </c>
      <c r="O5" s="49">
        <v>756543.6520924325</v>
      </c>
      <c r="P5" s="59">
        <v>646209.2171345063</v>
      </c>
      <c r="Q5" s="59">
        <v>657250.1712770468</v>
      </c>
      <c r="R5" s="5"/>
      <c r="S5" s="5"/>
      <c r="T5" s="5"/>
      <c r="U5" s="5"/>
      <c r="V5" s="5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7">
      <c r="A6" s="57" t="s">
        <v>50</v>
      </c>
      <c r="B6" s="54">
        <v>203334.989855118</v>
      </c>
      <c r="C6" s="47">
        <v>149786.05164770648</v>
      </c>
      <c r="D6" s="47">
        <v>207616.0813835383</v>
      </c>
      <c r="E6" s="47">
        <v>152665.0839129833</v>
      </c>
      <c r="F6" s="47">
        <v>235962.90364897138</v>
      </c>
      <c r="G6" s="47">
        <v>168250.29025227152</v>
      </c>
      <c r="H6" s="47">
        <v>238692.947503166</v>
      </c>
      <c r="I6" s="47">
        <v>164457.77329149222</v>
      </c>
      <c r="J6" s="47">
        <v>261650.5660545152</v>
      </c>
      <c r="K6" s="47">
        <v>175135.0898648355</v>
      </c>
      <c r="L6" s="47">
        <v>273586.08685661</v>
      </c>
      <c r="M6" s="47">
        <v>184493.63929032348</v>
      </c>
      <c r="N6" s="47">
        <v>290243.255</v>
      </c>
      <c r="O6" s="47">
        <v>193320.5515933265</v>
      </c>
      <c r="P6" s="56">
        <v>196870.1001033763</v>
      </c>
      <c r="Q6" s="56">
        <v>128955.2916306589</v>
      </c>
      <c r="R6" s="5"/>
      <c r="S6" s="5"/>
      <c r="T6" s="5"/>
      <c r="U6" s="5"/>
      <c r="V6" s="5"/>
      <c r="W6" s="19"/>
      <c r="X6" s="19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9"/>
      <c r="X7" s="19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3:34" ht="12"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3:34" ht="12"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3:34" ht="12"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 ht="12">
      <c r="B11" s="5"/>
      <c r="C11" s="5"/>
      <c r="D11" s="5"/>
      <c r="E11" s="5"/>
      <c r="F11" s="5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2">
      <c r="B12" s="5"/>
      <c r="C12" s="5"/>
      <c r="D12" s="5"/>
      <c r="E12" s="5"/>
      <c r="F12" s="5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2">
      <c r="B13" s="5"/>
      <c r="C13" s="5"/>
      <c r="D13" s="5"/>
      <c r="E13" s="5"/>
      <c r="F13" s="5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2">
      <c r="B14" s="5"/>
      <c r="C14" s="5"/>
      <c r="D14" s="5"/>
      <c r="E14" s="5"/>
      <c r="F14" s="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">
      <c r="A15" s="3"/>
      <c r="B15" s="4"/>
      <c r="C15" s="4"/>
      <c r="D15" s="4"/>
      <c r="E15" s="4"/>
      <c r="F15" s="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8" customFormat="1" ht="12">
      <c r="A16" s="6"/>
      <c r="B16" s="7"/>
      <c r="C16" s="7"/>
      <c r="D16" s="7"/>
      <c r="E16" s="7"/>
      <c r="F16" s="7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23:34" s="8" customFormat="1" ht="12"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23:34" ht="12"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3:34" ht="12"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3:34" ht="12"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3:34" ht="12"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9:34" ht="12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5" customHeight="1">
      <c r="A44" s="41" t="s">
        <v>48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0"/>
  <sheetViews>
    <sheetView workbookViewId="0" topLeftCell="I16">
      <selection activeCell="AU56" sqref="AU56"/>
    </sheetView>
  </sheetViews>
  <sheetFormatPr defaultColWidth="9.140625" defaultRowHeight="15"/>
  <cols>
    <col min="1" max="1" width="81.421875" style="1" bestFit="1" customWidth="1"/>
    <col min="2" max="2" width="9.8515625" style="1" customWidth="1"/>
    <col min="3" max="3" width="7.28125" style="1" bestFit="1" customWidth="1"/>
    <col min="4" max="9" width="7.7109375" style="1" bestFit="1" customWidth="1"/>
    <col min="10" max="11" width="7.7109375" style="1" customWidth="1"/>
    <col min="12" max="12" width="9.28125" style="1" bestFit="1" customWidth="1"/>
    <col min="13" max="13" width="7.7109375" style="1" bestFit="1" customWidth="1"/>
    <col min="14" max="16384" width="9.140625" style="1" customWidth="1"/>
  </cols>
  <sheetData>
    <row r="1" s="16" customFormat="1" ht="15.75">
      <c r="A1" s="61" t="s">
        <v>51</v>
      </c>
    </row>
    <row r="2" s="16" customFormat="1" ht="12">
      <c r="A2" s="20"/>
    </row>
    <row r="3" spans="1:13" s="16" customFormat="1" ht="12">
      <c r="A3" s="82" t="s">
        <v>49</v>
      </c>
      <c r="B3" s="67">
        <v>2013</v>
      </c>
      <c r="C3" s="50"/>
      <c r="D3" s="50">
        <v>2014</v>
      </c>
      <c r="E3" s="50"/>
      <c r="F3" s="50">
        <v>2015</v>
      </c>
      <c r="G3" s="50"/>
      <c r="H3" s="50">
        <v>2016</v>
      </c>
      <c r="I3" s="50"/>
      <c r="J3" s="50">
        <v>2017</v>
      </c>
      <c r="K3" s="50"/>
      <c r="L3" s="50">
        <v>2019</v>
      </c>
      <c r="M3" s="50"/>
    </row>
    <row r="4" spans="1:13" s="16" customFormat="1" ht="12">
      <c r="A4" s="83"/>
      <c r="B4" s="60" t="s">
        <v>20</v>
      </c>
      <c r="C4" s="55" t="s">
        <v>21</v>
      </c>
      <c r="D4" s="55" t="s">
        <v>20</v>
      </c>
      <c r="E4" s="55" t="s">
        <v>21</v>
      </c>
      <c r="F4" s="55" t="s">
        <v>20</v>
      </c>
      <c r="G4" s="55" t="s">
        <v>21</v>
      </c>
      <c r="H4" s="55" t="s">
        <v>20</v>
      </c>
      <c r="I4" s="55" t="s">
        <v>21</v>
      </c>
      <c r="J4" s="55" t="s">
        <v>20</v>
      </c>
      <c r="K4" s="55" t="s">
        <v>21</v>
      </c>
      <c r="L4" s="55" t="s">
        <v>20</v>
      </c>
      <c r="M4" s="55" t="s">
        <v>21</v>
      </c>
    </row>
    <row r="5" spans="1:13" ht="12">
      <c r="A5" s="48" t="s">
        <v>12</v>
      </c>
      <c r="B5" s="68">
        <v>4556.8544</v>
      </c>
      <c r="C5" s="64">
        <v>3714.7117</v>
      </c>
      <c r="D5" s="64">
        <v>5305.311000000001</v>
      </c>
      <c r="E5" s="64">
        <v>4460.658</v>
      </c>
      <c r="F5" s="64">
        <v>5997.7286</v>
      </c>
      <c r="G5" s="64">
        <v>5995.3966</v>
      </c>
      <c r="H5" s="64">
        <v>4565.9414</v>
      </c>
      <c r="I5" s="64">
        <v>5791.6852</v>
      </c>
      <c r="J5" s="64">
        <v>3893.8995999999997</v>
      </c>
      <c r="K5" s="64">
        <v>3764.2650000000003</v>
      </c>
      <c r="L5" s="49">
        <v>5280.00833333333</v>
      </c>
      <c r="M5" s="64">
        <v>5790.91713235937</v>
      </c>
    </row>
    <row r="6" spans="1:13" ht="12">
      <c r="A6" s="44" t="s">
        <v>7</v>
      </c>
      <c r="B6" s="69">
        <v>27866.838649999998</v>
      </c>
      <c r="C6" s="65">
        <v>16913.700774999998</v>
      </c>
      <c r="D6" s="65">
        <v>29519.504175</v>
      </c>
      <c r="E6" s="65">
        <v>19536.549025</v>
      </c>
      <c r="F6" s="65">
        <v>32132.211675</v>
      </c>
      <c r="G6" s="65">
        <v>24570.415775</v>
      </c>
      <c r="H6" s="65">
        <v>31534.170599999998</v>
      </c>
      <c r="I6" s="65">
        <v>25689.841625</v>
      </c>
      <c r="J6" s="65">
        <v>31899.85545</v>
      </c>
      <c r="K6" s="65">
        <v>25958.8738</v>
      </c>
      <c r="L6" s="45">
        <v>33388.7908919532</v>
      </c>
      <c r="M6" s="65">
        <v>25978.8990849485</v>
      </c>
    </row>
    <row r="7" spans="1:55" ht="12">
      <c r="A7" s="44" t="s">
        <v>10</v>
      </c>
      <c r="B7" s="69">
        <v>52017.545699999995</v>
      </c>
      <c r="C7" s="65">
        <v>27826.8537</v>
      </c>
      <c r="D7" s="65">
        <v>57953.592</v>
      </c>
      <c r="E7" s="65">
        <v>29986.0568</v>
      </c>
      <c r="F7" s="65">
        <v>63802.9933</v>
      </c>
      <c r="G7" s="65">
        <v>34188.7316</v>
      </c>
      <c r="H7" s="65">
        <v>65192.2726</v>
      </c>
      <c r="I7" s="65">
        <v>34641.3836</v>
      </c>
      <c r="J7" s="65">
        <v>62814.18140000001</v>
      </c>
      <c r="K7" s="65">
        <v>37631.8311</v>
      </c>
      <c r="L7" s="45">
        <v>51512.4255555556</v>
      </c>
      <c r="M7" s="65">
        <v>33544.6922222222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10" customFormat="1" ht="12">
      <c r="A8" s="44" t="s">
        <v>6</v>
      </c>
      <c r="B8" s="69">
        <v>10456.1136</v>
      </c>
      <c r="C8" s="65">
        <v>6167.126399999999</v>
      </c>
      <c r="D8" s="65">
        <v>10790.8921</v>
      </c>
      <c r="E8" s="65">
        <v>6206.1181</v>
      </c>
      <c r="F8" s="65">
        <v>11938.504799999999</v>
      </c>
      <c r="G8" s="65">
        <v>7812.763499999999</v>
      </c>
      <c r="H8" s="65">
        <v>12295.2568</v>
      </c>
      <c r="I8" s="65">
        <v>8364.7038</v>
      </c>
      <c r="J8" s="65">
        <v>12494.761600000002</v>
      </c>
      <c r="K8" s="65">
        <v>9133.7096</v>
      </c>
      <c r="L8" s="45">
        <v>9574.32444444445</v>
      </c>
      <c r="M8" s="65">
        <v>6865.72855555556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10" customFormat="1" ht="12">
      <c r="A9" s="44" t="s">
        <v>8</v>
      </c>
      <c r="B9" s="69">
        <v>128411.72930000002</v>
      </c>
      <c r="C9" s="65">
        <v>106758.10850000002</v>
      </c>
      <c r="D9" s="65">
        <v>129155.23389999996</v>
      </c>
      <c r="E9" s="65">
        <v>106271.89729999997</v>
      </c>
      <c r="F9" s="65">
        <v>140389.82589999997</v>
      </c>
      <c r="G9" s="65">
        <v>114990.41810000002</v>
      </c>
      <c r="H9" s="65">
        <v>134773.85430000004</v>
      </c>
      <c r="I9" s="65">
        <v>111397.60389999999</v>
      </c>
      <c r="J9" s="65">
        <v>146584.3756</v>
      </c>
      <c r="K9" s="65">
        <v>117181.36289999998</v>
      </c>
      <c r="L9" s="45">
        <v>169263.589444444</v>
      </c>
      <c r="M9" s="65">
        <v>138814.189555556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12" customFormat="1" ht="12">
      <c r="A10" s="44" t="s">
        <v>9</v>
      </c>
      <c r="B10" s="69">
        <v>205184.127675</v>
      </c>
      <c r="C10" s="65">
        <v>164587.27859499998</v>
      </c>
      <c r="D10" s="65">
        <v>230442.42450999998</v>
      </c>
      <c r="E10" s="65">
        <v>204363.50094499998</v>
      </c>
      <c r="F10" s="65">
        <v>265982.99655</v>
      </c>
      <c r="G10" s="65">
        <v>260469.60237500002</v>
      </c>
      <c r="H10" s="65">
        <v>268672.14628000004</v>
      </c>
      <c r="I10" s="65">
        <v>251099.97803</v>
      </c>
      <c r="J10" s="65">
        <v>288903.34838</v>
      </c>
      <c r="K10" s="65">
        <v>259043.10022999998</v>
      </c>
      <c r="L10" s="45">
        <v>378922.000703715</v>
      </c>
      <c r="M10" s="65">
        <v>389403.827793348</v>
      </c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12" customFormat="1" ht="12">
      <c r="A11" s="44" t="s">
        <v>11</v>
      </c>
      <c r="B11" s="69">
        <v>42437.662075</v>
      </c>
      <c r="C11" s="65">
        <v>34995.68873</v>
      </c>
      <c r="D11" s="65">
        <v>48852.092515000004</v>
      </c>
      <c r="E11" s="65">
        <v>44756.122729999995</v>
      </c>
      <c r="F11" s="65">
        <v>55183.069175000004</v>
      </c>
      <c r="G11" s="65">
        <v>71976.25505</v>
      </c>
      <c r="H11" s="65">
        <v>59108.68521999999</v>
      </c>
      <c r="I11" s="65">
        <v>100052.30784499999</v>
      </c>
      <c r="J11" s="65">
        <v>62325.63897000001</v>
      </c>
      <c r="K11" s="65">
        <v>65571.48697000001</v>
      </c>
      <c r="L11" s="45">
        <v>60737.5228237431</v>
      </c>
      <c r="M11" s="65">
        <v>153207.307748443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2">
      <c r="A12" s="44" t="s">
        <v>13</v>
      </c>
      <c r="B12" s="69">
        <v>1164.5295999999998</v>
      </c>
      <c r="C12" s="65">
        <v>904.644</v>
      </c>
      <c r="D12" s="65">
        <v>1238.6971999999998</v>
      </c>
      <c r="E12" s="65">
        <v>970.3485999999999</v>
      </c>
      <c r="F12" s="65">
        <v>1344.1791999999998</v>
      </c>
      <c r="G12" s="65">
        <v>1146.9614</v>
      </c>
      <c r="H12" s="65">
        <v>1376.609</v>
      </c>
      <c r="I12" s="65">
        <v>1170.6136</v>
      </c>
      <c r="J12" s="65">
        <v>1467.0084</v>
      </c>
      <c r="K12" s="65">
        <v>1362.7328</v>
      </c>
      <c r="L12" s="45">
        <v>2878.025</v>
      </c>
      <c r="M12" s="65">
        <v>2938.09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2">
      <c r="A13" s="46" t="s">
        <v>19</v>
      </c>
      <c r="B13" s="70">
        <v>472095.401</v>
      </c>
      <c r="C13" s="66">
        <v>361868.1123999999</v>
      </c>
      <c r="D13" s="66">
        <v>513257.74739999993</v>
      </c>
      <c r="E13" s="66">
        <v>416551.25149999995</v>
      </c>
      <c r="F13" s="66">
        <v>576771.5092</v>
      </c>
      <c r="G13" s="66">
        <v>521150.5444000001</v>
      </c>
      <c r="H13" s="66">
        <v>577518.9362000001</v>
      </c>
      <c r="I13" s="66">
        <v>538208.1176</v>
      </c>
      <c r="J13" s="66">
        <v>610383.0694</v>
      </c>
      <c r="K13" s="66">
        <v>519647.3624</v>
      </c>
      <c r="L13" s="66">
        <f>SUM(L5:L12)</f>
        <v>711556.6871971887</v>
      </c>
      <c r="M13" s="66">
        <f>SUM(M5:M12)</f>
        <v>756543.6520924325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35:55" ht="12"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2">
      <c r="A15" s="79" t="s">
        <v>49</v>
      </c>
      <c r="B15" s="71">
        <v>2013</v>
      </c>
      <c r="C15" s="62"/>
      <c r="D15" s="62">
        <v>2014</v>
      </c>
      <c r="E15" s="62"/>
      <c r="F15" s="62">
        <v>2015</v>
      </c>
      <c r="G15" s="62"/>
      <c r="H15" s="62">
        <v>2016</v>
      </c>
      <c r="I15" s="62"/>
      <c r="J15" s="62">
        <v>2017</v>
      </c>
      <c r="K15" s="62"/>
      <c r="L15" s="62">
        <v>2019</v>
      </c>
      <c r="M15" s="6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2">
      <c r="A16" s="80"/>
      <c r="B16" s="72" t="s">
        <v>20</v>
      </c>
      <c r="C16" s="63" t="s">
        <v>21</v>
      </c>
      <c r="D16" s="63" t="s">
        <v>20</v>
      </c>
      <c r="E16" s="63" t="s">
        <v>21</v>
      </c>
      <c r="F16" s="63" t="s">
        <v>20</v>
      </c>
      <c r="G16" s="63" t="s">
        <v>21</v>
      </c>
      <c r="H16" s="63" t="s">
        <v>20</v>
      </c>
      <c r="I16" s="63" t="s">
        <v>21</v>
      </c>
      <c r="J16" s="63" t="s">
        <v>20</v>
      </c>
      <c r="K16" s="63" t="s">
        <v>21</v>
      </c>
      <c r="L16" s="63" t="s">
        <v>20</v>
      </c>
      <c r="M16" s="63" t="s">
        <v>21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ht="12">
      <c r="A17" s="48" t="s">
        <v>41</v>
      </c>
      <c r="B17" s="68"/>
      <c r="C17" s="64"/>
      <c r="D17" s="64"/>
      <c r="E17" s="64"/>
      <c r="F17" s="64"/>
      <c r="G17" s="64"/>
      <c r="H17" s="64"/>
      <c r="I17" s="64"/>
      <c r="J17" s="64"/>
      <c r="K17" s="64"/>
      <c r="L17" s="64">
        <v>24483.135</v>
      </c>
      <c r="M17" s="64">
        <v>17511.405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2">
      <c r="A18" s="44" t="s">
        <v>18</v>
      </c>
      <c r="B18" s="69">
        <v>57.22859999999999</v>
      </c>
      <c r="C18" s="65">
        <v>40.5548</v>
      </c>
      <c r="D18" s="65">
        <v>62.691199999999995</v>
      </c>
      <c r="E18" s="65">
        <v>45.502599999999994</v>
      </c>
      <c r="F18" s="65">
        <v>65.12219999999999</v>
      </c>
      <c r="G18" s="65">
        <v>41.327</v>
      </c>
      <c r="H18" s="65">
        <v>86.8582</v>
      </c>
      <c r="I18" s="65">
        <v>35.6928</v>
      </c>
      <c r="J18" s="65">
        <v>66.52359999999999</v>
      </c>
      <c r="K18" s="65">
        <v>36.751</v>
      </c>
      <c r="L18" s="65">
        <v>106.7</v>
      </c>
      <c r="M18" s="65">
        <v>66.68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2">
      <c r="A19" s="44" t="s">
        <v>16</v>
      </c>
      <c r="B19" s="69">
        <v>8317.3679</v>
      </c>
      <c r="C19" s="65">
        <v>2912.1697</v>
      </c>
      <c r="D19" s="65">
        <v>8286.8243</v>
      </c>
      <c r="E19" s="65">
        <v>2593.1539000000002</v>
      </c>
      <c r="F19" s="65">
        <v>8955.3333</v>
      </c>
      <c r="G19" s="65">
        <v>3023.4655</v>
      </c>
      <c r="H19" s="65">
        <v>8324.3873</v>
      </c>
      <c r="I19" s="65">
        <v>2893.3392</v>
      </c>
      <c r="J19" s="65">
        <v>7581.5979</v>
      </c>
      <c r="K19" s="65">
        <v>3016.464</v>
      </c>
      <c r="L19" s="65">
        <v>7405.3375</v>
      </c>
      <c r="M19" s="65">
        <v>3538.1075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2">
      <c r="A20" s="44" t="s">
        <v>14</v>
      </c>
      <c r="B20" s="69">
        <v>43917.5962</v>
      </c>
      <c r="C20" s="65">
        <v>39341.072</v>
      </c>
      <c r="D20" s="65">
        <v>44900.03170000001</v>
      </c>
      <c r="E20" s="65">
        <v>41168.023700000005</v>
      </c>
      <c r="F20" s="65">
        <v>52568.71400000001</v>
      </c>
      <c r="G20" s="65">
        <v>44523.28690000001</v>
      </c>
      <c r="H20" s="65">
        <v>55578.2473</v>
      </c>
      <c r="I20" s="65">
        <v>41060.412500000006</v>
      </c>
      <c r="J20" s="65">
        <v>53511.18580000001</v>
      </c>
      <c r="K20" s="65">
        <v>43024.988</v>
      </c>
      <c r="L20" s="65">
        <v>86592.4225</v>
      </c>
      <c r="M20" s="65">
        <v>58901.7125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2">
      <c r="A21" s="44" t="s">
        <v>17</v>
      </c>
      <c r="B21" s="69">
        <v>93771.6375</v>
      </c>
      <c r="C21" s="65">
        <v>50769.075</v>
      </c>
      <c r="D21" s="65">
        <v>92640.1875</v>
      </c>
      <c r="E21" s="65">
        <v>48150.649999999994</v>
      </c>
      <c r="F21" s="65">
        <v>107218.6125</v>
      </c>
      <c r="G21" s="65">
        <v>66863.08750000001</v>
      </c>
      <c r="H21" s="65">
        <v>106154.975</v>
      </c>
      <c r="I21" s="65">
        <v>54562.6125</v>
      </c>
      <c r="J21" s="65">
        <v>107965.03749999999</v>
      </c>
      <c r="K21" s="65">
        <v>56953.25</v>
      </c>
      <c r="L21" s="65">
        <v>105124.1025</v>
      </c>
      <c r="M21" s="65">
        <v>65511.9811398571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2">
      <c r="A22" s="44" t="s">
        <v>15</v>
      </c>
      <c r="B22" s="69">
        <v>107552.275</v>
      </c>
      <c r="C22" s="65">
        <v>87697.4375</v>
      </c>
      <c r="D22" s="65">
        <v>108330.1875</v>
      </c>
      <c r="E22" s="65">
        <v>92024.94999999998</v>
      </c>
      <c r="F22" s="65">
        <v>123234.09999999999</v>
      </c>
      <c r="G22" s="65">
        <v>97290.125</v>
      </c>
      <c r="H22" s="65">
        <v>121951.15</v>
      </c>
      <c r="I22" s="65">
        <v>95320.2</v>
      </c>
      <c r="J22" s="65">
        <v>133153.4125</v>
      </c>
      <c r="K22" s="65">
        <v>97780.2875</v>
      </c>
      <c r="L22" s="65">
        <v>66531.5575</v>
      </c>
      <c r="M22" s="65">
        <v>47790.6654534694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12">
      <c r="A23" s="46" t="s">
        <v>52</v>
      </c>
      <c r="B23" s="70">
        <v>253616.1052</v>
      </c>
      <c r="C23" s="66">
        <v>180760.309</v>
      </c>
      <c r="D23" s="66">
        <v>254219.9222</v>
      </c>
      <c r="E23" s="66">
        <v>183982.28019999998</v>
      </c>
      <c r="F23" s="66">
        <v>292041.882</v>
      </c>
      <c r="G23" s="66">
        <v>211741.2919</v>
      </c>
      <c r="H23" s="66">
        <v>292095.6178</v>
      </c>
      <c r="I23" s="66">
        <v>193872.25699999998</v>
      </c>
      <c r="J23" s="66">
        <v>302277.7573</v>
      </c>
      <c r="K23" s="66">
        <v>200811.7405</v>
      </c>
      <c r="L23" s="66">
        <f>SUM(L17:L22)</f>
        <v>290243.255</v>
      </c>
      <c r="M23" s="66">
        <f>SUM(M17:M22)</f>
        <v>193320.5515933265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35:55" ht="12"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5" customHeight="1">
      <c r="A25" s="41" t="s">
        <v>48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35:55" ht="12"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35:55" ht="12"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35:55" ht="12"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35:55" ht="12"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35:55" ht="12"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35:55" ht="12"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35:55" ht="12"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35:55" ht="12"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35:55" ht="12"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35:55" ht="12"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35:55" ht="12"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35:55" ht="12"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35:55" ht="12"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35:55" ht="12"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35:55" ht="12"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35:55" ht="12"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35:55" ht="12"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35:55" ht="12"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35:55" ht="12"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35:55" ht="12"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35:55" ht="12"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35:55" ht="12"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35:55" ht="12"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35:55" ht="12"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35:55" ht="12"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35:55" ht="12"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127" spans="12:25" ht="15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2:25" ht="15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2:25" ht="15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2:25" ht="15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</sheetData>
  <mergeCells count="2">
    <mergeCell ref="A3:A4"/>
    <mergeCell ref="A15:A1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 topLeftCell="A1">
      <selection activeCell="R48" sqref="R48"/>
    </sheetView>
  </sheetViews>
  <sheetFormatPr defaultColWidth="9.140625" defaultRowHeight="15"/>
  <cols>
    <col min="1" max="1" width="12.57421875" style="1" customWidth="1"/>
    <col min="2" max="2" width="13.140625" style="1" customWidth="1"/>
    <col min="3" max="3" width="19.00390625" style="1" bestFit="1" customWidth="1"/>
    <col min="4" max="12" width="9.140625" style="1" customWidth="1"/>
    <col min="13" max="13" width="12.57421875" style="1" customWidth="1"/>
    <col min="14" max="20" width="9.140625" style="1" customWidth="1"/>
    <col min="21" max="21" width="13.7109375" style="1" customWidth="1"/>
    <col min="22" max="22" width="14.57421875" style="1" customWidth="1"/>
    <col min="23" max="23" width="13.140625" style="1" customWidth="1"/>
    <col min="24" max="24" width="9.140625" style="1" customWidth="1"/>
    <col min="25" max="25" width="10.28125" style="1" customWidth="1"/>
    <col min="26" max="26" width="9.8515625" style="1" customWidth="1"/>
    <col min="27" max="16384" width="9.140625" style="1" customWidth="1"/>
  </cols>
  <sheetData>
    <row r="1" spans="1:35" ht="12">
      <c r="A1" s="20" t="s">
        <v>45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4:35" ht="12"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4.75" customHeight="1">
      <c r="A3" s="74" t="s">
        <v>42</v>
      </c>
      <c r="B3" s="75" t="s">
        <v>43</v>
      </c>
      <c r="C3" s="73" t="s">
        <v>22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>
      <c r="A4" s="48" t="s">
        <v>44</v>
      </c>
      <c r="B4" s="76">
        <v>29</v>
      </c>
      <c r="C4" s="59">
        <v>71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">
      <c r="A5" s="48"/>
      <c r="B5" s="76"/>
      <c r="C5" s="5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>
      <c r="A6" s="44" t="s">
        <v>62</v>
      </c>
      <c r="B6" s="69">
        <v>13.846698970639276</v>
      </c>
      <c r="C6" s="65">
        <v>86.15330102936073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">
      <c r="A7" s="44" t="s">
        <v>63</v>
      </c>
      <c r="B7" s="69">
        <v>17.98455992083135</v>
      </c>
      <c r="C7" s="65">
        <v>82.01544007916866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">
      <c r="A8" s="44" t="s">
        <v>64</v>
      </c>
      <c r="B8" s="69">
        <v>18.299708007824712</v>
      </c>
      <c r="C8" s="65">
        <v>81.70029199217528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">
      <c r="A9" s="44" t="s">
        <v>65</v>
      </c>
      <c r="B9" s="69">
        <v>18.965365363386898</v>
      </c>
      <c r="C9" s="65">
        <v>81.0346346366131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">
      <c r="A10" s="44" t="s">
        <v>66</v>
      </c>
      <c r="B10" s="69">
        <v>19.948131825943694</v>
      </c>
      <c r="C10" s="65">
        <v>80.05186817405631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">
      <c r="A11" s="44" t="s">
        <v>67</v>
      </c>
      <c r="B11" s="69">
        <v>22.39132238917608</v>
      </c>
      <c r="C11" s="65">
        <v>77.60867761082392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">
      <c r="A12" s="44" t="s">
        <v>68</v>
      </c>
      <c r="B12" s="69">
        <v>23.70460465573459</v>
      </c>
      <c r="C12" s="65">
        <v>76.29539534426542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">
      <c r="A13" s="44" t="s">
        <v>69</v>
      </c>
      <c r="B13" s="69">
        <v>24.56777467596011</v>
      </c>
      <c r="C13" s="65">
        <v>75.43222532403988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2">
      <c r="A14" s="44" t="s">
        <v>70</v>
      </c>
      <c r="B14" s="69">
        <v>27.909023710990343</v>
      </c>
      <c r="C14" s="65">
        <v>72.09097628900966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17" ht="12">
      <c r="A15" s="44" t="s">
        <v>71</v>
      </c>
      <c r="B15" s="69">
        <v>28.135462599518224</v>
      </c>
      <c r="C15" s="65">
        <v>71.86453740048178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">
      <c r="A16" s="44" t="s">
        <v>72</v>
      </c>
      <c r="B16" s="69">
        <v>28.63849038530902</v>
      </c>
      <c r="C16" s="65">
        <v>71.36150961469097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">
      <c r="A17" s="44" t="s">
        <v>73</v>
      </c>
      <c r="B17" s="69">
        <v>32.04098718946315</v>
      </c>
      <c r="C17" s="65">
        <v>67.95901281053685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">
      <c r="A18" s="44" t="s">
        <v>74</v>
      </c>
      <c r="B18" s="69">
        <v>32.19141549394514</v>
      </c>
      <c r="C18" s="65">
        <v>67.80858450605487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">
      <c r="A19" s="44" t="s">
        <v>75</v>
      </c>
      <c r="B19" s="69">
        <v>34.463904943228044</v>
      </c>
      <c r="C19" s="65">
        <v>65.53609505677196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">
      <c r="A20" s="44" t="s">
        <v>76</v>
      </c>
      <c r="B20" s="69">
        <v>34.923364166093776</v>
      </c>
      <c r="C20" s="65">
        <v>65.07663583390622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">
      <c r="A21" s="44" t="s">
        <v>77</v>
      </c>
      <c r="B21" s="69">
        <v>35.004325254088315</v>
      </c>
      <c r="C21" s="65">
        <v>64.99567474591169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3" ht="12">
      <c r="A22" s="44" t="s">
        <v>78</v>
      </c>
      <c r="B22" s="69">
        <v>35.51436712395834</v>
      </c>
      <c r="C22" s="65">
        <v>64.48563287604165</v>
      </c>
    </row>
    <row r="23" spans="1:3" ht="12">
      <c r="A23" s="44" t="s">
        <v>79</v>
      </c>
      <c r="B23" s="69">
        <v>35.84616211186887</v>
      </c>
      <c r="C23" s="65">
        <v>64.15383788813112</v>
      </c>
    </row>
    <row r="24" spans="1:3" ht="12">
      <c r="A24" s="44" t="s">
        <v>80</v>
      </c>
      <c r="B24" s="69">
        <v>37.38417920278093</v>
      </c>
      <c r="C24" s="65">
        <v>62.61582079721908</v>
      </c>
    </row>
    <row r="25" spans="1:3" ht="12">
      <c r="A25" s="44" t="s">
        <v>81</v>
      </c>
      <c r="B25" s="69">
        <v>38.740693059654795</v>
      </c>
      <c r="C25" s="65">
        <v>61.259306940345205</v>
      </c>
    </row>
    <row r="26" spans="1:3" ht="12">
      <c r="A26" s="44" t="s">
        <v>82</v>
      </c>
      <c r="B26" s="69">
        <v>38.81054296561226</v>
      </c>
      <c r="C26" s="65">
        <v>61.18945703438774</v>
      </c>
    </row>
    <row r="27" spans="1:3" ht="12">
      <c r="A27" s="44" t="s">
        <v>83</v>
      </c>
      <c r="B27" s="69">
        <v>45.15822608141964</v>
      </c>
      <c r="C27" s="65">
        <v>54.84177391858037</v>
      </c>
    </row>
    <row r="28" spans="1:3" ht="12">
      <c r="A28" s="44" t="s">
        <v>84</v>
      </c>
      <c r="B28" s="69">
        <v>47.602382723106004</v>
      </c>
      <c r="C28" s="65">
        <v>52.397617276894</v>
      </c>
    </row>
    <row r="29" spans="1:3" ht="12">
      <c r="A29" s="44" t="s">
        <v>85</v>
      </c>
      <c r="B29" s="69">
        <v>49.528266424426974</v>
      </c>
      <c r="C29" s="65">
        <v>50.47173357557302</v>
      </c>
    </row>
    <row r="30" spans="1:3" ht="12">
      <c r="A30" s="44" t="s">
        <v>86</v>
      </c>
      <c r="B30" s="69">
        <v>50.72198708640984</v>
      </c>
      <c r="C30" s="65">
        <v>49.27801291359017</v>
      </c>
    </row>
    <row r="31" spans="1:3" ht="12">
      <c r="A31" s="44" t="s">
        <v>87</v>
      </c>
      <c r="B31" s="69">
        <v>60.27980445168697</v>
      </c>
      <c r="C31" s="65">
        <v>39.72019554831302</v>
      </c>
    </row>
    <row r="32" spans="1:3" ht="12">
      <c r="A32" s="46" t="s">
        <v>88</v>
      </c>
      <c r="B32" s="70">
        <v>65.29937853489024</v>
      </c>
      <c r="C32" s="66">
        <v>34.70062146510976</v>
      </c>
    </row>
    <row r="33" ht="12"/>
    <row r="34" ht="12">
      <c r="A34" s="41" t="s">
        <v>48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 topLeftCell="A1">
      <selection activeCell="G23" sqref="G23"/>
    </sheetView>
  </sheetViews>
  <sheetFormatPr defaultColWidth="9.140625" defaultRowHeight="15"/>
  <cols>
    <col min="1" max="1" width="9.421875" style="1" customWidth="1"/>
    <col min="2" max="2" width="12.28125" style="1" customWidth="1"/>
    <col min="3" max="3" width="18.8515625" style="1" customWidth="1"/>
    <col min="4" max="6" width="9.140625" style="1" customWidth="1"/>
    <col min="7" max="7" width="13.00390625" style="14" customWidth="1"/>
    <col min="8" max="8" width="9.140625" style="14" customWidth="1"/>
    <col min="9" max="12" width="9.140625" style="1" customWidth="1"/>
    <col min="13" max="13" width="12.57421875" style="1" customWidth="1"/>
    <col min="14" max="20" width="9.140625" style="1" customWidth="1"/>
    <col min="21" max="21" width="13.7109375" style="1" customWidth="1"/>
    <col min="22" max="22" width="14.57421875" style="1" customWidth="1"/>
    <col min="23" max="23" width="13.140625" style="1" customWidth="1"/>
    <col min="24" max="24" width="9.140625" style="1" customWidth="1"/>
    <col min="25" max="25" width="10.28125" style="1" customWidth="1"/>
    <col min="26" max="26" width="9.8515625" style="1" customWidth="1"/>
    <col min="27" max="16384" width="9.140625" style="1" customWidth="1"/>
  </cols>
  <sheetData>
    <row r="1" spans="1:35" ht="15.75">
      <c r="A1" s="61" t="s">
        <v>53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4:35" ht="12"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3.25" customHeight="1">
      <c r="A3" s="43" t="s">
        <v>42</v>
      </c>
      <c r="B3" s="51" t="s">
        <v>43</v>
      </c>
      <c r="C3" s="43" t="s">
        <v>22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>
      <c r="A4" s="48" t="s">
        <v>44</v>
      </c>
      <c r="B4" s="76">
        <v>20</v>
      </c>
      <c r="C4" s="59">
        <v>80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">
      <c r="A5" s="48"/>
      <c r="B5" s="76"/>
      <c r="C5" s="5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>
      <c r="A6" s="44" t="s">
        <v>74</v>
      </c>
      <c r="B6" s="69">
        <v>6.269331900436251</v>
      </c>
      <c r="C6" s="65">
        <v>93.73066809956376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">
      <c r="A7" s="44" t="s">
        <v>63</v>
      </c>
      <c r="B7" s="69">
        <v>12.522983029285264</v>
      </c>
      <c r="C7" s="65">
        <v>87.47701697071474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">
      <c r="A8" s="44" t="s">
        <v>84</v>
      </c>
      <c r="B8" s="69">
        <v>14.769094303687519</v>
      </c>
      <c r="C8" s="65">
        <v>85.23090569631249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">
      <c r="A9" s="44" t="s">
        <v>64</v>
      </c>
      <c r="B9" s="69">
        <v>17.89957065047778</v>
      </c>
      <c r="C9" s="65">
        <v>82.10042934952222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">
      <c r="A10" s="44" t="s">
        <v>77</v>
      </c>
      <c r="B10" s="69">
        <v>17.93333361388204</v>
      </c>
      <c r="C10" s="65">
        <v>82.06666638611794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">
      <c r="A11" s="44" t="s">
        <v>62</v>
      </c>
      <c r="B11" s="69">
        <v>18.41868289243905</v>
      </c>
      <c r="C11" s="65">
        <v>81.58131710756095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">
      <c r="A12" s="44" t="s">
        <v>68</v>
      </c>
      <c r="B12" s="69">
        <v>19.230132561221538</v>
      </c>
      <c r="C12" s="65">
        <v>80.76986743877846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">
      <c r="A13" s="44" t="s">
        <v>79</v>
      </c>
      <c r="B13" s="69">
        <v>19.800956823281727</v>
      </c>
      <c r="C13" s="65">
        <v>80.19904317671828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2">
      <c r="A14" s="44" t="s">
        <v>67</v>
      </c>
      <c r="B14" s="69">
        <v>20.23808784771569</v>
      </c>
      <c r="C14" s="65">
        <v>79.76191215228432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2">
      <c r="A15" s="44" t="s">
        <v>66</v>
      </c>
      <c r="B15" s="69">
        <v>21.831090865235392</v>
      </c>
      <c r="C15" s="65">
        <v>78.16890913476462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2">
      <c r="A16" s="44" t="s">
        <v>80</v>
      </c>
      <c r="B16" s="69">
        <v>22.469866123602763</v>
      </c>
      <c r="C16" s="65">
        <v>77.53013387639723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2">
      <c r="A17" s="44" t="s">
        <v>65</v>
      </c>
      <c r="B17" s="69">
        <v>25.12512820218426</v>
      </c>
      <c r="C17" s="65">
        <v>74.87487179781573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">
      <c r="A18" s="44" t="s">
        <v>75</v>
      </c>
      <c r="B18" s="69">
        <v>25.15391795444914</v>
      </c>
      <c r="C18" s="65">
        <v>74.84608204555086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">
      <c r="A19" s="44" t="s">
        <v>69</v>
      </c>
      <c r="B19" s="69">
        <v>25.709258249045142</v>
      </c>
      <c r="C19" s="65">
        <v>74.29074175095487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">
      <c r="A20" s="44" t="s">
        <v>72</v>
      </c>
      <c r="B20" s="69">
        <v>26.120075069031408</v>
      </c>
      <c r="C20" s="65">
        <v>73.8799249309686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17" ht="12">
      <c r="A21" s="44" t="s">
        <v>81</v>
      </c>
      <c r="B21" s="69">
        <v>26.52222516657349</v>
      </c>
      <c r="C21" s="65">
        <v>73.47777483342651</v>
      </c>
      <c r="D21" s="15"/>
      <c r="E21" s="15"/>
      <c r="F21" s="15"/>
      <c r="G21" s="27"/>
      <c r="H21" s="27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">
      <c r="A22" s="44" t="s">
        <v>76</v>
      </c>
      <c r="B22" s="69">
        <v>27.04902298037244</v>
      </c>
      <c r="C22" s="65">
        <v>72.95097701962756</v>
      </c>
      <c r="D22" s="15"/>
      <c r="E22" s="15"/>
      <c r="F22" s="15"/>
      <c r="G22" s="27"/>
      <c r="H22" s="27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">
      <c r="A23" s="44" t="s">
        <v>71</v>
      </c>
      <c r="B23" s="69">
        <v>31.160030426414952</v>
      </c>
      <c r="C23" s="65">
        <v>68.83996957358505</v>
      </c>
      <c r="D23" s="15"/>
      <c r="E23" s="15"/>
      <c r="F23" s="15"/>
      <c r="G23" s="27"/>
      <c r="H23" s="27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">
      <c r="A24" s="44" t="s">
        <v>78</v>
      </c>
      <c r="B24" s="69">
        <v>31.49886584739155</v>
      </c>
      <c r="C24" s="65">
        <v>68.50113415260847</v>
      </c>
      <c r="D24" s="15"/>
      <c r="E24" s="15"/>
      <c r="F24" s="15"/>
      <c r="G24" s="27"/>
      <c r="H24" s="27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">
      <c r="A25" s="44" t="s">
        <v>82</v>
      </c>
      <c r="B25" s="69">
        <v>35.0961087745735</v>
      </c>
      <c r="C25" s="65">
        <v>64.90389122542649</v>
      </c>
      <c r="D25" s="15"/>
      <c r="E25" s="15"/>
      <c r="F25" s="15"/>
      <c r="G25" s="27"/>
      <c r="H25" s="27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">
      <c r="A26" s="44" t="s">
        <v>85</v>
      </c>
      <c r="B26" s="69">
        <v>35.31321712918407</v>
      </c>
      <c r="C26" s="65">
        <v>64.68678287081595</v>
      </c>
      <c r="D26" s="15"/>
      <c r="E26" s="15"/>
      <c r="F26" s="15"/>
      <c r="G26" s="27"/>
      <c r="H26" s="27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">
      <c r="A27" s="44" t="s">
        <v>86</v>
      </c>
      <c r="B27" s="69">
        <v>35.40631495754079</v>
      </c>
      <c r="C27" s="65">
        <v>64.59368504245921</v>
      </c>
      <c r="D27" s="15"/>
      <c r="E27" s="15"/>
      <c r="F27" s="15"/>
      <c r="G27" s="27"/>
      <c r="H27" s="27"/>
      <c r="I27" s="15"/>
      <c r="J27" s="15"/>
      <c r="K27" s="15"/>
      <c r="L27" s="15"/>
      <c r="M27" s="15"/>
      <c r="N27" s="15"/>
      <c r="O27" s="15"/>
      <c r="P27" s="15"/>
      <c r="Q27" s="15"/>
    </row>
    <row r="28" spans="1:3" ht="12">
      <c r="A28" s="44" t="s">
        <v>88</v>
      </c>
      <c r="B28" s="69">
        <v>35.40646109751062</v>
      </c>
      <c r="C28" s="65">
        <v>64.59353890248937</v>
      </c>
    </row>
    <row r="29" spans="1:3" ht="12">
      <c r="A29" s="44" t="s">
        <v>87</v>
      </c>
      <c r="B29" s="69">
        <v>35.866625213741656</v>
      </c>
      <c r="C29" s="65">
        <v>64.13337478625836</v>
      </c>
    </row>
    <row r="30" spans="1:3" ht="12">
      <c r="A30" s="44" t="s">
        <v>70</v>
      </c>
      <c r="B30" s="69">
        <v>38.32053976159832</v>
      </c>
      <c r="C30" s="65">
        <v>61.67946023840168</v>
      </c>
    </row>
    <row r="31" spans="1:3" ht="12">
      <c r="A31" s="44" t="s">
        <v>73</v>
      </c>
      <c r="B31" s="69">
        <v>43.455668099765575</v>
      </c>
      <c r="C31" s="65">
        <v>56.544331900234425</v>
      </c>
    </row>
    <row r="32" spans="1:3" ht="12">
      <c r="A32" s="46" t="s">
        <v>83</v>
      </c>
      <c r="B32" s="70">
        <v>44.69093827783564</v>
      </c>
      <c r="C32" s="66">
        <v>55.309061722164365</v>
      </c>
    </row>
    <row r="33" ht="12"/>
    <row r="34" ht="12">
      <c r="A34" s="41" t="s">
        <v>48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showGridLines="0" workbookViewId="0" topLeftCell="A1">
      <selection activeCell="B8" sqref="B8"/>
    </sheetView>
  </sheetViews>
  <sheetFormatPr defaultColWidth="9.140625" defaultRowHeight="15"/>
  <cols>
    <col min="1" max="1" width="5.57421875" style="1" customWidth="1"/>
    <col min="2" max="3" width="35.7109375" style="1" customWidth="1"/>
    <col min="4" max="16384" width="9.140625" style="1" customWidth="1"/>
  </cols>
  <sheetData>
    <row r="2" ht="15.5">
      <c r="B2" s="61" t="s">
        <v>56</v>
      </c>
    </row>
    <row r="3" spans="2:3" ht="30" customHeight="1">
      <c r="B3" s="17" t="s">
        <v>32</v>
      </c>
      <c r="C3" s="18" t="s">
        <v>0</v>
      </c>
    </row>
    <row r="4" spans="2:3" ht="15">
      <c r="B4" s="21" t="s">
        <v>33</v>
      </c>
      <c r="C4" s="22" t="s">
        <v>39</v>
      </c>
    </row>
    <row r="5" spans="2:3" ht="15">
      <c r="B5" s="23" t="s">
        <v>34</v>
      </c>
      <c r="C5" s="24" t="s">
        <v>40</v>
      </c>
    </row>
    <row r="6" spans="2:3" ht="15">
      <c r="B6" s="25" t="s">
        <v>35</v>
      </c>
      <c r="C6" s="26"/>
    </row>
    <row r="8" ht="15" customHeight="1">
      <c r="B8" s="77" t="s">
        <v>57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showGridLines="0" workbookViewId="0" topLeftCell="A13">
      <selection activeCell="B19" sqref="B19"/>
    </sheetView>
  </sheetViews>
  <sheetFormatPr defaultColWidth="9.140625" defaultRowHeight="15"/>
  <cols>
    <col min="1" max="1" width="8.7109375" style="0" customWidth="1"/>
    <col min="2" max="16384" width="9.140625" style="1" customWidth="1"/>
  </cols>
  <sheetData>
    <row r="2" ht="15.75">
      <c r="B2" s="61" t="s">
        <v>54</v>
      </c>
    </row>
    <row r="19" ht="18" customHeight="1">
      <c r="B19" s="78" t="s">
        <v>58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2"/>
  <sheetViews>
    <sheetView showGridLines="0" tabSelected="1" workbookViewId="0" topLeftCell="A1">
      <selection activeCell="I42" sqref="I42"/>
    </sheetView>
  </sheetViews>
  <sheetFormatPr defaultColWidth="9.140625" defaultRowHeight="15"/>
  <cols>
    <col min="1" max="16384" width="9.140625" style="1" customWidth="1"/>
  </cols>
  <sheetData>
    <row r="2" ht="15.5">
      <c r="B2" s="61" t="s">
        <v>55</v>
      </c>
    </row>
    <row r="3" ht="15.75">
      <c r="B3" s="61"/>
    </row>
    <row r="32" ht="15" customHeight="1">
      <c r="B32" s="41" t="s">
        <v>57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Iliyana.SAVOVA@ec.europa.eu</dc:creator>
  <cp:keywords/>
  <dc:description/>
  <cp:lastModifiedBy>VERDON Dominique (ESTAT)</cp:lastModifiedBy>
  <cp:lastPrinted>2019-05-17T08:21:21Z</cp:lastPrinted>
  <dcterms:created xsi:type="dcterms:W3CDTF">2013-05-31T12:30:06Z</dcterms:created>
  <dcterms:modified xsi:type="dcterms:W3CDTF">2021-10-06T14:44:47Z</dcterms:modified>
  <cp:category/>
  <cp:version/>
  <cp:contentType/>
  <cp:contentStatus/>
</cp:coreProperties>
</file>