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65416" yWindow="65416" windowWidth="29040" windowHeight="15840" tabRatio="872" activeTab="0"/>
  </bookViews>
  <sheets>
    <sheet name="Table 1" sheetId="27" r:id="rId1"/>
    <sheet name="Fig 1" sheetId="39" r:id="rId2"/>
    <sheet name="Table 2" sheetId="41" r:id="rId3"/>
    <sheet name="Fig 2" sheetId="42" r:id="rId4"/>
    <sheet name="Fig 3" sheetId="45" r:id="rId5"/>
    <sheet name="Fig 4" sheetId="55" r:id="rId6"/>
    <sheet name="Fig 5" sheetId="48" r:id="rId7"/>
    <sheet name="Fig 6" sheetId="49" r:id="rId8"/>
    <sheet name="Fig 7" sheetId="58" r:id="rId9"/>
    <sheet name="Fig 8" sheetId="51" r:id="rId10"/>
    <sheet name="Fig 9" sheetId="59" r:id="rId11"/>
  </sheets>
  <definedNames/>
  <calcPr calcId="191029"/>
</workbook>
</file>

<file path=xl/sharedStrings.xml><?xml version="1.0" encoding="utf-8"?>
<sst xmlns="http://schemas.openxmlformats.org/spreadsheetml/2006/main" count="310" uniqueCount="158">
  <si>
    <t>:</t>
  </si>
  <si>
    <t/>
  </si>
  <si>
    <t>Energy and environment</t>
  </si>
  <si>
    <t>Algeria</t>
  </si>
  <si>
    <t>Israel</t>
  </si>
  <si>
    <t>Tunisia</t>
  </si>
  <si>
    <t>(thousand toe)</t>
  </si>
  <si>
    <t>Solid fuels</t>
  </si>
  <si>
    <t>ENP-South countries</t>
  </si>
  <si>
    <t>Natural gas</t>
  </si>
  <si>
    <t>Egypt (²)</t>
  </si>
  <si>
    <t>Morocco (²)</t>
  </si>
  <si>
    <t>EU</t>
  </si>
  <si>
    <t>Renewables and biofuels</t>
  </si>
  <si>
    <t>Total production (thousand toe)</t>
  </si>
  <si>
    <t>Share of total production, 2019 (%)</t>
  </si>
  <si>
    <t xml:space="preserve"> </t>
  </si>
  <si>
    <t>Egypt (¹)</t>
  </si>
  <si>
    <t>Jordan (²)</t>
  </si>
  <si>
    <t>Net imports</t>
  </si>
  <si>
    <t>Gross electricity production</t>
  </si>
  <si>
    <t>Table 1: Primary energy production, 2009 and 2019</t>
  </si>
  <si>
    <t>Petroleum products</t>
  </si>
  <si>
    <t>Others</t>
  </si>
  <si>
    <t>Turkey</t>
  </si>
  <si>
    <t>Serbia</t>
  </si>
  <si>
    <t>Albania</t>
  </si>
  <si>
    <t>North Macedonia</t>
  </si>
  <si>
    <t>Montenegro</t>
  </si>
  <si>
    <t>Bosnia and Herzegovina (¹)</t>
  </si>
  <si>
    <t>Kosovo*</t>
  </si>
  <si>
    <t>example from CPC</t>
  </si>
  <si>
    <t>(toe per inhabitant)</t>
  </si>
  <si>
    <t>EU (¹)</t>
  </si>
  <si>
    <t>Jordan (³)</t>
  </si>
  <si>
    <t>Morocco (³)</t>
  </si>
  <si>
    <t>Industry</t>
  </si>
  <si>
    <t>Transport</t>
  </si>
  <si>
    <t>Households</t>
  </si>
  <si>
    <t>Other sectors</t>
  </si>
  <si>
    <t>Source: Eurostat (online data code: nrg_bal_s and enps_nrg_bal_c) and Eurostat data collection.</t>
  </si>
  <si>
    <t>(% of net imports in gross available energy, based on toe)</t>
  </si>
  <si>
    <t>Algeria (¹)</t>
  </si>
  <si>
    <t>Tunisia (⁴)</t>
  </si>
  <si>
    <r>
      <t>Source:</t>
    </r>
    <r>
      <rPr>
        <sz val="9"/>
        <rFont val="Arial"/>
        <family val="2"/>
      </rPr>
      <t xml:space="preserve"> Eurostat (online data codes: enps_env_wat_abs and enps_demo_pjangr)</t>
    </r>
  </si>
  <si>
    <t>(cubic metres per inhabitant)</t>
  </si>
  <si>
    <t>Source: Eurostat (online data code: nrg_bal_peh) and Eurostat data collection.</t>
  </si>
  <si>
    <t>(% of total energy consumption)</t>
  </si>
  <si>
    <r>
      <t>(thousand tonnes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</t>
    </r>
  </si>
  <si>
    <t>Source: Eurostat (online data code: env_air_gge) and Eurostat data collection.</t>
  </si>
  <si>
    <t>Source: Eurostat (online data code: nrg_bal_s and enps_nrg_bal_c)</t>
  </si>
  <si>
    <t>of which: from renewable sources</t>
  </si>
  <si>
    <t>(⁴) This designation shall not be construed as recognition of a State of Palestine and is without prejudice to the individual positions of the Member States on this issue.</t>
  </si>
  <si>
    <t>(kg per inhabitant)</t>
  </si>
  <si>
    <t>Source: Eurostat (online data code: nrg_bal_s, enps_nrg_bal_c, enps_demo_pjangr and demo_pjangroup)</t>
  </si>
  <si>
    <t>Source: Eurostat (online data codes: env_wasmun, enps_env_wasgenm and enps_demo_pjangr)</t>
  </si>
  <si>
    <t>Israel (²)</t>
  </si>
  <si>
    <t>Morocco (⁵)</t>
  </si>
  <si>
    <t>Source: Eurostat (online data code: nrg_bal_s and enps_nrg_bal_c1)</t>
  </si>
  <si>
    <t>Note: Algeria, Lebanon and Tunisia not available.</t>
  </si>
  <si>
    <t>Tunisia (⁶)</t>
  </si>
  <si>
    <t>Lebanon</t>
  </si>
  <si>
    <t>Lebanon (⁸)</t>
  </si>
  <si>
    <r>
      <t>Source:</t>
    </r>
    <r>
      <rPr>
        <sz val="9"/>
        <rFont val="Arial"/>
        <family val="2"/>
      </rPr>
      <t xml:space="preserve"> Eurostat (online data codes: nrg_bal_s, demo_gind, enps_nrg_bal_c and enps_demo_pjangr)</t>
    </r>
  </si>
  <si>
    <t>Source: Eurostat (online data code: env_air_gge and demo_gind) and Eurostat data collection.</t>
  </si>
  <si>
    <t>(⁴) This designation shall not be construed as recognition of a State of Palestine and is without prejudice to the individual positions of the Member States on this issue. Estimates.</t>
  </si>
  <si>
    <t>Jordan (¹)</t>
  </si>
  <si>
    <t>(³) This designation shall not be construed as recognition of a State of Palestine and is without prejudice to the individual positions of the Member States on this issue. Estimates.</t>
  </si>
  <si>
    <t>Palestine (³)</t>
  </si>
  <si>
    <t>Tunisia (⁵)</t>
  </si>
  <si>
    <t>Note: Egypt, Israel and Lebanon not available.</t>
  </si>
  <si>
    <t>Tunisia (¹)</t>
  </si>
  <si>
    <t>(in TWh)</t>
  </si>
  <si>
    <r>
      <t>(tonnes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 per person)</t>
    </r>
  </si>
  <si>
    <t>Figure 1: Primary energy production, 2011-2021</t>
  </si>
  <si>
    <t>Table 1: Primary energy production, 2011, 2020 and 2021</t>
  </si>
  <si>
    <t>Share of total production, 2021 (%)</t>
  </si>
  <si>
    <t>(:) not available.</t>
  </si>
  <si>
    <t>Egypt</t>
  </si>
  <si>
    <t>(¹) 2018 data instead of 2020.</t>
  </si>
  <si>
    <t>(²) Data by product: 2020 data instead of 2021.</t>
  </si>
  <si>
    <t>(³) 2020: estimates.</t>
  </si>
  <si>
    <t>Tunisia (²)</t>
  </si>
  <si>
    <t>Morocco (²)(³)</t>
  </si>
  <si>
    <t>Palestine (⁴)</t>
  </si>
  <si>
    <t>(⁸) Population data not available for 2011, 2013-2017 and 2019-2021; 2018: estimates.</t>
  </si>
  <si>
    <t>(¹) 2013: break in time series.</t>
  </si>
  <si>
    <t>(²) Population: break in time series for 2011-2017, 2019 and 2021; provisional for 2021 and estimates for 2018-2021.</t>
  </si>
  <si>
    <t>(⁷) This designation shall not be construed as recognition of a State of Palestine and is without prejudice to the individual positions of the Member States on this issue. 2021: not available.</t>
  </si>
  <si>
    <t>Israel (¹)</t>
  </si>
  <si>
    <t>EU (²)</t>
  </si>
  <si>
    <t>Egypt (³)</t>
  </si>
  <si>
    <t>Jordan (⁶)</t>
  </si>
  <si>
    <t>(³) 2017: not available.</t>
  </si>
  <si>
    <t>(⁴) 2021: not available.</t>
  </si>
  <si>
    <t>(⁵) 2018: provisional. 2021: not available.</t>
  </si>
  <si>
    <t>(⁶) 2019-2021: not available.</t>
  </si>
  <si>
    <t>Table 2 : Net imports, 2011, 2020 and 2021</t>
  </si>
  <si>
    <t>(¹) Population: 2011 break in time series; 2020 and 2021: estimates and provisional.</t>
  </si>
  <si>
    <t>;</t>
  </si>
  <si>
    <t>Morocco</t>
  </si>
  <si>
    <t>Lebanon (³)</t>
  </si>
  <si>
    <t>(³) 2018 instead of 2020. Population: 2018: estimates.</t>
  </si>
  <si>
    <t>Figure 2: Energy dependency, 2021</t>
  </si>
  <si>
    <t>(¹) 2020 data instead of 2021.</t>
  </si>
  <si>
    <t>(²) 2019 data instead of 2021</t>
  </si>
  <si>
    <t>(³) 2017 data instead of 2021.</t>
  </si>
  <si>
    <t>Libya (¹)</t>
  </si>
  <si>
    <t>Morocco (¹)</t>
  </si>
  <si>
    <t>Lebanon (²)</t>
  </si>
  <si>
    <t>Palestine (²)(⁴)</t>
  </si>
  <si>
    <t>Figure 3: Gross electricity production from renewable and other energy sources, 2021</t>
  </si>
  <si>
    <t>(²) 2018 data instead of 2021.</t>
  </si>
  <si>
    <t>Palestine (¹)(³)</t>
  </si>
  <si>
    <t>(³) This designation shall not be construed as recognition of a State of Palestine and is without prejudice to the individual positions of the Member States on this issue</t>
  </si>
  <si>
    <t>Figure 4: Gross inland energy consumption, 2011-2021</t>
  </si>
  <si>
    <t>(¹) Population: break in time series for 2011- 2017, 2019 and 2021; provisional for 2021 and estimates for 201-2021.</t>
  </si>
  <si>
    <t>(⁵) 2019-2021: not available.</t>
  </si>
  <si>
    <t>(⁶) 2021: not available.</t>
  </si>
  <si>
    <t xml:space="preserve">(⁷) This designation shall not be construed as recognition of a State of Palestine and is without prejudice to the individual positions of the Member States on this issue. </t>
  </si>
  <si>
    <t>Lebanon (⁴)</t>
  </si>
  <si>
    <t>Jordan (⁵)</t>
  </si>
  <si>
    <t>Morocco (⁶)</t>
  </si>
  <si>
    <t>(⁴) Population not available: 2011, 2013-2017 and 2019-2021; 2018: estimates.</t>
  </si>
  <si>
    <t>Figure 5: Structure of final energy consumption, by sector, 2011, 2020 and 2021</t>
  </si>
  <si>
    <t>(¹) 2011 not available.</t>
  </si>
  <si>
    <t>(²) 2021 not available.</t>
  </si>
  <si>
    <t>(³) 2018 data instead of 2020.</t>
  </si>
  <si>
    <t>Jordan (¹)(²)(³)</t>
  </si>
  <si>
    <t>Figure 6: Greenhouse gas emissions, 2011 and 2020</t>
  </si>
  <si>
    <t>(¹) 2009 data instead of 2011. 2020 not available.</t>
  </si>
  <si>
    <t>(²) 2010 data instead of 2011.</t>
  </si>
  <si>
    <t>Figure 7: Greenhouse gas emissions, 2011 and 2020</t>
  </si>
  <si>
    <t>(¹) Population: 2011: break in time series; 2020: estimate.</t>
  </si>
  <si>
    <t>(²) 2009 data instead of 2011. 2020 not available.</t>
  </si>
  <si>
    <t>(³) 2010 data instead of 2011.</t>
  </si>
  <si>
    <t>Figure 8: Total freshwater abstraction (fresh surface and groundwater), 2010 and 2020</t>
  </si>
  <si>
    <t>(¹) 2017 data instead of 2020.</t>
  </si>
  <si>
    <t>Note: countries are ranked based on 2020 data. Lebanon not available.</t>
  </si>
  <si>
    <t>Jordan</t>
  </si>
  <si>
    <t>Palestine (²)</t>
  </si>
  <si>
    <t>Tunisia (³)</t>
  </si>
  <si>
    <t>(²) This designation shall not be construed as recognition of a State of Palestine and is without prejudice to the individual positions of the Member States on this issue.</t>
  </si>
  <si>
    <t>(³) 2020: not available.</t>
  </si>
  <si>
    <t>Figure 9: Municipal waste generated, 2010 and 2020</t>
  </si>
  <si>
    <t>(¹) 2020: estimate.</t>
  </si>
  <si>
    <t>(²) 2015 data instead of 2020.</t>
  </si>
  <si>
    <t>Note: countries are ranked based on 2020 data. Morocco and Lebanon: not available.</t>
  </si>
  <si>
    <t>Algeria (³)</t>
  </si>
  <si>
    <t>(⁴) 2011 data instead of 2010 and 2015 data instead of 2020. This designation shall not be construed as recognition of a State of Palestine and is without prejudice to the individual positions of the Member States on this issue.</t>
  </si>
  <si>
    <t>Palestine (⁷)</t>
  </si>
  <si>
    <t>(²) Net imports 2011: provisional. 2017 instead of 2020.</t>
  </si>
  <si>
    <t>(⁴) This designation shall not be construed as recognition of a State of Palestine and is without prejudice to the individual positions of the Member States on this issue. 2019 data instead of 2020.</t>
  </si>
  <si>
    <t>(²) 2011 not available; 2013: break in time series</t>
  </si>
  <si>
    <t>Palestine (⁶)(⁷)</t>
  </si>
  <si>
    <t>Tunisia (¹)(²)</t>
  </si>
  <si>
    <t>(⁵) 2012 data instead of 2010. 2020: not available.</t>
  </si>
  <si>
    <t>(³) 2009 data instead of 2010 and estimate. 2020 data: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</si>
</sst>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#,##0.0"/>
    <numFmt numFmtId="166" formatCode="_(* #,##0_);_(* \(#,##0\);_(* &quot;-&quot;_);_(@_)"/>
    <numFmt numFmtId="167" formatCode="#,##0&quot; F&quot;;[Red]\-#,##0&quot; F&quot;"/>
    <numFmt numFmtId="168" formatCode="0.0"/>
    <numFmt numFmtId="169" formatCode="#,##0_i"/>
    <numFmt numFmtId="170" formatCode="#,##0.0_i"/>
    <numFmt numFmtId="171" formatCode="_-* #,##0_-;\-* #,##0_-;_-* &quot;-&quot;??_-;_-@_-"/>
    <numFmt numFmtId="172" formatCode="_-* #,##0.0_-;\-* #,##0.0_-;_-* &quot;-&quot;??_-;_-@_-"/>
  </numFmts>
  <fonts count="33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  <font>
      <b/>
      <sz val="12"/>
      <name val="Arial"/>
      <family val="2"/>
    </font>
    <font>
      <b/>
      <sz val="9"/>
      <color indexed="57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b/>
      <sz val="11"/>
      <color theme="0"/>
      <name val="Arial"/>
      <family val="2"/>
    </font>
    <font>
      <sz val="9"/>
      <color indexed="6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theme="1"/>
      <name val="Arial"/>
      <family val="2"/>
      <scheme val="minor"/>
    </font>
    <font>
      <sz val="9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4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8" fillId="0" borderId="0">
      <alignment horizontal="right"/>
      <protection/>
    </xf>
    <xf numFmtId="0" fontId="9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Font="0">
      <alignment/>
      <protection/>
    </xf>
    <xf numFmtId="3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" fillId="0" borderId="0">
      <alignment/>
      <protection/>
    </xf>
    <xf numFmtId="170" fontId="0" fillId="0" borderId="0" applyFill="0" applyBorder="0" applyProtection="0">
      <alignment horizontal="right" vertical="center"/>
    </xf>
    <xf numFmtId="0" fontId="19" fillId="0" borderId="0">
      <alignment/>
      <protection/>
    </xf>
  </cellStyleXfs>
  <cellXfs count="2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168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/>
    </xf>
    <xf numFmtId="0" fontId="7" fillId="3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7" fillId="3" borderId="3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NumberFormat="1" applyFill="1" applyAlignment="1">
      <alignment/>
    </xf>
    <xf numFmtId="0" fontId="14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171" fontId="0" fillId="0" borderId="0" xfId="18" applyNumberFormat="1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70" fontId="0" fillId="0" borderId="2" xfId="46" applyBorder="1" applyAlignment="1">
      <alignment horizontal="right" vertical="center"/>
    </xf>
    <xf numFmtId="170" fontId="0" fillId="0" borderId="5" xfId="46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170" fontId="0" fillId="4" borderId="3" xfId="46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/>
    </xf>
    <xf numFmtId="169" fontId="0" fillId="4" borderId="7" xfId="0" applyNumberFormat="1" applyFill="1" applyBorder="1" applyAlignment="1">
      <alignment horizontal="right" vertical="center"/>
    </xf>
    <xf numFmtId="170" fontId="0" fillId="4" borderId="11" xfId="0" applyNumberFormat="1" applyFill="1" applyBorder="1" applyAlignment="1">
      <alignment horizontal="right" vertical="center"/>
    </xf>
    <xf numFmtId="170" fontId="0" fillId="4" borderId="7" xfId="0" applyNumberFormat="1" applyFill="1" applyBorder="1" applyAlignment="1">
      <alignment horizontal="right" vertical="center"/>
    </xf>
    <xf numFmtId="169" fontId="0" fillId="0" borderId="12" xfId="0" applyNumberFormat="1" applyFill="1" applyBorder="1" applyAlignment="1">
      <alignment horizontal="right" vertical="center"/>
    </xf>
    <xf numFmtId="169" fontId="0" fillId="0" borderId="2" xfId="0" applyNumberFormat="1" applyFill="1" applyBorder="1" applyAlignment="1">
      <alignment horizontal="right" vertical="center"/>
    </xf>
    <xf numFmtId="170" fontId="0" fillId="0" borderId="13" xfId="0" applyNumberFormat="1" applyFill="1" applyBorder="1" applyAlignment="1">
      <alignment horizontal="right" vertical="center"/>
    </xf>
    <xf numFmtId="170" fontId="0" fillId="0" borderId="2" xfId="0" applyNumberFormat="1" applyFill="1" applyBorder="1" applyAlignment="1">
      <alignment horizontal="right" vertical="center"/>
    </xf>
    <xf numFmtId="170" fontId="0" fillId="0" borderId="12" xfId="0" applyNumberFormat="1" applyFill="1" applyBorder="1" applyAlignment="1">
      <alignment horizontal="right" vertical="center"/>
    </xf>
    <xf numFmtId="169" fontId="0" fillId="0" borderId="14" xfId="0" applyNumberFormat="1" applyFill="1" applyBorder="1" applyAlignment="1">
      <alignment horizontal="right" vertical="center"/>
    </xf>
    <xf numFmtId="169" fontId="0" fillId="0" borderId="15" xfId="0" applyNumberFormat="1" applyFill="1" applyBorder="1" applyAlignment="1">
      <alignment horizontal="right" vertical="center"/>
    </xf>
    <xf numFmtId="170" fontId="0" fillId="0" borderId="16" xfId="0" applyNumberFormat="1" applyFill="1" applyBorder="1" applyAlignment="1">
      <alignment horizontal="right" vertical="center"/>
    </xf>
    <xf numFmtId="170" fontId="0" fillId="0" borderId="15" xfId="0" applyNumberForma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169" fontId="0" fillId="0" borderId="18" xfId="0" applyNumberFormat="1" applyFill="1" applyBorder="1" applyAlignment="1">
      <alignment horizontal="right" vertical="center"/>
    </xf>
    <xf numFmtId="169" fontId="0" fillId="0" borderId="17" xfId="0" applyNumberFormat="1" applyFill="1" applyBorder="1" applyAlignment="1">
      <alignment horizontal="right" vertical="center"/>
    </xf>
    <xf numFmtId="170" fontId="0" fillId="0" borderId="19" xfId="0" applyNumberFormat="1" applyFill="1" applyBorder="1" applyAlignment="1">
      <alignment horizontal="right" vertical="center"/>
    </xf>
    <xf numFmtId="170" fontId="0" fillId="0" borderId="17" xfId="0" applyNumberFormat="1" applyFill="1" applyBorder="1" applyAlignment="1">
      <alignment horizontal="right" vertical="center"/>
    </xf>
    <xf numFmtId="169" fontId="0" fillId="0" borderId="8" xfId="0" applyNumberFormat="1" applyFill="1" applyBorder="1" applyAlignment="1">
      <alignment horizontal="right" vertical="center"/>
    </xf>
    <xf numFmtId="169" fontId="0" fillId="0" borderId="5" xfId="0" applyNumberFormat="1" applyFill="1" applyBorder="1" applyAlignment="1">
      <alignment horizontal="right" vertical="center"/>
    </xf>
    <xf numFmtId="170" fontId="0" fillId="0" borderId="20" xfId="0" applyNumberFormat="1" applyFill="1" applyBorder="1" applyAlignment="1">
      <alignment horizontal="right" vertical="center"/>
    </xf>
    <xf numFmtId="170" fontId="0" fillId="0" borderId="5" xfId="0" applyNumberFormat="1" applyFill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170" fontId="0" fillId="0" borderId="2" xfId="46" applyFill="1" applyBorder="1" applyAlignment="1">
      <alignment horizontal="right" vertical="center"/>
    </xf>
    <xf numFmtId="170" fontId="0" fillId="0" borderId="5" xfId="46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0" fontId="0" fillId="0" borderId="22" xfId="46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172" fontId="5" fillId="4" borderId="3" xfId="18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170" fontId="0" fillId="0" borderId="13" xfId="46" applyFill="1" applyBorder="1" applyAlignment="1">
      <alignment horizontal="right" vertical="center"/>
    </xf>
    <xf numFmtId="0" fontId="18" fillId="0" borderId="6" xfId="0" applyFont="1" applyBorder="1" applyAlignment="1">
      <alignment horizontal="left"/>
    </xf>
    <xf numFmtId="0" fontId="4" fillId="0" borderId="6" xfId="0" applyFont="1" applyFill="1" applyBorder="1" applyAlignment="1">
      <alignment vertical="center"/>
    </xf>
    <xf numFmtId="170" fontId="0" fillId="0" borderId="23" xfId="46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170" fontId="0" fillId="4" borderId="0" xfId="46" applyFill="1" applyBorder="1" applyAlignment="1">
      <alignment horizontal="right" vertical="center"/>
    </xf>
    <xf numFmtId="170" fontId="0" fillId="0" borderId="13" xfId="46" applyBorder="1" applyAlignment="1">
      <alignment horizontal="right" vertical="center"/>
    </xf>
    <xf numFmtId="169" fontId="0" fillId="0" borderId="13" xfId="46" applyNumberFormat="1" applyFill="1" applyBorder="1" applyAlignment="1">
      <alignment horizontal="right" vertical="center"/>
    </xf>
    <xf numFmtId="0" fontId="4" fillId="3" borderId="4" xfId="0" applyNumberFormat="1" applyFont="1" applyFill="1" applyBorder="1" applyAlignment="1">
      <alignment horizontal="center" vertical="center"/>
    </xf>
    <xf numFmtId="164" fontId="0" fillId="0" borderId="2" xfId="46" applyNumberFormat="1" applyFill="1" applyBorder="1" applyAlignment="1">
      <alignment horizontal="right" vertical="center"/>
    </xf>
    <xf numFmtId="164" fontId="0" fillId="0" borderId="2" xfId="46" applyNumberFormat="1" applyBorder="1" applyAlignment="1">
      <alignment horizontal="right" vertical="center"/>
    </xf>
    <xf numFmtId="164" fontId="0" fillId="0" borderId="5" xfId="46" applyNumberFormat="1" applyFill="1" applyBorder="1" applyAlignment="1">
      <alignment horizontal="right" vertical="center"/>
    </xf>
    <xf numFmtId="170" fontId="4" fillId="0" borderId="2" xfId="46" applyFont="1" applyFill="1" applyBorder="1" applyAlignment="1">
      <alignment horizontal="left" vertical="center"/>
    </xf>
    <xf numFmtId="170" fontId="4" fillId="0" borderId="5" xfId="46" applyFont="1" applyFill="1" applyBorder="1" applyAlignment="1">
      <alignment horizontal="left" vertical="center"/>
    </xf>
    <xf numFmtId="170" fontId="0" fillId="0" borderId="0" xfId="46" applyFill="1" applyBorder="1" applyAlignment="1">
      <alignment horizontal="right" vertical="center"/>
    </xf>
    <xf numFmtId="0" fontId="7" fillId="4" borderId="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169" fontId="0" fillId="0" borderId="25" xfId="46" applyNumberFormat="1" applyFill="1" applyBorder="1" applyAlignment="1">
      <alignment horizontal="right" vertical="center"/>
    </xf>
    <xf numFmtId="170" fontId="0" fillId="0" borderId="25" xfId="46" applyBorder="1" applyAlignment="1">
      <alignment horizontal="right" vertical="center"/>
    </xf>
    <xf numFmtId="169" fontId="0" fillId="4" borderId="26" xfId="46" applyNumberFormat="1" applyFill="1" applyBorder="1" applyAlignment="1">
      <alignment horizontal="right" vertical="center"/>
    </xf>
    <xf numFmtId="170" fontId="0" fillId="4" borderId="26" xfId="46" applyFill="1" applyBorder="1" applyAlignment="1">
      <alignment horizontal="right" vertical="center"/>
    </xf>
    <xf numFmtId="170" fontId="4" fillId="0" borderId="0" xfId="46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3" fontId="1" fillId="0" borderId="7" xfId="0" applyNumberFormat="1" applyFont="1" applyBorder="1" applyAlignment="1" quotePrefix="1">
      <alignment vertical="center"/>
    </xf>
    <xf numFmtId="0" fontId="17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4" fillId="0" borderId="0" xfId="0" applyFont="1" applyAlignment="1">
      <alignment vertical="center"/>
    </xf>
    <xf numFmtId="3" fontId="0" fillId="0" borderId="7" xfId="0" applyNumberFormat="1" applyBorder="1" applyAlignment="1" quotePrefix="1">
      <alignment vertical="center"/>
    </xf>
    <xf numFmtId="169" fontId="0" fillId="0" borderId="2" xfId="46" applyNumberFormat="1" applyBorder="1" applyAlignment="1">
      <alignment horizontal="right" vertical="center"/>
    </xf>
    <xf numFmtId="169" fontId="0" fillId="0" borderId="5" xfId="46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70" fontId="0" fillId="0" borderId="0" xfId="0" applyNumberFormat="1" applyAlignment="1">
      <alignment vertical="center"/>
    </xf>
    <xf numFmtId="2" fontId="0" fillId="0" borderId="0" xfId="18" applyNumberFormat="1" applyFont="1" applyAlignment="1">
      <alignment vertical="center"/>
    </xf>
    <xf numFmtId="2" fontId="0" fillId="0" borderId="0" xfId="0" applyNumberFormat="1" applyFont="1" applyAlignment="1">
      <alignment horizontal="right" vertical="center" shrinkToFit="1"/>
    </xf>
    <xf numFmtId="2" fontId="0" fillId="0" borderId="0" xfId="18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64" fontId="0" fillId="0" borderId="15" xfId="46" applyNumberFormat="1" applyFill="1" applyBorder="1" applyAlignment="1">
      <alignment horizontal="right" vertical="center"/>
    </xf>
    <xf numFmtId="164" fontId="0" fillId="0" borderId="15" xfId="46" applyNumberFormat="1" applyBorder="1" applyAlignment="1">
      <alignment horizontal="right" vertical="center"/>
    </xf>
    <xf numFmtId="164" fontId="0" fillId="4" borderId="3" xfId="46" applyNumberFormat="1" applyFill="1" applyBorder="1" applyAlignment="1">
      <alignment horizontal="right" vertical="center"/>
    </xf>
    <xf numFmtId="164" fontId="0" fillId="0" borderId="5" xfId="46" applyNumberFormat="1" applyBorder="1" applyAlignment="1">
      <alignment horizontal="right" vertical="center"/>
    </xf>
    <xf numFmtId="164" fontId="5" fillId="0" borderId="2" xfId="46" applyNumberFormat="1" applyFont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170" fontId="5" fillId="0" borderId="2" xfId="46" applyFont="1" applyFill="1" applyBorder="1" applyAlignment="1">
      <alignment horizontal="right" vertical="center"/>
    </xf>
    <xf numFmtId="172" fontId="0" fillId="4" borderId="3" xfId="18" applyNumberFormat="1" applyFont="1" applyFill="1" applyBorder="1" applyAlignment="1">
      <alignment horizontal="right" vertical="center"/>
    </xf>
    <xf numFmtId="172" fontId="0" fillId="4" borderId="3" xfId="18" applyNumberFormat="1" applyFont="1" applyFill="1" applyBorder="1" applyAlignment="1">
      <alignment vertical="center"/>
    </xf>
    <xf numFmtId="170" fontId="0" fillId="0" borderId="15" xfId="46" applyFill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170" fontId="0" fillId="0" borderId="20" xfId="46" applyFill="1" applyBorder="1" applyAlignment="1">
      <alignment horizontal="right" vertical="center"/>
    </xf>
    <xf numFmtId="0" fontId="7" fillId="3" borderId="4" xfId="0" applyNumberFormat="1" applyFont="1" applyFill="1" applyBorder="1" applyAlignment="1">
      <alignment horizontal="right" vertical="center"/>
    </xf>
    <xf numFmtId="169" fontId="0" fillId="0" borderId="2" xfId="46" applyNumberFormat="1" applyFill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1" fontId="0" fillId="0" borderId="0" xfId="0" applyNumberFormat="1" applyFill="1" applyAlignment="1">
      <alignment vertical="center"/>
    </xf>
    <xf numFmtId="169" fontId="0" fillId="0" borderId="0" xfId="46" applyNumberFormat="1" applyBorder="1" applyAlignment="1">
      <alignment horizontal="right" vertical="center"/>
    </xf>
    <xf numFmtId="0" fontId="15" fillId="0" borderId="0" xfId="0" applyFont="1" applyAlignment="1">
      <alignment vertical="center"/>
    </xf>
    <xf numFmtId="169" fontId="15" fillId="0" borderId="0" xfId="46" applyNumberFormat="1" applyFont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169" fontId="0" fillId="0" borderId="22" xfId="46" applyNumberFormat="1" applyFill="1" applyBorder="1" applyAlignment="1">
      <alignment horizontal="right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169" fontId="0" fillId="4" borderId="6" xfId="46" applyNumberFormat="1" applyFill="1" applyBorder="1" applyAlignment="1">
      <alignment horizontal="right" vertical="center"/>
    </xf>
    <xf numFmtId="0" fontId="7" fillId="4" borderId="5" xfId="0" applyFont="1" applyFill="1" applyBorder="1" applyAlignment="1">
      <alignment vertical="center"/>
    </xf>
    <xf numFmtId="169" fontId="0" fillId="4" borderId="5" xfId="46" applyNumberFormat="1" applyFill="1" applyBorder="1" applyAlignment="1">
      <alignment horizontal="right" vertical="center"/>
    </xf>
    <xf numFmtId="168" fontId="0" fillId="0" borderId="15" xfId="0" applyNumberForma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70" fontId="0" fillId="0" borderId="15" xfId="46" applyBorder="1" applyAlignment="1">
      <alignment horizontal="right" vertical="center"/>
    </xf>
    <xf numFmtId="169" fontId="0" fillId="4" borderId="3" xfId="46" applyNumberFormat="1" applyFill="1" applyBorder="1" applyAlignment="1">
      <alignment horizontal="right" vertical="center"/>
    </xf>
    <xf numFmtId="169" fontId="0" fillId="4" borderId="28" xfId="46" applyNumberFormat="1" applyFill="1" applyBorder="1" applyAlignment="1">
      <alignment horizontal="right" vertical="center"/>
    </xf>
    <xf numFmtId="169" fontId="0" fillId="0" borderId="29" xfId="46" applyNumberFormat="1" applyFill="1" applyBorder="1" applyAlignment="1">
      <alignment horizontal="right" vertical="center"/>
    </xf>
    <xf numFmtId="169" fontId="0" fillId="0" borderId="21" xfId="46" applyNumberForma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9" fontId="0" fillId="0" borderId="0" xfId="15" applyFont="1" applyAlignment="1">
      <alignment vertical="center"/>
    </xf>
    <xf numFmtId="0" fontId="0" fillId="0" borderId="4" xfId="0" applyBorder="1" applyAlignment="1">
      <alignment/>
    </xf>
    <xf numFmtId="170" fontId="0" fillId="0" borderId="6" xfId="46" applyFill="1" applyBorder="1" applyAlignment="1">
      <alignment horizontal="right" vertical="center"/>
    </xf>
    <xf numFmtId="169" fontId="0" fillId="0" borderId="0" xfId="46" applyNumberFormat="1" applyFill="1" applyBorder="1" applyAlignment="1">
      <alignment horizontal="right" vertical="center"/>
    </xf>
    <xf numFmtId="170" fontId="0" fillId="0" borderId="0" xfId="46" applyBorder="1" applyAlignment="1">
      <alignment horizontal="right" vertical="center"/>
    </xf>
    <xf numFmtId="169" fontId="0" fillId="0" borderId="20" xfId="46" applyNumberFormat="1" applyFill="1" applyBorder="1" applyAlignment="1">
      <alignment horizontal="right" vertical="center"/>
    </xf>
    <xf numFmtId="169" fontId="0" fillId="0" borderId="27" xfId="46" applyNumberFormat="1" applyFill="1" applyBorder="1" applyAlignment="1">
      <alignment horizontal="right" vertical="center"/>
    </xf>
    <xf numFmtId="169" fontId="0" fillId="0" borderId="30" xfId="46" applyNumberFormat="1" applyFill="1" applyBorder="1" applyAlignment="1">
      <alignment horizontal="right" vertical="center"/>
    </xf>
    <xf numFmtId="170" fontId="0" fillId="0" borderId="20" xfId="46" applyBorder="1" applyAlignment="1">
      <alignment horizontal="right" vertical="center"/>
    </xf>
    <xf numFmtId="170" fontId="0" fillId="0" borderId="27" xfId="46" applyBorder="1" applyAlignment="1">
      <alignment horizontal="right" vertical="center"/>
    </xf>
    <xf numFmtId="0" fontId="22" fillId="0" borderId="31" xfId="0" applyFont="1" applyFill="1" applyBorder="1" applyAlignment="1">
      <alignment vertical="center"/>
    </xf>
    <xf numFmtId="168" fontId="0" fillId="0" borderId="0" xfId="0" applyNumberForma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4" fontId="0" fillId="0" borderId="2" xfId="46" applyNumberFormat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indent="1"/>
    </xf>
    <xf numFmtId="168" fontId="0" fillId="0" borderId="0" xfId="0" applyNumberFormat="1" applyFill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168" fontId="0" fillId="4" borderId="23" xfId="46" applyNumberFormat="1" applyFill="1" applyBorder="1" applyAlignment="1">
      <alignment horizontal="right" vertical="center"/>
    </xf>
    <xf numFmtId="168" fontId="0" fillId="4" borderId="16" xfId="46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70" fontId="5" fillId="4" borderId="3" xfId="46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4" fontId="0" fillId="0" borderId="22" xfId="46" applyNumberFormat="1" applyFill="1" applyBorder="1" applyAlignment="1">
      <alignment horizontal="right" vertical="center"/>
    </xf>
    <xf numFmtId="164" fontId="0" fillId="0" borderId="22" xfId="46" applyNumberFormat="1" applyBorder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0" fontId="5" fillId="0" borderId="2" xfId="46" applyFont="1" applyBorder="1" applyAlignment="1">
      <alignment horizontal="right" vertical="center"/>
    </xf>
    <xf numFmtId="170" fontId="5" fillId="0" borderId="13" xfId="46" applyFont="1" applyBorder="1" applyAlignment="1">
      <alignment horizontal="right" vertical="center"/>
    </xf>
    <xf numFmtId="169" fontId="5" fillId="0" borderId="2" xfId="46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Border="1" applyAlignment="1" quotePrefix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Normal 2" xfId="45"/>
    <cellStyle name="NumberCellStyle" xfId="46"/>
    <cellStyle name="Normal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energy production,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(toe per inhabitant)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8"/>
          <c:w val="0.97075"/>
          <c:h val="0.5117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1'!$C$9</c:f>
              <c:strCache>
                <c:ptCount val="1"/>
                <c:pt idx="0">
                  <c:v>Algeria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1'!$D$8:$N$8</c:f>
              <c:numCache/>
            </c:numRef>
          </c:cat>
          <c:val>
            <c:numRef>
              <c:f>'Fig 1'!$D$9:$N$9</c:f>
              <c:numCache/>
            </c:numRef>
          </c:val>
          <c:smooth val="0"/>
        </c:ser>
        <c:ser>
          <c:idx val="1"/>
          <c:order val="1"/>
          <c:tx>
            <c:strRef>
              <c:f>'Fig 1'!$C$10</c:f>
              <c:strCache>
                <c:ptCount val="1"/>
                <c:pt idx="0">
                  <c:v>Israel (¹)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1'!$D$8:$N$8</c:f>
              <c:numCache/>
            </c:numRef>
          </c:cat>
          <c:val>
            <c:numRef>
              <c:f>'Fig 1'!$D$10:$N$10</c:f>
              <c:numCache/>
            </c:numRef>
          </c:val>
          <c:smooth val="0"/>
        </c:ser>
        <c:ser>
          <c:idx val="2"/>
          <c:order val="2"/>
          <c:tx>
            <c:strRef>
              <c:f>'Fig 1'!$C$11</c:f>
              <c:strCache>
                <c:ptCount val="1"/>
                <c:pt idx="0">
                  <c:v>EU (²)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1'!$D$8:$N$8</c:f>
              <c:numCache/>
            </c:numRef>
          </c:cat>
          <c:val>
            <c:numRef>
              <c:f>'Fig 1'!$D$11:$N$11</c:f>
              <c:numCache/>
            </c:numRef>
          </c:val>
          <c:smooth val="0"/>
        </c:ser>
        <c:ser>
          <c:idx val="8"/>
          <c:order val="3"/>
          <c:tx>
            <c:strRef>
              <c:f>'Fig 1'!$C$12</c:f>
              <c:strCache>
                <c:ptCount val="1"/>
                <c:pt idx="0">
                  <c:v>Egypt (³)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1'!$D$8:$N$8</c:f>
              <c:numCache/>
            </c:numRef>
          </c:cat>
          <c:val>
            <c:numRef>
              <c:f>'Fig 1'!$D$12:$N$12</c:f>
              <c:numCache/>
            </c:numRef>
          </c:val>
          <c:smooth val="0"/>
        </c:ser>
        <c:ser>
          <c:idx val="3"/>
          <c:order val="4"/>
          <c:tx>
            <c:strRef>
              <c:f>'Fig 1'!$C$13</c:f>
              <c:strCache>
                <c:ptCount val="1"/>
                <c:pt idx="0">
                  <c:v>Tunisia (⁴)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1'!$D$8:$N$8</c:f>
              <c:numCache/>
            </c:numRef>
          </c:cat>
          <c:val>
            <c:numRef>
              <c:f>'Fig 1'!$D$13:$N$13</c:f>
              <c:numCache/>
            </c:numRef>
          </c:val>
          <c:smooth val="0"/>
        </c:ser>
        <c:ser>
          <c:idx val="4"/>
          <c:order val="5"/>
          <c:tx>
            <c:strRef>
              <c:f>'Fig 1'!$C$14</c:f>
              <c:strCache>
                <c:ptCount val="1"/>
                <c:pt idx="0">
                  <c:v>Morocco (⁵)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1'!$D$8:$N$8</c:f>
              <c:numCache/>
            </c:numRef>
          </c:cat>
          <c:val>
            <c:numRef>
              <c:f>'Fig 1'!$D$14:$N$14</c:f>
              <c:numCache/>
            </c:numRef>
          </c:val>
          <c:smooth val="0"/>
        </c:ser>
        <c:ser>
          <c:idx val="5"/>
          <c:order val="6"/>
          <c:tx>
            <c:strRef>
              <c:f>'Fig 1'!$C$15</c:f>
              <c:strCache>
                <c:ptCount val="1"/>
                <c:pt idx="0">
                  <c:v>Jordan (⁶)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dash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1'!$D$8:$N$8</c:f>
              <c:numCache/>
            </c:numRef>
          </c:cat>
          <c:val>
            <c:numRef>
              <c:f>'Fig 1'!$D$15:$N$15</c:f>
              <c:numCache/>
            </c:numRef>
          </c:val>
          <c:smooth val="0"/>
        </c:ser>
        <c:ser>
          <c:idx val="6"/>
          <c:order val="7"/>
          <c:tx>
            <c:strRef>
              <c:f>'Fig 1'!$C$16</c:f>
              <c:strCache>
                <c:ptCount val="1"/>
                <c:pt idx="0">
                  <c:v>Palestine (⁷)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28575" cap="rnd" cmpd="sng">
                <a:solidFill>
                  <a:schemeClr val="accent3">
                    <a:lumMod val="50000"/>
                  </a:schemeClr>
                </a:solidFill>
                <a:prstDash val="sysDot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1'!$D$8:$N$8</c:f>
              <c:numCache/>
            </c:numRef>
          </c:cat>
          <c:val>
            <c:numRef>
              <c:f>'Fig 1'!$D$16:$N$16</c:f>
              <c:numCache/>
            </c:numRef>
          </c:val>
          <c:smooth val="0"/>
        </c:ser>
        <c:ser>
          <c:idx val="7"/>
          <c:order val="8"/>
          <c:tx>
            <c:strRef>
              <c:f>'Fig 1'!$C$17</c:f>
              <c:strCache>
                <c:ptCount val="1"/>
                <c:pt idx="0">
                  <c:v>Lebanon (⁸)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</a:schemeClr>
              </a:solidFill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1'!$D$8:$N$8</c:f>
              <c:numCache/>
            </c:numRef>
          </c:cat>
          <c:val>
            <c:numRef>
              <c:f>'Fig 1'!$D$17:$N$17</c:f>
              <c:numCache/>
            </c:numRef>
          </c:val>
          <c:smooth val="0"/>
        </c:ser>
        <c:axId val="10379633"/>
        <c:axId val="26307834"/>
      </c:line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accent3">
                <a:lumMod val="50000"/>
              </a:schemeClr>
            </a:solidFill>
            <a:prstDash val="solid"/>
            <a:round/>
          </a:ln>
        </c:spPr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  <c:max val="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0379633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25"/>
          <c:y val="0.61625"/>
          <c:w val="0.69025"/>
          <c:h val="0.07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Greenhouse gas emissions, 2011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 of CO</a:t>
            </a:r>
            <a:r>
              <a:rPr lang="en-US" cap="none" sz="1600" b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equivalents per person)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25"/>
          <c:y val="0.171"/>
          <c:w val="0.8585"/>
          <c:h val="0.3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7'!$C$9:$C$15</c:f>
              <c:strCache/>
            </c:strRef>
          </c:cat>
          <c:val>
            <c:numRef>
              <c:f>'Fig 7'!$D$9:$D$15</c:f>
              <c:numCache/>
            </c:numRef>
          </c:val>
        </c:ser>
        <c:ser>
          <c:idx val="1"/>
          <c:order val="1"/>
          <c:tx>
            <c:strRef>
              <c:f>'Fig 7'!$E$8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7'!$C$9:$C$15</c:f>
              <c:strCache/>
            </c:strRef>
          </c:cat>
          <c:val>
            <c:numRef>
              <c:f>'Fig 7'!$E$9:$E$15</c:f>
              <c:numCache/>
            </c:numRef>
          </c:val>
        </c:ser>
        <c:axId val="35531803"/>
        <c:axId val="51350772"/>
      </c:barChart>
      <c:catAx>
        <c:axId val="355318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350772"/>
        <c:crosses val="autoZero"/>
        <c:auto val="1"/>
        <c:lblOffset val="100"/>
        <c:noMultiLvlLbl val="0"/>
      </c:catAx>
      <c:valAx>
        <c:axId val="51350772"/>
        <c:scaling>
          <c:orientation val="minMax"/>
          <c:max val="1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55318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25"/>
          <c:y val="0.594"/>
          <c:w val="0.16275"/>
          <c:h val="0.05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freshwater abstraction (fresh surface and groundwater), 2010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(cubic metres per inhabitant)</a:t>
            </a:r>
          </a:p>
        </c:rich>
      </c:tx>
      <c:layout>
        <c:manualLayout>
          <c:xMode val="edge"/>
          <c:yMode val="edge"/>
          <c:x val="0.005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75"/>
          <c:w val="0.9707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8'!$D$8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8'!$C$9:$C$15</c:f>
              <c:strCache/>
            </c:strRef>
          </c:cat>
          <c:val>
            <c:numRef>
              <c:f>'Fig 8'!$D$9:$D$15</c:f>
              <c:numCache/>
            </c:numRef>
          </c:val>
        </c:ser>
        <c:ser>
          <c:idx val="1"/>
          <c:order val="1"/>
          <c:tx>
            <c:strRef>
              <c:f>'Fig 8'!$E$8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8'!$C$9:$C$15</c:f>
              <c:strCache/>
            </c:strRef>
          </c:cat>
          <c:val>
            <c:numRef>
              <c:f>'Fig 8'!$E$9:$E$15</c:f>
              <c:numCache/>
            </c:numRef>
          </c:val>
        </c:ser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  <c:max val="3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5037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3375"/>
          <c:w val="0.124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Municipal waste generated, 2010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(kg per inhabitant)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975"/>
          <c:w val="0.97075"/>
          <c:h val="0.5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9'!$D$8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9'!$C$9:$C$16</c:f>
              <c:strCache/>
            </c:strRef>
          </c:cat>
          <c:val>
            <c:numRef>
              <c:f>'Fig 9'!$D$9:$D$16</c:f>
              <c:numCache/>
            </c:numRef>
          </c:val>
        </c:ser>
        <c:ser>
          <c:idx val="1"/>
          <c:order val="1"/>
          <c:tx>
            <c:strRef>
              <c:f>'Fig 9'!$E$8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9'!$C$9:$C$16</c:f>
              <c:strCache/>
            </c:strRef>
          </c:cat>
          <c:val>
            <c:numRef>
              <c:f>'Fig 9'!$E$9:$E$16</c:f>
              <c:numCache/>
            </c:numRef>
          </c:val>
        </c:ser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50756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165"/>
          <c:w val="0.124"/>
          <c:h val="0.0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dependency,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net imports in gross available energy, based on toe)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12675"/>
          <c:w val="0.9227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2'!$C$9:$C$19</c:f>
              <c:strCache/>
            </c:strRef>
          </c:cat>
          <c:val>
            <c:numRef>
              <c:f>'Fig 2'!$D$9:$D$19</c:f>
              <c:numCache/>
            </c:numRef>
          </c:val>
        </c:ser>
        <c:axId val="35443915"/>
        <c:axId val="50559780"/>
      </c:bar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  <c:max val="110"/>
          <c:min val="-1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54439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25"/>
          <c:y val="0.1425"/>
          <c:w val="0.897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3'!$D$8</c:f>
              <c:strCache>
                <c:ptCount val="1"/>
                <c:pt idx="0">
                  <c:v>Gross electricity production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3'!$C$11:$C$18</c:f>
              <c:strCache/>
            </c:strRef>
          </c:cat>
          <c:val>
            <c:numRef>
              <c:f>'Fig 3'!$D$11:$D$18</c:f>
              <c:numCache/>
            </c:numRef>
          </c:val>
        </c:ser>
        <c:ser>
          <c:idx val="1"/>
          <c:order val="1"/>
          <c:tx>
            <c:strRef>
              <c:f>'Fig 3'!$E$8</c:f>
              <c:strCache>
                <c:ptCount val="1"/>
                <c:pt idx="0">
                  <c:v>of which: from renewable sources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3'!$C$11:$C$18</c:f>
              <c:strCache/>
            </c:strRef>
          </c:cat>
          <c:val>
            <c:numRef>
              <c:f>'Fig 3'!$E$11:$E$18</c:f>
              <c:numCache/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23848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"/>
          <c:y val="0.90725"/>
          <c:w val="0.6052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1"/>
          <c:y val="0.141"/>
          <c:w val="0.619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3'!$D$8</c:f>
              <c:strCache>
                <c:ptCount val="1"/>
                <c:pt idx="0">
                  <c:v>Gross electricity production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3'!$C$9</c:f>
              <c:strCache/>
            </c:strRef>
          </c:cat>
          <c:val>
            <c:numRef>
              <c:f>'Fig 3'!$D$9</c:f>
              <c:numCache/>
            </c:numRef>
          </c:val>
        </c:ser>
        <c:ser>
          <c:idx val="1"/>
          <c:order val="1"/>
          <c:tx>
            <c:strRef>
              <c:f>'Fig 3'!$E$8</c:f>
              <c:strCache>
                <c:ptCount val="1"/>
                <c:pt idx="0">
                  <c:v>of which: from renewable sources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3'!$C$9</c:f>
              <c:strCache/>
            </c:strRef>
          </c:cat>
          <c:val>
            <c:numRef>
              <c:f>'Fig 3'!$E$9</c:f>
              <c:numCache/>
            </c:numRef>
          </c:val>
        </c:ser>
        <c:gapWidth val="219"/>
        <c:axId val="15313375"/>
        <c:axId val="3602648"/>
      </c:bar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53133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electricity production from renewable and other energy sources,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(in TWh)</a:t>
            </a:r>
          </a:p>
        </c:rich>
      </c:tx>
      <c:layout>
        <c:manualLayout>
          <c:xMode val="edge"/>
          <c:yMode val="edge"/>
          <c:x val="0.0037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3'!$B$1</c:f>
              <c:numCache/>
            </c:numRef>
          </c:cat>
          <c:val>
            <c:numRef>
              <c:f>'Fig 3'!$B$2</c:f>
              <c:numCache/>
            </c:numRef>
          </c:val>
        </c:ser>
        <c:axId val="32423833"/>
        <c:axId val="23379042"/>
      </c:barChart>
      <c:catAx>
        <c:axId val="32423833"/>
        <c:scaling>
          <c:orientation val="minMax"/>
        </c:scaling>
        <c:axPos val="b"/>
        <c:delete val="1"/>
        <c:majorTickMark val="out"/>
        <c:minorTickMark val="none"/>
        <c:tickLblPos val="nextTo"/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delete val="1"/>
        <c:majorTickMark val="out"/>
        <c:minorTickMark val="none"/>
        <c:tickLblPos val="nextTo"/>
        <c:crossAx val="3242383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inland energy consumption,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(toe per inhabitant)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85"/>
          <c:w val="0.97075"/>
          <c:h val="0.5325"/>
        </c:manualLayout>
      </c:layout>
      <c:lineChart>
        <c:grouping val="standard"/>
        <c:varyColors val="0"/>
        <c:ser>
          <c:idx val="0"/>
          <c:order val="0"/>
          <c:tx>
            <c:strRef>
              <c:f>'Fig 4'!$C$9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4'!$D$8:$N$8</c:f>
              <c:numCache/>
            </c:numRef>
          </c:cat>
          <c:val>
            <c:numRef>
              <c:f>'Fig 4'!$D$9:$N$9</c:f>
              <c:numCache/>
            </c:numRef>
          </c:val>
          <c:smooth val="0"/>
        </c:ser>
        <c:ser>
          <c:idx val="1"/>
          <c:order val="1"/>
          <c:tx>
            <c:strRef>
              <c:f>'Fig 4'!$C$10</c:f>
              <c:strCache>
                <c:ptCount val="1"/>
                <c:pt idx="0">
                  <c:v>Israel (²)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4'!$D$8:$N$8</c:f>
              <c:numCache/>
            </c:numRef>
          </c:cat>
          <c:val>
            <c:numRef>
              <c:f>'Fig 4'!$D$10:$N$10</c:f>
              <c:numCache/>
            </c:numRef>
          </c:val>
          <c:smooth val="0"/>
        </c:ser>
        <c:ser>
          <c:idx val="2"/>
          <c:order val="2"/>
          <c:tx>
            <c:strRef>
              <c:f>'Fig 4'!$C$11</c:f>
              <c:strCache>
                <c:ptCount val="1"/>
                <c:pt idx="0">
                  <c:v>Algeria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4'!$D$8:$N$8</c:f>
              <c:numCache/>
            </c:numRef>
          </c:cat>
          <c:val>
            <c:numRef>
              <c:f>'Fig 4'!$D$11:$N$11</c:f>
              <c:numCache/>
            </c:numRef>
          </c:val>
          <c:smooth val="0"/>
        </c:ser>
        <c:ser>
          <c:idx val="3"/>
          <c:order val="3"/>
          <c:tx>
            <c:strRef>
              <c:f>'Fig 4'!$C$12</c:f>
              <c:strCache>
                <c:ptCount val="1"/>
                <c:pt idx="0">
                  <c:v>Egypt (³)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4'!$D$8:$N$8</c:f>
              <c:numCache/>
            </c:numRef>
          </c:cat>
          <c:val>
            <c:numRef>
              <c:f>'Fig 4'!$D$12:$N$12</c:f>
              <c:numCache/>
            </c:numRef>
          </c:val>
          <c:smooth val="0"/>
        </c:ser>
        <c:ser>
          <c:idx val="4"/>
          <c:order val="4"/>
          <c:tx>
            <c:strRef>
              <c:f>'Fig 4'!$C$13</c:f>
              <c:strCache>
                <c:ptCount val="1"/>
                <c:pt idx="0">
                  <c:v>Lebanon (⁴)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4'!$D$8:$N$8</c:f>
              <c:numCache/>
            </c:numRef>
          </c:cat>
          <c:val>
            <c:numRef>
              <c:f>'Fig 4'!$D$13:$N$13</c:f>
              <c:numCache/>
            </c:numRef>
          </c:val>
          <c:smooth val="0"/>
        </c:ser>
        <c:ser>
          <c:idx val="5"/>
          <c:order val="5"/>
          <c:tx>
            <c:strRef>
              <c:f>'Fig 4'!$C$14</c:f>
              <c:strCache>
                <c:ptCount val="1"/>
                <c:pt idx="0">
                  <c:v>Jordan (⁵)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6"/>
              </a:solidFill>
              <a:ln w="28575" cap="rnd" cmpd="sng">
                <a:solidFill>
                  <a:srgbClr val="32AFAF">
                    <a:lumMod val="100000"/>
                  </a:srgbClr>
                </a:solidFill>
                <a:prstDash val="sysDash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4'!$D$8:$N$8</c:f>
              <c:numCache/>
            </c:numRef>
          </c:cat>
          <c:val>
            <c:numRef>
              <c:f>'Fig 4'!$D$14:$N$14</c:f>
              <c:numCache/>
            </c:numRef>
          </c:val>
          <c:smooth val="0"/>
        </c:ser>
        <c:ser>
          <c:idx val="6"/>
          <c:order val="6"/>
          <c:tx>
            <c:strRef>
              <c:f>'Fig 4'!$C$15</c:f>
              <c:strCache>
                <c:ptCount val="1"/>
                <c:pt idx="0">
                  <c:v>Tunisia (⁶)</c:v>
                </c:pt>
              </c:strCache>
            </c:strRef>
          </c:tx>
          <c:spPr>
            <a:ln w="28575" cap="rnd" cmpd="sng">
              <a:solidFill>
                <a:schemeClr val="accent5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4'!$D$8:$N$8</c:f>
              <c:numCache/>
            </c:numRef>
          </c:cat>
          <c:val>
            <c:numRef>
              <c:f>'Fig 4'!$D$15:$N$15</c:f>
              <c:numCache/>
            </c:numRef>
          </c:val>
          <c:smooth val="0"/>
        </c:ser>
        <c:ser>
          <c:idx val="7"/>
          <c:order val="7"/>
          <c:tx>
            <c:strRef>
              <c:f>'Fig 4'!$C$16</c:f>
              <c:strCache>
                <c:ptCount val="1"/>
                <c:pt idx="0">
                  <c:v>Morocco (⁶)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4'!$D$8:$N$8</c:f>
              <c:numCache/>
            </c:numRef>
          </c:cat>
          <c:val>
            <c:numRef>
              <c:f>'Fig 4'!$D$16:$N$16</c:f>
              <c:numCache/>
            </c:numRef>
          </c:val>
          <c:smooth val="0"/>
        </c:ser>
        <c:ser>
          <c:idx val="8"/>
          <c:order val="8"/>
          <c:tx>
            <c:strRef>
              <c:f>'Fig 4'!$C$17</c:f>
              <c:strCache>
                <c:ptCount val="1"/>
                <c:pt idx="0">
                  <c:v>Palestine (⁶)(⁷)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4'!$D$8:$N$8</c:f>
              <c:numCache/>
            </c:numRef>
          </c:cat>
          <c:val>
            <c:numRef>
              <c:f>'Fig 4'!$D$17:$N$17</c:f>
              <c:numCache/>
            </c:numRef>
          </c:val>
          <c:smooth val="0"/>
        </c:ser>
        <c:axId val="9084787"/>
        <c:axId val="14654220"/>
      </c:line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90847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5"/>
          <c:y val="0.6375"/>
          <c:w val="0.8235"/>
          <c:h val="0.07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final energy consumption, by sector,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energy consumption)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"/>
          <c:w val="0.97075"/>
          <c:h val="0.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5'!$E$8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5'!$C$9:$D$27</c:f>
              <c:multiLvlStrCache/>
            </c:multiLvlStrRef>
          </c:cat>
          <c:val>
            <c:numRef>
              <c:f>'Fig 5'!$E$9:$E$27</c:f>
              <c:numCache/>
            </c:numRef>
          </c:val>
        </c:ser>
        <c:ser>
          <c:idx val="1"/>
          <c:order val="1"/>
          <c:tx>
            <c:strRef>
              <c:f>'Fig 5'!$F$8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5'!$C$9:$D$27</c:f>
              <c:multiLvlStrCache/>
            </c:multiLvlStrRef>
          </c:cat>
          <c:val>
            <c:numRef>
              <c:f>'Fig 5'!$F$9:$F$27</c:f>
              <c:numCache/>
            </c:numRef>
          </c:val>
        </c:ser>
        <c:ser>
          <c:idx val="2"/>
          <c:order val="2"/>
          <c:tx>
            <c:strRef>
              <c:f>'Fig 5'!$G$8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5'!$C$9:$D$27</c:f>
              <c:multiLvlStrCache/>
            </c:multiLvlStrRef>
          </c:cat>
          <c:val>
            <c:numRef>
              <c:f>'Fig 5'!$G$9:$G$27</c:f>
              <c:numCache/>
            </c:numRef>
          </c:val>
        </c:ser>
        <c:ser>
          <c:idx val="3"/>
          <c:order val="3"/>
          <c:tx>
            <c:strRef>
              <c:f>'Fig 5'!$H$8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5'!$C$9:$D$27</c:f>
              <c:multiLvlStrCache/>
            </c:multiLvlStrRef>
          </c:cat>
          <c:val>
            <c:numRef>
              <c:f>'Fig 5'!$H$9:$H$27</c:f>
              <c:numCache/>
            </c:numRef>
          </c:val>
        </c:ser>
        <c:overlap val="100"/>
        <c:gapWidth val="55"/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647791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72575"/>
          <c:w val="0.47725"/>
          <c:h val="0.03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5"/>
          <c:y val="0.071"/>
          <c:w val="0.8425"/>
          <c:h val="0.62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6'!$Q$8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6'!$P$9:$P$15</c:f>
              <c:strCache/>
            </c:strRef>
          </c:cat>
          <c:val>
            <c:numRef>
              <c:f>'Fig 6'!$Q$9:$Q$15</c:f>
              <c:numCache/>
            </c:numRef>
          </c:val>
        </c:ser>
        <c:ser>
          <c:idx val="1"/>
          <c:order val="1"/>
          <c:tx>
            <c:strRef>
              <c:f>'Fig 6'!$R$8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6'!$P$9:$P$15</c:f>
              <c:strCache/>
            </c:strRef>
          </c:cat>
          <c:val>
            <c:numRef>
              <c:f>'Fig 6'!$R$9:$R$15</c:f>
              <c:numCache/>
            </c:numRef>
          </c:val>
        </c:ser>
        <c:gapWidth val="182"/>
        <c:axId val="12617095"/>
        <c:axId val="46444992"/>
      </c:barChart>
      <c:catAx>
        <c:axId val="12617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  <c:max val="450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26170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87975"/>
          <c:w val="0.1095"/>
          <c:h val="0.07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Greenhouse gas emissions, 2011 and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(thousand tonnes of CO2 equivalents)</a:t>
            </a:r>
          </a:p>
        </c:rich>
      </c:tx>
      <c:layout>
        <c:manualLayout>
          <c:xMode val="edge"/>
          <c:yMode val="edge"/>
          <c:x val="0.004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2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6'!$B$1</c:f>
              <c:numCache/>
            </c:numRef>
          </c:cat>
          <c:val>
            <c:numRef>
              <c:f>'Fig 6'!$B$2</c:f>
              <c:numCache/>
            </c:numRef>
          </c:val>
        </c:ser>
        <c:axId val="15351745"/>
        <c:axId val="3947978"/>
      </c:barChart>
      <c:catAx>
        <c:axId val="15351745"/>
        <c:scaling>
          <c:orientation val="minMax"/>
        </c:scaling>
        <c:axPos val="b"/>
        <c:delete val="1"/>
        <c:majorTickMark val="out"/>
        <c:minorTickMark val="none"/>
        <c:tickLblPos val="nextTo"/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</c:scaling>
        <c:axPos val="l"/>
        <c:delete val="1"/>
        <c:majorTickMark val="out"/>
        <c:minorTickMark val="none"/>
        <c:tickLblPos val="nextTo"/>
        <c:crossAx val="1535174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0.68275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2013: break in time series.</a:t>
          </a:r>
        </a:p>
        <a:p>
          <a:r>
            <a:rPr lang="en-US" sz="1200">
              <a:latin typeface="Arial" panose="020B0604020202020204" pitchFamily="34" charset="0"/>
            </a:rPr>
            <a:t>(²) Population: break in time series for 2011-2017, 2019 and 2021; provisional for 2021 and estimates for 2018-2021.</a:t>
          </a:r>
        </a:p>
        <a:p>
          <a:r>
            <a:rPr lang="en-US" sz="1200">
              <a:latin typeface="Arial" panose="020B0604020202020204" pitchFamily="34" charset="0"/>
            </a:rPr>
            <a:t>(³) 2017: not available.</a:t>
          </a:r>
        </a:p>
        <a:p>
          <a:r>
            <a:rPr lang="en-US" sz="1200">
              <a:latin typeface="Arial" panose="020B0604020202020204" pitchFamily="34" charset="0"/>
            </a:rPr>
            <a:t>(⁴) 2021: not available.</a:t>
          </a:r>
        </a:p>
        <a:p>
          <a:r>
            <a:rPr lang="en-US" sz="1200">
              <a:latin typeface="Arial" panose="020B0604020202020204" pitchFamily="34" charset="0"/>
            </a:rPr>
            <a:t>(⁵) 2018: provisional.  2021: not available.</a:t>
          </a:r>
        </a:p>
        <a:p>
          <a:r>
            <a:rPr lang="en-US" sz="1200">
              <a:latin typeface="Arial" panose="020B0604020202020204" pitchFamily="34" charset="0"/>
            </a:rPr>
            <a:t>(⁶) 2019-2021: not available.</a:t>
          </a:r>
        </a:p>
        <a:p>
          <a:r>
            <a:rPr lang="en-US" sz="1200">
              <a:latin typeface="Arial" panose="020B0604020202020204" pitchFamily="34" charset="0"/>
            </a:rPr>
            <a:t>(⁷) This designation shall not be construed as recognition of a State of Palestine and is without prejudice to the individual positions of the Member States on this issue. 2021: not available.</a:t>
          </a:r>
        </a:p>
        <a:p>
          <a:r>
            <a:rPr lang="en-US" sz="1200">
              <a:latin typeface="Arial" panose="020B0604020202020204" pitchFamily="34" charset="0"/>
            </a:rPr>
            <a:t>(⁸) Population data not available for 2011, 2013-2017 and 2019-2021; 2018: estimates.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nrg_bal_s, demo_gind, enps_nrg_bal_c and enps_demo_pjangr)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35</xdr:row>
      <xdr:rowOff>114300</xdr:rowOff>
    </xdr:from>
    <xdr:to>
      <xdr:col>13</xdr:col>
      <xdr:colOff>381000</xdr:colOff>
      <xdr:row>82</xdr:row>
      <xdr:rowOff>85725</xdr:rowOff>
    </xdr:to>
    <xdr:graphicFrame macro="">
      <xdr:nvGraphicFramePr>
        <xdr:cNvPr id="2" name="Chart 1"/>
        <xdr:cNvGraphicFramePr/>
      </xdr:nvGraphicFramePr>
      <xdr:xfrm>
        <a:off x="1066800" y="5867400"/>
        <a:ext cx="95250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0.1405</cdr:y>
    </cdr:from>
    <cdr:to>
      <cdr:x>0.9875</cdr:x>
      <cdr:y>0.77025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0887075" cy="31908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0.0045</cdr:x>
      <cdr:y>0.75675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3829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Algeria, Lebanon and Tunisia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2009 data instead of 2011. 2020 not available.</a:t>
          </a:r>
        </a:p>
        <a:p>
          <a:r>
            <a:rPr lang="en-US" sz="1200">
              <a:latin typeface="Arial" panose="020B0604020202020204" pitchFamily="34" charset="0"/>
            </a:rPr>
            <a:t>(²) 2010 data instead of 2011.</a:t>
          </a:r>
        </a:p>
        <a:p>
          <a:r>
            <a:rPr lang="en-US" sz="1200">
              <a:latin typeface="Arial" panose="020B0604020202020204" pitchFamily="34" charset="0"/>
            </a:rPr>
            <a:t>(³) This designation shall not be construed as recognition of a State of Palestine and is without prejudice to the individual positions of the Member States on this issue. Estimates.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env_air_gge)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66675</xdr:rowOff>
    </xdr:from>
    <xdr:to>
      <xdr:col>17</xdr:col>
      <xdr:colOff>495300</xdr:colOff>
      <xdr:row>83</xdr:row>
      <xdr:rowOff>57150</xdr:rowOff>
    </xdr:to>
    <xdr:grpSp>
      <xdr:nvGrpSpPr>
        <xdr:cNvPr id="29" name="Group 28"/>
        <xdr:cNvGrpSpPr/>
      </xdr:nvGrpSpPr>
      <xdr:grpSpPr>
        <a:xfrm>
          <a:off x="1152525" y="9686925"/>
          <a:ext cx="10896600" cy="3190875"/>
          <a:chOff x="907338" y="8625840"/>
          <a:chExt cx="9812567" cy="3025140"/>
        </a:xfrm>
      </xdr:grpSpPr>
      <xdr:graphicFrame macro="">
        <xdr:nvGraphicFramePr>
          <xdr:cNvPr id="23" name="Chart 22"/>
          <xdr:cNvGraphicFramePr/>
        </xdr:nvGraphicFramePr>
        <xdr:xfrm>
          <a:off x="907338" y="8625840"/>
          <a:ext cx="9721801" cy="3025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24" name="Group 23"/>
          <xdr:cNvGrpSpPr/>
        </xdr:nvGrpSpPr>
        <xdr:grpSpPr>
          <a:xfrm>
            <a:off x="8683797" y="8841381"/>
            <a:ext cx="2036108" cy="2188689"/>
            <a:chOff x="8558940" y="3320894"/>
            <a:chExt cx="2035235" cy="2188366"/>
          </a:xfrm>
        </xdr:grpSpPr>
        <xdr:cxnSp macro="">
          <xdr:nvCxnSpPr>
            <xdr:cNvPr id="25" name="Straight Connector 24"/>
            <xdr:cNvCxnSpPr/>
          </xdr:nvCxnSpPr>
          <xdr:spPr>
            <a:xfrm flipH="1">
              <a:off x="8625085" y="3330195"/>
              <a:ext cx="106850" cy="297071"/>
            </a:xfrm>
            <a:prstGeom prst="line">
              <a:avLst/>
            </a:prstGeom>
            <a:ln>
              <a:headEnd type="none"/>
              <a:tailEnd type="none"/>
            </a:ln>
          </xdr:spPr>
          <xdr:style>
            <a:lnRef idx="1">
              <a:schemeClr val="tx1"/>
            </a:lnRef>
            <a:fillRef idx="0">
              <a:schemeClr val="tx1"/>
            </a:fillRef>
            <a:effectRef idx="0">
              <a:schemeClr val="tx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/>
            <xdr:cNvCxnSpPr/>
          </xdr:nvCxnSpPr>
          <xdr:spPr>
            <a:xfrm flipH="1">
              <a:off x="8558940" y="3320894"/>
              <a:ext cx="106850" cy="297071"/>
            </a:xfrm>
            <a:prstGeom prst="line">
              <a:avLst/>
            </a:prstGeom>
            <a:ln>
              <a:headEnd type="none"/>
              <a:tailEnd type="none"/>
            </a:ln>
          </xdr:spPr>
          <xdr:style>
            <a:lnRef idx="1">
              <a:schemeClr val="tx1"/>
            </a:lnRef>
            <a:fillRef idx="0">
              <a:schemeClr val="tx1"/>
            </a:fillRef>
            <a:effectRef idx="0">
              <a:schemeClr val="tx1"/>
            </a:effectRef>
            <a:fontRef idx="minor">
              <a:schemeClr val="tx1"/>
            </a:fontRef>
          </xdr:style>
        </xdr:cxnSp>
        <xdr:sp macro="" textlink="">
          <xdr:nvSpPr>
            <xdr:cNvPr id="27" name="Rectangle 26"/>
            <xdr:cNvSpPr/>
          </xdr:nvSpPr>
          <xdr:spPr>
            <a:xfrm>
              <a:off x="8787904" y="5257598"/>
              <a:ext cx="868537" cy="25166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3 000 000</a:t>
              </a:r>
            </a:p>
          </xdr:txBody>
        </xdr:sp>
        <xdr:sp macro="" textlink="">
          <xdr:nvSpPr>
            <xdr:cNvPr id="28" name="Rectangle 27"/>
            <xdr:cNvSpPr/>
          </xdr:nvSpPr>
          <xdr:spPr>
            <a:xfrm>
              <a:off x="9725638" y="5247203"/>
              <a:ext cx="868537" cy="25166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3 300 000</a:t>
              </a:r>
            </a:p>
          </xdr:txBody>
        </xdr:sp>
      </xdr:grpSp>
    </xdr:grpSp>
    <xdr:clientData/>
  </xdr:twoCellAnchor>
  <xdr:twoCellAnchor>
    <xdr:from>
      <xdr:col>1</xdr:col>
      <xdr:colOff>314325</xdr:colOff>
      <xdr:row>21</xdr:row>
      <xdr:rowOff>28575</xdr:rowOff>
    </xdr:from>
    <xdr:to>
      <xdr:col>18</xdr:col>
      <xdr:colOff>114300</xdr:colOff>
      <xdr:row>54</xdr:row>
      <xdr:rowOff>66675</xdr:rowOff>
    </xdr:to>
    <xdr:graphicFrame macro="">
      <xdr:nvGraphicFramePr>
        <xdr:cNvPr id="2" name="Chart 1"/>
        <xdr:cNvGraphicFramePr/>
      </xdr:nvGraphicFramePr>
      <xdr:xfrm>
        <a:off x="1114425" y="3400425"/>
        <a:ext cx="1111567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0.662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2752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Algeria, Lebanon and Tunisia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Population: 2011: break in time series; 2020: estimate.</a:t>
          </a:r>
        </a:p>
        <a:p>
          <a:r>
            <a:rPr lang="en-US" sz="1200">
              <a:latin typeface="Arial" panose="020B0604020202020204" pitchFamily="34" charset="0"/>
            </a:rPr>
            <a:t>(²) 2009 data instead of 2011. 2020 not available.</a:t>
          </a:r>
        </a:p>
        <a:p>
          <a:r>
            <a:rPr lang="en-US" sz="1200">
              <a:latin typeface="Arial" panose="020B0604020202020204" pitchFamily="34" charset="0"/>
            </a:rPr>
            <a:t>(³) 2010 data instead of 2011.</a:t>
          </a:r>
        </a:p>
        <a:p>
          <a:r>
            <a:rPr lang="en-US" sz="1200">
              <a:latin typeface="Arial" panose="020B0604020202020204" pitchFamily="34" charset="0"/>
            </a:rPr>
            <a:t>(⁴) This designation shall not be construed as recognition of a State of Palestine and is without prejudice to the individual positions of the Member States on this issue. Estimates.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env_air_gge and demo_gind)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22</xdr:row>
      <xdr:rowOff>76200</xdr:rowOff>
    </xdr:from>
    <xdr:to>
      <xdr:col>12</xdr:col>
      <xdr:colOff>266700</xdr:colOff>
      <xdr:row>49</xdr:row>
      <xdr:rowOff>123825</xdr:rowOff>
    </xdr:to>
    <xdr:graphicFrame macro="">
      <xdr:nvGraphicFramePr>
        <xdr:cNvPr id="2" name="Chart 1"/>
        <xdr:cNvGraphicFramePr/>
      </xdr:nvGraphicFramePr>
      <xdr:xfrm>
        <a:off x="1133475" y="3562350"/>
        <a:ext cx="95250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0.78425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countries are ranked based on 2020 data. Lebanon not available.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2017 data instead of 2020.</a:t>
          </a:r>
        </a:p>
        <a:p>
          <a:r>
            <a:rPr lang="fr-BE" sz="1200">
              <a:latin typeface="Arial" panose="020B0604020202020204" pitchFamily="34" charset="0"/>
            </a:rPr>
            <a:t>(²) This designation shall not be construed as recognition of a State of Palestine and is without prejudice to the individual positions of the Member States on this issue.</a:t>
          </a:r>
        </a:p>
        <a:p>
          <a:r>
            <a:rPr lang="fr-BE" sz="1200">
              <a:latin typeface="Arial" panose="020B0604020202020204" pitchFamily="34" charset="0"/>
            </a:rPr>
            <a:t>(³) 2020: not available.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codes: enps_env_wat_abs and enps_demo_pjangr)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22</xdr:row>
      <xdr:rowOff>47625</xdr:rowOff>
    </xdr:from>
    <xdr:to>
      <xdr:col>13</xdr:col>
      <xdr:colOff>314325</xdr:colOff>
      <xdr:row>70</xdr:row>
      <xdr:rowOff>85725</xdr:rowOff>
    </xdr:to>
    <xdr:graphicFrame macro="">
      <xdr:nvGraphicFramePr>
        <xdr:cNvPr id="3" name="Chart 2"/>
        <xdr:cNvGraphicFramePr/>
      </xdr:nvGraphicFramePr>
      <xdr:xfrm>
        <a:off x="1114425" y="3600450"/>
        <a:ext cx="9525000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0.76575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countries are ranked based on 2020 data. Morocco and Lebanon: not available.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2020: estimate.</a:t>
          </a:r>
        </a:p>
        <a:p>
          <a:r>
            <a:rPr lang="fr-BE" sz="1200">
              <a:latin typeface="Arial" panose="020B0604020202020204" pitchFamily="34" charset="0"/>
            </a:rPr>
            <a:t>(²) 2015 data instead of 2020.</a:t>
          </a:r>
        </a:p>
        <a:p>
          <a:r>
            <a:rPr lang="fr-BE" sz="1200">
              <a:latin typeface="Arial" panose="020B0604020202020204" pitchFamily="34" charset="0"/>
            </a:rPr>
            <a:t>(³) 2009 data instead of 2010 and estimate. 2020 data: estimate.</a:t>
          </a:r>
        </a:p>
        <a:p>
          <a:r>
            <a:rPr lang="fr-BE" sz="1200">
              <a:latin typeface="Arial" panose="020B0604020202020204" pitchFamily="34" charset="0"/>
            </a:rPr>
            <a:t>(⁴) 2011 data instead of 2010 and 2015 data instead of 2020. This designation shall not be construed as recognition of a State of Palestine and is without prejudice to the individual positions of the Member States on this issue.</a:t>
          </a:r>
        </a:p>
        <a:p>
          <a:r>
            <a:rPr lang="fr-BE" sz="1200">
              <a:latin typeface="Arial" panose="020B0604020202020204" pitchFamily="34" charset="0"/>
            </a:rPr>
            <a:t>(⁵) 2012 data instead of 2010. 2020: not available.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codes: env_wasmun, enps_env_wasgenm and enps_demo_pjangr)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26</xdr:row>
      <xdr:rowOff>76200</xdr:rowOff>
    </xdr:from>
    <xdr:to>
      <xdr:col>12</xdr:col>
      <xdr:colOff>485775</xdr:colOff>
      <xdr:row>75</xdr:row>
      <xdr:rowOff>133350</xdr:rowOff>
    </xdr:to>
    <xdr:graphicFrame macro="">
      <xdr:nvGraphicFramePr>
        <xdr:cNvPr id="2" name="Chart 1"/>
        <xdr:cNvGraphicFramePr/>
      </xdr:nvGraphicFramePr>
      <xdr:xfrm>
        <a:off x="1076325" y="4781550"/>
        <a:ext cx="952500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28</xdr:row>
      <xdr:rowOff>0</xdr:rowOff>
    </xdr:from>
    <xdr:to>
      <xdr:col>16</xdr:col>
      <xdr:colOff>476250</xdr:colOff>
      <xdr:row>78</xdr:row>
      <xdr:rowOff>47625</xdr:rowOff>
    </xdr:to>
    <xdr:graphicFrame macro="">
      <xdr:nvGraphicFramePr>
        <xdr:cNvPr id="3" name="Chart 2"/>
        <xdr:cNvGraphicFramePr/>
      </xdr:nvGraphicFramePr>
      <xdr:xfrm>
        <a:off x="1143000" y="4552950"/>
        <a:ext cx="95250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2020 data instead of 2021.</a:t>
          </a:r>
        </a:p>
        <a:p>
          <a:r>
            <a:rPr lang="en-US" sz="1200">
              <a:latin typeface="Arial" panose="020B0604020202020204" pitchFamily="34" charset="0"/>
            </a:rPr>
            <a:t>(²) 2019 data instead of 2021.</a:t>
          </a:r>
        </a:p>
        <a:p>
          <a:r>
            <a:rPr lang="en-US" sz="1200">
              <a:latin typeface="Arial" panose="020B0604020202020204" pitchFamily="34" charset="0"/>
            </a:rPr>
            <a:t>(³) 2017 data instead of 2021.</a:t>
          </a:r>
        </a:p>
        <a:p>
          <a:r>
            <a:rPr lang="en-US" sz="1200">
              <a:latin typeface="Arial" panose="020B0604020202020204" pitchFamily="34" charset="0"/>
            </a:rPr>
            <a:t>(⁴) This designation shall not be construed as recognition of a State of Palestine and is without prejudice to the individual positions of the Member States on this issue.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nrg_bal_s and enps_nrg_bal_c)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25</xdr:row>
      <xdr:rowOff>66675</xdr:rowOff>
    </xdr:from>
    <xdr:to>
      <xdr:col>10</xdr:col>
      <xdr:colOff>104775</xdr:colOff>
      <xdr:row>69</xdr:row>
      <xdr:rowOff>47625</xdr:rowOff>
    </xdr:to>
    <xdr:graphicFrame macro="">
      <xdr:nvGraphicFramePr>
        <xdr:cNvPr id="3" name="Chart 2"/>
        <xdr:cNvGraphicFramePr/>
      </xdr:nvGraphicFramePr>
      <xdr:xfrm>
        <a:off x="1123950" y="4076700"/>
        <a:ext cx="95250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0.091</cdr:y>
    </cdr:from>
    <cdr:to>
      <cdr:x>0.98925</cdr:x>
      <cdr:y>0.9005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2963525" cy="63246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0.00375</cdr:x>
      <cdr:y>0.8925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962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2020 data instead of 2021.</a:t>
          </a:r>
        </a:p>
        <a:p>
          <a:r>
            <a:rPr lang="en-US" sz="1200">
              <a:latin typeface="Arial" panose="020B0604020202020204" pitchFamily="34" charset="0"/>
            </a:rPr>
            <a:t>(²) 2018 data instead of 2021.</a:t>
          </a:r>
        </a:p>
        <a:p>
          <a:r>
            <a:rPr lang="en-US" sz="1200">
              <a:latin typeface="Arial" panose="020B0604020202020204" pitchFamily="34" charset="0"/>
            </a:rPr>
            <a:t>(³) This designation shall not be construed as recognition of a State of Palestine and is without prejudice to the individual positions of the Member States on this issue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nrg_bal_peh)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92</xdr:row>
      <xdr:rowOff>104775</xdr:rowOff>
    </xdr:from>
    <xdr:to>
      <xdr:col>10</xdr:col>
      <xdr:colOff>647700</xdr:colOff>
      <xdr:row>134</xdr:row>
      <xdr:rowOff>28575</xdr:rowOff>
    </xdr:to>
    <xdr:graphicFrame macro="">
      <xdr:nvGraphicFramePr>
        <xdr:cNvPr id="4" name="Chart 3"/>
        <xdr:cNvGraphicFramePr/>
      </xdr:nvGraphicFramePr>
      <xdr:xfrm>
        <a:off x="3038475" y="14220825"/>
        <a:ext cx="104203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92</xdr:row>
      <xdr:rowOff>104775</xdr:rowOff>
    </xdr:from>
    <xdr:to>
      <xdr:col>3</xdr:col>
      <xdr:colOff>771525</xdr:colOff>
      <xdr:row>134</xdr:row>
      <xdr:rowOff>28575</xdr:rowOff>
    </xdr:to>
    <xdr:graphicFrame macro="">
      <xdr:nvGraphicFramePr>
        <xdr:cNvPr id="5" name="Chart 4"/>
        <xdr:cNvGraphicFramePr/>
      </xdr:nvGraphicFramePr>
      <xdr:xfrm>
        <a:off x="485775" y="14220825"/>
        <a:ext cx="2638425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266700</xdr:colOff>
      <xdr:row>23</xdr:row>
      <xdr:rowOff>28575</xdr:rowOff>
    </xdr:from>
    <xdr:to>
      <xdr:col>11</xdr:col>
      <xdr:colOff>219075</xdr:colOff>
      <xdr:row>74</xdr:row>
      <xdr:rowOff>66675</xdr:rowOff>
    </xdr:to>
    <xdr:graphicFrame macro="">
      <xdr:nvGraphicFramePr>
        <xdr:cNvPr id="6" name="Chart 5"/>
        <xdr:cNvGraphicFramePr/>
      </xdr:nvGraphicFramePr>
      <xdr:xfrm>
        <a:off x="885825" y="3629025"/>
        <a:ext cx="13192125" cy="781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0.7205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b="0">
              <a:latin typeface="Arial" panose="020B0604020202020204" pitchFamily="34" charset="0"/>
            </a:rPr>
            <a:t>(¹) Population: break in time series for 2011- 2017, 2019 and 2021; provisional for 2021 and estimates for 201-2021.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(²) 2011: not available; 2013: break in time series.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(³) 2017: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(⁴) Population not available: 2011, 2013-2017 and 2019-2021; 2018: estimates.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(⁵) 2019-2021: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(⁶) 2021: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(⁷) This designation shall not be construed as recognition of a State of Palestine and is without prejudice to the individual positions of the Member States on this issue.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nrg_bal_s, demo_gind, enps_nrg_bal_c and enps_demo_pjangr)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28</xdr:row>
      <xdr:rowOff>28575</xdr:rowOff>
    </xdr:from>
    <xdr:to>
      <xdr:col>16</xdr:col>
      <xdr:colOff>152400</xdr:colOff>
      <xdr:row>78</xdr:row>
      <xdr:rowOff>38100</xdr:rowOff>
    </xdr:to>
    <xdr:graphicFrame macro="">
      <xdr:nvGraphicFramePr>
        <xdr:cNvPr id="3" name="Chart 2"/>
        <xdr:cNvGraphicFramePr/>
      </xdr:nvGraphicFramePr>
      <xdr:xfrm>
        <a:off x="1133475" y="4638675"/>
        <a:ext cx="95250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Egypt, Israel and Lebanon not available.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2011 not available.</a:t>
          </a:r>
        </a:p>
        <a:p>
          <a:r>
            <a:rPr lang="fr-BE" sz="1200">
              <a:latin typeface="Arial" panose="020B0604020202020204" pitchFamily="34" charset="0"/>
            </a:rPr>
            <a:t>(²) 2021 not available.</a:t>
          </a:r>
        </a:p>
        <a:p>
          <a:r>
            <a:rPr lang="fr-BE" sz="1200">
              <a:latin typeface="Arial" panose="020B0604020202020204" pitchFamily="34" charset="0"/>
            </a:rPr>
            <a:t>(³) 2018 data instead of 2020.</a:t>
          </a:r>
        </a:p>
        <a:p>
          <a:r>
            <a:rPr lang="fr-BE" sz="1200">
              <a:latin typeface="Arial" panose="020B0604020202020204" pitchFamily="34" charset="0"/>
            </a:rPr>
            <a:t>(⁴) This designation shall not be construed as recognition of a State of Palestine and is without prejudice to the individual positions of the Member States on this issue.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nrg_bal_s and enps_nrg_bal_c1)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W101"/>
  <sheetViews>
    <sheetView showGridLines="0" tabSelected="1" workbookViewId="0" topLeftCell="A1"/>
  </sheetViews>
  <sheetFormatPr defaultColWidth="9.140625" defaultRowHeight="12"/>
  <cols>
    <col min="1" max="2" width="9.28125" style="0" customWidth="1"/>
    <col min="3" max="4" width="15.00390625" style="0" customWidth="1"/>
    <col min="5" max="5" width="12.7109375" style="0" customWidth="1"/>
    <col min="6" max="10" width="11.8515625" style="0" customWidth="1"/>
    <col min="11" max="12" width="8.7109375" style="0" customWidth="1"/>
    <col min="13" max="13" width="10.8515625" style="0" customWidth="1"/>
    <col min="14" max="21" width="8.57421875" style="0" customWidth="1"/>
    <col min="22" max="22" width="21.140625" style="0" customWidth="1"/>
    <col min="24" max="24" width="11.140625" style="0" bestFit="1" customWidth="1"/>
    <col min="28" max="28" width="8.8515625" style="0" customWidth="1"/>
    <col min="29" max="29" width="8.57421875" style="0" customWidth="1"/>
    <col min="30" max="30" width="8.8515625" style="0" customWidth="1"/>
  </cols>
  <sheetData>
    <row r="1" s="10" customFormat="1" ht="12">
      <c r="E1" s="24"/>
    </row>
    <row r="2" spans="1:3" ht="12">
      <c r="A2" s="1"/>
      <c r="C2" s="2"/>
    </row>
    <row r="3" ht="12">
      <c r="C3" s="14" t="s">
        <v>8</v>
      </c>
    </row>
    <row r="4" ht="12">
      <c r="C4" s="2" t="s">
        <v>2</v>
      </c>
    </row>
    <row r="5" ht="12">
      <c r="C5" s="2"/>
    </row>
    <row r="6" spans="3:11" s="22" customFormat="1" ht="15.75">
      <c r="C6" s="196" t="s">
        <v>75</v>
      </c>
      <c r="D6" s="196"/>
      <c r="E6" s="196"/>
      <c r="F6" s="196"/>
      <c r="G6" s="196"/>
      <c r="H6" s="196"/>
      <c r="I6" s="196"/>
      <c r="J6" s="196"/>
      <c r="K6" s="147"/>
    </row>
    <row r="7" spans="3:49" ht="15">
      <c r="C7" s="44"/>
      <c r="D7" s="202" t="s">
        <v>14</v>
      </c>
      <c r="E7" s="202"/>
      <c r="F7" s="202"/>
      <c r="G7" s="203" t="s">
        <v>76</v>
      </c>
      <c r="H7" s="203"/>
      <c r="I7" s="203"/>
      <c r="J7" s="203"/>
      <c r="K7" s="203"/>
      <c r="L7" s="4"/>
      <c r="M7" s="22"/>
      <c r="N7" s="22"/>
      <c r="O7" s="22"/>
      <c r="P7" s="22"/>
      <c r="Q7" s="22"/>
      <c r="R7" s="22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3:19" ht="26.25" customHeight="1">
      <c r="C8" s="105"/>
      <c r="D8" s="105">
        <v>2011</v>
      </c>
      <c r="E8" s="105">
        <v>2020</v>
      </c>
      <c r="F8" s="106">
        <v>2021</v>
      </c>
      <c r="G8" s="104" t="s">
        <v>7</v>
      </c>
      <c r="H8" s="104" t="s">
        <v>9</v>
      </c>
      <c r="I8" s="104" t="s">
        <v>22</v>
      </c>
      <c r="J8" s="104" t="s">
        <v>13</v>
      </c>
      <c r="K8" s="104" t="s">
        <v>23</v>
      </c>
      <c r="N8" s="22"/>
      <c r="O8" s="22"/>
      <c r="P8" s="22"/>
      <c r="Q8" s="22"/>
      <c r="R8" s="22"/>
      <c r="S8" s="22"/>
    </row>
    <row r="9" spans="2:19" ht="15">
      <c r="B9" s="10"/>
      <c r="C9" s="81" t="s">
        <v>12</v>
      </c>
      <c r="D9" s="110">
        <v>682400.306</v>
      </c>
      <c r="E9" s="162">
        <v>572951.682</v>
      </c>
      <c r="F9" s="163">
        <v>597595.74</v>
      </c>
      <c r="G9" s="111">
        <v>15.703393568367806</v>
      </c>
      <c r="H9" s="42">
        <v>6.352842140407493</v>
      </c>
      <c r="I9" s="42">
        <v>3.3650900858162074</v>
      </c>
      <c r="J9" s="42">
        <v>40.82535678718192</v>
      </c>
      <c r="K9" s="42">
        <v>33.75331792023819</v>
      </c>
      <c r="L9" s="123"/>
      <c r="N9" s="22"/>
      <c r="O9" s="22"/>
      <c r="P9" s="22"/>
      <c r="Q9" s="22"/>
      <c r="R9" s="22"/>
      <c r="S9" s="22"/>
    </row>
    <row r="10" spans="2:19" ht="15">
      <c r="B10" s="10"/>
      <c r="C10" s="107" t="s">
        <v>3</v>
      </c>
      <c r="D10" s="108">
        <v>157012</v>
      </c>
      <c r="E10" s="153">
        <v>144107</v>
      </c>
      <c r="F10" s="164">
        <v>163964.2</v>
      </c>
      <c r="G10" s="109">
        <v>0</v>
      </c>
      <c r="H10" s="79">
        <v>60.53781252248965</v>
      </c>
      <c r="I10" s="79">
        <v>39.42604544162689</v>
      </c>
      <c r="J10" s="79">
        <v>0.03611154142184696</v>
      </c>
      <c r="K10" s="79">
        <v>0</v>
      </c>
      <c r="L10" s="123"/>
      <c r="N10" s="8"/>
      <c r="O10" s="8"/>
      <c r="P10" s="8"/>
      <c r="Q10" s="8"/>
      <c r="R10" s="8"/>
      <c r="S10" s="22"/>
    </row>
    <row r="11" spans="2:19" ht="15">
      <c r="B11" s="10"/>
      <c r="C11" s="32" t="s">
        <v>78</v>
      </c>
      <c r="D11" s="93">
        <v>86687</v>
      </c>
      <c r="E11" s="146">
        <v>91360</v>
      </c>
      <c r="F11" s="165">
        <v>91924</v>
      </c>
      <c r="G11" s="92" t="s">
        <v>0</v>
      </c>
      <c r="H11" s="36" t="s">
        <v>0</v>
      </c>
      <c r="I11" s="36" t="s">
        <v>0</v>
      </c>
      <c r="J11" s="36" t="s">
        <v>0</v>
      </c>
      <c r="K11" s="36" t="s">
        <v>0</v>
      </c>
      <c r="L11" s="123"/>
      <c r="O11" s="8"/>
      <c r="R11" s="8"/>
      <c r="S11" s="22"/>
    </row>
    <row r="12" spans="2:19" ht="15">
      <c r="B12" s="10"/>
      <c r="C12" s="32" t="s">
        <v>4</v>
      </c>
      <c r="D12" s="93">
        <v>4032</v>
      </c>
      <c r="E12" s="146">
        <v>13847.37797232</v>
      </c>
      <c r="F12" s="165">
        <v>17147.6679034667</v>
      </c>
      <c r="G12" s="92">
        <v>0.2382423092748423</v>
      </c>
      <c r="H12" s="36">
        <v>91.9002712130557</v>
      </c>
      <c r="I12" s="36">
        <v>0.9811421643288692</v>
      </c>
      <c r="J12" s="36">
        <v>6.1934520743311205</v>
      </c>
      <c r="K12" s="36">
        <v>0.6868922390092912</v>
      </c>
      <c r="L12" s="123"/>
      <c r="O12" s="8"/>
      <c r="Q12" s="8"/>
      <c r="R12" s="8"/>
      <c r="S12" s="22"/>
    </row>
    <row r="13" spans="2:19" ht="15">
      <c r="B13" s="10"/>
      <c r="C13" s="32" t="s">
        <v>66</v>
      </c>
      <c r="D13" s="93">
        <v>223</v>
      </c>
      <c r="E13" s="146">
        <v>593.8</v>
      </c>
      <c r="F13" s="165" t="s">
        <v>0</v>
      </c>
      <c r="G13" s="92" t="s">
        <v>0</v>
      </c>
      <c r="H13" s="36" t="s">
        <v>0</v>
      </c>
      <c r="I13" s="36" t="s">
        <v>0</v>
      </c>
      <c r="J13" s="36" t="s">
        <v>0</v>
      </c>
      <c r="K13" s="36" t="s">
        <v>0</v>
      </c>
      <c r="L13" s="123"/>
      <c r="O13" s="8"/>
      <c r="Q13" s="8"/>
      <c r="R13" s="8"/>
      <c r="S13" s="22"/>
    </row>
    <row r="14" spans="2:19" ht="15">
      <c r="B14" s="10"/>
      <c r="C14" s="32" t="s">
        <v>61</v>
      </c>
      <c r="D14" s="93">
        <v>92</v>
      </c>
      <c r="E14" s="146">
        <v>67</v>
      </c>
      <c r="F14" s="165">
        <v>27</v>
      </c>
      <c r="G14" s="92" t="s">
        <v>0</v>
      </c>
      <c r="H14" s="36" t="s">
        <v>0</v>
      </c>
      <c r="I14" s="36" t="s">
        <v>0</v>
      </c>
      <c r="J14" s="36" t="s">
        <v>0</v>
      </c>
      <c r="K14" s="36" t="s">
        <v>0</v>
      </c>
      <c r="L14" s="123"/>
      <c r="O14" s="8"/>
      <c r="Q14" s="8"/>
      <c r="R14" s="8"/>
      <c r="S14" s="22"/>
    </row>
    <row r="15" spans="2:19" ht="15">
      <c r="B15" s="10"/>
      <c r="C15" s="32" t="s">
        <v>83</v>
      </c>
      <c r="D15" s="93">
        <v>2083.623539</v>
      </c>
      <c r="E15" s="201">
        <v>2481.67352383484</v>
      </c>
      <c r="F15" s="165" t="s">
        <v>0</v>
      </c>
      <c r="G15" s="200">
        <v>0</v>
      </c>
      <c r="H15" s="199">
        <v>3.008468294450418</v>
      </c>
      <c r="I15" s="199">
        <v>0.1675791314763756</v>
      </c>
      <c r="J15" s="199">
        <v>80.60777646226852</v>
      </c>
      <c r="K15" s="199">
        <v>16.216176111804753</v>
      </c>
      <c r="L15" s="123"/>
      <c r="O15" s="8"/>
      <c r="P15" s="8"/>
      <c r="R15" s="8"/>
      <c r="S15" s="22"/>
    </row>
    <row r="16" spans="2:19" ht="15">
      <c r="B16" s="10"/>
      <c r="C16" s="32" t="s">
        <v>84</v>
      </c>
      <c r="D16" s="93">
        <v>266.6</v>
      </c>
      <c r="E16" s="146">
        <v>258.8</v>
      </c>
      <c r="F16" s="165" t="s">
        <v>0</v>
      </c>
      <c r="G16" s="92" t="s">
        <v>0</v>
      </c>
      <c r="H16" s="36" t="s">
        <v>0</v>
      </c>
      <c r="I16" s="36" t="s">
        <v>0</v>
      </c>
      <c r="J16" s="36" t="s">
        <v>0</v>
      </c>
      <c r="K16" s="36" t="s">
        <v>0</v>
      </c>
      <c r="L16" s="123"/>
      <c r="O16" s="8"/>
      <c r="R16" s="8"/>
      <c r="S16" s="22"/>
    </row>
    <row r="17" spans="2:19" ht="15">
      <c r="B17" s="10"/>
      <c r="C17" s="143" t="s">
        <v>82</v>
      </c>
      <c r="D17" s="172">
        <v>7638.579052</v>
      </c>
      <c r="E17" s="173">
        <v>4979.21236232055</v>
      </c>
      <c r="F17" s="174" t="s">
        <v>0</v>
      </c>
      <c r="G17" s="175">
        <v>0</v>
      </c>
      <c r="H17" s="176">
        <v>38.65909656095179</v>
      </c>
      <c r="I17" s="176">
        <v>34.986379596553974</v>
      </c>
      <c r="J17" s="176">
        <v>24.83865327879783</v>
      </c>
      <c r="K17" s="176">
        <v>1.5158705636963687</v>
      </c>
      <c r="L17" s="123"/>
      <c r="N17" s="8"/>
      <c r="O17" s="8"/>
      <c r="P17" s="8"/>
      <c r="Q17" s="8"/>
      <c r="R17" s="8"/>
      <c r="S17" s="22"/>
    </row>
    <row r="18" spans="3:19" ht="15">
      <c r="C18" s="177" t="s">
        <v>77</v>
      </c>
      <c r="D18" s="170"/>
      <c r="E18" s="170"/>
      <c r="F18" s="170"/>
      <c r="G18" s="171"/>
      <c r="H18" s="171"/>
      <c r="I18" s="171"/>
      <c r="J18" s="171"/>
      <c r="K18" s="171"/>
      <c r="L18" s="123"/>
      <c r="N18" s="8"/>
      <c r="O18" s="8"/>
      <c r="P18" s="8"/>
      <c r="Q18" s="8"/>
      <c r="R18" s="8"/>
      <c r="S18" s="22"/>
    </row>
    <row r="19" spans="3:18" ht="13.5" customHeight="1">
      <c r="C19" s="207" t="s">
        <v>79</v>
      </c>
      <c r="D19" s="207"/>
      <c r="E19" s="207"/>
      <c r="F19" s="207"/>
      <c r="G19" s="207"/>
      <c r="H19" s="207"/>
      <c r="I19" s="207"/>
      <c r="J19" s="207"/>
      <c r="R19" s="22"/>
    </row>
    <row r="20" spans="3:10" ht="12">
      <c r="C20" s="204" t="s">
        <v>80</v>
      </c>
      <c r="D20" s="204"/>
      <c r="E20" s="204"/>
      <c r="F20" s="204"/>
      <c r="G20" s="204"/>
      <c r="H20" s="204"/>
      <c r="I20" s="204"/>
      <c r="J20" s="204"/>
    </row>
    <row r="21" spans="3:10" ht="12">
      <c r="C21" s="204" t="s">
        <v>81</v>
      </c>
      <c r="D21" s="204"/>
      <c r="E21" s="204"/>
      <c r="F21" s="204"/>
      <c r="G21" s="204"/>
      <c r="H21" s="204"/>
      <c r="I21" s="204"/>
      <c r="J21" s="204"/>
    </row>
    <row r="22" spans="3:10" ht="20.25" customHeight="1">
      <c r="C22" s="208" t="s">
        <v>52</v>
      </c>
      <c r="D22" s="208"/>
      <c r="E22" s="208"/>
      <c r="F22" s="208"/>
      <c r="G22" s="208"/>
      <c r="H22" s="208"/>
      <c r="I22" s="208"/>
      <c r="J22" s="208"/>
    </row>
    <row r="23" spans="3:10" ht="12">
      <c r="C23" s="209" t="s">
        <v>40</v>
      </c>
      <c r="D23" s="209"/>
      <c r="E23" s="209"/>
      <c r="F23" s="209"/>
      <c r="G23" s="209"/>
      <c r="H23" s="209"/>
      <c r="I23" s="209"/>
      <c r="J23" s="209"/>
    </row>
    <row r="24" ht="12">
      <c r="Q24" s="8"/>
    </row>
    <row r="28" ht="12">
      <c r="E28" s="11"/>
    </row>
    <row r="90" ht="12">
      <c r="C90" t="s">
        <v>31</v>
      </c>
    </row>
    <row r="91" spans="3:10" ht="15.75">
      <c r="C91" s="27" t="s">
        <v>21</v>
      </c>
      <c r="D91" s="43"/>
      <c r="E91" s="43"/>
      <c r="F91" s="43"/>
      <c r="G91" s="43"/>
      <c r="H91" s="43"/>
      <c r="I91" s="43"/>
      <c r="J91" s="43"/>
    </row>
    <row r="92" spans="3:10" ht="12">
      <c r="C92" s="34"/>
      <c r="D92" s="205" t="s">
        <v>14</v>
      </c>
      <c r="E92" s="202"/>
      <c r="F92" s="206" t="s">
        <v>15</v>
      </c>
      <c r="G92" s="202"/>
      <c r="H92" s="202"/>
      <c r="I92" s="202"/>
      <c r="J92" s="202"/>
    </row>
    <row r="93" spans="3:10" ht="24">
      <c r="C93" s="45"/>
      <c r="D93" s="46">
        <v>2009</v>
      </c>
      <c r="E93" s="47">
        <v>2019</v>
      </c>
      <c r="F93" s="48" t="s">
        <v>7</v>
      </c>
      <c r="G93" s="47" t="s">
        <v>9</v>
      </c>
      <c r="H93" s="47" t="s">
        <v>22</v>
      </c>
      <c r="I93" s="47" t="s">
        <v>13</v>
      </c>
      <c r="J93" s="47" t="s">
        <v>23</v>
      </c>
    </row>
    <row r="94" spans="3:12" ht="12">
      <c r="C94" s="49" t="s">
        <v>12</v>
      </c>
      <c r="D94" s="50">
        <v>669032.9</v>
      </c>
      <c r="E94" s="50">
        <v>615946.7</v>
      </c>
      <c r="F94" s="51">
        <v>16.987865995547992</v>
      </c>
      <c r="G94" s="52">
        <v>8.484532833766298</v>
      </c>
      <c r="H94" s="52">
        <v>3.670950749472316</v>
      </c>
      <c r="I94" s="52">
        <v>36.52656958792051</v>
      </c>
      <c r="J94" s="52">
        <v>34.33008083329288</v>
      </c>
      <c r="L94" s="71">
        <f>100-SUM(F94:I94)</f>
        <v>34.33008083329288</v>
      </c>
    </row>
    <row r="95" spans="3:10" ht="12">
      <c r="C95" s="6" t="s">
        <v>24</v>
      </c>
      <c r="D95" s="53">
        <v>29594.8</v>
      </c>
      <c r="E95" s="54">
        <v>20920.7</v>
      </c>
      <c r="F95" s="55">
        <v>83.30839790255584</v>
      </c>
      <c r="G95" s="56">
        <v>1.86274837840034</v>
      </c>
      <c r="H95" s="56">
        <v>14.829331714521981</v>
      </c>
      <c r="I95" s="56">
        <v>0</v>
      </c>
      <c r="J95" s="56">
        <v>0</v>
      </c>
    </row>
    <row r="96" spans="3:10" ht="12">
      <c r="C96" s="6" t="s">
        <v>25</v>
      </c>
      <c r="D96" s="53">
        <v>10195.8</v>
      </c>
      <c r="E96" s="54">
        <v>10218.9</v>
      </c>
      <c r="F96" s="55">
        <v>66.79290334576129</v>
      </c>
      <c r="G96" s="56">
        <v>3.4181761246318096</v>
      </c>
      <c r="H96" s="56">
        <v>9.212341837184042</v>
      </c>
      <c r="I96" s="57">
        <v>20.564835745530342</v>
      </c>
      <c r="J96" s="56">
        <v>0.011742946892510986</v>
      </c>
    </row>
    <row r="97" spans="3:10" ht="12">
      <c r="C97" s="6" t="s">
        <v>26</v>
      </c>
      <c r="D97" s="53">
        <v>1250.5</v>
      </c>
      <c r="E97" s="54">
        <v>1736.4</v>
      </c>
      <c r="F97" s="55">
        <v>2.988942639944713</v>
      </c>
      <c r="G97" s="56">
        <v>3.31720801658604</v>
      </c>
      <c r="H97" s="56">
        <v>57.884128081087304</v>
      </c>
      <c r="I97" s="57">
        <v>35.80396222068648</v>
      </c>
      <c r="J97" s="56">
        <v>0.00575904169545538</v>
      </c>
    </row>
    <row r="98" spans="3:10" ht="12">
      <c r="C98" s="6" t="s">
        <v>27</v>
      </c>
      <c r="D98" s="53">
        <v>1607.7</v>
      </c>
      <c r="E98" s="54">
        <v>1143</v>
      </c>
      <c r="F98" s="55">
        <v>75.27559055118111</v>
      </c>
      <c r="G98" s="56">
        <v>0</v>
      </c>
      <c r="H98" s="56">
        <v>0</v>
      </c>
      <c r="I98" s="56">
        <v>24.733158355205596</v>
      </c>
      <c r="J98" s="56">
        <v>0</v>
      </c>
    </row>
    <row r="99" spans="3:10" ht="12">
      <c r="C99" s="5" t="s">
        <v>28</v>
      </c>
      <c r="D99" s="58">
        <v>549.4</v>
      </c>
      <c r="E99" s="59">
        <v>735.4</v>
      </c>
      <c r="F99" s="60">
        <v>53.83464781071525</v>
      </c>
      <c r="G99" s="61">
        <v>0</v>
      </c>
      <c r="H99" s="61">
        <v>0</v>
      </c>
      <c r="I99" s="61">
        <v>46.16535218928474</v>
      </c>
      <c r="J99" s="61">
        <v>0</v>
      </c>
    </row>
    <row r="100" spans="3:10" ht="12">
      <c r="C100" s="62" t="s">
        <v>29</v>
      </c>
      <c r="D100" s="63" t="s">
        <v>0</v>
      </c>
      <c r="E100" s="64">
        <v>5404.9</v>
      </c>
      <c r="F100" s="65">
        <v>62.95398619770949</v>
      </c>
      <c r="G100" s="66">
        <v>0</v>
      </c>
      <c r="H100" s="66">
        <v>0</v>
      </c>
      <c r="I100" s="66">
        <v>37.04601380229052</v>
      </c>
      <c r="J100" s="66">
        <v>0</v>
      </c>
    </row>
    <row r="101" spans="3:10" ht="12">
      <c r="C101" s="35" t="s">
        <v>30</v>
      </c>
      <c r="D101" s="67">
        <v>1845.2</v>
      </c>
      <c r="E101" s="68">
        <v>1849.1</v>
      </c>
      <c r="F101" s="69">
        <v>81.25574603861338</v>
      </c>
      <c r="G101" s="70">
        <v>0</v>
      </c>
      <c r="H101" s="70">
        <v>0</v>
      </c>
      <c r="I101" s="70">
        <v>18.744253961386622</v>
      </c>
      <c r="J101" s="70">
        <v>0</v>
      </c>
    </row>
  </sheetData>
  <mergeCells count="9">
    <mergeCell ref="D7:F7"/>
    <mergeCell ref="G7:K7"/>
    <mergeCell ref="C20:J20"/>
    <mergeCell ref="D92:E92"/>
    <mergeCell ref="F92:J92"/>
    <mergeCell ref="C19:J19"/>
    <mergeCell ref="C21:J21"/>
    <mergeCell ref="C22:J22"/>
    <mergeCell ref="C23:J2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4488-3C01-4C69-BC16-9C5DF7D98876}">
  <sheetPr>
    <tabColor rgb="FF92D050"/>
  </sheetPr>
  <dimension ref="A1:AL48"/>
  <sheetViews>
    <sheetView showGridLines="0" workbookViewId="0" topLeftCell="B1">
      <selection activeCell="B1" sqref="B1"/>
    </sheetView>
  </sheetViews>
  <sheetFormatPr defaultColWidth="9.140625" defaultRowHeight="12"/>
  <cols>
    <col min="1" max="2" width="9.28125" style="0" customWidth="1"/>
    <col min="3" max="3" width="25.140625" style="0" customWidth="1"/>
    <col min="4" max="5" width="14.421875" style="0" customWidth="1"/>
    <col min="6" max="10" width="8.57421875" style="0" customWidth="1"/>
    <col min="11" max="11" width="21.140625" style="0" customWidth="1"/>
    <col min="17" max="17" width="8.8515625" style="0" customWidth="1"/>
    <col min="18" max="18" width="8.57421875" style="0" customWidth="1"/>
    <col min="19" max="19" width="8.8515625" style="0" customWidth="1"/>
  </cols>
  <sheetData>
    <row r="1" spans="1:5" s="10" customFormat="1" ht="12">
      <c r="A1" s="24"/>
      <c r="B1" s="24"/>
      <c r="C1" s="24"/>
      <c r="D1" s="24"/>
      <c r="E1" s="24"/>
    </row>
    <row r="2" spans="1:3" ht="12">
      <c r="A2" s="1"/>
      <c r="C2" s="2"/>
    </row>
    <row r="3" ht="12">
      <c r="C3" s="14" t="s">
        <v>8</v>
      </c>
    </row>
    <row r="4" ht="12">
      <c r="C4" s="2" t="s">
        <v>2</v>
      </c>
    </row>
    <row r="5" ht="12">
      <c r="C5" s="2"/>
    </row>
    <row r="6" spans="3:5" s="22" customFormat="1" ht="15.75">
      <c r="C6" s="116" t="s">
        <v>136</v>
      </c>
      <c r="D6" s="116"/>
      <c r="E6" s="116"/>
    </row>
    <row r="7" spans="3:38" ht="15">
      <c r="C7" s="28" t="s">
        <v>45</v>
      </c>
      <c r="D7" s="4"/>
      <c r="E7" s="4"/>
      <c r="F7" s="4"/>
      <c r="G7" s="4"/>
      <c r="H7" s="4"/>
      <c r="I7" s="4"/>
      <c r="J7" s="4"/>
      <c r="K7" s="189"/>
      <c r="L7" s="114"/>
      <c r="M7" s="114"/>
      <c r="N7" s="114"/>
      <c r="O7" s="114"/>
      <c r="P7" s="8"/>
      <c r="Q7" s="8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3:15" ht="15">
      <c r="C8" s="38"/>
      <c r="D8" s="30">
        <v>2010</v>
      </c>
      <c r="E8" s="30">
        <v>2020</v>
      </c>
      <c r="K8" s="189"/>
      <c r="L8" s="114"/>
      <c r="M8" s="114"/>
      <c r="N8" s="114"/>
      <c r="O8" s="114"/>
    </row>
    <row r="9" spans="2:15" ht="12">
      <c r="B9" s="10"/>
      <c r="C9" s="107" t="s">
        <v>42</v>
      </c>
      <c r="D9" s="79">
        <v>202.26048201680237</v>
      </c>
      <c r="E9" s="79">
        <v>237.54905023154248</v>
      </c>
      <c r="F9" s="160"/>
      <c r="G9" s="11"/>
      <c r="H9" s="167"/>
      <c r="K9" s="114"/>
      <c r="L9" s="114"/>
      <c r="M9" s="114"/>
      <c r="N9" s="114"/>
      <c r="O9" s="114"/>
    </row>
    <row r="10" spans="2:15" ht="12">
      <c r="B10" s="10"/>
      <c r="C10" s="107" t="s">
        <v>100</v>
      </c>
      <c r="D10" s="79">
        <v>261.9500819471834</v>
      </c>
      <c r="E10" s="79">
        <v>194.51120152820772</v>
      </c>
      <c r="F10" s="160"/>
      <c r="G10" s="11"/>
      <c r="H10" s="167"/>
      <c r="K10" s="114"/>
      <c r="L10" s="114"/>
      <c r="M10" s="114"/>
      <c r="N10" s="114"/>
      <c r="O10" s="114"/>
    </row>
    <row r="11" spans="3:15" ht="12">
      <c r="C11" s="32" t="s">
        <v>4</v>
      </c>
      <c r="D11" s="36">
        <v>177.4352659211737</v>
      </c>
      <c r="E11" s="36">
        <v>139.59890259508452</v>
      </c>
      <c r="F11" s="160"/>
      <c r="G11" s="11"/>
      <c r="H11" s="167"/>
      <c r="K11" s="114"/>
      <c r="L11" s="114"/>
      <c r="M11" s="114"/>
      <c r="N11" s="114"/>
      <c r="O11" s="114"/>
    </row>
    <row r="12" spans="3:15" ht="12">
      <c r="C12" s="32" t="s">
        <v>139</v>
      </c>
      <c r="D12" s="36">
        <v>121.53898305084746</v>
      </c>
      <c r="E12" s="36">
        <v>107.07788516202388</v>
      </c>
      <c r="F12" s="160"/>
      <c r="G12" s="11"/>
      <c r="H12" s="167"/>
      <c r="K12" s="114"/>
      <c r="L12" s="114"/>
      <c r="M12" s="114"/>
      <c r="N12" s="114"/>
      <c r="O12" s="114"/>
    </row>
    <row r="13" spans="3:15" ht="12">
      <c r="C13" s="130" t="s">
        <v>140</v>
      </c>
      <c r="D13" s="159">
        <v>68.16346040818031</v>
      </c>
      <c r="E13" s="159">
        <v>69.93553785072454</v>
      </c>
      <c r="F13" s="160"/>
      <c r="G13" s="11"/>
      <c r="H13" s="167"/>
      <c r="K13" s="114"/>
      <c r="L13" s="114"/>
      <c r="M13" s="114"/>
      <c r="N13" s="114"/>
      <c r="O13" s="114"/>
    </row>
    <row r="14" spans="3:15" ht="12">
      <c r="C14" s="32" t="s">
        <v>91</v>
      </c>
      <c r="D14" s="36">
        <v>0.7939414507748657</v>
      </c>
      <c r="E14" s="36"/>
      <c r="F14" s="160"/>
      <c r="G14" s="11"/>
      <c r="H14" s="167"/>
      <c r="K14" s="114"/>
      <c r="L14" s="114"/>
      <c r="M14" s="114"/>
      <c r="N14" s="114"/>
      <c r="O14" s="114"/>
    </row>
    <row r="15" spans="3:15" ht="12">
      <c r="C15" s="33" t="s">
        <v>141</v>
      </c>
      <c r="D15" s="37">
        <v>257.98570525953306</v>
      </c>
      <c r="E15" s="37"/>
      <c r="F15" s="160"/>
      <c r="K15" s="114"/>
      <c r="L15" s="114"/>
      <c r="M15" s="114"/>
      <c r="N15" s="114"/>
      <c r="O15" s="114"/>
    </row>
    <row r="16" spans="3:17" ht="15" customHeight="1">
      <c r="C16" s="168" t="s">
        <v>138</v>
      </c>
      <c r="D16" s="168"/>
      <c r="E16" s="168"/>
      <c r="K16" s="10"/>
      <c r="L16" s="10"/>
      <c r="M16" s="10"/>
      <c r="N16" s="10"/>
      <c r="O16" s="10"/>
      <c r="Q16" s="12"/>
    </row>
    <row r="17" spans="3:5" ht="15" customHeight="1">
      <c r="C17" s="228" t="s">
        <v>137</v>
      </c>
      <c r="D17" s="228"/>
      <c r="E17" s="228"/>
    </row>
    <row r="18" spans="3:5" ht="12">
      <c r="C18" s="127" t="s">
        <v>142</v>
      </c>
      <c r="D18" s="4"/>
      <c r="E18" s="4"/>
    </row>
    <row r="19" spans="3:5" ht="12">
      <c r="C19" s="207" t="s">
        <v>143</v>
      </c>
      <c r="D19" s="207"/>
      <c r="E19" s="207"/>
    </row>
    <row r="20" ht="12" customHeight="1">
      <c r="C20" t="s">
        <v>44</v>
      </c>
    </row>
    <row r="25" ht="12">
      <c r="A25" s="12"/>
    </row>
    <row r="44" ht="12">
      <c r="B44" s="13"/>
    </row>
    <row r="47" ht="12">
      <c r="E47" s="9"/>
    </row>
    <row r="48" ht="12"/>
  </sheetData>
  <mergeCells count="2">
    <mergeCell ref="C17:E17"/>
    <mergeCell ref="C19:E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97C8B-43DC-4B47-8A9D-CC599B379E73}">
  <sheetPr>
    <tabColor rgb="FF92D050"/>
  </sheetPr>
  <dimension ref="A1:AL52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5.140625" style="0" customWidth="1"/>
    <col min="4" max="5" width="17.421875" style="0" customWidth="1"/>
    <col min="6" max="10" width="8.57421875" style="0" customWidth="1"/>
    <col min="11" max="11" width="21.140625" style="0" customWidth="1"/>
    <col min="17" max="17" width="8.8515625" style="0" customWidth="1"/>
    <col min="18" max="18" width="8.57421875" style="0" customWidth="1"/>
    <col min="19" max="19" width="8.8515625" style="0" customWidth="1"/>
  </cols>
  <sheetData>
    <row r="1" spans="1:5" s="10" customFormat="1" ht="12">
      <c r="A1" s="24"/>
      <c r="B1" s="24"/>
      <c r="C1" s="24"/>
      <c r="D1" s="24"/>
      <c r="E1" s="24"/>
    </row>
    <row r="2" spans="1:3" ht="12">
      <c r="A2" s="1"/>
      <c r="C2" s="2"/>
    </row>
    <row r="3" ht="12">
      <c r="C3" s="14" t="s">
        <v>8</v>
      </c>
    </row>
    <row r="4" ht="12">
      <c r="C4" s="2" t="s">
        <v>2</v>
      </c>
    </row>
    <row r="5" ht="12">
      <c r="C5" s="2"/>
    </row>
    <row r="6" spans="3:5" s="22" customFormat="1" ht="15.75">
      <c r="C6" s="116" t="s">
        <v>144</v>
      </c>
      <c r="D6" s="116"/>
      <c r="E6" s="116"/>
    </row>
    <row r="7" spans="3:38" ht="12.75">
      <c r="C7" s="115" t="s">
        <v>53</v>
      </c>
      <c r="D7" s="115"/>
      <c r="E7" s="11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3:5" ht="12">
      <c r="C8" s="34"/>
      <c r="D8" s="29">
        <v>2010</v>
      </c>
      <c r="E8" s="29">
        <v>2020</v>
      </c>
    </row>
    <row r="9" spans="2:17" ht="15">
      <c r="B9" s="10"/>
      <c r="C9" s="74" t="s">
        <v>33</v>
      </c>
      <c r="D9" s="42">
        <v>503</v>
      </c>
      <c r="E9" s="191">
        <v>521</v>
      </c>
      <c r="F9" s="11"/>
      <c r="H9" s="71"/>
      <c r="I9" s="11"/>
      <c r="K9" s="190"/>
      <c r="L9" s="189"/>
      <c r="M9" s="189"/>
      <c r="N9" s="189"/>
      <c r="O9" s="114"/>
      <c r="P9" s="114"/>
      <c r="Q9" s="114"/>
    </row>
    <row r="10" spans="3:17" ht="15">
      <c r="C10" s="103"/>
      <c r="D10" s="79"/>
      <c r="E10" s="79"/>
      <c r="H10" s="71"/>
      <c r="K10" s="189"/>
      <c r="L10" s="114"/>
      <c r="M10" s="114"/>
      <c r="N10" s="114"/>
      <c r="O10" s="114"/>
      <c r="P10" s="114"/>
      <c r="Q10" s="114"/>
    </row>
    <row r="11" spans="3:17" ht="12">
      <c r="C11" s="32" t="s">
        <v>4</v>
      </c>
      <c r="D11" s="36">
        <v>612.1760316735191</v>
      </c>
      <c r="E11" s="36">
        <v>654.4898262189255</v>
      </c>
      <c r="F11" s="11"/>
      <c r="H11" s="71"/>
      <c r="I11" s="11"/>
      <c r="K11" s="114"/>
      <c r="L11" s="114"/>
      <c r="M11" s="114"/>
      <c r="N11" s="114"/>
      <c r="O11" s="114"/>
      <c r="P11" s="114"/>
      <c r="Q11" s="114"/>
    </row>
    <row r="12" spans="3:17" ht="12">
      <c r="C12" s="32" t="s">
        <v>10</v>
      </c>
      <c r="D12" s="36">
        <v>277.9052016692863</v>
      </c>
      <c r="E12" s="36">
        <v>399.78047202334756</v>
      </c>
      <c r="F12" s="11"/>
      <c r="H12" s="71"/>
      <c r="I12" s="11"/>
      <c r="K12" s="114"/>
      <c r="L12" s="114"/>
      <c r="M12" s="114"/>
      <c r="N12" s="114"/>
      <c r="O12" s="114"/>
      <c r="P12" s="114"/>
      <c r="Q12" s="114"/>
    </row>
    <row r="13" spans="3:17" ht="12">
      <c r="C13" s="32" t="s">
        <v>139</v>
      </c>
      <c r="D13" s="36">
        <v>318.7981510015408</v>
      </c>
      <c r="E13" s="36">
        <v>337.4644684479818</v>
      </c>
      <c r="H13" s="71"/>
      <c r="I13" s="11"/>
      <c r="K13" s="114"/>
      <c r="L13" s="114"/>
      <c r="M13" s="114"/>
      <c r="N13" s="114"/>
      <c r="O13" s="114"/>
      <c r="P13" s="114"/>
      <c r="Q13" s="114"/>
    </row>
    <row r="14" spans="3:17" ht="12">
      <c r="C14" s="32" t="s">
        <v>148</v>
      </c>
      <c r="D14" s="72">
        <v>273.1298677041429</v>
      </c>
      <c r="E14" s="72">
        <v>308.8815633881112</v>
      </c>
      <c r="F14" s="11"/>
      <c r="H14" s="71"/>
      <c r="I14" s="11"/>
      <c r="K14" s="114"/>
      <c r="L14" s="114"/>
      <c r="M14" s="114"/>
      <c r="N14" s="114"/>
      <c r="O14" s="114"/>
      <c r="P14" s="114"/>
      <c r="Q14" s="114"/>
    </row>
    <row r="15" spans="3:17" ht="12">
      <c r="C15" s="130" t="s">
        <v>84</v>
      </c>
      <c r="D15" s="161">
        <v>192.67888946269835</v>
      </c>
      <c r="E15" s="161">
        <v>207.8237725840933</v>
      </c>
      <c r="F15" s="11"/>
      <c r="H15" s="71"/>
      <c r="I15" s="11"/>
      <c r="K15" s="114"/>
      <c r="L15" s="114"/>
      <c r="M15" s="114"/>
      <c r="N15" s="114"/>
      <c r="O15" s="114"/>
      <c r="P15" s="114"/>
      <c r="Q15" s="114"/>
    </row>
    <row r="16" spans="3:17" ht="12">
      <c r="C16" s="33" t="s">
        <v>69</v>
      </c>
      <c r="D16" s="37">
        <v>224.81911131315655</v>
      </c>
      <c r="E16" s="37"/>
      <c r="K16" s="114"/>
      <c r="L16" s="114"/>
      <c r="M16" s="114"/>
      <c r="N16" s="114"/>
      <c r="O16" s="114"/>
      <c r="P16" s="114"/>
      <c r="Q16" s="114"/>
    </row>
    <row r="17" spans="3:17" ht="15" customHeight="1">
      <c r="C17" s="168" t="s">
        <v>147</v>
      </c>
      <c r="D17" s="168"/>
      <c r="E17" s="168"/>
      <c r="K17" s="10"/>
      <c r="L17" s="10"/>
      <c r="M17" s="10"/>
      <c r="N17" s="10"/>
      <c r="O17" s="10"/>
      <c r="P17" s="10"/>
      <c r="Q17" s="192"/>
    </row>
    <row r="18" spans="3:17" ht="15" customHeight="1">
      <c r="C18" s="113" t="s">
        <v>145</v>
      </c>
      <c r="D18" s="113"/>
      <c r="E18" s="113"/>
      <c r="Q18" s="12"/>
    </row>
    <row r="19" spans="3:5" ht="12">
      <c r="C19" s="219" t="s">
        <v>146</v>
      </c>
      <c r="D19" s="219"/>
      <c r="E19" s="219"/>
    </row>
    <row r="20" spans="3:5" ht="16.5" customHeight="1">
      <c r="C20" s="219" t="s">
        <v>157</v>
      </c>
      <c r="D20" s="219"/>
      <c r="E20" s="219"/>
    </row>
    <row r="21" spans="3:5" ht="49.5" customHeight="1">
      <c r="C21" s="219" t="s">
        <v>149</v>
      </c>
      <c r="D21" s="219"/>
      <c r="E21" s="219"/>
    </row>
    <row r="22" spans="3:5" ht="12">
      <c r="C22" s="209" t="s">
        <v>156</v>
      </c>
      <c r="D22" s="209"/>
      <c r="E22" s="209"/>
    </row>
    <row r="23" ht="12">
      <c r="C23" t="s">
        <v>55</v>
      </c>
    </row>
    <row r="29" ht="12">
      <c r="A29" s="12"/>
    </row>
    <row r="48" ht="12">
      <c r="B48" s="13"/>
    </row>
    <row r="51" ht="12">
      <c r="E51" s="9"/>
    </row>
    <row r="52" ht="12"/>
  </sheetData>
  <mergeCells count="4">
    <mergeCell ref="C21:E21"/>
    <mergeCell ref="C22:E22"/>
    <mergeCell ref="C20:E20"/>
    <mergeCell ref="C19:E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D201-5F07-4823-B1F7-7FC8B5634C61}">
  <sheetPr>
    <tabColor rgb="FF92D050"/>
  </sheetPr>
  <dimension ref="A1:AW55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5.00390625" style="0" customWidth="1"/>
    <col min="4" max="4" width="11.140625" style="0" customWidth="1"/>
    <col min="5" max="5" width="10.421875" style="0" customWidth="1"/>
    <col min="6" max="13" width="8.7109375" style="0" customWidth="1"/>
    <col min="14" max="14" width="10.8515625" style="0" customWidth="1"/>
    <col min="15" max="16" width="8.57421875" style="0" customWidth="1"/>
    <col min="17" max="17" width="12.57421875" style="0" customWidth="1"/>
    <col min="18" max="21" width="8.57421875" style="0" customWidth="1"/>
    <col min="22" max="22" width="21.140625" style="0" customWidth="1"/>
    <col min="24" max="24" width="11.140625" style="0" bestFit="1" customWidth="1"/>
    <col min="28" max="28" width="8.8515625" style="0" customWidth="1"/>
    <col min="29" max="29" width="8.57421875" style="0" customWidth="1"/>
    <col min="30" max="30" width="8.8515625" style="0" customWidth="1"/>
  </cols>
  <sheetData>
    <row r="1" s="10" customFormat="1" ht="12">
      <c r="F1" s="24"/>
    </row>
    <row r="2" spans="1:3" ht="12">
      <c r="A2" s="1"/>
      <c r="C2" s="2"/>
    </row>
    <row r="3" ht="12">
      <c r="C3" s="14" t="s">
        <v>8</v>
      </c>
    </row>
    <row r="4" ht="12">
      <c r="C4" s="2" t="s">
        <v>2</v>
      </c>
    </row>
    <row r="5" ht="12">
      <c r="C5" s="2"/>
    </row>
    <row r="6" spans="3:14" s="22" customFormat="1" ht="15.75">
      <c r="C6" s="116" t="s">
        <v>74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3:49" ht="12.75">
      <c r="C7" s="212" t="s">
        <v>32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3:14" ht="12">
      <c r="C8" s="38"/>
      <c r="D8" s="195">
        <v>2011</v>
      </c>
      <c r="E8" s="195">
        <v>2012</v>
      </c>
      <c r="F8" s="195">
        <v>2013</v>
      </c>
      <c r="G8" s="195">
        <v>2014</v>
      </c>
      <c r="H8" s="195">
        <v>2015</v>
      </c>
      <c r="I8" s="38">
        <v>2016</v>
      </c>
      <c r="J8" s="38">
        <v>2017</v>
      </c>
      <c r="K8" s="38">
        <v>2018</v>
      </c>
      <c r="L8" s="38">
        <v>2019</v>
      </c>
      <c r="M8" s="38">
        <v>2020</v>
      </c>
      <c r="N8" s="38">
        <v>2021</v>
      </c>
    </row>
    <row r="9" spans="2:18" ht="12">
      <c r="B9" s="178"/>
      <c r="C9" s="107" t="s">
        <v>3</v>
      </c>
      <c r="D9" s="193">
        <v>4.320242737086005</v>
      </c>
      <c r="E9" s="193">
        <v>4.193331171940935</v>
      </c>
      <c r="F9" s="193">
        <v>3.9280706192937203</v>
      </c>
      <c r="G9" s="193">
        <v>3.9995467063269348</v>
      </c>
      <c r="H9" s="193">
        <v>3.8227305801457927</v>
      </c>
      <c r="I9" s="193">
        <v>4.101538025392824</v>
      </c>
      <c r="J9" s="194">
        <v>4.006537857822798</v>
      </c>
      <c r="K9" s="194">
        <v>3.9075148178710313</v>
      </c>
      <c r="L9" s="194">
        <v>3.6396462528313767</v>
      </c>
      <c r="M9" s="194">
        <v>3.2881242395155974</v>
      </c>
      <c r="N9" s="194">
        <v>3.676162503923591</v>
      </c>
      <c r="O9" s="124"/>
      <c r="R9" s="12"/>
    </row>
    <row r="10" spans="2:15" ht="12">
      <c r="B10" s="178"/>
      <c r="C10" s="130" t="s">
        <v>89</v>
      </c>
      <c r="D10" s="131">
        <v>0.5239718417116414</v>
      </c>
      <c r="E10" s="131">
        <v>0.2760129086758399</v>
      </c>
      <c r="F10" s="131">
        <v>0.7205430821807786</v>
      </c>
      <c r="G10" s="131">
        <v>0.8310994426858993</v>
      </c>
      <c r="H10" s="131">
        <v>0.89413115318099</v>
      </c>
      <c r="I10" s="131">
        <v>0.9883501023462118</v>
      </c>
      <c r="J10" s="132">
        <v>1.018286103028165</v>
      </c>
      <c r="K10" s="132">
        <v>1.0629705678099337</v>
      </c>
      <c r="L10" s="132">
        <v>1.0730236994471425</v>
      </c>
      <c r="M10" s="132">
        <v>1.5149520131310492</v>
      </c>
      <c r="N10" s="132">
        <v>1.8458674990095763</v>
      </c>
      <c r="O10" s="124"/>
    </row>
    <row r="11" spans="2:15" ht="12">
      <c r="B11" s="10"/>
      <c r="C11" s="81" t="s">
        <v>90</v>
      </c>
      <c r="D11" s="133">
        <v>1.5511131760788497</v>
      </c>
      <c r="E11" s="133">
        <v>1.5633934736351531</v>
      </c>
      <c r="F11" s="133">
        <v>1.56309629000455</v>
      </c>
      <c r="G11" s="133">
        <v>1.5198004629150115</v>
      </c>
      <c r="H11" s="133">
        <v>1.4813884208224257</v>
      </c>
      <c r="I11" s="133">
        <v>1.4420358049430575</v>
      </c>
      <c r="J11" s="133">
        <v>1.436167521329384</v>
      </c>
      <c r="K11" s="133">
        <v>1.426745422096421</v>
      </c>
      <c r="L11" s="133">
        <v>1.3830949776322976</v>
      </c>
      <c r="M11" s="133">
        <v>1.2803812110616897</v>
      </c>
      <c r="N11" s="133">
        <v>1.3369015825009682</v>
      </c>
      <c r="O11" s="124"/>
    </row>
    <row r="12" spans="2:17" ht="12">
      <c r="B12" s="178"/>
      <c r="C12" s="32" t="s">
        <v>91</v>
      </c>
      <c r="D12" s="95">
        <v>1.0887930604517597</v>
      </c>
      <c r="E12" s="95">
        <v>1.0501857226356033</v>
      </c>
      <c r="F12" s="95">
        <v>0.9870552739837943</v>
      </c>
      <c r="G12" s="95">
        <v>0.9350339222676377</v>
      </c>
      <c r="H12" s="95">
        <v>0.867373334299191</v>
      </c>
      <c r="I12" s="95">
        <v>0.7962589902853895</v>
      </c>
      <c r="J12" s="96"/>
      <c r="K12" s="96">
        <v>0.8754601260256261</v>
      </c>
      <c r="L12" s="96">
        <v>0.969714776945571</v>
      </c>
      <c r="M12" s="96">
        <v>0.915041153214667</v>
      </c>
      <c r="N12" s="96">
        <v>0.9059791648445864</v>
      </c>
      <c r="O12" s="124"/>
      <c r="Q12" s="12"/>
    </row>
    <row r="13" spans="2:15" ht="12">
      <c r="B13" s="10"/>
      <c r="C13" s="130" t="s">
        <v>43</v>
      </c>
      <c r="D13" s="131">
        <v>0.7156412013973024</v>
      </c>
      <c r="E13" s="131">
        <v>0.7023980372725591</v>
      </c>
      <c r="F13" s="131">
        <v>0.6711384325651175</v>
      </c>
      <c r="G13" s="131">
        <v>0.6102525856968096</v>
      </c>
      <c r="H13" s="131">
        <v>0.4706257127549354</v>
      </c>
      <c r="I13" s="131">
        <v>0.4765875266421889</v>
      </c>
      <c r="J13" s="132">
        <v>0.48708983283221063</v>
      </c>
      <c r="K13" s="132">
        <v>0.4708605506287134</v>
      </c>
      <c r="L13" s="132">
        <v>0.4374074738698811</v>
      </c>
      <c r="M13" s="132">
        <v>0.425992462991013</v>
      </c>
      <c r="N13" s="132"/>
      <c r="O13" s="124"/>
    </row>
    <row r="14" spans="2:15" ht="12">
      <c r="B14" s="10"/>
      <c r="C14" s="32" t="s">
        <v>57</v>
      </c>
      <c r="D14" s="95">
        <v>0.06395566013015241</v>
      </c>
      <c r="E14" s="95">
        <v>0.06129641232858901</v>
      </c>
      <c r="F14" s="95">
        <v>0.06445934322915041</v>
      </c>
      <c r="G14" s="95">
        <v>0.06169127563939923</v>
      </c>
      <c r="H14" s="95">
        <v>0.0631888951078788</v>
      </c>
      <c r="I14" s="95">
        <v>0.06447781525520568</v>
      </c>
      <c r="J14" s="96">
        <v>0.06340519284321318</v>
      </c>
      <c r="K14" s="135">
        <v>0.06835959530122519</v>
      </c>
      <c r="L14" s="96">
        <v>0.07194461968677662</v>
      </c>
      <c r="M14" s="96">
        <v>0.0690280707738962</v>
      </c>
      <c r="N14" s="96"/>
      <c r="O14" s="125"/>
    </row>
    <row r="15" spans="2:16" ht="12">
      <c r="B15" s="10"/>
      <c r="C15" s="130" t="s">
        <v>92</v>
      </c>
      <c r="D15" s="131">
        <v>0.033293520453866826</v>
      </c>
      <c r="E15" s="131">
        <v>0.03732303732303732</v>
      </c>
      <c r="F15" s="131">
        <v>0.03473811767873973</v>
      </c>
      <c r="G15" s="131">
        <v>0.03081094404732561</v>
      </c>
      <c r="H15" s="131">
        <v>0.03460131758291685</v>
      </c>
      <c r="I15" s="131">
        <v>0.05339470655926352</v>
      </c>
      <c r="J15" s="132">
        <v>0.05941008369054909</v>
      </c>
      <c r="K15" s="132">
        <v>0.0590669451904904</v>
      </c>
      <c r="L15" s="132"/>
      <c r="M15" s="132"/>
      <c r="N15" s="132"/>
      <c r="O15" s="126"/>
      <c r="P15" s="26"/>
    </row>
    <row r="16" spans="2:15" ht="12">
      <c r="B16" s="10"/>
      <c r="C16" s="130" t="s">
        <v>150</v>
      </c>
      <c r="D16" s="131">
        <v>0.0654371871729368</v>
      </c>
      <c r="E16" s="131">
        <v>0.0601348975910597</v>
      </c>
      <c r="F16" s="131">
        <v>0.05700138575559218</v>
      </c>
      <c r="G16" s="131">
        <v>0.06399561486150841</v>
      </c>
      <c r="H16" s="131">
        <v>0.060896160215833134</v>
      </c>
      <c r="I16" s="131">
        <v>0.06347643033701882</v>
      </c>
      <c r="J16" s="132">
        <v>0.049864405121917935</v>
      </c>
      <c r="K16" s="132">
        <v>0.049293926562688405</v>
      </c>
      <c r="L16" s="132">
        <v>0.05409574356623798</v>
      </c>
      <c r="M16" s="132">
        <v>0.05136015095280225</v>
      </c>
      <c r="N16" s="132"/>
      <c r="O16" s="126"/>
    </row>
    <row r="17" spans="2:15" ht="12">
      <c r="B17" s="10"/>
      <c r="C17" s="33" t="s">
        <v>62</v>
      </c>
      <c r="D17" s="97"/>
      <c r="E17" s="97">
        <v>0.034128148817777114</v>
      </c>
      <c r="F17" s="97"/>
      <c r="G17" s="97"/>
      <c r="H17" s="97"/>
      <c r="I17" s="97"/>
      <c r="J17" s="134"/>
      <c r="K17" s="134">
        <v>0.02705493597686906</v>
      </c>
      <c r="L17" s="134"/>
      <c r="M17" s="134"/>
      <c r="N17" s="134"/>
      <c r="O17" s="125"/>
    </row>
    <row r="18" spans="3:14" ht="15" customHeight="1">
      <c r="C18" s="213" t="s">
        <v>86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3:14" ht="12">
      <c r="C19" s="209" t="s">
        <v>87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</row>
    <row r="20" spans="3:14" ht="12">
      <c r="C20" s="127" t="s">
        <v>93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3:14" ht="12">
      <c r="C21" s="127" t="s">
        <v>94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3:14" ht="12">
      <c r="C22" s="127" t="s">
        <v>95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3:14" ht="12">
      <c r="C23" s="127" t="s">
        <v>96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3:14" ht="24" customHeight="1">
      <c r="C24" s="214" t="s">
        <v>88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</row>
    <row r="25" spans="3:14" ht="12">
      <c r="C25" s="204" t="s">
        <v>85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</row>
    <row r="26" spans="3:14" ht="15" customHeight="1">
      <c r="C26" s="210" t="s">
        <v>63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</row>
    <row r="29" ht="12">
      <c r="C29" s="25"/>
    </row>
    <row r="31" spans="1:13" ht="12">
      <c r="A31" s="12"/>
      <c r="F31" s="11"/>
      <c r="G31" s="11"/>
      <c r="H31" s="11"/>
      <c r="I31" s="11"/>
      <c r="J31" s="11"/>
      <c r="K31" s="11"/>
      <c r="L31" s="11"/>
      <c r="M31" s="11"/>
    </row>
    <row r="46" ht="12"/>
    <row r="55" spans="7:8" ht="12">
      <c r="G55" s="9"/>
      <c r="H55" s="9"/>
    </row>
  </sheetData>
  <mergeCells count="6">
    <mergeCell ref="C26:N26"/>
    <mergeCell ref="C25:N25"/>
    <mergeCell ref="C7:N7"/>
    <mergeCell ref="C18:N18"/>
    <mergeCell ref="C19:N19"/>
    <mergeCell ref="C24:N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4D94-198D-43A4-9FFD-5233A29917C8}">
  <sheetPr>
    <tabColor rgb="FF92D050"/>
  </sheetPr>
  <dimension ref="A1:I24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5.00390625" style="0" customWidth="1"/>
    <col min="4" max="7" width="19.00390625" style="0" customWidth="1"/>
    <col min="8" max="8" width="18.140625" style="0" customWidth="1"/>
    <col min="9" max="9" width="19.140625" style="0" customWidth="1"/>
    <col min="10" max="12" width="8.7109375" style="0" customWidth="1"/>
    <col min="13" max="13" width="8.57421875" style="0" customWidth="1"/>
    <col min="14" max="14" width="9.28125" style="0" customWidth="1"/>
    <col min="15" max="21" width="8.57421875" style="0" customWidth="1"/>
    <col min="22" max="22" width="21.140625" style="0" customWidth="1"/>
    <col min="24" max="24" width="11.140625" style="0" bestFit="1" customWidth="1"/>
    <col min="28" max="28" width="8.8515625" style="0" customWidth="1"/>
    <col min="29" max="29" width="8.57421875" style="0" customWidth="1"/>
    <col min="30" max="30" width="8.8515625" style="0" customWidth="1"/>
  </cols>
  <sheetData>
    <row r="1" s="10" customFormat="1" ht="12">
      <c r="F1" s="24"/>
    </row>
    <row r="2" spans="1:4" ht="12">
      <c r="A2" s="1"/>
      <c r="C2" s="2"/>
      <c r="D2" s="2"/>
    </row>
    <row r="3" spans="3:4" ht="12">
      <c r="C3" s="14" t="s">
        <v>8</v>
      </c>
      <c r="D3" s="14"/>
    </row>
    <row r="4" spans="3:4" ht="12">
      <c r="C4" s="2" t="s">
        <v>2</v>
      </c>
      <c r="D4" s="2"/>
    </row>
    <row r="5" spans="3:4" ht="12">
      <c r="C5" s="2"/>
      <c r="D5" s="2"/>
    </row>
    <row r="6" spans="3:7" s="22" customFormat="1" ht="15.75">
      <c r="C6" s="196" t="s">
        <v>97</v>
      </c>
      <c r="D6" s="196"/>
      <c r="E6" s="196"/>
      <c r="F6" s="196"/>
      <c r="G6" s="196"/>
    </row>
    <row r="7" spans="3:9" ht="12">
      <c r="C7" s="34"/>
      <c r="D7" s="202" t="s">
        <v>19</v>
      </c>
      <c r="E7" s="202"/>
      <c r="F7" s="202"/>
      <c r="G7" s="202"/>
      <c r="H7" s="202"/>
      <c r="I7" s="202"/>
    </row>
    <row r="8" spans="3:9" ht="12">
      <c r="C8" s="75"/>
      <c r="D8" s="76">
        <v>2011</v>
      </c>
      <c r="E8" s="78">
        <v>2020</v>
      </c>
      <c r="F8" s="77">
        <v>2021</v>
      </c>
      <c r="G8" s="136">
        <v>2011</v>
      </c>
      <c r="H8" s="136">
        <v>2020</v>
      </c>
      <c r="I8" s="136">
        <v>2021</v>
      </c>
    </row>
    <row r="9" spans="1:9" ht="12">
      <c r="A9" s="10"/>
      <c r="C9" s="75"/>
      <c r="D9" s="215" t="s">
        <v>6</v>
      </c>
      <c r="E9" s="216"/>
      <c r="F9" s="216"/>
      <c r="G9" s="215" t="s">
        <v>32</v>
      </c>
      <c r="H9" s="216"/>
      <c r="I9" s="216"/>
    </row>
    <row r="10" spans="1:9" ht="12">
      <c r="A10" s="10"/>
      <c r="C10" s="74" t="s">
        <v>33</v>
      </c>
      <c r="D10" s="42">
        <v>878988.6059999999</v>
      </c>
      <c r="E10" s="191">
        <v>792351.333</v>
      </c>
      <c r="F10" s="191">
        <v>812112.371</v>
      </c>
      <c r="G10" s="111">
        <v>1.9979633602183358</v>
      </c>
      <c r="H10" s="191">
        <v>1.7713303268169263</v>
      </c>
      <c r="I10" s="191">
        <v>1.815963263083906</v>
      </c>
    </row>
    <row r="11" spans="1:9" ht="12">
      <c r="A11" s="10"/>
      <c r="C11" s="107" t="s">
        <v>3</v>
      </c>
      <c r="D11" s="79">
        <v>-110846</v>
      </c>
      <c r="E11" s="79">
        <v>-79174.96</v>
      </c>
      <c r="F11" s="79">
        <v>-94128.8</v>
      </c>
      <c r="G11" s="109">
        <v>-3.0499683236633843</v>
      </c>
      <c r="H11" s="79">
        <v>-2.015583856591628</v>
      </c>
      <c r="I11" s="79">
        <v>-1.775143715528452</v>
      </c>
    </row>
    <row r="12" spans="1:9" ht="12">
      <c r="A12" s="10"/>
      <c r="C12" s="32" t="s">
        <v>78</v>
      </c>
      <c r="D12" s="36">
        <v>-16259</v>
      </c>
      <c r="E12" s="36">
        <v>2374</v>
      </c>
      <c r="F12" s="36">
        <v>1137</v>
      </c>
      <c r="G12" s="92">
        <v>-0.20421385409444506</v>
      </c>
      <c r="H12" s="180">
        <v>0.02377744853033734</v>
      </c>
      <c r="I12" s="180">
        <v>0.011205977877684771</v>
      </c>
    </row>
    <row r="13" spans="1:9" ht="12">
      <c r="A13" s="10"/>
      <c r="B13" s="11"/>
      <c r="C13" s="32" t="s">
        <v>4</v>
      </c>
      <c r="D13" s="36">
        <v>17790.5</v>
      </c>
      <c r="E13" s="36">
        <v>9798.12558</v>
      </c>
      <c r="F13" s="36">
        <v>6530.57124</v>
      </c>
      <c r="G13" s="92">
        <v>2.311934784218987</v>
      </c>
      <c r="H13" s="36">
        <v>1.6720968059714196</v>
      </c>
      <c r="I13" s="36">
        <v>1.0547231064394444</v>
      </c>
    </row>
    <row r="14" spans="1:9" ht="12">
      <c r="A14" s="10"/>
      <c r="B14" s="11"/>
      <c r="C14" s="32" t="s">
        <v>18</v>
      </c>
      <c r="D14" s="199">
        <v>7014.5</v>
      </c>
      <c r="E14" s="36">
        <v>9277.4</v>
      </c>
      <c r="F14" s="36" t="s">
        <v>0</v>
      </c>
      <c r="G14" s="200">
        <v>1.047252911316811</v>
      </c>
      <c r="H14" s="36">
        <v>0.9</v>
      </c>
      <c r="I14" s="36" t="s">
        <v>0</v>
      </c>
    </row>
    <row r="15" spans="1:9" ht="12">
      <c r="A15" s="10"/>
      <c r="B15" s="11"/>
      <c r="C15" s="32" t="s">
        <v>101</v>
      </c>
      <c r="D15" s="36">
        <v>6318</v>
      </c>
      <c r="E15" s="199">
        <v>7945</v>
      </c>
      <c r="F15" s="36" t="s">
        <v>0</v>
      </c>
      <c r="G15" s="92" t="s">
        <v>0</v>
      </c>
      <c r="H15" s="199">
        <v>1.7</v>
      </c>
      <c r="I15" s="36" t="s">
        <v>99</v>
      </c>
    </row>
    <row r="16" spans="1:9" ht="12">
      <c r="A16" s="10"/>
      <c r="B16" s="11"/>
      <c r="C16" s="32" t="s">
        <v>100</v>
      </c>
      <c r="D16" s="36">
        <v>17506.4057074</v>
      </c>
      <c r="E16" s="36">
        <v>19111.865882863</v>
      </c>
      <c r="F16" s="36" t="s">
        <v>0</v>
      </c>
      <c r="G16" s="92">
        <v>0.5373493400157997</v>
      </c>
      <c r="H16" s="36">
        <v>0.5721387699418695</v>
      </c>
      <c r="I16" s="36" t="s">
        <v>0</v>
      </c>
    </row>
    <row r="17" spans="1:9" ht="12">
      <c r="A17" s="10"/>
      <c r="B17" s="11"/>
      <c r="C17" s="32" t="s">
        <v>84</v>
      </c>
      <c r="D17" s="36">
        <v>1194.6</v>
      </c>
      <c r="E17" s="36">
        <v>1690.28</v>
      </c>
      <c r="F17" s="36" t="s">
        <v>0</v>
      </c>
      <c r="G17" s="92">
        <v>0.2932155431237445</v>
      </c>
      <c r="H17" s="36">
        <v>0.3438772223961668</v>
      </c>
      <c r="I17" s="36" t="s">
        <v>0</v>
      </c>
    </row>
    <row r="18" spans="1:9" ht="12">
      <c r="A18" s="10"/>
      <c r="B18" s="11"/>
      <c r="C18" s="143" t="s">
        <v>5</v>
      </c>
      <c r="D18" s="176">
        <v>2492.295231</v>
      </c>
      <c r="E18" s="176">
        <v>5938.8420631788</v>
      </c>
      <c r="F18" s="176" t="s">
        <v>0</v>
      </c>
      <c r="G18" s="175">
        <v>0.23349750538781328</v>
      </c>
      <c r="H18" s="37">
        <v>0.5080928013741333</v>
      </c>
      <c r="I18" s="37" t="s">
        <v>0</v>
      </c>
    </row>
    <row r="19" spans="2:9" ht="12">
      <c r="B19" s="11"/>
      <c r="C19" s="179" t="s">
        <v>77</v>
      </c>
      <c r="D19" s="171"/>
      <c r="E19" s="171"/>
      <c r="F19" s="171"/>
      <c r="G19" s="171"/>
      <c r="H19" s="171"/>
      <c r="I19" s="171"/>
    </row>
    <row r="20" spans="3:7" ht="12">
      <c r="C20" s="217" t="s">
        <v>98</v>
      </c>
      <c r="D20" s="217"/>
      <c r="E20" s="217"/>
      <c r="F20" s="217"/>
      <c r="G20" s="217"/>
    </row>
    <row r="21" spans="3:7" ht="12">
      <c r="C21" s="211" t="s">
        <v>151</v>
      </c>
      <c r="D21" s="211"/>
      <c r="E21" s="211"/>
      <c r="F21" s="211"/>
      <c r="G21" s="211"/>
    </row>
    <row r="22" spans="3:7" ht="12">
      <c r="C22" s="209" t="s">
        <v>102</v>
      </c>
      <c r="D22" s="209"/>
      <c r="E22" s="209"/>
      <c r="F22" s="209"/>
      <c r="G22" s="209"/>
    </row>
    <row r="23" spans="3:7" ht="27" customHeight="1">
      <c r="C23" s="214" t="s">
        <v>152</v>
      </c>
      <c r="D23" s="214"/>
      <c r="E23" s="214"/>
      <c r="F23" s="214"/>
      <c r="G23" s="214"/>
    </row>
    <row r="24" spans="3:7" ht="12">
      <c r="C24" s="214" t="s">
        <v>54</v>
      </c>
      <c r="D24" s="214"/>
      <c r="E24" s="214"/>
      <c r="F24" s="214"/>
      <c r="G24" s="214"/>
    </row>
    <row r="25" ht="14.45" customHeight="1"/>
    <row r="47" ht="15" customHeight="1"/>
  </sheetData>
  <mergeCells count="8">
    <mergeCell ref="D7:I7"/>
    <mergeCell ref="D9:F9"/>
    <mergeCell ref="G9:I9"/>
    <mergeCell ref="C23:G23"/>
    <mergeCell ref="C24:G24"/>
    <mergeCell ref="C21:G21"/>
    <mergeCell ref="C22:G22"/>
    <mergeCell ref="C20:G2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FD76-C5A9-4C14-A38F-B0C73F845FC0}">
  <sheetPr>
    <tabColor rgb="FF92D050"/>
  </sheetPr>
  <dimension ref="A1:AU45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0.8515625" style="0" customWidth="1"/>
    <col min="4" max="4" width="32.7109375" style="0" customWidth="1"/>
    <col min="5" max="5" width="13.140625" style="0" customWidth="1"/>
    <col min="6" max="6" width="15.7109375" style="0" customWidth="1"/>
    <col min="7" max="7" width="13.28125" style="0" customWidth="1"/>
    <col min="8" max="8" width="12.421875" style="0" customWidth="1"/>
    <col min="9" max="12" width="15.7109375" style="0" customWidth="1"/>
    <col min="13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pans="1:10" s="10" customFormat="1" ht="1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3" ht="12">
      <c r="A2" s="1"/>
      <c r="C2" s="2"/>
    </row>
    <row r="3" spans="3:7" ht="12">
      <c r="C3" s="14" t="s">
        <v>8</v>
      </c>
      <c r="D3" s="16"/>
      <c r="E3" s="16"/>
      <c r="F3" s="16"/>
      <c r="G3" s="16"/>
    </row>
    <row r="4" ht="12">
      <c r="C4" s="2" t="s">
        <v>2</v>
      </c>
    </row>
    <row r="5" ht="12">
      <c r="C5" s="2"/>
    </row>
    <row r="6" spans="3:18" s="22" customFormat="1" ht="15.75">
      <c r="C6" s="116" t="s">
        <v>103</v>
      </c>
      <c r="D6" s="116"/>
      <c r="K6"/>
      <c r="L6"/>
      <c r="M6"/>
      <c r="N6"/>
      <c r="O6"/>
      <c r="P6"/>
      <c r="Q6"/>
      <c r="R6"/>
    </row>
    <row r="7" spans="3:47" ht="12.75">
      <c r="C7" s="115" t="s">
        <v>41</v>
      </c>
      <c r="D7" s="115"/>
      <c r="E7" s="4"/>
      <c r="F7" s="4"/>
      <c r="G7" s="4"/>
      <c r="H7" s="4"/>
      <c r="I7" s="4"/>
      <c r="J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3:10" ht="12.75" customHeight="1">
      <c r="C8" s="34"/>
      <c r="D8" s="137">
        <v>2021</v>
      </c>
      <c r="E8" s="16"/>
      <c r="H8" s="31"/>
      <c r="I8" s="218"/>
      <c r="J8" s="218"/>
    </row>
    <row r="9" spans="1:10" ht="12.75" customHeight="1">
      <c r="A9" s="11"/>
      <c r="B9" s="18"/>
      <c r="C9" s="74" t="s">
        <v>12</v>
      </c>
      <c r="D9" s="42">
        <v>55.532644435787226</v>
      </c>
      <c r="E9" s="20"/>
      <c r="F9" s="128"/>
      <c r="G9" s="128"/>
      <c r="H9" s="181"/>
      <c r="I9" s="128"/>
      <c r="J9" s="18"/>
    </row>
    <row r="10" spans="1:10" ht="12.75" customHeight="1">
      <c r="A10" s="11"/>
      <c r="B10" s="18"/>
      <c r="C10" s="83"/>
      <c r="D10" s="91"/>
      <c r="E10" s="20"/>
      <c r="F10" s="128"/>
      <c r="G10" s="128"/>
      <c r="H10" s="181"/>
      <c r="I10" s="128"/>
      <c r="J10" s="18"/>
    </row>
    <row r="11" spans="2:26" ht="12.75" customHeight="1">
      <c r="B11" s="114"/>
      <c r="C11" s="112" t="s">
        <v>107</v>
      </c>
      <c r="D11" s="100">
        <v>102.4242151146851</v>
      </c>
      <c r="E11" s="19"/>
      <c r="F11" s="112"/>
      <c r="G11" s="128"/>
      <c r="H11" s="182"/>
      <c r="I11" s="182"/>
      <c r="J11" s="21"/>
      <c r="Z11" s="12"/>
    </row>
    <row r="12" spans="1:26" ht="12.75" customHeight="1">
      <c r="A12" s="11"/>
      <c r="B12" s="114"/>
      <c r="C12" s="98" t="s">
        <v>109</v>
      </c>
      <c r="D12" s="72">
        <v>98.87556221889055</v>
      </c>
      <c r="E12" s="20"/>
      <c r="F12" s="112"/>
      <c r="G12" s="128"/>
      <c r="H12" s="181"/>
      <c r="I12" s="128"/>
      <c r="J12" s="18"/>
      <c r="Z12" s="12"/>
    </row>
    <row r="13" spans="1:26" ht="12.75" customHeight="1">
      <c r="A13" s="11"/>
      <c r="B13" s="114"/>
      <c r="C13" s="98" t="s">
        <v>34</v>
      </c>
      <c r="D13" s="72">
        <v>94.09604949541051</v>
      </c>
      <c r="E13" s="20"/>
      <c r="F13" s="112"/>
      <c r="G13" s="128"/>
      <c r="H13" s="181"/>
      <c r="I13" s="128"/>
      <c r="J13" s="18"/>
      <c r="Z13" s="12"/>
    </row>
    <row r="14" spans="1:26" ht="12.75" customHeight="1">
      <c r="A14" s="11"/>
      <c r="B14" s="114"/>
      <c r="C14" s="98" t="s">
        <v>108</v>
      </c>
      <c r="D14" s="72">
        <v>88.32062960545989</v>
      </c>
      <c r="E14" s="20"/>
      <c r="F14" s="112"/>
      <c r="G14" s="128"/>
      <c r="H14" s="181"/>
      <c r="I14" s="128"/>
      <c r="J14" s="18"/>
      <c r="Z14" s="12"/>
    </row>
    <row r="15" spans="1:10" ht="12.75" customHeight="1">
      <c r="A15" s="11"/>
      <c r="B15" s="114"/>
      <c r="C15" s="98" t="s">
        <v>110</v>
      </c>
      <c r="D15" s="72">
        <v>86.40718134323018</v>
      </c>
      <c r="E15" s="20"/>
      <c r="F15" s="112"/>
      <c r="G15" s="128"/>
      <c r="H15" s="181"/>
      <c r="I15" s="128"/>
      <c r="J15" s="18"/>
    </row>
    <row r="16" spans="1:10" ht="12.75" customHeight="1">
      <c r="A16" s="11"/>
      <c r="B16" s="114"/>
      <c r="C16" s="98" t="s">
        <v>71</v>
      </c>
      <c r="D16" s="72">
        <v>54.744309016768014</v>
      </c>
      <c r="E16" s="20"/>
      <c r="F16" s="112"/>
      <c r="G16" s="128"/>
      <c r="H16" s="181"/>
      <c r="I16" s="128"/>
      <c r="J16" s="18"/>
    </row>
    <row r="17" spans="1:10" ht="12.75" customHeight="1">
      <c r="A17" s="11"/>
      <c r="C17" s="98" t="s">
        <v>4</v>
      </c>
      <c r="D17" s="72">
        <v>27.455587432218902</v>
      </c>
      <c r="E17" s="20"/>
      <c r="F17" s="112"/>
      <c r="G17" s="128"/>
      <c r="H17" s="181"/>
      <c r="I17" s="128"/>
      <c r="J17" s="18"/>
    </row>
    <row r="18" spans="3:10" ht="12.75" customHeight="1">
      <c r="C18" s="98" t="s">
        <v>78</v>
      </c>
      <c r="D18" s="72">
        <v>1.2217792630640119</v>
      </c>
      <c r="E18" s="10"/>
      <c r="F18" s="112"/>
      <c r="G18" s="128"/>
      <c r="H18" s="181"/>
      <c r="I18" s="181"/>
      <c r="J18" s="18"/>
    </row>
    <row r="19" spans="1:18" ht="12.75" customHeight="1">
      <c r="A19" s="11"/>
      <c r="C19" s="99" t="s">
        <v>3</v>
      </c>
      <c r="D19" s="73">
        <v>-134.49922725900996</v>
      </c>
      <c r="E19" s="20"/>
      <c r="F19" s="112"/>
      <c r="G19" s="128"/>
      <c r="H19" s="181"/>
      <c r="I19" s="128"/>
      <c r="J19" s="18"/>
    </row>
    <row r="20" spans="3:10" ht="15" customHeight="1">
      <c r="C20" s="113" t="s">
        <v>104</v>
      </c>
      <c r="E20" s="10"/>
      <c r="F20" s="128"/>
      <c r="G20" s="128"/>
      <c r="H20" s="128"/>
      <c r="I20" s="128"/>
      <c r="J20" s="10"/>
    </row>
    <row r="21" spans="3:10" ht="13.5" customHeight="1">
      <c r="C21" s="113" t="s">
        <v>105</v>
      </c>
      <c r="E21" s="10"/>
      <c r="H21" s="10"/>
      <c r="I21" s="10"/>
      <c r="J21" s="10"/>
    </row>
    <row r="22" spans="3:10" ht="11.45" customHeight="1">
      <c r="C22" s="113" t="s">
        <v>106</v>
      </c>
      <c r="E22" s="10"/>
      <c r="H22" s="10"/>
      <c r="I22" s="10"/>
      <c r="J22" s="10"/>
    </row>
    <row r="23" spans="3:10" ht="11.45" customHeight="1">
      <c r="C23" s="113" t="s">
        <v>52</v>
      </c>
      <c r="E23" s="10"/>
      <c r="H23" s="10"/>
      <c r="I23" s="10"/>
      <c r="J23" s="10"/>
    </row>
    <row r="24" spans="3:10" ht="11.45" customHeight="1">
      <c r="C24" s="10" t="s">
        <v>50</v>
      </c>
      <c r="E24" s="10"/>
      <c r="H24" s="10"/>
      <c r="I24" s="10"/>
      <c r="J24" s="10"/>
    </row>
    <row r="25" spans="2:10" ht="12">
      <c r="B25" s="10"/>
      <c r="E25" s="10"/>
      <c r="F25" s="10"/>
      <c r="G25" s="10"/>
      <c r="H25" s="10"/>
      <c r="I25" s="10"/>
      <c r="J25" s="10"/>
    </row>
    <row r="26" spans="3:10" ht="12">
      <c r="C26" s="10"/>
      <c r="D26" s="10"/>
      <c r="E26" s="10"/>
      <c r="F26" s="10"/>
      <c r="G26" s="10"/>
      <c r="H26" s="10"/>
      <c r="I26" s="10"/>
      <c r="J26" s="10"/>
    </row>
    <row r="27" spans="3:10" ht="12">
      <c r="C27" s="23"/>
      <c r="D27" s="10"/>
      <c r="E27" s="10"/>
      <c r="F27" s="10"/>
      <c r="G27" s="10"/>
      <c r="H27" s="10"/>
      <c r="I27" s="10"/>
      <c r="J27" s="10"/>
    </row>
    <row r="28" spans="3:10" ht="12">
      <c r="C28" s="23"/>
      <c r="D28" s="10"/>
      <c r="E28" s="10"/>
      <c r="F28" s="10"/>
      <c r="G28" s="10"/>
      <c r="H28" s="10"/>
      <c r="I28" s="10"/>
      <c r="J28" s="10"/>
    </row>
    <row r="29" spans="3:10" ht="12">
      <c r="C29" s="10"/>
      <c r="D29" s="10"/>
      <c r="E29" s="10"/>
      <c r="F29" s="10"/>
      <c r="G29" s="10"/>
      <c r="H29" s="10"/>
      <c r="I29" s="10"/>
      <c r="J29" s="10"/>
    </row>
    <row r="31" ht="12">
      <c r="A31" s="12"/>
    </row>
    <row r="33" ht="12">
      <c r="A33" s="13"/>
    </row>
    <row r="40" ht="12">
      <c r="A40" s="12"/>
    </row>
    <row r="41" ht="12">
      <c r="B41" s="13"/>
    </row>
    <row r="42" ht="12">
      <c r="B42" s="13"/>
    </row>
    <row r="45" spans="5:6" ht="12">
      <c r="E45" s="9"/>
      <c r="F45" s="9"/>
    </row>
    <row r="99" ht="14.45" customHeight="1"/>
  </sheetData>
  <mergeCells count="1">
    <mergeCell ref="I8:J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857C-3EC1-4BD2-8AEE-9ADE228114ED}">
  <sheetPr>
    <tabColor rgb="FF92D050"/>
  </sheetPr>
  <dimension ref="A1:AU42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6.7109375" style="0" customWidth="1"/>
    <col min="4" max="5" width="42.00390625" style="0" customWidth="1"/>
    <col min="6" max="6" width="15.7109375" style="0" customWidth="1"/>
    <col min="7" max="7" width="13.28125" style="0" customWidth="1"/>
    <col min="8" max="8" width="12.421875" style="0" customWidth="1"/>
    <col min="9" max="12" width="15.7109375" style="0" customWidth="1"/>
    <col min="13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pans="1:10" s="10" customFormat="1" ht="1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3" ht="12">
      <c r="A2" s="1"/>
      <c r="C2" s="2"/>
    </row>
    <row r="3" spans="3:7" ht="12">
      <c r="C3" s="14" t="s">
        <v>8</v>
      </c>
      <c r="D3" s="16"/>
      <c r="E3" s="16"/>
      <c r="F3" s="16"/>
      <c r="G3" s="16"/>
    </row>
    <row r="4" ht="12">
      <c r="C4" s="2" t="s">
        <v>2</v>
      </c>
    </row>
    <row r="5" ht="12">
      <c r="C5" s="2"/>
    </row>
    <row r="6" spans="3:5" s="22" customFormat="1" ht="13.9" customHeight="1">
      <c r="C6" s="118" t="s">
        <v>111</v>
      </c>
      <c r="D6" s="118"/>
      <c r="E6" s="118"/>
    </row>
    <row r="7" spans="3:47" ht="12">
      <c r="C7" s="119" t="s">
        <v>72</v>
      </c>
      <c r="D7" s="119"/>
      <c r="E7" s="1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3:12" ht="12">
      <c r="C8" s="38"/>
      <c r="D8" s="39" t="s">
        <v>20</v>
      </c>
      <c r="E8" s="39" t="s">
        <v>51</v>
      </c>
      <c r="J8" s="8"/>
      <c r="K8" s="4"/>
      <c r="L8" s="4"/>
    </row>
    <row r="9" spans="3:26" ht="12">
      <c r="C9" s="40" t="s">
        <v>12</v>
      </c>
      <c r="D9" s="91">
        <v>2906.513218</v>
      </c>
      <c r="E9" s="91">
        <v>1101.8892309999999</v>
      </c>
      <c r="F9" s="11"/>
      <c r="J9" s="114"/>
      <c r="K9" s="4"/>
      <c r="L9" s="4"/>
      <c r="Z9" s="12"/>
    </row>
    <row r="10" spans="3:26" ht="12">
      <c r="C10" s="41"/>
      <c r="D10" s="169"/>
      <c r="E10" s="169"/>
      <c r="F10" s="11"/>
      <c r="J10" s="114"/>
      <c r="K10" s="4"/>
      <c r="L10" s="4"/>
      <c r="M10" s="18"/>
      <c r="Z10" s="12"/>
    </row>
    <row r="11" spans="1:26" ht="12">
      <c r="A11" s="11"/>
      <c r="B11" s="148"/>
      <c r="C11" s="32" t="s">
        <v>78</v>
      </c>
      <c r="D11" s="36">
        <v>204.794</v>
      </c>
      <c r="E11" s="36">
        <v>24.971</v>
      </c>
      <c r="F11" s="11"/>
      <c r="G11" s="183"/>
      <c r="H11" s="114"/>
      <c r="I11" s="114"/>
      <c r="J11" s="114"/>
      <c r="K11" s="127"/>
      <c r="L11" s="4"/>
      <c r="M11" s="18"/>
      <c r="Z11" s="12"/>
    </row>
    <row r="12" spans="1:26" ht="12">
      <c r="A12" s="11"/>
      <c r="B12" s="148"/>
      <c r="C12" s="32" t="s">
        <v>3</v>
      </c>
      <c r="D12" s="36">
        <v>85.39329</v>
      </c>
      <c r="E12" s="36">
        <v>0.66487</v>
      </c>
      <c r="F12" s="11"/>
      <c r="G12" s="183"/>
      <c r="H12" s="114"/>
      <c r="I12" s="114"/>
      <c r="J12" s="114"/>
      <c r="K12" s="127"/>
      <c r="L12" s="4"/>
      <c r="M12" s="18"/>
      <c r="Z12" s="12"/>
    </row>
    <row r="13" spans="1:13" ht="12">
      <c r="A13" s="11"/>
      <c r="B13" s="148"/>
      <c r="C13" s="32" t="s">
        <v>4</v>
      </c>
      <c r="D13" s="36">
        <v>73.79633367000001</v>
      </c>
      <c r="E13" s="36">
        <v>5.52906224</v>
      </c>
      <c r="F13" s="11"/>
      <c r="G13" s="183"/>
      <c r="H13" s="114"/>
      <c r="I13" s="114"/>
      <c r="J13" s="10"/>
      <c r="K13" s="127"/>
      <c r="L13" s="4"/>
      <c r="M13" s="18"/>
    </row>
    <row r="14" spans="1:13" ht="12">
      <c r="A14" s="11"/>
      <c r="B14" s="148"/>
      <c r="C14" s="32" t="s">
        <v>100</v>
      </c>
      <c r="D14" s="36">
        <v>42.167583390029996</v>
      </c>
      <c r="E14" s="36">
        <v>7.745183458800001</v>
      </c>
      <c r="F14" s="11"/>
      <c r="G14" s="183"/>
      <c r="H14" s="114"/>
      <c r="I14" s="114"/>
      <c r="J14" s="10"/>
      <c r="K14" s="127"/>
      <c r="L14" s="4"/>
      <c r="M14" s="18"/>
    </row>
    <row r="15" spans="1:13" ht="12">
      <c r="A15" s="11"/>
      <c r="B15" s="148"/>
      <c r="C15" s="32" t="s">
        <v>107</v>
      </c>
      <c r="D15" s="36">
        <v>37</v>
      </c>
      <c r="E15" s="36"/>
      <c r="F15" s="11"/>
      <c r="G15" s="183"/>
      <c r="H15" s="114"/>
      <c r="I15" s="114"/>
      <c r="J15" s="114"/>
      <c r="K15" s="127"/>
      <c r="L15" s="4"/>
      <c r="M15" s="18"/>
    </row>
    <row r="16" spans="1:13" ht="12">
      <c r="A16" s="11"/>
      <c r="B16" s="148"/>
      <c r="C16" s="32" t="s">
        <v>71</v>
      </c>
      <c r="D16" s="36">
        <v>21.5994655216744</v>
      </c>
      <c r="E16" s="36">
        <v>0.84409</v>
      </c>
      <c r="F16" s="11"/>
      <c r="G16" s="183"/>
      <c r="H16" s="114"/>
      <c r="I16" s="114"/>
      <c r="J16" s="114"/>
      <c r="K16" s="127"/>
      <c r="L16" s="4"/>
      <c r="M16" s="18"/>
    </row>
    <row r="17" spans="1:13" ht="12">
      <c r="A17" s="11"/>
      <c r="B17" s="148"/>
      <c r="C17" s="32" t="s">
        <v>18</v>
      </c>
      <c r="D17" s="36">
        <v>20.9973</v>
      </c>
      <c r="E17" s="36">
        <v>1.6571</v>
      </c>
      <c r="F17" s="11"/>
      <c r="G17" s="183"/>
      <c r="H17" s="114"/>
      <c r="I17" s="114"/>
      <c r="J17" s="114"/>
      <c r="K17" s="127"/>
      <c r="L17" s="4"/>
      <c r="M17" s="18"/>
    </row>
    <row r="18" spans="2:13" ht="12">
      <c r="B18" s="148"/>
      <c r="C18" s="33" t="s">
        <v>113</v>
      </c>
      <c r="D18" s="37">
        <v>0.6616000000000001</v>
      </c>
      <c r="E18" s="37">
        <v>0.1784</v>
      </c>
      <c r="F18" s="11"/>
      <c r="G18" s="183"/>
      <c r="H18" s="114"/>
      <c r="I18" s="114"/>
      <c r="J18" s="114"/>
      <c r="K18" s="127"/>
      <c r="L18" s="4"/>
      <c r="M18" s="18"/>
    </row>
    <row r="19" spans="2:13" ht="15" customHeight="1">
      <c r="B19" s="148"/>
      <c r="C19" s="114" t="s">
        <v>104</v>
      </c>
      <c r="D19" s="149"/>
      <c r="E19" s="149"/>
      <c r="F19" s="11"/>
      <c r="G19" s="10"/>
      <c r="H19" s="127"/>
      <c r="I19" s="10"/>
      <c r="J19" s="127"/>
      <c r="K19" s="127"/>
      <c r="L19" s="4"/>
      <c r="M19" s="18"/>
    </row>
    <row r="20" spans="3:11" ht="15" customHeight="1">
      <c r="C20" s="10" t="s">
        <v>112</v>
      </c>
      <c r="D20" s="114"/>
      <c r="E20" s="114"/>
      <c r="G20" s="10"/>
      <c r="H20" s="10"/>
      <c r="I20" s="10"/>
      <c r="J20" s="10"/>
      <c r="K20" s="10"/>
    </row>
    <row r="21" spans="3:10" ht="12">
      <c r="C21" s="10" t="s">
        <v>114</v>
      </c>
      <c r="D21" s="10"/>
      <c r="E21" s="10"/>
      <c r="F21" s="10"/>
      <c r="G21" s="10"/>
      <c r="H21" s="10"/>
      <c r="J21" s="10"/>
    </row>
    <row r="22" spans="2:10" ht="12">
      <c r="B22" s="10"/>
      <c r="C22" s="10" t="s">
        <v>46</v>
      </c>
      <c r="D22" s="10"/>
      <c r="E22" s="10"/>
      <c r="F22" s="10"/>
      <c r="G22" s="10"/>
      <c r="H22" s="10"/>
      <c r="J22" s="10"/>
    </row>
    <row r="23" spans="4:10" ht="12">
      <c r="D23" s="10"/>
      <c r="E23" s="10"/>
      <c r="F23" s="10"/>
      <c r="G23" s="10"/>
      <c r="H23" s="10"/>
      <c r="I23" s="197"/>
      <c r="J23" s="10"/>
    </row>
    <row r="24" spans="3:10" ht="12">
      <c r="C24" s="23"/>
      <c r="D24" s="10"/>
      <c r="E24" s="10"/>
      <c r="F24" s="10"/>
      <c r="G24" s="10"/>
      <c r="H24" s="10"/>
      <c r="J24" s="10"/>
    </row>
    <row r="25" spans="3:10" ht="12">
      <c r="C25" s="10"/>
      <c r="D25" s="10"/>
      <c r="E25" s="10"/>
      <c r="F25" s="10"/>
      <c r="G25" s="10"/>
      <c r="H25" s="10"/>
      <c r="J25" s="10"/>
    </row>
    <row r="27" ht="12">
      <c r="A27" s="12"/>
    </row>
    <row r="29" ht="12">
      <c r="A29" s="13"/>
    </row>
    <row r="36" ht="12">
      <c r="A36" s="12"/>
    </row>
    <row r="37" ht="12">
      <c r="B37" s="13"/>
    </row>
    <row r="38" ht="12">
      <c r="B38" s="13"/>
    </row>
    <row r="41" spans="5:6" ht="12">
      <c r="E41" s="9"/>
      <c r="F41" s="9"/>
    </row>
    <row r="42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8E41-971C-49D8-A86C-040C4FF63FA4}">
  <sheetPr>
    <tabColor rgb="FF92D050"/>
  </sheetPr>
  <dimension ref="A1:AW118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5.00390625" style="0" customWidth="1"/>
    <col min="4" max="4" width="11.140625" style="0" customWidth="1"/>
    <col min="5" max="5" width="10.421875" style="0" customWidth="1"/>
    <col min="6" max="13" width="8.7109375" style="0" customWidth="1"/>
    <col min="14" max="14" width="10.8515625" style="0" customWidth="1"/>
    <col min="15" max="15" width="13.28125" style="0" customWidth="1"/>
    <col min="16" max="21" width="8.57421875" style="0" customWidth="1"/>
    <col min="22" max="22" width="21.140625" style="0" customWidth="1"/>
    <col min="24" max="24" width="11.140625" style="0" bestFit="1" customWidth="1"/>
    <col min="28" max="28" width="8.8515625" style="0" customWidth="1"/>
    <col min="29" max="29" width="8.57421875" style="0" customWidth="1"/>
    <col min="30" max="30" width="8.8515625" style="0" customWidth="1"/>
  </cols>
  <sheetData>
    <row r="1" s="10" customFormat="1" ht="12">
      <c r="F1" s="24"/>
    </row>
    <row r="2" spans="1:3" ht="12">
      <c r="A2" s="1"/>
      <c r="C2" s="2"/>
    </row>
    <row r="3" ht="12">
      <c r="C3" s="14" t="s">
        <v>8</v>
      </c>
    </row>
    <row r="4" ht="12">
      <c r="C4" s="2" t="s">
        <v>2</v>
      </c>
    </row>
    <row r="5" ht="12">
      <c r="C5" s="2"/>
    </row>
    <row r="6" spans="3:14" s="22" customFormat="1" ht="15.75">
      <c r="C6" s="116" t="s">
        <v>115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3:49" ht="12.75">
      <c r="C7" s="220" t="s">
        <v>32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3:14" ht="12">
      <c r="C8" s="34"/>
      <c r="D8" s="94">
        <v>2011</v>
      </c>
      <c r="E8" s="94">
        <v>2012</v>
      </c>
      <c r="F8" s="94">
        <v>2013</v>
      </c>
      <c r="G8" s="94">
        <v>2014</v>
      </c>
      <c r="H8" s="94">
        <v>2015</v>
      </c>
      <c r="I8" s="34">
        <v>2016</v>
      </c>
      <c r="J8" s="34">
        <v>2017</v>
      </c>
      <c r="K8" s="34">
        <v>2018</v>
      </c>
      <c r="L8" s="34">
        <v>2019</v>
      </c>
      <c r="M8" s="34">
        <v>2020</v>
      </c>
      <c r="N8" s="34">
        <v>2021</v>
      </c>
    </row>
    <row r="9" spans="1:14" ht="12">
      <c r="A9" s="128"/>
      <c r="B9" s="184"/>
      <c r="C9" s="81" t="s">
        <v>33</v>
      </c>
      <c r="D9" s="140">
        <v>3.439309443087088</v>
      </c>
      <c r="E9" s="140">
        <v>3.390612083943354</v>
      </c>
      <c r="F9" s="140">
        <v>3.351680956800322</v>
      </c>
      <c r="G9" s="140">
        <v>3.2248073314421406</v>
      </c>
      <c r="H9" s="140">
        <v>3.2640946512807907</v>
      </c>
      <c r="I9" s="141">
        <v>3.2827385540690015</v>
      </c>
      <c r="J9" s="141">
        <v>3.3461145281185116</v>
      </c>
      <c r="K9" s="82">
        <v>3.31975152820747</v>
      </c>
      <c r="L9" s="82">
        <v>3.265413916077198</v>
      </c>
      <c r="M9" s="82">
        <v>2.994531589356521</v>
      </c>
      <c r="N9" s="82">
        <v>3.180409901868845</v>
      </c>
    </row>
    <row r="10" spans="1:14" ht="12">
      <c r="A10" s="5"/>
      <c r="B10" s="128"/>
      <c r="C10" s="32" t="s">
        <v>56</v>
      </c>
      <c r="D10" s="72"/>
      <c r="E10" s="72">
        <v>2.9728363995053977</v>
      </c>
      <c r="F10" s="72">
        <v>2.7863473949395576</v>
      </c>
      <c r="G10" s="72">
        <v>2.6221426511089243</v>
      </c>
      <c r="H10" s="72">
        <v>2.716875194831171</v>
      </c>
      <c r="I10" s="72">
        <v>2.699349223320805</v>
      </c>
      <c r="J10" s="72">
        <v>2.6182887429386397</v>
      </c>
      <c r="K10" s="72">
        <v>2.6541946317813685</v>
      </c>
      <c r="L10" s="72">
        <v>2.599898902357533</v>
      </c>
      <c r="M10" s="72">
        <v>2.476133478247789</v>
      </c>
      <c r="N10" s="72">
        <v>2.4573692631561457</v>
      </c>
    </row>
    <row r="11" spans="1:18" ht="12">
      <c r="A11" s="5"/>
      <c r="B11" s="184"/>
      <c r="C11" s="32" t="s">
        <v>3</v>
      </c>
      <c r="D11" s="72">
        <v>1.266147108435977</v>
      </c>
      <c r="E11" s="72">
        <v>1.387523073526002</v>
      </c>
      <c r="F11" s="72">
        <v>1.4114231805541544</v>
      </c>
      <c r="G11" s="72">
        <v>1.5582874325259293</v>
      </c>
      <c r="H11" s="72">
        <v>1.4480824287131313</v>
      </c>
      <c r="I11" s="72">
        <v>1.482059208994435</v>
      </c>
      <c r="J11" s="36">
        <v>1.5092434862496977</v>
      </c>
      <c r="K11" s="36">
        <v>1.5740291851551214</v>
      </c>
      <c r="L11" s="36">
        <v>1.5937130012845195</v>
      </c>
      <c r="M11" s="36">
        <v>1.4804239361352707</v>
      </c>
      <c r="N11" s="36">
        <v>1.555856688040895</v>
      </c>
      <c r="R11" s="12"/>
    </row>
    <row r="12" spans="1:14" ht="12">
      <c r="A12" s="128"/>
      <c r="B12" s="128"/>
      <c r="C12" s="32" t="s">
        <v>91</v>
      </c>
      <c r="D12" s="72">
        <v>0.904901367371203</v>
      </c>
      <c r="E12" s="72">
        <v>0.9274270296546285</v>
      </c>
      <c r="F12" s="72">
        <v>0.8569323595226207</v>
      </c>
      <c r="G12" s="72">
        <v>0.9303573531842547</v>
      </c>
      <c r="H12" s="72">
        <v>0.940744862662914</v>
      </c>
      <c r="I12" s="72">
        <v>0.9088177668634</v>
      </c>
      <c r="J12" s="72"/>
      <c r="K12" s="72">
        <v>0.9651374552789629</v>
      </c>
      <c r="L12" s="72">
        <v>0.9285429280642173</v>
      </c>
      <c r="M12" s="72">
        <v>0.9279915495709122</v>
      </c>
      <c r="N12" s="72">
        <v>0.9101185761978209</v>
      </c>
    </row>
    <row r="13" spans="1:16" ht="12">
      <c r="A13" s="128"/>
      <c r="B13" s="128"/>
      <c r="C13" s="32" t="s">
        <v>120</v>
      </c>
      <c r="D13" s="72"/>
      <c r="E13" s="72">
        <v>1.913557367433968</v>
      </c>
      <c r="F13" s="72"/>
      <c r="G13" s="72"/>
      <c r="H13" s="72"/>
      <c r="I13" s="72"/>
      <c r="J13" s="72"/>
      <c r="K13" s="139">
        <v>1.6701776125567946</v>
      </c>
      <c r="L13" s="72"/>
      <c r="M13" s="72"/>
      <c r="N13" s="72"/>
      <c r="P13" s="26" t="s">
        <v>1</v>
      </c>
    </row>
    <row r="14" spans="1:16" ht="12">
      <c r="A14" s="5"/>
      <c r="B14" s="128"/>
      <c r="C14" s="32" t="s">
        <v>121</v>
      </c>
      <c r="D14" s="72">
        <v>1.1133621976709465</v>
      </c>
      <c r="E14" s="72">
        <v>1.140926640926641</v>
      </c>
      <c r="F14" s="72">
        <v>1.0657735290157535</v>
      </c>
      <c r="G14" s="72">
        <v>1.094527976337195</v>
      </c>
      <c r="H14" s="72">
        <v>0.9770377101317583</v>
      </c>
      <c r="I14" s="72">
        <v>1.0058374306935873</v>
      </c>
      <c r="J14" s="72">
        <v>1.021504388650745</v>
      </c>
      <c r="K14" s="72">
        <v>1.0009648861036509</v>
      </c>
      <c r="L14" s="72"/>
      <c r="M14" s="72"/>
      <c r="N14" s="72"/>
      <c r="P14" s="26"/>
    </row>
    <row r="15" spans="1:14" ht="12">
      <c r="A15" s="5"/>
      <c r="B15" s="128"/>
      <c r="C15" s="32" t="s">
        <v>60</v>
      </c>
      <c r="D15" s="72">
        <v>0.9176367758171051</v>
      </c>
      <c r="E15" s="72">
        <v>0.9490411706144628</v>
      </c>
      <c r="F15" s="72">
        <v>0.9544759708668547</v>
      </c>
      <c r="G15" s="72">
        <v>0.9569581234498765</v>
      </c>
      <c r="H15" s="72">
        <v>0.8385612556194739</v>
      </c>
      <c r="I15" s="72">
        <v>0.8065464422838091</v>
      </c>
      <c r="J15" s="72">
        <v>0.9960020084904212</v>
      </c>
      <c r="K15" s="72">
        <v>0.9978848928587124</v>
      </c>
      <c r="L15" s="72">
        <v>0.971666147029062</v>
      </c>
      <c r="M15" s="72">
        <v>0.9185912944032143</v>
      </c>
      <c r="N15" s="72"/>
    </row>
    <row r="16" spans="1:14" ht="12">
      <c r="A16" s="128"/>
      <c r="B16" s="128"/>
      <c r="C16" s="130" t="s">
        <v>122</v>
      </c>
      <c r="D16" s="72">
        <v>0.5904973101079957</v>
      </c>
      <c r="E16" s="72">
        <v>0.590322429635617</v>
      </c>
      <c r="F16" s="72">
        <v>0.5866850746464513</v>
      </c>
      <c r="G16" s="72">
        <v>0.5892023053220312</v>
      </c>
      <c r="H16" s="72">
        <v>0.6016219701349778</v>
      </c>
      <c r="I16" s="72">
        <v>0.5963326209393719</v>
      </c>
      <c r="J16" s="72">
        <v>0.6178894854060675</v>
      </c>
      <c r="K16" s="72">
        <v>0.6191712170947486</v>
      </c>
      <c r="L16" s="72">
        <v>0.6532421165692714</v>
      </c>
      <c r="M16" s="72">
        <v>0.5981686101286348</v>
      </c>
      <c r="N16" s="72"/>
    </row>
    <row r="17" spans="1:14" ht="12">
      <c r="A17" s="128"/>
      <c r="B17" s="128"/>
      <c r="C17" s="32" t="s">
        <v>154</v>
      </c>
      <c r="D17" s="142">
        <v>0.3586527302966813</v>
      </c>
      <c r="E17" s="142">
        <v>0.3453625480528363</v>
      </c>
      <c r="F17" s="142">
        <v>0.3525528694867</v>
      </c>
      <c r="G17" s="142">
        <v>0.38758229271941397</v>
      </c>
      <c r="H17" s="142">
        <v>0.39926272786671235</v>
      </c>
      <c r="I17" s="142">
        <v>0.41460499237322396</v>
      </c>
      <c r="J17" s="142">
        <v>0.39665158917965904</v>
      </c>
      <c r="K17" s="142">
        <v>0.3745754318068696</v>
      </c>
      <c r="L17" s="142">
        <v>0.3979973792351688</v>
      </c>
      <c r="M17" s="142">
        <v>0.38946791439286865</v>
      </c>
      <c r="N17" s="142"/>
    </row>
    <row r="18" spans="1:29" ht="15" customHeight="1">
      <c r="A18" s="128"/>
      <c r="B18" s="128"/>
      <c r="C18" s="213" t="s">
        <v>116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</row>
    <row r="19" spans="3:29" ht="12">
      <c r="C19" s="209" t="s">
        <v>153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</row>
    <row r="20" spans="3:29" ht="12">
      <c r="C20" s="209" t="s">
        <v>93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</row>
    <row r="21" spans="3:29" ht="12">
      <c r="C21" s="209" t="s">
        <v>123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</row>
    <row r="22" spans="3:29" ht="15" customHeight="1">
      <c r="C22" s="209" t="s">
        <v>117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</row>
    <row r="23" spans="3:29" ht="12">
      <c r="C23" s="209" t="s">
        <v>118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</row>
    <row r="24" spans="3:29" ht="25.5" customHeight="1">
      <c r="C24" s="219" t="s">
        <v>119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</row>
    <row r="25" spans="3:14" ht="12">
      <c r="C25" s="210" t="s">
        <v>63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</row>
    <row r="26" ht="15" customHeight="1"/>
    <row r="28" ht="12">
      <c r="A28" s="12"/>
    </row>
    <row r="52" spans="7:8" ht="12">
      <c r="G52" s="9"/>
      <c r="H52" s="9"/>
    </row>
    <row r="53" ht="12"/>
    <row r="96" spans="5:15" ht="12">
      <c r="E96">
        <v>3406.819471822399</v>
      </c>
      <c r="F96">
        <v>3538.8958882694847</v>
      </c>
      <c r="G96">
        <v>3440.468983768224</v>
      </c>
      <c r="H96">
        <v>3392.4805052987754</v>
      </c>
      <c r="I96">
        <v>3353.5766109252195</v>
      </c>
      <c r="J96">
        <v>3226.1196009009027</v>
      </c>
      <c r="K96">
        <v>3266.0689752020485</v>
      </c>
      <c r="L96">
        <v>3284.500323435442</v>
      </c>
      <c r="M96">
        <v>3347.5485272821675</v>
      </c>
      <c r="N96">
        <v>3316.1796401856095</v>
      </c>
      <c r="O96">
        <v>3256.8738076901336</v>
      </c>
    </row>
    <row r="98" spans="5:15" ht="12">
      <c r="E98">
        <v>1263.6808545778345</v>
      </c>
      <c r="F98">
        <v>1232.2641944780446</v>
      </c>
      <c r="G98">
        <v>1266.1471178423726</v>
      </c>
      <c r="H98">
        <v>1387.523076518669</v>
      </c>
      <c r="I98">
        <v>1411.4231805541544</v>
      </c>
      <c r="J98">
        <v>1558.2874325259295</v>
      </c>
      <c r="K98">
        <v>1448.0824287131313</v>
      </c>
      <c r="L98">
        <v>1482.059208994435</v>
      </c>
      <c r="M98">
        <v>1509.243486249698</v>
      </c>
      <c r="N98">
        <v>1574.0291851551212</v>
      </c>
      <c r="O98">
        <v>1593.7130012845196</v>
      </c>
    </row>
    <row r="99" spans="5:12" ht="12">
      <c r="E99">
        <v>913.1170692115589</v>
      </c>
      <c r="F99">
        <v>906.8404389530132</v>
      </c>
      <c r="G99">
        <v>904.901367371203</v>
      </c>
      <c r="H99">
        <v>927.4270296546285</v>
      </c>
      <c r="I99">
        <v>856.9323595226207</v>
      </c>
      <c r="J99">
        <v>930.3573498207311</v>
      </c>
      <c r="K99">
        <v>940.744862662914</v>
      </c>
      <c r="L99">
        <v>908.8177668633999</v>
      </c>
    </row>
    <row r="100" spans="8:15" ht="12">
      <c r="H100">
        <v>2972.836399505397</v>
      </c>
      <c r="I100">
        <v>2786.3499848455626</v>
      </c>
      <c r="J100">
        <v>2622.140867371651</v>
      </c>
      <c r="K100">
        <v>2716.8799800406655</v>
      </c>
      <c r="L100">
        <v>2699.3547533328688</v>
      </c>
      <c r="M100">
        <v>2618.700710382412</v>
      </c>
      <c r="N100">
        <v>2668.407527940619</v>
      </c>
      <c r="O100">
        <v>2596.82809012094</v>
      </c>
    </row>
    <row r="101" spans="5:14" ht="12">
      <c r="E101">
        <v>1229.7791196567614</v>
      </c>
      <c r="F101">
        <v>1189.5223420647148</v>
      </c>
      <c r="G101">
        <v>1113.3621976709464</v>
      </c>
      <c r="H101">
        <v>1140.9266409266409</v>
      </c>
      <c r="I101">
        <v>1065.7735290157534</v>
      </c>
      <c r="J101">
        <v>1094.527976337195</v>
      </c>
      <c r="K101">
        <v>977.0331667423898</v>
      </c>
      <c r="L101">
        <v>1005.8374306935872</v>
      </c>
      <c r="M101">
        <v>1021.504388650745</v>
      </c>
      <c r="N101">
        <v>1000.9648861036507</v>
      </c>
    </row>
    <row r="102" spans="5:14" ht="12">
      <c r="E102">
        <v>1458.1360425078356</v>
      </c>
      <c r="H102">
        <v>1913.557367433968</v>
      </c>
      <c r="N102">
        <v>1670.1776125567947</v>
      </c>
    </row>
    <row r="103" spans="5:14" ht="12">
      <c r="E103">
        <v>528.6135860263768</v>
      </c>
      <c r="F103">
        <v>558.6093265912831</v>
      </c>
      <c r="G103">
        <v>590.4965897094614</v>
      </c>
      <c r="H103">
        <v>590.3229930407039</v>
      </c>
      <c r="I103">
        <v>586.6839505620991</v>
      </c>
      <c r="J103">
        <v>589.2030657712792</v>
      </c>
      <c r="K103">
        <v>601.6228047169118</v>
      </c>
      <c r="L103">
        <v>596.331275486758</v>
      </c>
      <c r="M103">
        <v>617.8906586488667</v>
      </c>
      <c r="N103">
        <v>614.9823562466604</v>
      </c>
    </row>
    <row r="104" spans="5:14" ht="12">
      <c r="E104">
        <v>325.1217301528385</v>
      </c>
      <c r="F104">
        <v>336.7899188557802</v>
      </c>
      <c r="G104">
        <v>358.6527302966813</v>
      </c>
      <c r="H104">
        <v>345.3625480528363</v>
      </c>
      <c r="I104">
        <v>352.55286948669993</v>
      </c>
      <c r="J104">
        <v>387.58229271941394</v>
      </c>
      <c r="K104">
        <v>399.2627278667124</v>
      </c>
      <c r="L104">
        <v>414.6049923732239</v>
      </c>
      <c r="M104">
        <v>396.65158917965897</v>
      </c>
      <c r="N104">
        <v>374.57543180686963</v>
      </c>
    </row>
    <row r="105" spans="6:14" ht="12">
      <c r="F105">
        <v>980.7628564298647</v>
      </c>
      <c r="G105">
        <v>917.6339535617972</v>
      </c>
      <c r="H105">
        <v>949.0372305255905</v>
      </c>
      <c r="I105">
        <v>954.4733595939274</v>
      </c>
      <c r="J105">
        <v>956.958127793719</v>
      </c>
      <c r="K105">
        <v>833.8434472151368</v>
      </c>
      <c r="L105">
        <v>800.9211920615918</v>
      </c>
      <c r="M105">
        <v>989.4626967010214</v>
      </c>
      <c r="N105">
        <v>991.4081767065047</v>
      </c>
    </row>
    <row r="109" spans="5:15" ht="12">
      <c r="E109">
        <f>E96/1000</f>
        <v>3.406819471822399</v>
      </c>
      <c r="F109">
        <f aca="true" t="shared" si="0" ref="F109:O109">F96/1000</f>
        <v>3.5388958882694848</v>
      </c>
      <c r="G109">
        <f t="shared" si="0"/>
        <v>3.440468983768224</v>
      </c>
      <c r="H109">
        <f t="shared" si="0"/>
        <v>3.392480505298775</v>
      </c>
      <c r="I109">
        <f t="shared" si="0"/>
        <v>3.3535766109252196</v>
      </c>
      <c r="J109">
        <f t="shared" si="0"/>
        <v>3.2261196009009026</v>
      </c>
      <c r="K109">
        <f t="shared" si="0"/>
        <v>3.2660689752020486</v>
      </c>
      <c r="L109">
        <f t="shared" si="0"/>
        <v>3.284500323435442</v>
      </c>
      <c r="M109">
        <f t="shared" si="0"/>
        <v>3.3475485272821675</v>
      </c>
      <c r="N109">
        <f t="shared" si="0"/>
        <v>3.3161796401856094</v>
      </c>
      <c r="O109">
        <f t="shared" si="0"/>
        <v>3.2568738076901336</v>
      </c>
    </row>
    <row r="111" spans="5:15" ht="12">
      <c r="E111">
        <f aca="true" t="shared" si="1" ref="E111:O117">E98/1000</f>
        <v>1.2636808545778344</v>
      </c>
      <c r="F111">
        <f t="shared" si="1"/>
        <v>1.2322641944780446</v>
      </c>
      <c r="G111">
        <f t="shared" si="1"/>
        <v>1.2661471178423727</v>
      </c>
      <c r="H111">
        <f t="shared" si="1"/>
        <v>1.387523076518669</v>
      </c>
      <c r="I111">
        <f t="shared" si="1"/>
        <v>1.4114231805541544</v>
      </c>
      <c r="J111">
        <f t="shared" si="1"/>
        <v>1.5582874325259295</v>
      </c>
      <c r="K111">
        <f t="shared" si="1"/>
        <v>1.4480824287131313</v>
      </c>
      <c r="L111">
        <f t="shared" si="1"/>
        <v>1.482059208994435</v>
      </c>
      <c r="M111">
        <f t="shared" si="1"/>
        <v>1.509243486249698</v>
      </c>
      <c r="N111">
        <f t="shared" si="1"/>
        <v>1.5740291851551211</v>
      </c>
      <c r="O111">
        <f t="shared" si="1"/>
        <v>1.5937130012845195</v>
      </c>
    </row>
    <row r="112" spans="5:12" ht="12">
      <c r="E112">
        <f t="shared" si="1"/>
        <v>0.913117069211559</v>
      </c>
      <c r="F112">
        <f t="shared" si="1"/>
        <v>0.9068404389530131</v>
      </c>
      <c r="G112">
        <f t="shared" si="1"/>
        <v>0.9049013673712031</v>
      </c>
      <c r="H112">
        <f t="shared" si="1"/>
        <v>0.9274270296546285</v>
      </c>
      <c r="I112">
        <f t="shared" si="1"/>
        <v>0.8569323595226207</v>
      </c>
      <c r="J112">
        <f t="shared" si="1"/>
        <v>0.930357349820731</v>
      </c>
      <c r="K112">
        <f t="shared" si="1"/>
        <v>0.940744862662914</v>
      </c>
      <c r="L112">
        <f t="shared" si="1"/>
        <v>0.9088177668633999</v>
      </c>
    </row>
    <row r="113" spans="8:15" ht="12">
      <c r="H113">
        <f t="shared" si="1"/>
        <v>2.972836399505397</v>
      </c>
      <c r="I113">
        <f t="shared" si="1"/>
        <v>2.786349984845563</v>
      </c>
      <c r="J113">
        <f t="shared" si="1"/>
        <v>2.622140867371651</v>
      </c>
      <c r="K113">
        <f t="shared" si="1"/>
        <v>2.7168799800406656</v>
      </c>
      <c r="L113">
        <f t="shared" si="1"/>
        <v>2.6993547533328686</v>
      </c>
      <c r="M113">
        <f t="shared" si="1"/>
        <v>2.618700710382412</v>
      </c>
      <c r="N113">
        <f t="shared" si="1"/>
        <v>2.668407527940619</v>
      </c>
      <c r="O113">
        <f t="shared" si="1"/>
        <v>2.59682809012094</v>
      </c>
    </row>
    <row r="114" spans="5:14" ht="12">
      <c r="E114">
        <f t="shared" si="1"/>
        <v>1.2297791196567613</v>
      </c>
      <c r="F114">
        <f t="shared" si="1"/>
        <v>1.1895223420647147</v>
      </c>
      <c r="G114">
        <f t="shared" si="1"/>
        <v>1.1133621976709465</v>
      </c>
      <c r="H114">
        <f t="shared" si="1"/>
        <v>1.1409266409266408</v>
      </c>
      <c r="I114">
        <f t="shared" si="1"/>
        <v>1.0657735290157535</v>
      </c>
      <c r="J114">
        <f t="shared" si="1"/>
        <v>1.0945279763371951</v>
      </c>
      <c r="K114">
        <f t="shared" si="1"/>
        <v>0.9770331667423897</v>
      </c>
      <c r="L114">
        <f t="shared" si="1"/>
        <v>1.005837430693587</v>
      </c>
      <c r="M114">
        <f t="shared" si="1"/>
        <v>1.021504388650745</v>
      </c>
      <c r="N114">
        <f t="shared" si="1"/>
        <v>1.0009648861036506</v>
      </c>
    </row>
    <row r="115" spans="5:14" ht="12">
      <c r="E115">
        <f t="shared" si="1"/>
        <v>1.4581360425078356</v>
      </c>
      <c r="H115">
        <f t="shared" si="1"/>
        <v>1.913557367433968</v>
      </c>
      <c r="N115">
        <f t="shared" si="1"/>
        <v>1.6701776125567946</v>
      </c>
    </row>
    <row r="116" spans="5:14" ht="12">
      <c r="E116">
        <f t="shared" si="1"/>
        <v>0.5286135860263768</v>
      </c>
      <c r="F116">
        <f t="shared" si="1"/>
        <v>0.558609326591283</v>
      </c>
      <c r="G116">
        <f t="shared" si="1"/>
        <v>0.5904965897094614</v>
      </c>
      <c r="H116">
        <f t="shared" si="1"/>
        <v>0.5903229930407039</v>
      </c>
      <c r="I116">
        <f t="shared" si="1"/>
        <v>0.5866839505620991</v>
      </c>
      <c r="J116">
        <f t="shared" si="1"/>
        <v>0.5892030657712791</v>
      </c>
      <c r="K116">
        <f t="shared" si="1"/>
        <v>0.6016228047169118</v>
      </c>
      <c r="L116">
        <f t="shared" si="1"/>
        <v>0.596331275486758</v>
      </c>
      <c r="M116">
        <f t="shared" si="1"/>
        <v>0.6178906586488667</v>
      </c>
      <c r="N116">
        <f t="shared" si="1"/>
        <v>0.6149823562466604</v>
      </c>
    </row>
    <row r="117" spans="5:14" ht="12">
      <c r="E117">
        <f t="shared" si="1"/>
        <v>0.3251217301528385</v>
      </c>
      <c r="F117">
        <f t="shared" si="1"/>
        <v>0.3367899188557802</v>
      </c>
      <c r="G117">
        <f t="shared" si="1"/>
        <v>0.35865273029668127</v>
      </c>
      <c r="H117">
        <f t="shared" si="1"/>
        <v>0.3453625480528363</v>
      </c>
      <c r="I117">
        <f t="shared" si="1"/>
        <v>0.35255286948669995</v>
      </c>
      <c r="J117">
        <f t="shared" si="1"/>
        <v>0.38758229271941397</v>
      </c>
      <c r="K117">
        <f t="shared" si="1"/>
        <v>0.3992627278667124</v>
      </c>
      <c r="L117">
        <f t="shared" si="1"/>
        <v>0.4146049923732239</v>
      </c>
      <c r="M117">
        <f t="shared" si="1"/>
        <v>0.396651589179659</v>
      </c>
      <c r="N117">
        <f t="shared" si="1"/>
        <v>0.37457543180686964</v>
      </c>
    </row>
    <row r="118" spans="6:14" ht="12">
      <c r="F118">
        <f aca="true" t="shared" si="2" ref="F118:N118">F105/1000</f>
        <v>0.9807628564298646</v>
      </c>
      <c r="G118">
        <f t="shared" si="2"/>
        <v>0.9176339535617972</v>
      </c>
      <c r="H118">
        <f t="shared" si="2"/>
        <v>0.9490372305255905</v>
      </c>
      <c r="I118">
        <f t="shared" si="2"/>
        <v>0.9544733595939274</v>
      </c>
      <c r="J118">
        <f t="shared" si="2"/>
        <v>0.956958127793719</v>
      </c>
      <c r="K118">
        <f t="shared" si="2"/>
        <v>0.8338434472151368</v>
      </c>
      <c r="L118">
        <f t="shared" si="2"/>
        <v>0.8009211920615918</v>
      </c>
      <c r="M118">
        <f t="shared" si="2"/>
        <v>0.9894626967010214</v>
      </c>
      <c r="N118">
        <f t="shared" si="2"/>
        <v>0.9914081767065047</v>
      </c>
    </row>
  </sheetData>
  <mergeCells count="16">
    <mergeCell ref="C7:N7"/>
    <mergeCell ref="C18:N18"/>
    <mergeCell ref="C19:N19"/>
    <mergeCell ref="R23:AC23"/>
    <mergeCell ref="R24:AC24"/>
    <mergeCell ref="C20:N20"/>
    <mergeCell ref="C25:N25"/>
    <mergeCell ref="R18:AC18"/>
    <mergeCell ref="R19:AC19"/>
    <mergeCell ref="R20:AC20"/>
    <mergeCell ref="R21:AC21"/>
    <mergeCell ref="R22:AC22"/>
    <mergeCell ref="C23:N23"/>
    <mergeCell ref="C24:N24"/>
    <mergeCell ref="C21:N21"/>
    <mergeCell ref="C22:N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18FDD-D0B0-4050-BD8C-32A48FBC504A}">
  <sheetPr>
    <tabColor rgb="FF92D050"/>
  </sheetPr>
  <dimension ref="A1:Q35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39.57421875" style="0" customWidth="1"/>
    <col min="4" max="4" width="8.28125" style="0" customWidth="1"/>
    <col min="5" max="8" width="13.28125" style="0" customWidth="1"/>
    <col min="9" max="15" width="6.7109375" style="0" customWidth="1"/>
    <col min="16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pans="1:4" s="10" customFormat="1" ht="12">
      <c r="A1" s="24"/>
      <c r="B1" s="24"/>
      <c r="C1" s="24"/>
      <c r="D1" s="24"/>
    </row>
    <row r="2" spans="1:8" ht="12">
      <c r="A2" s="1"/>
      <c r="C2" s="2"/>
      <c r="E2" s="8"/>
      <c r="F2" s="8"/>
      <c r="G2" s="8"/>
      <c r="H2" s="8"/>
    </row>
    <row r="3" spans="3:8" ht="12">
      <c r="C3" s="14" t="s">
        <v>8</v>
      </c>
      <c r="E3" s="8"/>
      <c r="F3" s="8"/>
      <c r="G3" s="8"/>
      <c r="H3" s="8"/>
    </row>
    <row r="4" spans="3:8" ht="12">
      <c r="C4" s="2" t="s">
        <v>2</v>
      </c>
      <c r="E4" s="8"/>
      <c r="F4" s="8"/>
      <c r="G4" s="8"/>
      <c r="H4" s="8"/>
    </row>
    <row r="5" spans="3:8" ht="12">
      <c r="C5" s="2"/>
      <c r="E5" s="71"/>
      <c r="F5" s="166"/>
      <c r="G5" s="71"/>
      <c r="H5" s="71"/>
    </row>
    <row r="6" spans="3:8" s="22" customFormat="1" ht="15.75">
      <c r="C6" s="116" t="s">
        <v>124</v>
      </c>
      <c r="D6" s="116"/>
      <c r="E6" s="116"/>
      <c r="F6" s="116"/>
      <c r="G6" s="116"/>
      <c r="H6" s="116"/>
    </row>
    <row r="7" spans="3:8" ht="12.75">
      <c r="C7" s="221" t="s">
        <v>47</v>
      </c>
      <c r="D7" s="222"/>
      <c r="E7" s="222"/>
      <c r="F7" s="222"/>
      <c r="G7" s="222"/>
      <c r="H7" s="222"/>
    </row>
    <row r="8" spans="1:8" ht="24">
      <c r="A8" s="13"/>
      <c r="C8" s="29"/>
      <c r="D8" s="30"/>
      <c r="E8" s="90" t="s">
        <v>36</v>
      </c>
      <c r="F8" s="90" t="s">
        <v>37</v>
      </c>
      <c r="G8" s="90" t="s">
        <v>38</v>
      </c>
      <c r="H8" s="90" t="s">
        <v>39</v>
      </c>
    </row>
    <row r="9" spans="2:9" ht="12">
      <c r="B9" s="10"/>
      <c r="C9" s="226" t="s">
        <v>12</v>
      </c>
      <c r="D9" s="85">
        <v>2011</v>
      </c>
      <c r="E9" s="186">
        <v>26.16144618933137</v>
      </c>
      <c r="F9" s="186">
        <v>29.872675365304797</v>
      </c>
      <c r="G9" s="186">
        <v>26.975705440513913</v>
      </c>
      <c r="H9" s="186">
        <v>16.9901728977606</v>
      </c>
      <c r="I9" s="123"/>
    </row>
    <row r="10" spans="2:9" ht="12">
      <c r="B10" s="10"/>
      <c r="C10" s="227"/>
      <c r="D10" s="40">
        <v>2020</v>
      </c>
      <c r="E10" s="187">
        <v>26.090771830115354</v>
      </c>
      <c r="F10" s="187">
        <v>28.408400243978214</v>
      </c>
      <c r="G10" s="187">
        <v>28.033612453178492</v>
      </c>
      <c r="H10" s="187">
        <v>17.467215698693952</v>
      </c>
      <c r="I10" s="123"/>
    </row>
    <row r="11" spans="2:12" ht="12">
      <c r="B11" s="10"/>
      <c r="C11" s="227"/>
      <c r="D11" s="84">
        <v>2021</v>
      </c>
      <c r="E11" s="187">
        <v>25.57428304442766</v>
      </c>
      <c r="F11" s="187">
        <v>29.24059218767054</v>
      </c>
      <c r="G11" s="187">
        <v>27.850503167573443</v>
      </c>
      <c r="H11" s="187">
        <v>17.33462170672179</v>
      </c>
      <c r="I11" s="123"/>
      <c r="J11" s="71"/>
      <c r="K11" s="71"/>
      <c r="L11" s="71"/>
    </row>
    <row r="12" spans="2:9" ht="12">
      <c r="B12" s="10"/>
      <c r="C12" s="87" t="s">
        <v>16</v>
      </c>
      <c r="D12" s="88"/>
      <c r="E12" s="89"/>
      <c r="F12" s="89"/>
      <c r="G12" s="89"/>
      <c r="H12" s="89"/>
      <c r="I12" s="123"/>
    </row>
    <row r="13" spans="2:9" ht="12">
      <c r="B13" s="10"/>
      <c r="C13" s="223" t="s">
        <v>42</v>
      </c>
      <c r="D13" s="32">
        <v>2011</v>
      </c>
      <c r="E13" s="86" t="s">
        <v>0</v>
      </c>
      <c r="F13" s="86" t="s">
        <v>0</v>
      </c>
      <c r="G13" s="86" t="s">
        <v>0</v>
      </c>
      <c r="H13" s="86" t="s">
        <v>0</v>
      </c>
      <c r="I13" s="123"/>
    </row>
    <row r="14" spans="2:9" ht="12">
      <c r="B14" s="10"/>
      <c r="C14" s="223"/>
      <c r="D14" s="32">
        <v>2020</v>
      </c>
      <c r="E14" s="86">
        <v>20.10580631710622</v>
      </c>
      <c r="F14" s="86">
        <v>34.506932138017305</v>
      </c>
      <c r="G14" s="86">
        <v>36.466694464713854</v>
      </c>
      <c r="H14" s="86">
        <v>8.920567080162618</v>
      </c>
      <c r="I14" s="123"/>
    </row>
    <row r="15" spans="2:9" ht="12">
      <c r="B15" s="10"/>
      <c r="C15" s="223"/>
      <c r="D15" s="32">
        <v>2021</v>
      </c>
      <c r="E15" s="86">
        <v>21.96809617431197</v>
      </c>
      <c r="F15" s="86">
        <v>35.4313775247967</v>
      </c>
      <c r="G15" s="86">
        <v>35.16224300123606</v>
      </c>
      <c r="H15" s="86">
        <v>7.438283299655309</v>
      </c>
      <c r="I15" s="123"/>
    </row>
    <row r="16" spans="2:9" ht="12">
      <c r="B16" s="10"/>
      <c r="C16" s="223" t="s">
        <v>128</v>
      </c>
      <c r="D16" s="32">
        <v>2011</v>
      </c>
      <c r="E16" s="86" t="s">
        <v>0</v>
      </c>
      <c r="F16" s="86" t="s">
        <v>0</v>
      </c>
      <c r="G16" s="86" t="s">
        <v>0</v>
      </c>
      <c r="H16" s="86" t="s">
        <v>0</v>
      </c>
      <c r="I16" s="123"/>
    </row>
    <row r="17" spans="2:9" ht="12">
      <c r="B17" s="10">
        <v>2018</v>
      </c>
      <c r="C17" s="223"/>
      <c r="D17" s="32">
        <v>2020</v>
      </c>
      <c r="E17" s="86">
        <v>13.563347795046408</v>
      </c>
      <c r="F17" s="86">
        <v>48.93596573123181</v>
      </c>
      <c r="G17" s="86">
        <v>24.207809325059042</v>
      </c>
      <c r="H17" s="86">
        <v>13.292877148662752</v>
      </c>
      <c r="I17" s="123"/>
    </row>
    <row r="18" spans="2:9" ht="12">
      <c r="B18" s="10"/>
      <c r="C18" s="223"/>
      <c r="D18" s="32">
        <v>2021</v>
      </c>
      <c r="E18" s="86" t="s">
        <v>0</v>
      </c>
      <c r="F18" s="86" t="s">
        <v>0</v>
      </c>
      <c r="G18" s="86" t="s">
        <v>0</v>
      </c>
      <c r="H18" s="86" t="s">
        <v>0</v>
      </c>
      <c r="I18" s="123"/>
    </row>
    <row r="19" spans="2:9" ht="12">
      <c r="B19" s="10"/>
      <c r="C19" s="223" t="s">
        <v>11</v>
      </c>
      <c r="D19" s="32">
        <v>2011</v>
      </c>
      <c r="E19" s="86">
        <v>22.676390800520636</v>
      </c>
      <c r="F19" s="86">
        <v>38.046615645714844</v>
      </c>
      <c r="G19" s="86">
        <v>24.2981798612727</v>
      </c>
      <c r="H19" s="86">
        <v>14.978813692491851</v>
      </c>
      <c r="I19" s="123"/>
    </row>
    <row r="20" spans="2:9" ht="12">
      <c r="B20" s="10"/>
      <c r="C20" s="223"/>
      <c r="D20" s="32">
        <v>2020</v>
      </c>
      <c r="E20" s="86">
        <v>19.758166286764034</v>
      </c>
      <c r="F20" s="86">
        <v>35.98218836581455</v>
      </c>
      <c r="G20" s="86">
        <v>28.324026820680707</v>
      </c>
      <c r="H20" s="86">
        <v>15.935618526740717</v>
      </c>
      <c r="I20" s="123"/>
    </row>
    <row r="21" spans="2:9" ht="12">
      <c r="B21" s="10"/>
      <c r="C21" s="223"/>
      <c r="D21" s="32">
        <v>2021</v>
      </c>
      <c r="E21" s="86" t="s">
        <v>0</v>
      </c>
      <c r="F21" s="86" t="s">
        <v>0</v>
      </c>
      <c r="G21" s="86" t="s">
        <v>0</v>
      </c>
      <c r="H21" s="86" t="s">
        <v>0</v>
      </c>
      <c r="I21" s="123"/>
    </row>
    <row r="22" spans="1:9" ht="12">
      <c r="A22" s="12"/>
      <c r="B22" s="10"/>
      <c r="C22" s="223" t="s">
        <v>110</v>
      </c>
      <c r="D22" s="32">
        <v>2011</v>
      </c>
      <c r="E22" s="86">
        <v>4.250515362717188</v>
      </c>
      <c r="F22" s="86">
        <v>30.06773338568764</v>
      </c>
      <c r="G22" s="86">
        <v>56.55246883282615</v>
      </c>
      <c r="H22" s="86">
        <v>9.12928241876902</v>
      </c>
      <c r="I22" s="123"/>
    </row>
    <row r="23" spans="1:9" ht="12">
      <c r="A23" s="12"/>
      <c r="B23" s="10"/>
      <c r="C23" s="223"/>
      <c r="D23" s="32">
        <v>2020</v>
      </c>
      <c r="E23" s="86">
        <v>4.267515923566879</v>
      </c>
      <c r="F23" s="86">
        <v>42.90677475390851</v>
      </c>
      <c r="G23" s="86">
        <v>43.17892298784019</v>
      </c>
      <c r="H23" s="86">
        <v>9.646786334684423</v>
      </c>
      <c r="I23" s="123"/>
    </row>
    <row r="24" spans="2:9" ht="12">
      <c r="B24" s="188"/>
      <c r="C24" s="223"/>
      <c r="D24" s="32">
        <v>2021</v>
      </c>
      <c r="E24" s="86" t="s">
        <v>0</v>
      </c>
      <c r="F24" s="86" t="s">
        <v>0</v>
      </c>
      <c r="G24" s="86" t="s">
        <v>0</v>
      </c>
      <c r="H24" s="86" t="s">
        <v>0</v>
      </c>
      <c r="I24" s="123"/>
    </row>
    <row r="25" spans="2:9" ht="12">
      <c r="B25" s="10"/>
      <c r="C25" s="223" t="s">
        <v>155</v>
      </c>
      <c r="D25" s="32">
        <v>2011</v>
      </c>
      <c r="E25" s="86" t="s">
        <v>0</v>
      </c>
      <c r="F25" s="86" t="s">
        <v>0</v>
      </c>
      <c r="G25" s="86" t="s">
        <v>0</v>
      </c>
      <c r="H25" s="86" t="s">
        <v>0</v>
      </c>
      <c r="I25" s="123"/>
    </row>
    <row r="26" spans="2:9" ht="12">
      <c r="B26" s="10"/>
      <c r="C26" s="224"/>
      <c r="D26" s="32">
        <v>2020</v>
      </c>
      <c r="E26" s="86">
        <v>24.641316684836827</v>
      </c>
      <c r="F26" s="86">
        <v>31.097628253091585</v>
      </c>
      <c r="G26" s="86">
        <v>29.346409189560003</v>
      </c>
      <c r="H26" s="86">
        <v>14.914645872511597</v>
      </c>
      <c r="I26" s="123"/>
    </row>
    <row r="27" spans="2:9" ht="12">
      <c r="B27" s="10"/>
      <c r="C27" s="225"/>
      <c r="D27" s="185">
        <v>2021</v>
      </c>
      <c r="E27" s="144" t="s">
        <v>0</v>
      </c>
      <c r="F27" s="144" t="s">
        <v>0</v>
      </c>
      <c r="G27" s="144" t="s">
        <v>0</v>
      </c>
      <c r="H27" s="144" t="s">
        <v>0</v>
      </c>
      <c r="I27" s="123"/>
    </row>
    <row r="28" spans="2:13" ht="15" customHeight="1">
      <c r="B28" s="148"/>
      <c r="C28" s="113" t="s">
        <v>70</v>
      </c>
      <c r="D28" s="170"/>
      <c r="E28" s="170"/>
      <c r="F28" s="178"/>
      <c r="G28" s="10"/>
      <c r="H28" s="127"/>
      <c r="J28" s="4"/>
      <c r="K28" s="4"/>
      <c r="L28" s="4"/>
      <c r="M28" s="18"/>
    </row>
    <row r="29" spans="3:17" ht="15" customHeight="1">
      <c r="C29" s="211" t="s">
        <v>125</v>
      </c>
      <c r="D29" s="211"/>
      <c r="E29" s="211"/>
      <c r="F29" s="211"/>
      <c r="G29" s="211"/>
      <c r="H29" s="211"/>
      <c r="L29" s="207"/>
      <c r="M29" s="207"/>
      <c r="N29" s="207"/>
      <c r="O29" s="207"/>
      <c r="P29" s="207"/>
      <c r="Q29" s="207"/>
    </row>
    <row r="30" spans="3:17" ht="12">
      <c r="C30" s="209" t="s">
        <v>126</v>
      </c>
      <c r="D30" s="209"/>
      <c r="E30" s="209"/>
      <c r="F30" s="209"/>
      <c r="G30" s="209"/>
      <c r="H30" s="209"/>
      <c r="L30" s="204"/>
      <c r="M30" s="204"/>
      <c r="N30" s="204"/>
      <c r="O30" s="204"/>
      <c r="P30" s="204"/>
      <c r="Q30" s="204"/>
    </row>
    <row r="31" spans="3:17" ht="12">
      <c r="C31" s="209" t="s">
        <v>127</v>
      </c>
      <c r="D31" s="209"/>
      <c r="E31" s="209"/>
      <c r="F31" s="209"/>
      <c r="G31" s="209"/>
      <c r="H31" s="209"/>
      <c r="L31" s="204"/>
      <c r="M31" s="204"/>
      <c r="N31" s="204"/>
      <c r="O31" s="204"/>
      <c r="P31" s="204"/>
      <c r="Q31" s="204"/>
    </row>
    <row r="32" spans="3:17" ht="22.5" customHeight="1">
      <c r="C32" s="214" t="s">
        <v>52</v>
      </c>
      <c r="D32" s="214"/>
      <c r="E32" s="214"/>
      <c r="F32" s="214"/>
      <c r="G32" s="214"/>
      <c r="H32" s="214"/>
      <c r="L32" s="4"/>
      <c r="M32" s="4"/>
      <c r="N32" s="4"/>
      <c r="O32" s="4"/>
      <c r="P32" s="4"/>
      <c r="Q32" s="4"/>
    </row>
    <row r="33" spans="3:17" ht="12">
      <c r="C33" s="209" t="s">
        <v>58</v>
      </c>
      <c r="D33" s="209"/>
      <c r="E33" s="209"/>
      <c r="F33" s="209"/>
      <c r="G33" s="209"/>
      <c r="H33" s="209"/>
      <c r="L33" s="204"/>
      <c r="M33" s="204"/>
      <c r="N33" s="204"/>
      <c r="O33" s="204"/>
      <c r="P33" s="204"/>
      <c r="Q33" s="204"/>
    </row>
    <row r="34" spans="12:17" ht="12">
      <c r="L34" s="219"/>
      <c r="M34" s="219"/>
      <c r="N34" s="219"/>
      <c r="O34" s="219"/>
      <c r="P34" s="219"/>
      <c r="Q34" s="219"/>
    </row>
    <row r="35" spans="3:17" ht="12">
      <c r="C35" s="209"/>
      <c r="D35" s="209"/>
      <c r="E35" s="209"/>
      <c r="F35" s="209"/>
      <c r="G35" s="209"/>
      <c r="H35" s="209"/>
      <c r="L35" s="209"/>
      <c r="M35" s="209"/>
      <c r="N35" s="209"/>
      <c r="O35" s="209"/>
      <c r="P35" s="209"/>
      <c r="Q35" s="209"/>
    </row>
  </sheetData>
  <mergeCells count="19">
    <mergeCell ref="C31:H31"/>
    <mergeCell ref="C32:H32"/>
    <mergeCell ref="C33:H33"/>
    <mergeCell ref="C35:H35"/>
    <mergeCell ref="C7:H7"/>
    <mergeCell ref="C29:H29"/>
    <mergeCell ref="C30:H30"/>
    <mergeCell ref="C22:C24"/>
    <mergeCell ref="C25:C27"/>
    <mergeCell ref="C9:C11"/>
    <mergeCell ref="C13:C15"/>
    <mergeCell ref="C16:C18"/>
    <mergeCell ref="C19:C21"/>
    <mergeCell ref="L34:Q34"/>
    <mergeCell ref="L35:Q35"/>
    <mergeCell ref="L29:Q29"/>
    <mergeCell ref="L30:Q30"/>
    <mergeCell ref="L31:Q31"/>
    <mergeCell ref="L33:Q3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A1F9-0512-40B2-8CED-183DE55A2A08}">
  <sheetPr>
    <tabColor rgb="FF92D050"/>
  </sheetPr>
  <dimension ref="A1:V38"/>
  <sheetViews>
    <sheetView showGridLines="0" workbookViewId="0" topLeftCell="A1"/>
  </sheetViews>
  <sheetFormatPr defaultColWidth="8.8515625" defaultRowHeight="12"/>
  <cols>
    <col min="1" max="1" width="12.00390625" style="0" customWidth="1"/>
    <col min="2" max="2" width="5.28125" style="0" customWidth="1"/>
    <col min="3" max="3" width="20.7109375" style="0" customWidth="1"/>
    <col min="4" max="5" width="14.7109375" style="0" customWidth="1"/>
    <col min="6" max="15" width="8.421875" style="0" customWidth="1"/>
    <col min="16" max="16" width="13.140625" style="0" customWidth="1"/>
    <col min="17" max="36" width="8.421875" style="0" customWidth="1"/>
    <col min="38" max="60" width="8.421875" style="0" customWidth="1"/>
  </cols>
  <sheetData>
    <row r="1" spans="1:4" s="10" customFormat="1" ht="12">
      <c r="A1" s="24"/>
      <c r="B1" s="24"/>
      <c r="C1" s="24"/>
      <c r="D1" s="24"/>
    </row>
    <row r="2" spans="1:3" ht="12">
      <c r="A2" s="1"/>
      <c r="C2" s="2"/>
    </row>
    <row r="3" ht="12">
      <c r="C3" s="14" t="s">
        <v>8</v>
      </c>
    </row>
    <row r="4" ht="12">
      <c r="C4" s="2" t="s">
        <v>2</v>
      </c>
    </row>
    <row r="5" ht="12">
      <c r="C5" s="2"/>
    </row>
    <row r="6" spans="3:19" s="22" customFormat="1" ht="15.75">
      <c r="C6" s="116" t="s">
        <v>129</v>
      </c>
      <c r="D6" s="116"/>
      <c r="E6" s="116"/>
      <c r="P6" s="129"/>
      <c r="Q6" s="129"/>
      <c r="R6" s="129"/>
      <c r="S6" s="129"/>
    </row>
    <row r="7" spans="3:22" ht="15.75">
      <c r="C7" s="28" t="s">
        <v>48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98"/>
      <c r="P7" s="198"/>
      <c r="Q7" s="198"/>
      <c r="R7" s="198"/>
      <c r="S7" s="198"/>
      <c r="T7" s="198"/>
      <c r="U7" s="4"/>
      <c r="V7" s="4"/>
    </row>
    <row r="8" spans="3:20" ht="12" customHeight="1">
      <c r="C8" s="154"/>
      <c r="D8" s="145">
        <v>2011</v>
      </c>
      <c r="E8" s="145">
        <v>2020</v>
      </c>
      <c r="O8" s="7"/>
      <c r="P8" s="150"/>
      <c r="Q8" s="150">
        <v>2011</v>
      </c>
      <c r="R8" s="150">
        <v>2020</v>
      </c>
      <c r="S8" s="7"/>
      <c r="T8" s="7"/>
    </row>
    <row r="9" spans="1:20" ht="12" customHeight="1">
      <c r="A9" s="7"/>
      <c r="C9" s="155" t="s">
        <v>12</v>
      </c>
      <c r="D9" s="156">
        <v>3193474.7</v>
      </c>
      <c r="E9" s="156">
        <v>2488113.67</v>
      </c>
      <c r="O9" s="7"/>
      <c r="P9" s="150" t="s">
        <v>12</v>
      </c>
      <c r="Q9" s="151">
        <v>433474.7000000002</v>
      </c>
      <c r="R9" s="151">
        <v>378113.6699999999</v>
      </c>
      <c r="S9" s="7"/>
      <c r="T9" s="7"/>
    </row>
    <row r="10" spans="1:20" ht="12" customHeight="1">
      <c r="A10" s="7"/>
      <c r="C10" s="157"/>
      <c r="D10" s="158"/>
      <c r="E10" s="158"/>
      <c r="O10" s="7"/>
      <c r="P10" s="150"/>
      <c r="Q10" s="151"/>
      <c r="R10" s="151"/>
      <c r="S10" s="7"/>
      <c r="T10" s="7"/>
    </row>
    <row r="11" spans="2:20" ht="12" customHeight="1">
      <c r="B11" s="11"/>
      <c r="C11" s="152" t="s">
        <v>17</v>
      </c>
      <c r="D11" s="153">
        <v>303100</v>
      </c>
      <c r="E11" s="153" t="s">
        <v>0</v>
      </c>
      <c r="O11" s="7"/>
      <c r="P11" s="150" t="s">
        <v>17</v>
      </c>
      <c r="Q11" s="151">
        <v>303100</v>
      </c>
      <c r="R11" s="151" t="s">
        <v>0</v>
      </c>
      <c r="S11" s="7"/>
      <c r="T11" s="7"/>
    </row>
    <row r="12" spans="2:20" ht="12" customHeight="1">
      <c r="B12" s="11"/>
      <c r="C12" s="6" t="s">
        <v>4</v>
      </c>
      <c r="D12" s="146">
        <v>77308.1530595393</v>
      </c>
      <c r="E12" s="146">
        <v>77414.6822718356</v>
      </c>
      <c r="O12" s="7"/>
      <c r="P12" s="150" t="s">
        <v>4</v>
      </c>
      <c r="Q12" s="151">
        <v>75393.4524716785</v>
      </c>
      <c r="R12" s="151">
        <v>79044.6437305587</v>
      </c>
      <c r="S12" s="7"/>
      <c r="T12" s="7"/>
    </row>
    <row r="13" spans="2:20" ht="12" customHeight="1">
      <c r="B13" s="11"/>
      <c r="C13" s="6" t="s">
        <v>18</v>
      </c>
      <c r="D13" s="120">
        <v>26576.71</v>
      </c>
      <c r="E13" s="146">
        <v>38150.58</v>
      </c>
      <c r="O13" s="7"/>
      <c r="P13" s="150" t="s">
        <v>18</v>
      </c>
      <c r="Q13" s="151">
        <v>22369</v>
      </c>
      <c r="R13" s="151" t="s">
        <v>0</v>
      </c>
      <c r="S13" s="7"/>
      <c r="T13" s="7"/>
    </row>
    <row r="14" spans="2:20" ht="12" customHeight="1">
      <c r="B14" s="11"/>
      <c r="C14" s="6" t="s">
        <v>11</v>
      </c>
      <c r="D14" s="146">
        <v>72979</v>
      </c>
      <c r="E14" s="146">
        <v>106039.6</v>
      </c>
      <c r="O14" s="7"/>
      <c r="P14" s="150" t="s">
        <v>11</v>
      </c>
      <c r="Q14" s="151">
        <v>73855.7</v>
      </c>
      <c r="R14" s="151">
        <v>90944.5</v>
      </c>
      <c r="S14" s="7"/>
      <c r="T14" s="7"/>
    </row>
    <row r="15" spans="2:20" ht="12" customHeight="1">
      <c r="B15" s="11"/>
      <c r="C15" s="35" t="s">
        <v>68</v>
      </c>
      <c r="D15" s="121">
        <v>3226.3</v>
      </c>
      <c r="E15" s="121">
        <v>4829.4</v>
      </c>
      <c r="O15" s="7"/>
      <c r="P15" s="150" t="s">
        <v>68</v>
      </c>
      <c r="Q15" s="151">
        <v>3026.6</v>
      </c>
      <c r="R15" s="151">
        <v>4527.7</v>
      </c>
      <c r="S15" s="7"/>
      <c r="T15" s="7"/>
    </row>
    <row r="16" spans="3:20" ht="12">
      <c r="C16" s="128" t="s">
        <v>59</v>
      </c>
      <c r="D16" s="128"/>
      <c r="E16" s="128"/>
      <c r="O16" s="7"/>
      <c r="P16" s="7"/>
      <c r="Q16" s="7"/>
      <c r="R16" s="7"/>
      <c r="S16" s="7"/>
      <c r="T16" s="7"/>
    </row>
    <row r="17" spans="1:5" ht="15" customHeight="1">
      <c r="A17" s="7"/>
      <c r="C17" s="138" t="s">
        <v>130</v>
      </c>
      <c r="D17" s="114"/>
      <c r="E17" s="114"/>
    </row>
    <row r="18" spans="1:5" ht="15" customHeight="1">
      <c r="A18" s="7"/>
      <c r="C18" s="127" t="s">
        <v>131</v>
      </c>
      <c r="D18" s="114"/>
      <c r="E18" s="114"/>
    </row>
    <row r="19" spans="3:5" ht="12">
      <c r="C19" s="127" t="s">
        <v>67</v>
      </c>
      <c r="D19" s="10"/>
      <c r="E19" s="10"/>
    </row>
    <row r="20" spans="3:5" ht="12">
      <c r="C20" s="10" t="s">
        <v>49</v>
      </c>
      <c r="D20" s="10"/>
      <c r="E20" s="10"/>
    </row>
    <row r="21" ht="12">
      <c r="C21" s="3"/>
    </row>
    <row r="26" ht="12">
      <c r="A26" s="12"/>
    </row>
    <row r="27" spans="1:2" ht="12">
      <c r="A27" s="13"/>
      <c r="B27" s="13"/>
    </row>
    <row r="28" spans="2:16" ht="12">
      <c r="B28" s="8"/>
      <c r="C28" s="13"/>
      <c r="D28" s="13"/>
      <c r="P28" s="197"/>
    </row>
    <row r="29" spans="3:4" ht="12">
      <c r="C29" s="11"/>
      <c r="D29" s="11"/>
    </row>
    <row r="30" spans="3:4" ht="12">
      <c r="C30" s="11"/>
      <c r="D30" s="11"/>
    </row>
    <row r="31" spans="3:4" ht="12">
      <c r="C31" s="11"/>
      <c r="D31" s="11"/>
    </row>
    <row r="32" spans="3:4" ht="12">
      <c r="C32" s="11"/>
      <c r="D32" s="11"/>
    </row>
    <row r="33" spans="3:4" ht="12">
      <c r="C33" s="11"/>
      <c r="D33" s="11"/>
    </row>
    <row r="34" spans="3:4" ht="12">
      <c r="C34" s="11"/>
      <c r="D34" s="11"/>
    </row>
    <row r="35" ht="12">
      <c r="E35" s="11"/>
    </row>
    <row r="36" ht="12">
      <c r="E36" s="13"/>
    </row>
    <row r="37" ht="12">
      <c r="E37" s="13"/>
    </row>
    <row r="38" ht="12">
      <c r="E38" s="13"/>
    </row>
    <row r="86" ht="53.65" customHeight="1"/>
    <row r="87" ht="95.6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D5AC-8684-434C-946A-BF0E07DF85CA}">
  <sheetPr>
    <tabColor rgb="FF92D050"/>
  </sheetPr>
  <dimension ref="A1:V39"/>
  <sheetViews>
    <sheetView showGridLines="0" workbookViewId="0" topLeftCell="A1"/>
  </sheetViews>
  <sheetFormatPr defaultColWidth="8.8515625" defaultRowHeight="12"/>
  <cols>
    <col min="1" max="2" width="9.28125" style="0" customWidth="1"/>
    <col min="3" max="3" width="20.7109375" style="0" customWidth="1"/>
    <col min="4" max="4" width="28.28125" style="0" customWidth="1"/>
    <col min="5" max="5" width="26.140625" style="0" customWidth="1"/>
    <col min="6" max="6" width="8.421875" style="0" customWidth="1"/>
    <col min="7" max="8" width="10.00390625" style="0" bestFit="1" customWidth="1"/>
    <col min="9" max="19" width="8.421875" style="0" customWidth="1"/>
    <col min="20" max="21" width="10.140625" style="0" bestFit="1" customWidth="1"/>
    <col min="22" max="36" width="8.421875" style="0" customWidth="1"/>
    <col min="38" max="60" width="8.421875" style="0" customWidth="1"/>
  </cols>
  <sheetData>
    <row r="1" spans="1:4" s="10" customFormat="1" ht="12">
      <c r="A1" s="24"/>
      <c r="B1" s="24"/>
      <c r="C1" s="24"/>
      <c r="D1" s="24"/>
    </row>
    <row r="2" spans="1:3" ht="12">
      <c r="A2" s="1"/>
      <c r="C2" s="2"/>
    </row>
    <row r="3" ht="12">
      <c r="C3" s="14" t="s">
        <v>8</v>
      </c>
    </row>
    <row r="4" ht="12">
      <c r="C4" s="2" t="s">
        <v>2</v>
      </c>
    </row>
    <row r="5" ht="12">
      <c r="C5" s="2"/>
    </row>
    <row r="6" spans="3:22" s="22" customFormat="1" ht="15.75">
      <c r="C6" s="116" t="s">
        <v>132</v>
      </c>
      <c r="D6" s="116"/>
      <c r="E6" s="116"/>
      <c r="S6"/>
      <c r="T6"/>
      <c r="U6"/>
      <c r="V6"/>
    </row>
    <row r="7" spans="3:18" ht="15.75">
      <c r="C7" s="28" t="s">
        <v>73</v>
      </c>
      <c r="D7" s="80"/>
      <c r="E7" s="8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3:5" ht="12" customHeight="1">
      <c r="C8" s="15"/>
      <c r="D8" s="17">
        <v>2011</v>
      </c>
      <c r="E8" s="17">
        <v>2020</v>
      </c>
    </row>
    <row r="9" spans="1:6" ht="12" customHeight="1">
      <c r="A9" s="7"/>
      <c r="C9" s="101" t="s">
        <v>33</v>
      </c>
      <c r="D9" s="91">
        <v>7.258848862011576</v>
      </c>
      <c r="E9" s="91">
        <v>5.560214053187377</v>
      </c>
      <c r="F9" s="71"/>
    </row>
    <row r="10" spans="1:5" ht="12" customHeight="1">
      <c r="A10" s="7"/>
      <c r="C10" s="102"/>
      <c r="D10" s="102"/>
      <c r="E10" s="102"/>
    </row>
    <row r="11" spans="2:6" ht="12" customHeight="1">
      <c r="B11" s="11"/>
      <c r="C11" s="6" t="s">
        <v>10</v>
      </c>
      <c r="D11" s="72">
        <v>3.9829865108297025</v>
      </c>
      <c r="E11" s="72"/>
      <c r="F11" s="71"/>
    </row>
    <row r="12" spans="2:6" ht="12" customHeight="1">
      <c r="B12" s="11"/>
      <c r="C12" s="6" t="s">
        <v>4</v>
      </c>
      <c r="D12" s="72">
        <v>10.046452216749074</v>
      </c>
      <c r="E12" s="72">
        <v>8.469439412143727</v>
      </c>
      <c r="F12" s="71"/>
    </row>
    <row r="13" spans="2:6" ht="12" customHeight="1">
      <c r="B13" s="11"/>
      <c r="C13" s="6" t="s">
        <v>34</v>
      </c>
      <c r="D13" s="36">
        <v>4.095024653312788</v>
      </c>
      <c r="E13" s="72">
        <v>3.614798180784537</v>
      </c>
      <c r="F13" s="71"/>
    </row>
    <row r="14" spans="2:6" ht="12" customHeight="1">
      <c r="B14" s="11"/>
      <c r="C14" s="6" t="s">
        <v>35</v>
      </c>
      <c r="D14" s="72">
        <v>2.2677170854594895</v>
      </c>
      <c r="E14" s="72">
        <v>2.949505220301807</v>
      </c>
      <c r="F14" s="71"/>
    </row>
    <row r="15" spans="2:6" ht="12" customHeight="1">
      <c r="B15" s="11"/>
      <c r="C15" s="33" t="s">
        <v>84</v>
      </c>
      <c r="D15" s="73">
        <v>0.7918979631509602</v>
      </c>
      <c r="E15" s="73">
        <v>0.9584185201370291</v>
      </c>
      <c r="F15" s="71"/>
    </row>
    <row r="16" spans="3:5" ht="12">
      <c r="C16" s="128" t="s">
        <v>59</v>
      </c>
      <c r="D16" s="122"/>
      <c r="E16" s="122"/>
    </row>
    <row r="17" spans="3:5" ht="15" customHeight="1">
      <c r="C17" s="113" t="s">
        <v>133</v>
      </c>
      <c r="D17" s="128"/>
      <c r="E17" s="128"/>
    </row>
    <row r="18" spans="1:5" ht="12">
      <c r="A18" s="7"/>
      <c r="C18" s="138" t="s">
        <v>134</v>
      </c>
      <c r="D18" s="114"/>
      <c r="E18" s="114"/>
    </row>
    <row r="19" spans="3:5" ht="12">
      <c r="C19" s="127" t="s">
        <v>135</v>
      </c>
      <c r="D19" s="10"/>
      <c r="E19" s="10"/>
    </row>
    <row r="20" spans="3:5" ht="12">
      <c r="C20" s="127" t="s">
        <v>65</v>
      </c>
      <c r="D20" s="117"/>
      <c r="E20" s="117"/>
    </row>
    <row r="21" spans="3:5" ht="12">
      <c r="C21" s="10" t="s">
        <v>64</v>
      </c>
      <c r="D21" s="10"/>
      <c r="E21" s="10"/>
    </row>
    <row r="22" ht="12">
      <c r="C22" s="3"/>
    </row>
    <row r="27" ht="12">
      <c r="A27" s="12"/>
    </row>
    <row r="28" spans="1:2" ht="12">
      <c r="A28" s="13"/>
      <c r="B28" s="13"/>
    </row>
    <row r="29" spans="2:4" ht="12">
      <c r="B29" s="8"/>
      <c r="C29" s="13"/>
      <c r="D29" s="13"/>
    </row>
    <row r="30" spans="3:4" ht="12">
      <c r="C30" s="11"/>
      <c r="D30" s="11"/>
    </row>
    <row r="31" spans="3:4" ht="12">
      <c r="C31" s="11"/>
      <c r="D31" s="11"/>
    </row>
    <row r="32" spans="3:4" ht="12">
      <c r="C32" s="11"/>
      <c r="D32" s="11"/>
    </row>
    <row r="33" spans="3:4" ht="12">
      <c r="C33" s="11"/>
      <c r="D33" s="11"/>
    </row>
    <row r="34" spans="3:4" ht="12">
      <c r="C34" s="11"/>
      <c r="D34" s="11"/>
    </row>
    <row r="35" spans="3:4" ht="12">
      <c r="C35" s="11"/>
      <c r="D35" s="11"/>
    </row>
    <row r="36" ht="12">
      <c r="E36" s="11"/>
    </row>
    <row r="37" ht="12">
      <c r="E37" s="13"/>
    </row>
    <row r="38" ht="12">
      <c r="E38" s="13"/>
    </row>
    <row r="39" ht="12">
      <c r="E39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Daniel Ganea</cp:lastModifiedBy>
  <cp:lastPrinted>2014-06-18T09:35:14Z</cp:lastPrinted>
  <dcterms:created xsi:type="dcterms:W3CDTF">2011-09-27T09:39:44Z</dcterms:created>
  <dcterms:modified xsi:type="dcterms:W3CDTF">2023-03-30T13:05:28Z</dcterms:modified>
  <cp:category/>
  <cp:version/>
  <cp:contentType/>
  <cp:contentStatus/>
</cp:coreProperties>
</file>