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1985" tabRatio="935" activeTab="0"/>
  </bookViews>
  <sheets>
    <sheet name="Figure 1" sheetId="68" r:id="rId1"/>
    <sheet name="Figure 2" sheetId="57" r:id="rId2"/>
    <sheet name="Table 1" sheetId="51" r:id="rId3"/>
    <sheet name="Figure 3" sheetId="58" r:id="rId4"/>
    <sheet name="Table 2" sheetId="40" r:id="rId5"/>
    <sheet name="Table 3" sheetId="41" r:id="rId6"/>
    <sheet name="Figure 4" sheetId="62" r:id="rId7"/>
    <sheet name="Figure 5" sheetId="63" r:id="rId8"/>
    <sheet name="Figure 6" sheetId="49" r:id="rId9"/>
    <sheet name="Table 4" sheetId="46" r:id="rId10"/>
    <sheet name="Table 5" sheetId="55" r:id="rId11"/>
    <sheet name="Table 6" sheetId="47" r:id="rId12"/>
    <sheet name="Figure 7" sheetId="48" r:id="rId13"/>
    <sheet name="Figure 8" sheetId="59" r:id="rId14"/>
  </sheets>
  <definedNames/>
  <calcPr calcId="152511"/>
</workbook>
</file>

<file path=xl/sharedStrings.xml><?xml version="1.0" encoding="utf-8"?>
<sst xmlns="http://schemas.openxmlformats.org/spreadsheetml/2006/main" count="3760" uniqueCount="342">
  <si>
    <t>Of which</t>
  </si>
  <si>
    <t>population at age</t>
  </si>
  <si>
    <t>20-64</t>
  </si>
  <si>
    <t>of which</t>
  </si>
  <si>
    <t>55-64</t>
  </si>
  <si>
    <t>:</t>
  </si>
  <si>
    <t>(%)</t>
  </si>
  <si>
    <t>EU-28</t>
  </si>
  <si>
    <t>Total</t>
  </si>
  <si>
    <t>Males</t>
  </si>
  <si>
    <t>Females</t>
  </si>
  <si>
    <t>2011</t>
  </si>
  <si>
    <t>2012</t>
  </si>
  <si>
    <t>2013</t>
  </si>
  <si>
    <t>2008</t>
  </si>
  <si>
    <t>2009</t>
  </si>
  <si>
    <t>2010</t>
  </si>
  <si>
    <t xml:space="preserve"> (%)</t>
  </si>
  <si>
    <t xml:space="preserve"> </t>
  </si>
  <si>
    <t xml:space="preserve">(%) </t>
  </si>
  <si>
    <t>Reporting country</t>
  </si>
  <si>
    <t>AGE</t>
  </si>
  <si>
    <t>SEX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</si>
  <si>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</si>
  <si>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</si>
  <si>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</si>
  <si>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</si>
  <si>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</si>
  <si>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</si>
  <si>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</si>
  <si>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</si>
  <si>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</si>
  <si>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</si>
  <si>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</si>
  <si>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</si>
  <si>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</si>
  <si>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</si>
  <si>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</si>
  <si>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</si>
  <si>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</si>
  <si>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</si>
  <si>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</si>
  <si>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</si>
  <si>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</si>
  <si>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</si>
  <si>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</si>
  <si>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</si>
  <si>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</si>
  <si>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</si>
  <si>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</si>
  <si>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</si>
  <si>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Employers</t>
  </si>
  <si>
    <t>Own-account workers</t>
  </si>
  <si>
    <t>Foreign citizens</t>
  </si>
  <si>
    <t>Eurostat</t>
  </si>
  <si>
    <t>Percentage</t>
  </si>
  <si>
    <t xml:space="preserve">Total </t>
  </si>
  <si>
    <t>(thousands)</t>
  </si>
  <si>
    <t>Non-EU citizens</t>
  </si>
  <si>
    <t xml:space="preserve"> ' : ' – data not available.</t>
  </si>
  <si>
    <t xml:space="preserve"> ' u ' – low reliability.</t>
  </si>
  <si>
    <t>2014</t>
  </si>
  <si>
    <t>Extra EU-28</t>
  </si>
  <si>
    <t>Germany</t>
  </si>
  <si>
    <t/>
  </si>
  <si>
    <t>u</t>
  </si>
  <si>
    <t>c</t>
  </si>
  <si>
    <t>C_BIRTH/TIME</t>
  </si>
  <si>
    <t>GEO/C_BIRTH</t>
  </si>
  <si>
    <t>UNIT</t>
  </si>
  <si>
    <t xml:space="preserve"> ' c ' – confidential.</t>
  </si>
  <si>
    <t xml:space="preserve">Germany 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</si>
  <si>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yth_empl_050)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</si>
  <si>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yth_empl_060)</t>
    </r>
  </si>
  <si>
    <t>EU citizens (¹)</t>
  </si>
  <si>
    <t>(¹) Except reporting country.</t>
  </si>
  <si>
    <t>EU-born (¹)</t>
  </si>
  <si>
    <t>Foreign-born</t>
  </si>
  <si>
    <t>Native-born</t>
  </si>
  <si>
    <t>20–64</t>
  </si>
  <si>
    <t>25–54</t>
  </si>
  <si>
    <t>55–64</t>
  </si>
  <si>
    <t>Nationals</t>
  </si>
  <si>
    <t>Non-EU-born</t>
  </si>
  <si>
    <t>(²) Except reporting country.</t>
  </si>
  <si>
    <t>(¹) Based on annual averages of quarterly data.</t>
  </si>
  <si>
    <t>EU citizens (²)</t>
  </si>
  <si>
    <t>Actived and employed (lfsa_pganws)</t>
  </si>
  <si>
    <t>Self employed (lfsa_esgan)</t>
  </si>
  <si>
    <t>Last update</t>
  </si>
  <si>
    <t>Extracted on</t>
  </si>
  <si>
    <t>Source of data</t>
  </si>
  <si>
    <t>TIME</t>
  </si>
  <si>
    <t>From 15 to 29 years</t>
  </si>
  <si>
    <t>Thousand</t>
  </si>
  <si>
    <t>GEO</t>
  </si>
  <si>
    <t>European Union (28 countries)</t>
  </si>
  <si>
    <t>From 20 to 64 years</t>
  </si>
  <si>
    <t>CITIZEN/WSTATUS</t>
  </si>
  <si>
    <t>Self-employed persons</t>
  </si>
  <si>
    <t>Self-employed persons with employees (employers)</t>
  </si>
  <si>
    <t>Self-employed persons without employees (own-account workers)</t>
  </si>
  <si>
    <t>Special value:</t>
  </si>
  <si>
    <t>not available</t>
  </si>
  <si>
    <t>Bookmark</t>
  </si>
  <si>
    <t>CITIZEN/TIME</t>
  </si>
  <si>
    <t>2015</t>
  </si>
  <si>
    <t>CITIZEN</t>
  </si>
  <si>
    <t>EU-28 countries except reporting country</t>
  </si>
  <si>
    <t>Foreign country</t>
  </si>
  <si>
    <t>GEO/AGE</t>
  </si>
  <si>
    <t>From 25 to 54 years</t>
  </si>
  <si>
    <t>From 55 to 64 years</t>
  </si>
  <si>
    <t>b</t>
  </si>
  <si>
    <t>bu</t>
  </si>
  <si>
    <t>Available flags:</t>
  </si>
  <si>
    <t>break in time series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</si>
  <si>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</si>
  <si>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</si>
  <si>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</si>
  <si>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</si>
  <si>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</si>
  <si>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</si>
  <si>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</si>
  <si>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</si>
  <si>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</si>
  <si>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</si>
  <si>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</si>
  <si>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</si>
  <si>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</si>
  <si>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</si>
  <si>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</si>
  <si>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</si>
  <si>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</si>
  <si>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low reliability</t>
  </si>
  <si>
    <t>z</t>
  </si>
  <si>
    <t>not applicable</t>
  </si>
  <si>
    <t>:u</t>
  </si>
  <si>
    <t>:c</t>
  </si>
  <si>
    <t>Men</t>
  </si>
  <si>
    <t>Women</t>
  </si>
  <si>
    <t>Flags and footnotes</t>
  </si>
  <si>
    <t>C_BIRTH</t>
  </si>
  <si>
    <t>4.0u</t>
  </si>
  <si>
    <t>11.4u</t>
  </si>
  <si>
    <t>7.3u</t>
  </si>
  <si>
    <t>5.2u</t>
  </si>
  <si>
    <t>8.6u</t>
  </si>
  <si>
    <t>6.9u</t>
  </si>
  <si>
    <t>12.2u</t>
  </si>
  <si>
    <t>8.2u</t>
  </si>
  <si>
    <t>19.8u</t>
  </si>
  <si>
    <t>GEO/SEX</t>
  </si>
  <si>
    <t>10.0u</t>
  </si>
  <si>
    <t>8.9u</t>
  </si>
  <si>
    <t>8.8u</t>
  </si>
  <si>
    <t>11.1u</t>
  </si>
  <si>
    <t>17.7u</t>
  </si>
  <si>
    <t>7.5u</t>
  </si>
  <si>
    <t>7.0u</t>
  </si>
  <si>
    <t>9.3u</t>
  </si>
  <si>
    <t>5.1u</t>
  </si>
  <si>
    <t>7.7u</t>
  </si>
  <si>
    <t>Czech Republic (²)</t>
  </si>
  <si>
    <t>Malta (²)</t>
  </si>
  <si>
    <r>
      <t>Source:</t>
    </r>
    <r>
      <rPr>
        <sz val="9"/>
        <rFont val="Arial"/>
        <family val="2"/>
      </rPr>
      <t xml:space="preserve"> Eurostat (online data code: lfsa_esgan)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</si>
  <si>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lfsa_esgan)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</si>
  <si>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lfsa_etpgan)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</si>
  <si>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lfsa_etpgacob)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</si>
  <si>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</t>
    </r>
    <r>
      <rPr>
        <sz val="9"/>
        <rFont val="Arial"/>
        <family val="2"/>
      </rPr>
      <t>code:</t>
    </r>
    <r>
      <rPr>
        <sz val="9"/>
        <rFont val="Arial"/>
        <family val="2"/>
      </rPr>
      <t xml:space="preserve"> lfsa_eppgacob)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</si>
  <si>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lfsa_eppgan)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</si>
  <si>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lfsa_eppgacob)</t>
    </r>
  </si>
  <si>
    <t>Slovenia (³)(⁴)</t>
  </si>
  <si>
    <t>Luxembourg (⁴)</t>
  </si>
  <si>
    <t>Latvia (³)</t>
  </si>
  <si>
    <t>Luxembourg (³)</t>
  </si>
  <si>
    <t>Estonia (²)</t>
  </si>
  <si>
    <t>35.2u</t>
  </si>
  <si>
    <t>43.0u</t>
  </si>
  <si>
    <t>34.9u</t>
  </si>
  <si>
    <t>Poland (³)(⁴)</t>
  </si>
  <si>
    <t>Bookmarks</t>
  </si>
  <si>
    <t>Self-employment by sex, age and citizenship (1 000) [lfsa_esgan]</t>
  </si>
  <si>
    <t>WSTATUS</t>
  </si>
  <si>
    <t>http://appsso.eurostat.ec.europa.eu/nui/show.do?query=BOOKMARK_DS-354778_QID_972CA74_UID_-3F171EB0&amp;layout=TIME,C,X,0;CITIZEN,L,Y,0;UNIT,L,Z,0;WSTATUS,L,Z,1;GEO,L,Z,2;SEX,L,Z,3;AGE,L,Z,4;INDICATORS,C,Z,5;&amp;zSelection=DS-354778UNIT,THS;DS-354778AGE,Y15-64;DS-354778SEX,T;DS-354778WSTATUS,SELF;DS-354778GEO,EU28;DS-354778INDICATORS,OBS_FLAG;&amp;rankName1=WSTATUS_1_2_-1_2&amp;rankName2=UNIT_1_2_-1_2&amp;rankName3=GEO_1_2_-1_2&amp;rankName4=AGE_1_2_-1_2&amp;rankName5=INDICATORS_1_2_-1_2&amp;rankName6=SEX_1_2_-1_2&amp;rankName7=TIME_1_0_0_0&amp;rankName8=CITIZEN_1_2_0_1&amp;sortC=ASC_-1_FIRST&amp;rStp=&amp;cStp=&amp;rDCh=&amp;cDCh=&amp;rDM=true&amp;cDM=true&amp;footnes=false&amp;empty=false&amp;wai=false&amp;time_mode=NONE&amp;time_most_recent=false&amp;lang=EN&amp;cfo=%23%23%23%2C%23%23%23.%23%23%23</t>
  </si>
  <si>
    <t>Population by sex, age, citizenship and labour status (1 000) [lfsa_pganws]</t>
  </si>
  <si>
    <t>Employed persons</t>
  </si>
  <si>
    <t>http://appsso.eurostat.ec.europa.eu/nui/show.do?query=BOOKMARK_DS-055860_QID_90DC176_UID_-3F171EB0&amp;layout=TIME,C,X,0;CITIZEN,L,Y,0;SEX,L,Z,0;GEO,L,Z,1;AGE,L,Z,2;WSTATUS,L,Z,3;UNIT,L,Z,4;INDICATORS,C,Z,5;&amp;zSelection=DS-055860AGE,Y20-64;DS-055860WSTATUS,EMP;DS-055860UNIT,THS;DS-055860INDICATORS,OBS_FLAG;DS-055860GEO,EU28;DS-055860SEX,T;&amp;rankName1=WSTATUS_1_2_-1_2&amp;rankName2=UNIT_1_2_-1_2&amp;rankName3=GEO_1_2_-1_2&amp;rankName4=AGE_1_2_-1_2&amp;rankName5=INDICATORS_1_2_-1_2&amp;rankName6=SEX_1_2_-1_2&amp;rankName7=TIME_1_0_0_0&amp;rankName8=CITIZEN_1_2_0_1&amp;sortC=ASC_-1_FIRST&amp;rStp=&amp;cStp=&amp;rDCh=&amp;cDCh=&amp;rDM=true&amp;cDM=true&amp;footnes=false&amp;empty=false&amp;wai=false&amp;time_mode=NONE&amp;time_most_recent=false&amp;lang=EN&amp;cfo=%23%23%23%2C%23%23%23.%23%23%23</t>
  </si>
  <si>
    <t>Employed (lfsa_pganws)</t>
  </si>
  <si>
    <t>GEO/CITIZEN</t>
  </si>
  <si>
    <t>(¹) Data for Bulgaria, Croatia, Lithuania, Hungary, Romania and Slovakia only available for nationals.</t>
  </si>
  <si>
    <t>Estonia (³)</t>
  </si>
  <si>
    <t>Malta (³)(⁴)</t>
  </si>
  <si>
    <t>http://appsso.eurostat.ec.europa.eu/nui/show.do?query=BOOKMARK_DS-354778_QID_-7B856435_UID_-3F171EB0&amp;layout=TIME,C,X,0;CITIZEN,L,X,1;GEO,L,Y,0;UNIT,L,Z,0;WSTATUS,L,Z,1;SEX,L,Z,2;AGE,L,Z,3;INDICATORS,C,Z,4;&amp;zSelection=DS-354778UNIT,THS;DS-354778AGE,Y20-64;DS-354778SEX,T;DS-354778WSTATUS,SELF;DS-354778INDICATORS,OBS_FLAG;&amp;rankName1=WSTATUS_1_2_-1_2&amp;rankName2=UNIT_1_2_-1_2&amp;rankName3=AGE_1_2_-1_2&amp;rankName4=INDICATORS_1_2_-1_2&amp;rankName5=SEX_1_2_-1_2&amp;rankName6=TIME_1_0_0_0&amp;rankName7=CITIZEN_1_0_1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</si>
  <si>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-354778_QID_-1EF79E59_UID_-3F171EB0&amp;layout=TIME,C,X,0;CITIZEN,L,X,1;GEO,L,Y,0;UNIT,L,Z,0;WSTATUS,L,Z,1;SEX,L,Z,2;AGE,L,Z,3;INDICATORS,C,Z,4;&amp;zSelection=DS-354778UNIT,THS;DS-354778AGE,Y20-64;DS-354778SEX,T;DS-354778WSTATUS,SELF;DS-354778INDICATORS,OBS_FLAG;&amp;rankName1=WSTATUS_1_2_-1_2&amp;rankName2=UNIT_1_2_-1_2&amp;rankName3=AGE_1_2_-1_2&amp;rankName4=INDICATORS_1_2_-1_2&amp;rankName5=SEX_1_2_-1_2&amp;rankName6=TIME_1_0_0_0&amp;rankName7=CITIZEN_1_2_1_0&amp;rankName8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</si>
  <si>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0.7u</t>
  </si>
  <si>
    <t>2.3u</t>
  </si>
  <si>
    <t>9.5u</t>
  </si>
  <si>
    <t>0.5u</t>
  </si>
  <si>
    <t>0.8u</t>
  </si>
  <si>
    <t>http://appsso.eurostat.ec.europa.eu/nui/show.do?query=BOOKMARK_DS-354778_QID_-72291C08_UID_-3F171EB0&amp;layout=CITIZEN,L,X,0;GEO,L,Y,0;UNIT,L,Z,0;WSTATUS,L,Z,1;TIME,C,Z,2;SEX,L,Z,3;AGE,L,Z,4;INDICATORS,C,Z,5;&amp;zSelection=DS-354778UNIT,THS;DS-354778AGE,Y20-64;DS-354778SEX,T;DS-354778WSTATUS,SELF;DS-354778INDICATORS,OBS_FLAG;DS-354778TIME,2013;&amp;rankName1=WSTATUS_1_2_-1_2&amp;rankName2=TIME_1_0_-1_2&amp;rankName3=UNIT_1_2_-1_2&amp;rankName4=AGE_1_2_-1_2&amp;rankName5=INDICATORS_1_2_-1_2&amp;rankName6=SEX_1_2_-1_2&amp;rankName7=CITIZEN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</si>
  <si>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-354778_QID_3A301C3D_UID_-3F171EB0&amp;layout=WSTATUS,L,X,0;CITIZEN,L,Y,0;UNIT,L,Z,0;TIME,C,Z,1;GEO,L,Z,2;SEX,L,Z,3;AGE,L,Z,4;INDICATORS,C,Z,5;&amp;zSelection=DS-354778UNIT,THS;DS-354778AGE,Y20-64;DS-354778SEX,T;DS-354778GEO,EU28;DS-354778INDICATORS,OBS_FLAG;DS-354778TIME,2013;&amp;rankName1=TIME_1_0_-1_2&amp;rankName2=UNIT_1_2_-1_2&amp;rankName3=GEO_1_2_-1_2&amp;rankName4=AGE_1_2_-1_2&amp;rankName5=INDICATORS_1_2_-1_2&amp;rankName6=SEX_1_2_-1_2&amp;rankName7=WSTATUS_1_2_0_0&amp;rankName8=CITIZEN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</si>
  <si>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-182931_QID_91683FB_UID_-3F171EB0&amp;layout=CITIZEN,L,X,0;AGE,L,X,1;GEO,L,Y,0;SEX,L,Z,0;TIME,C,Z,1;UNIT,L,Z,2;INDICATORS,C,Z,3;&amp;zSelection=DS-182931SEX,T;DS-182931TIME,2014;DS-182931INDICATORS,OBS_FLAG;DS-182931UNIT,PC;&amp;rankName1=TIME_1_0_-1_2&amp;rankName2=UNIT_1_2_-1_2&amp;rankName3=INDICATORS_1_2_-1_2&amp;rankName4=SEX_1_2_-1_2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</si>
  <si>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Temporary employees as percentage of the total number of employees, by sex, age and citizenship (%) [lfsa_etpgan]</t>
  </si>
  <si>
    <t>17.5u</t>
  </si>
  <si>
    <t>37.8u</t>
  </si>
  <si>
    <t>10.6u</t>
  </si>
  <si>
    <t>11.9u</t>
  </si>
  <si>
    <t>6.4u</t>
  </si>
  <si>
    <t>9.9u</t>
  </si>
  <si>
    <t>48.4u</t>
  </si>
  <si>
    <t>3.3u</t>
  </si>
  <si>
    <t>46.7u</t>
  </si>
  <si>
    <t>29.6u</t>
  </si>
  <si>
    <t>20.4u</t>
  </si>
  <si>
    <t>65.0u</t>
  </si>
  <si>
    <t>25.1u</t>
  </si>
  <si>
    <t>7.2u</t>
  </si>
  <si>
    <t>15.7u</t>
  </si>
  <si>
    <t>10.5u</t>
  </si>
  <si>
    <t>48u</t>
  </si>
  <si>
    <t>3.2u</t>
  </si>
  <si>
    <t>14.8u</t>
  </si>
  <si>
    <t>11.5u</t>
  </si>
  <si>
    <t>46.8u</t>
  </si>
  <si>
    <t>21.1u</t>
  </si>
  <si>
    <t>19.5u</t>
  </si>
  <si>
    <t>25.5u</t>
  </si>
  <si>
    <t>6.1u</t>
  </si>
  <si>
    <t>24.5u</t>
  </si>
  <si>
    <t>1.6u</t>
  </si>
  <si>
    <t>Temporary employees as percentage of the total number of employees, by sex, age and country of birth (%) [lfsa_etpgacob]</t>
  </si>
  <si>
    <t>10.4u</t>
  </si>
  <si>
    <t>13.0u</t>
  </si>
  <si>
    <t>14.6u</t>
  </si>
  <si>
    <t>11.0u</t>
  </si>
  <si>
    <t>11.8u</t>
  </si>
  <si>
    <t>2.8u</t>
  </si>
  <si>
    <t>6.2u</t>
  </si>
  <si>
    <t>38.4u</t>
  </si>
  <si>
    <t>38.9u</t>
  </si>
  <si>
    <t>21.8u</t>
  </si>
  <si>
    <t>17.3u</t>
  </si>
  <si>
    <t>9.7u</t>
  </si>
  <si>
    <t>5.4u</t>
  </si>
  <si>
    <t>11.7u</t>
  </si>
  <si>
    <t>2.7u</t>
  </si>
  <si>
    <t>3.5u</t>
  </si>
  <si>
    <t>7.8u</t>
  </si>
  <si>
    <t>42.2u</t>
  </si>
  <si>
    <t>12.6u</t>
  </si>
  <si>
    <t>9.4u</t>
  </si>
  <si>
    <t>http://appsso.eurostat.ec.europa.eu/nui/show.do?query=BOOKMARK_DS-160764_QID_41E01055_UID_-3F171EB0&amp;layout=C_BIRTH,L,X,0;AGE,L,X,1;GEO,L,Y,0;SEX,L,Z,0;TIME,C,Z,1;UNIT,L,Z,2;INDICATORS,C,Z,3;&amp;zSelection=DS-160764UNIT,PC;DS-160764TIME,2015;DS-160764SEX,T;DS-160764INDICATORS,OBS_FLAG;&amp;rankName1=UNIT_1_2_-1_2&amp;rankName2=INDICATORS_1_2_-1_2&amp;rankName3=SEX_1_2_-1_2&amp;rankName4=TIME_1_0_0_0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</si>
  <si>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Young temporary employees as percentage of the total number of employees, by sex, age and country of birth [yth_empl_050]</t>
  </si>
  <si>
    <t>http://appsso.eurostat.ec.europa.eu/nui/show.do?query=BOOKMARK_DS-344563_QID_-1E3634EB_UID_-3F171EB0&amp;layout=TIME,C,X,0;C_BIRTH,L,Y,0;SEX,L,Z,0;AGE,L,Z,1;UNIT,L,Z,2;GEO,L,Z,3;INDICATORS,C,Z,4;&amp;zSelection=DS-344563AGE,Y15-29;DS-344563INDICATORS,OBS_FLAG;DS-344563GEO,EU28;DS-344563SEX,T;DS-344563UNIT,PC;&amp;rankName1=UNIT_1_2_-1_2&amp;rankName2=GEO_1_2_-1_2&amp;rankName3=AGE_1_2_-1_2&amp;rankName4=INDICATORS_1_2_-1_2&amp;rankName5=SEX_1_2_-1_2&amp;rankName6=TIME_1_0_0_0&amp;rankName7=C-BIRTH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</si>
  <si>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3.8u</t>
  </si>
  <si>
    <t>(¹) Data for non-EU-born young people not available for: Bulgaria, Germany, Estonia, Latvia, Lithuania, Hungary, Malta, Poland, Romania and Slovakia.</t>
  </si>
  <si>
    <t>Croatia (²)(³)</t>
  </si>
  <si>
    <t>Slovenia (²)(³)</t>
  </si>
  <si>
    <t>Finland (²)(³)</t>
  </si>
  <si>
    <t>Czech Republic (²)(³)</t>
  </si>
  <si>
    <t>Ireland (²)(³)</t>
  </si>
  <si>
    <t>Austria (³)</t>
  </si>
  <si>
    <t>Greece (³)</t>
  </si>
  <si>
    <t>http://appsso.eurostat.ec.europa.eu/nui/show.do?query=BOOKMARK_DS-344563_QID_1B3E009_UID_-3F171EB0&amp;layout=SEX,L,X,0;C_BIRTH,L,X,1;GEO,L,Y,0;TIME,C,Z,0;AGE,L,Z,1;UNIT,L,Z,2;INDICATORS,C,Z,3;&amp;zSelection=DS-344563AGE,Y15-29;DS-344563INDICATORS,OBS_FLAG;DS-344563TIME,2014;DS-344563UNIT,PC;&amp;rankName1=TIME_1_0_-1_2&amp;rankName2=UNIT_1_2_-1_2&amp;rankName3=AGE_1_2_-1_2&amp;rankName4=INDICATORS_1_2_-1_2&amp;rankName5=SEX_1_2_0_0&amp;rankName6=C-BIRTH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</si>
  <si>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-160760_QID_-5EE78309_UID_-3F171EB0&amp;layout=TIME,C,X,0;C_BIRTH,L,Y,0;SEX,L,Z,0;AGE,L,Z,1;GEO,L,Z,2;UNIT,L,Z,3;INDICATORS,C,Z,4;&amp;zSelection=DS-160760GEO,EU28;DS-160760AGE,Y20-64;DS-160760INDICATORS,OBS_FLAG;DS-160760UNIT,PC;DS-160760SEX,T;&amp;rankName1=UNIT_1_2_-1_2&amp;rankName2=GEO_1_2_-1_2&amp;rankName3=AGE_1_2_-1_2&amp;rankName4=INDICATORS_1_2_-1_2&amp;rankName5=SEX_1_2_-1_2&amp;rankName6=TIME_1_0_0_0&amp;rankName7=C-BIRTH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</si>
  <si>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Part-time employment as percentage of the total employment, by sex, age and country of birth (%) [lfsa_eppgacob]</t>
  </si>
  <si>
    <t>http://appsso.eurostat.ec.europa.eu/nui/show.do?query=BOOKMARK_DS-182929_QID_67E4028D_UID_-3F171EB0&amp;layout=CITIZEN,L,X,0;AGE,L,X,1;GEO,L,Y,0;SEX,L,Z,0;TIME,C,Z,1;UNIT,L,Z,2;INDICATORS,C,Z,3;&amp;zSelection=DS-182929UNIT,PC;DS-182929SEX,T;DS-182929INDICATORS,OBS_FLAG;DS-182929TIME,2014;&amp;rankName1=TIME_1_0_-1_2&amp;rankName2=UNIT_1_2_-1_2&amp;rankName3=INDICATORS_1_2_-1_2&amp;rankName4=SEX_1_2_-1_2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</si>
  <si>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Part-time employment as percentage of the total employment, by sex, age and citizenship (%) [lfsa_eppgan]</t>
  </si>
  <si>
    <t>18.9u</t>
  </si>
  <si>
    <t>3.7u</t>
  </si>
  <si>
    <t>22.9u</t>
  </si>
  <si>
    <t>4.7u</t>
  </si>
  <si>
    <t>14.4u</t>
  </si>
  <si>
    <t>7.9u</t>
  </si>
  <si>
    <t>6.6u</t>
  </si>
  <si>
    <t>27.1u</t>
  </si>
  <si>
    <t>13.2u</t>
  </si>
  <si>
    <t>14.1u</t>
  </si>
  <si>
    <t>21.5u</t>
  </si>
  <si>
    <t>20.2u</t>
  </si>
  <si>
    <t>27.4u</t>
  </si>
  <si>
    <t>http://appsso.eurostat.ec.europa.eu/nui/show.do?query=BOOKMARK_DS-182929_QID_179F7867_UID_-3F171EB0&amp;layout=CITIZEN,L,X,0;SEX,L,X,1;GEO,L,Y,0;AGE,L,Z,0;TIME,C,Z,1;UNIT,L,Z,2;INDICATORS,C,Z,3;&amp;zSelection=DS-182929UNIT,PC;DS-182929AGE,Y20-64;DS-182929INDICATORS,OBS_FLAG;DS-182929TIME,2015;&amp;rankName1=UNIT_1_2_-1_2&amp;rankName2=AGE_1_2_-1_2&amp;rankName3=INDICATORS_1_2_-1_2&amp;rankName4=TIME_1_0_0_0&amp;rankName5=CITIZEN_1_2_0_0&amp;rankName6=SEX_1_2_1_0&amp;rankName7=GEO_1_0_0_1&amp;sortR=ASC_-1_FIRST&amp;rStp=&amp;cStp=&amp;rDCh=&amp;cDCh=&amp;rDM=true&amp;cDM=true&amp;footnes=false&amp;empty=false&amp;wai=false&amp;time_mode=NONE&amp;time_most_recent=false&amp;lang=EN&amp;cfo=%23%23%23%2C%23%23%23.%23%23%23</t>
  </si>
  <si>
    <t xml:space="preserve">Men </t>
  </si>
  <si>
    <t>9.1u</t>
  </si>
  <si>
    <t>30.2u</t>
  </si>
  <si>
    <t>19.4u</t>
  </si>
  <si>
    <t>2.2u</t>
  </si>
  <si>
    <t>12.9u</t>
  </si>
  <si>
    <t>3.1u</t>
  </si>
  <si>
    <t>5.0u</t>
  </si>
  <si>
    <t>21.3u</t>
  </si>
  <si>
    <t>24.6u</t>
  </si>
  <si>
    <t>1.4u</t>
  </si>
  <si>
    <t>3.0u</t>
  </si>
  <si>
    <t>10.7u</t>
  </si>
  <si>
    <t>4.8u</t>
  </si>
  <si>
    <t>25.3u</t>
  </si>
  <si>
    <t>19.6u</t>
  </si>
  <si>
    <t>http://appsso.eurostat.ec.europa.eu/nui/show.do?query=BOOKMARK_DS-160760_QID_-4022DD5E_UID_-3F171EB0&amp;layout=C_BIRTH,L,X,0;AGE,L,X,1;GEO,L,Y,0;SEX,L,Z,0;TIME,C,Z,1;UNIT,L,Z,2;INDICATORS,C,Z,3;&amp;zSelection=DS-160760INDICATORS,OBS_FLAG;DS-160760UNIT,PC;DS-160760SEX,T;DS-160760TIME,2014;&amp;rankName1=TIME_1_0_-1_2&amp;rankName2=UNIT_1_2_-1_2&amp;rankName3=INDICATORS_1_2_-1_2&amp;rankName4=SEX_1_2_-1_2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</si>
  <si>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16.2u</t>
  </si>
  <si>
    <t>25.4u</t>
  </si>
  <si>
    <t>15.6u</t>
  </si>
  <si>
    <t>6.7u</t>
  </si>
  <si>
    <t>17.2u</t>
  </si>
  <si>
    <t>23.8u</t>
  </si>
  <si>
    <t>9.0u</t>
  </si>
  <si>
    <t>24.0u</t>
  </si>
  <si>
    <t>28.7u</t>
  </si>
  <si>
    <t>9.6u</t>
  </si>
  <si>
    <t>19.3u</t>
  </si>
  <si>
    <t>http://appsso.eurostat.ec.europa.eu/nui/show.do?query=BOOKMARK_DS-160760_QID_-5DEBD543_UID_-3F171EB0&amp;layout=SEX,L,X,0;GEO,L,Y,0;TIME,C,Z,0;AGE,L,Z,1;C_BIRTH,L,Z,2;UNIT,L,Z,3;INDICATORS,C,Z,4;&amp;zSelection=DS-160760C_BIRTH,EXT_EU28;DS-160760AGE,Y20-64;DS-160760INDICATORS,OBS_FLAG;DS-160760UNIT,PC;DS-160760TIME,2014;&amp;rankName1=TIME_1_0_-1_2&amp;rankName2=UNIT_1_2_-1_2&amp;rankName3=AGE_1_2_-1_2&amp;rankName4=INDICATORS_1_2_-1_2&amp;rankName5=C-BIRTH_1_2_-1_2&amp;rankName6=SEX_1_2_0_0&amp;rankName7=GEO_1_2_0_1&amp;rStp=&amp;cStp=&amp;rDCh=&amp;cDCh=&amp;rDM=true&amp;cDM=true&amp;footnes=false&amp;empty=false&amp;wai=false&amp;time_mode=NONE&amp;time_most_recent=false&amp;lang=EN&amp;cfo=%23%23%23%2C%23%23%23.%23%23%23</t>
  </si>
  <si>
    <t>(¹) Data for Bulgaria, Germany, Lithuania, Hungary, Poland, Romania and Slovakia not available.</t>
  </si>
  <si>
    <t>Luxembourg (²)</t>
  </si>
  <si>
    <t>Latvia (²)</t>
  </si>
  <si>
    <t>http://appsso.eurostat.ec.europa.eu/nui/show.do?query=BOOKMARK_DS-344575_QID_-2590C494_UID_-3F171EB0&amp;layout=TIME,C,X,0;C_BIRTH,L,Y,0;SEX,L,Z,0;AGE,L,Z,1;UNIT,L,Z,2;GEO,L,Z,3;INDICATORS,C,Z,4;&amp;zSelection=DS-344575UNIT,PC;DS-344575INDICATORS,OBS_FLAG;DS-344575SEX,T;DS-344575AGE,Y15-29;DS-344575GEO,EU28;&amp;rankName1=UNIT_1_2_-1_2&amp;rankName2=GEO_1_2_-1_2&amp;rankName3=AGE_1_2_-1_2&amp;rankName4=INDICATORS_1_2_-1_2&amp;rankName5=SEX_1_2_-1_2&amp;rankName6=TIME_1_0_0_0&amp;rankName7=C-BIRTH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</si>
  <si>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Part-time employment as percentage of the total employment for young people by sex, age and country of birth [yth_empl_060]</t>
  </si>
  <si>
    <t>(³) Low reliability for women.</t>
  </si>
  <si>
    <t>(³) Low reliability for EU citizens.</t>
  </si>
  <si>
    <t>(⁴) Low reliability for non-EU citizens.</t>
  </si>
  <si>
    <t>(³) Low reliability for non-EU-born women.</t>
  </si>
  <si>
    <t>(²) Low reliability for non-EU-born men.</t>
  </si>
  <si>
    <t>(²) Low reliability for men.</t>
  </si>
  <si>
    <t>Note: ranked on share of self-employment of 'Non-EU citizens'.</t>
  </si>
  <si>
    <t>Note: ranked on highest percentage of young temporary employees for 'Non-EU-born' men.</t>
  </si>
  <si>
    <t>Note: ranked on highest percentage of part-time employment of 'Women'.</t>
  </si>
  <si>
    <r>
      <t>Source:</t>
    </r>
    <r>
      <rPr>
        <sz val="9"/>
        <rFont val="Arial"/>
        <family val="2"/>
      </rPr>
      <t xml:space="preserve"> Eurostat (online data codes: lfsa_esgan and lfsa_pganws)</t>
    </r>
  </si>
  <si>
    <t>Of which:</t>
  </si>
  <si>
    <t>Figure 1: Evolution of the share of self-employment, by broad groups of country of citizenship, EU-28, 2008–15 (¹)</t>
  </si>
  <si>
    <t>Figure 2: Share of self-employment, by groups of country of citizenship, 2015 (¹)</t>
  </si>
  <si>
    <t>Table 1: Self-employment of population aged 20–64, by groups of country of citizenship, 2015</t>
  </si>
  <si>
    <t>Figure 3: Shares of self-employed persons, by status and citizenship, EU-28, 2015</t>
  </si>
  <si>
    <t>Table 2: Temporary employees as percentage of the total number of employees, by age and groups of country of citizenship, 2015</t>
  </si>
  <si>
    <t>Table 3: Temporary employees as percentage of the total number of employees, by age and groups of country of birth, 2015</t>
  </si>
  <si>
    <t>Figure 4: Evolution of young temporary employees (15–29 years), by groups of country of birth, EU-28, 2008–15</t>
  </si>
  <si>
    <t>Figure 5: Young temporary employees (aged 15–29) as percentage of the total number of employees, by sex and groups of country of birth, 2015 (¹)</t>
  </si>
  <si>
    <t>Figure 6: Evolution of part-time employment as a percentage of the total employment of population aged 20–64, by groups of country of birth, EU-28, 2008–15</t>
  </si>
  <si>
    <t>Table 4: Part-time employment, by groups of country of citizenship and age group, 2015</t>
  </si>
  <si>
    <t>Table 5: Part-time employment population aged 20–64 years, by groups of country of citizenship and sex, 2015</t>
  </si>
  <si>
    <t>Table 6: Part-time employment, by age groups and groups of country of birth, 2015</t>
  </si>
  <si>
    <t>Figure 7: Part-time employment as a percentage of the total employment of the non-EU-born population aged 20–64, by sex, 2015 (¹)</t>
  </si>
  <si>
    <t>Figure 8: Part-time employment as a percentage of the total employment of the non-EU-born population aged 20–64, EU-28, 2008–15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</si>
</sst>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.0_i"/>
    <numFmt numFmtId="166" formatCode="dd\.mm\.yy"/>
    <numFmt numFmtId="167" formatCode="#,##0.0"/>
    <numFmt numFmtId="168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9"/>
      <color theme="0"/>
      <name val="Arial"/>
      <family val="2"/>
    </font>
    <font>
      <vertAlign val="superscript"/>
      <sz val="9"/>
      <color theme="0"/>
      <name val="Arial"/>
      <family val="2"/>
    </font>
    <font>
      <b/>
      <sz val="16"/>
      <color theme="1"/>
      <name val="+mn-cs"/>
      <family val="2"/>
    </font>
    <font>
      <b/>
      <sz val="16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theme="0" tint="-0.24997000396251678"/>
      </right>
      <top style="thin"/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/>
    </border>
    <border>
      <left/>
      <right style="hair">
        <color theme="0" tint="-0.24997000396251678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/>
      <bottom/>
    </border>
    <border>
      <left/>
      <right style="hair">
        <color rgb="FFA6A6A6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theme="0" tint="-0.24997000396251678"/>
      </right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2" fillId="0" borderId="0" applyFill="0" applyBorder="0" applyProtection="0">
      <alignment horizontal="right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</cellStyleXfs>
  <cellXfs count="191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67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166" fontId="3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7" fontId="3" fillId="0" borderId="0" xfId="0" applyNumberFormat="1" applyFont="1" applyBorder="1"/>
    <xf numFmtId="0" fontId="3" fillId="0" borderId="0" xfId="0" applyFont="1" applyAlignment="1">
      <alignment/>
    </xf>
    <xf numFmtId="1" fontId="5" fillId="3" borderId="10" xfId="0" applyNumberFormat="1" applyFont="1" applyFill="1" applyBorder="1" applyAlignment="1">
      <alignment horizontal="center" vertical="center" wrapText="1"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166" fontId="3" fillId="0" borderId="0" xfId="26" applyNumberFormat="1" applyFont="1" applyFill="1" applyBorder="1" applyAlignment="1">
      <alignment/>
      <protection/>
    </xf>
    <xf numFmtId="0" fontId="3" fillId="4" borderId="11" xfId="26" applyNumberFormat="1" applyFont="1" applyFill="1" applyBorder="1" applyAlignment="1">
      <alignment/>
      <protection/>
    </xf>
    <xf numFmtId="167" fontId="3" fillId="0" borderId="11" xfId="26" applyNumberFormat="1" applyFont="1" applyFill="1" applyBorder="1" applyAlignment="1">
      <alignment/>
      <protection/>
    </xf>
    <xf numFmtId="0" fontId="3" fillId="0" borderId="0" xfId="28" applyFont="1">
      <alignment/>
      <protection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166" fontId="3" fillId="0" borderId="0" xfId="26" applyNumberFormat="1" applyFont="1" applyFill="1" applyBorder="1" applyAlignment="1">
      <alignment/>
      <protection/>
    </xf>
    <xf numFmtId="0" fontId="3" fillId="4" borderId="11" xfId="26" applyNumberFormat="1" applyFont="1" applyFill="1" applyBorder="1" applyAlignment="1">
      <alignment/>
      <protection/>
    </xf>
    <xf numFmtId="167" fontId="3" fillId="0" borderId="11" xfId="26" applyNumberFormat="1" applyFont="1" applyFill="1" applyBorder="1" applyAlignment="1">
      <alignment/>
      <protection/>
    </xf>
    <xf numFmtId="0" fontId="3" fillId="0" borderId="11" xfId="26" applyNumberFormat="1" applyFont="1" applyFill="1" applyBorder="1" applyAlignment="1">
      <alignment/>
      <protection/>
    </xf>
    <xf numFmtId="0" fontId="3" fillId="0" borderId="11" xfId="26" applyFont="1" applyFill="1" applyBorder="1" applyAlignment="1">
      <alignment/>
      <protection/>
    </xf>
    <xf numFmtId="0" fontId="3" fillId="2" borderId="0" xfId="0" applyFont="1" applyFill="1" applyBorder="1"/>
    <xf numFmtId="167" fontId="3" fillId="2" borderId="0" xfId="22" applyNumberFormat="1" applyFont="1" applyFill="1" applyBorder="1" applyAlignment="1">
      <alignment horizontal="right" indent="1"/>
    </xf>
    <xf numFmtId="167" fontId="8" fillId="2" borderId="0" xfId="22" applyNumberFormat="1" applyFont="1" applyFill="1" applyBorder="1" applyAlignment="1">
      <alignment horizontal="center"/>
    </xf>
    <xf numFmtId="0" fontId="3" fillId="5" borderId="0" xfId="26" applyNumberFormat="1" applyFont="1" applyFill="1" applyBorder="1" applyAlignment="1">
      <alignment/>
      <protection/>
    </xf>
    <xf numFmtId="0" fontId="3" fillId="5" borderId="0" xfId="26" applyFont="1" applyFill="1">
      <alignment/>
      <protection/>
    </xf>
    <xf numFmtId="0" fontId="1" fillId="0" borderId="0" xfId="26" applyNumberFormat="1" applyFont="1" applyFill="1" applyBorder="1" applyAlignment="1">
      <alignment/>
      <protection/>
    </xf>
    <xf numFmtId="166" fontId="1" fillId="0" borderId="0" xfId="26" applyNumberFormat="1" applyFont="1" applyFill="1" applyBorder="1" applyAlignment="1">
      <alignment/>
      <protection/>
    </xf>
    <xf numFmtId="0" fontId="1" fillId="4" borderId="11" xfId="26" applyNumberFormat="1" applyFont="1" applyFill="1" applyBorder="1" applyAlignment="1">
      <alignment/>
      <protection/>
    </xf>
    <xf numFmtId="167" fontId="1" fillId="0" borderId="11" xfId="26" applyNumberFormat="1" applyFont="1" applyFill="1" applyBorder="1" applyAlignment="1">
      <alignment/>
      <protection/>
    </xf>
    <xf numFmtId="167" fontId="3" fillId="0" borderId="11" xfId="26" applyNumberFormat="1" applyFont="1" applyFill="1" applyBorder="1" applyAlignment="1">
      <alignment horizontal="left" indent="1"/>
      <protection/>
    </xf>
    <xf numFmtId="0" fontId="3" fillId="0" borderId="11" xfId="26" applyNumberFormat="1" applyFont="1" applyFill="1" applyBorder="1" applyAlignment="1">
      <alignment horizontal="left" indent="1"/>
      <protection/>
    </xf>
    <xf numFmtId="167" fontId="3" fillId="0" borderId="11" xfId="26" applyNumberFormat="1" applyFont="1" applyFill="1" applyBorder="1" applyAlignment="1">
      <alignment horizontal="center"/>
      <protection/>
    </xf>
    <xf numFmtId="0" fontId="3" fillId="0" borderId="11" xfId="26" applyNumberFormat="1" applyFont="1" applyFill="1" applyBorder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4" borderId="14" xfId="26" applyNumberFormat="1" applyFont="1" applyFill="1" applyBorder="1" applyAlignment="1">
      <alignment/>
      <protection/>
    </xf>
    <xf numFmtId="2" fontId="3" fillId="0" borderId="0" xfId="0" applyNumberFormat="1" applyFont="1" applyAlignment="1">
      <alignment wrapText="1"/>
    </xf>
    <xf numFmtId="168" fontId="5" fillId="3" borderId="15" xfId="0" applyNumberFormat="1" applyFont="1" applyFill="1" applyBorder="1" applyAlignment="1">
      <alignment horizontal="center" vertical="center" wrapText="1"/>
    </xf>
    <xf numFmtId="167" fontId="3" fillId="0" borderId="11" xfId="26" applyNumberFormat="1" applyFont="1" applyFill="1" applyBorder="1" applyAlignment="1">
      <alignment horizontal="right" indent="2"/>
      <protection/>
    </xf>
    <xf numFmtId="0" fontId="3" fillId="0" borderId="11" xfId="26" applyNumberFormat="1" applyFont="1" applyFill="1" applyBorder="1" applyAlignment="1">
      <alignment horizontal="right" indent="2"/>
      <protection/>
    </xf>
    <xf numFmtId="167" fontId="3" fillId="0" borderId="11" xfId="26" applyNumberFormat="1" applyFont="1" applyFill="1" applyBorder="1" applyAlignment="1">
      <alignment horizontal="right" indent="2"/>
      <protection/>
    </xf>
    <xf numFmtId="0" fontId="3" fillId="0" borderId="11" xfId="26" applyNumberFormat="1" applyFont="1" applyFill="1" applyBorder="1" applyAlignment="1">
      <alignment horizontal="right" indent="2"/>
      <protection/>
    </xf>
    <xf numFmtId="0" fontId="3" fillId="0" borderId="11" xfId="26" applyNumberFormat="1" applyFont="1" applyFill="1" applyBorder="1" applyAlignment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65" fontId="3" fillId="0" borderId="0" xfId="0" applyNumberFormat="1" applyFont="1"/>
    <xf numFmtId="165" fontId="5" fillId="6" borderId="16" xfId="22" applyFont="1" applyFill="1" applyBorder="1" applyAlignment="1">
      <alignment horizontal="left"/>
    </xf>
    <xf numFmtId="167" fontId="3" fillId="6" borderId="17" xfId="22" applyNumberFormat="1" applyFont="1" applyFill="1" applyBorder="1" applyAlignment="1">
      <alignment horizontal="right" indent="2"/>
    </xf>
    <xf numFmtId="167" fontId="3" fillId="0" borderId="18" xfId="22" applyNumberFormat="1" applyFont="1" applyFill="1" applyBorder="1" applyAlignment="1">
      <alignment horizontal="right" indent="2"/>
    </xf>
    <xf numFmtId="167" fontId="3" fillId="0" borderId="19" xfId="22" applyNumberFormat="1" applyFont="1" applyFill="1" applyBorder="1" applyAlignment="1">
      <alignment horizontal="right" indent="2"/>
    </xf>
    <xf numFmtId="167" fontId="3" fillId="2" borderId="19" xfId="22" applyNumberFormat="1" applyFont="1" applyFill="1" applyBorder="1" applyAlignment="1">
      <alignment horizontal="right" indent="2"/>
    </xf>
    <xf numFmtId="167" fontId="3" fillId="2" borderId="15" xfId="22" applyNumberFormat="1" applyFont="1" applyFill="1" applyBorder="1" applyAlignment="1">
      <alignment horizontal="right" indent="2"/>
    </xf>
    <xf numFmtId="167" fontId="3" fillId="0" borderId="15" xfId="22" applyNumberFormat="1" applyFont="1" applyFill="1" applyBorder="1" applyAlignment="1">
      <alignment horizontal="right" indent="2"/>
    </xf>
    <xf numFmtId="167" fontId="3" fillId="0" borderId="0" xfId="22" applyNumberFormat="1" applyFont="1" applyFill="1" applyBorder="1" applyAlignment="1">
      <alignment horizontal="right" indent="1"/>
    </xf>
    <xf numFmtId="167" fontId="8" fillId="0" borderId="0" xfId="22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 vertical="center"/>
    </xf>
    <xf numFmtId="168" fontId="3" fillId="0" borderId="0" xfId="0" applyNumberFormat="1" applyFont="1" applyAlignment="1">
      <alignment horizontal="right" indent="1"/>
    </xf>
    <xf numFmtId="165" fontId="5" fillId="6" borderId="20" xfId="22" applyFont="1" applyFill="1" applyBorder="1" applyAlignment="1">
      <alignment horizontal="left"/>
    </xf>
    <xf numFmtId="168" fontId="3" fillId="6" borderId="21" xfId="22" applyNumberFormat="1" applyFont="1" applyFill="1" applyBorder="1" applyAlignment="1">
      <alignment horizontal="right" indent="2"/>
    </xf>
    <xf numFmtId="168" fontId="3" fillId="0" borderId="22" xfId="22" applyNumberFormat="1" applyFont="1" applyBorder="1" applyAlignment="1">
      <alignment horizontal="right" indent="2"/>
    </xf>
    <xf numFmtId="168" fontId="3" fillId="0" borderId="19" xfId="22" applyNumberFormat="1" applyFont="1" applyBorder="1" applyAlignment="1">
      <alignment horizontal="right" indent="2"/>
    </xf>
    <xf numFmtId="168" fontId="3" fillId="2" borderId="19" xfId="22" applyNumberFormat="1" applyFont="1" applyFill="1" applyBorder="1" applyAlignment="1">
      <alignment horizontal="right" indent="2"/>
    </xf>
    <xf numFmtId="168" fontId="3" fillId="0" borderId="19" xfId="22" applyNumberFormat="1" applyFont="1" applyFill="1" applyBorder="1" applyAlignment="1">
      <alignment horizontal="right" indent="2"/>
    </xf>
    <xf numFmtId="168" fontId="3" fillId="0" borderId="15" xfId="22" applyNumberFormat="1" applyFont="1" applyBorder="1" applyAlignment="1">
      <alignment horizontal="right" indent="2"/>
    </xf>
    <xf numFmtId="168" fontId="3" fillId="0" borderId="0" xfId="22" applyNumberFormat="1" applyFont="1" applyBorder="1" applyAlignment="1">
      <alignment horizontal="right" indent="2"/>
    </xf>
    <xf numFmtId="0" fontId="3" fillId="0" borderId="0" xfId="0" applyFont="1" applyBorder="1" applyAlignment="1">
      <alignment/>
    </xf>
    <xf numFmtId="167" fontId="3" fillId="0" borderId="22" xfId="22" applyNumberFormat="1" applyFont="1" applyFill="1" applyBorder="1" applyAlignment="1">
      <alignment horizontal="right" indent="2"/>
    </xf>
    <xf numFmtId="167" fontId="8" fillId="2" borderId="20" xfId="22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65" fontId="3" fillId="0" borderId="1" xfId="22" applyFont="1" applyBorder="1" applyAlignment="1">
      <alignment horizontal="right"/>
    </xf>
    <xf numFmtId="0" fontId="5" fillId="0" borderId="23" xfId="0" applyFont="1" applyBorder="1" applyAlignment="1">
      <alignment horizontal="left" vertical="center" wrapText="1"/>
    </xf>
    <xf numFmtId="168" fontId="3" fillId="0" borderId="0" xfId="15" applyNumberFormat="1" applyFont="1"/>
    <xf numFmtId="0" fontId="5" fillId="0" borderId="3" xfId="0" applyFont="1" applyBorder="1" applyAlignment="1">
      <alignment horizontal="left" vertical="center" wrapText="1"/>
    </xf>
    <xf numFmtId="165" fontId="3" fillId="0" borderId="3" xfId="22" applyFont="1" applyBorder="1" applyAlignment="1">
      <alignment horizontal="right"/>
    </xf>
    <xf numFmtId="0" fontId="6" fillId="0" borderId="0" xfId="26" applyFont="1">
      <alignment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3" fillId="0" borderId="0" xfId="0" applyFont="1" applyBorder="1"/>
    <xf numFmtId="0" fontId="5" fillId="3" borderId="2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left"/>
    </xf>
    <xf numFmtId="167" fontId="3" fillId="6" borderId="26" xfId="22" applyNumberFormat="1" applyFont="1" applyFill="1" applyBorder="1" applyAlignment="1">
      <alignment horizontal="right" indent="3"/>
    </xf>
    <xf numFmtId="167" fontId="3" fillId="6" borderId="26" xfId="22" applyNumberFormat="1" applyFont="1" applyFill="1" applyBorder="1" applyAlignment="1">
      <alignment horizontal="right" indent="4"/>
    </xf>
    <xf numFmtId="0" fontId="5" fillId="2" borderId="27" xfId="0" applyFont="1" applyFill="1" applyBorder="1" applyAlignment="1">
      <alignment horizontal="left"/>
    </xf>
    <xf numFmtId="167" fontId="3" fillId="0" borderId="22" xfId="22" applyNumberFormat="1" applyFont="1" applyBorder="1" applyAlignment="1">
      <alignment horizontal="right" indent="3"/>
    </xf>
    <xf numFmtId="167" fontId="3" fillId="0" borderId="22" xfId="22" applyNumberFormat="1" applyFont="1" applyBorder="1" applyAlignment="1">
      <alignment horizontal="right" indent="4"/>
    </xf>
    <xf numFmtId="167" fontId="3" fillId="0" borderId="22" xfId="0" applyNumberFormat="1" applyFont="1" applyBorder="1" applyAlignment="1">
      <alignment horizontal="right" indent="3"/>
    </xf>
    <xf numFmtId="0" fontId="5" fillId="2" borderId="2" xfId="0" applyFont="1" applyFill="1" applyBorder="1" applyAlignment="1">
      <alignment horizontal="left"/>
    </xf>
    <xf numFmtId="167" fontId="3" fillId="0" borderId="19" xfId="22" applyNumberFormat="1" applyFont="1" applyBorder="1" applyAlignment="1">
      <alignment horizontal="right" indent="3"/>
    </xf>
    <xf numFmtId="167" fontId="3" fillId="0" borderId="19" xfId="22" applyNumberFormat="1" applyFont="1" applyBorder="1" applyAlignment="1">
      <alignment horizontal="right" indent="4"/>
    </xf>
    <xf numFmtId="167" fontId="3" fillId="0" borderId="19" xfId="0" applyNumberFormat="1" applyFont="1" applyBorder="1" applyAlignment="1">
      <alignment horizontal="right" indent="3"/>
    </xf>
    <xf numFmtId="0" fontId="5" fillId="2" borderId="23" xfId="0" applyFont="1" applyFill="1" applyBorder="1" applyAlignment="1">
      <alignment horizontal="left"/>
    </xf>
    <xf numFmtId="167" fontId="3" fillId="0" borderId="10" xfId="22" applyNumberFormat="1" applyFont="1" applyBorder="1" applyAlignment="1">
      <alignment horizontal="right" indent="3"/>
    </xf>
    <xf numFmtId="167" fontId="3" fillId="0" borderId="10" xfId="22" applyNumberFormat="1" applyFont="1" applyBorder="1" applyAlignment="1">
      <alignment horizontal="right" indent="4"/>
    </xf>
    <xf numFmtId="167" fontId="3" fillId="0" borderId="10" xfId="0" applyNumberFormat="1" applyFont="1" applyBorder="1" applyAlignment="1">
      <alignment horizontal="right" indent="3"/>
    </xf>
    <xf numFmtId="0" fontId="5" fillId="2" borderId="3" xfId="0" applyFont="1" applyFill="1" applyBorder="1" applyAlignment="1">
      <alignment horizontal="left"/>
    </xf>
    <xf numFmtId="167" fontId="3" fillId="0" borderId="15" xfId="22" applyNumberFormat="1" applyFont="1" applyBorder="1" applyAlignment="1">
      <alignment horizontal="right" indent="3"/>
    </xf>
    <xf numFmtId="167" fontId="3" fillId="0" borderId="15" xfId="22" applyNumberFormat="1" applyFont="1" applyBorder="1" applyAlignment="1">
      <alignment horizontal="right" indent="4"/>
    </xf>
    <xf numFmtId="167" fontId="3" fillId="0" borderId="15" xfId="0" applyNumberFormat="1" applyFont="1" applyBorder="1" applyAlignment="1">
      <alignment horizontal="right" indent="3"/>
    </xf>
    <xf numFmtId="0" fontId="5" fillId="2" borderId="0" xfId="0" applyFont="1" applyFill="1" applyBorder="1" applyAlignment="1">
      <alignment horizontal="left"/>
    </xf>
    <xf numFmtId="167" fontId="3" fillId="0" borderId="0" xfId="22" applyNumberFormat="1" applyFont="1" applyBorder="1" applyAlignment="1">
      <alignment horizontal="right" indent="3"/>
    </xf>
    <xf numFmtId="167" fontId="8" fillId="2" borderId="0" xfId="22" applyNumberFormat="1" applyFont="1" applyFill="1" applyBorder="1" applyAlignment="1">
      <alignment horizontal="center"/>
    </xf>
    <xf numFmtId="167" fontId="3" fillId="0" borderId="0" xfId="22" applyNumberFormat="1" applyFont="1" applyBorder="1" applyAlignment="1">
      <alignment horizontal="right" indent="4"/>
    </xf>
    <xf numFmtId="0" fontId="3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3" fillId="0" borderId="0" xfId="18" applyFont="1"/>
    <xf numFmtId="2" fontId="3" fillId="0" borderId="0" xfId="0" applyNumberFormat="1" applyFont="1"/>
    <xf numFmtId="168" fontId="3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1" fontId="5" fillId="3" borderId="21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1" fontId="5" fillId="3" borderId="29" xfId="0" applyNumberFormat="1" applyFont="1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168" fontId="5" fillId="3" borderId="21" xfId="0" applyNumberFormat="1" applyFont="1" applyFill="1" applyBorder="1" applyAlignment="1">
      <alignment horizontal="center" vertical="center" wrapText="1"/>
    </xf>
    <xf numFmtId="168" fontId="5" fillId="3" borderId="8" xfId="0" applyNumberFormat="1" applyFont="1" applyFill="1" applyBorder="1" applyAlignment="1">
      <alignment horizontal="center" vertical="center" wrapText="1"/>
    </xf>
    <xf numFmtId="168" fontId="5" fillId="3" borderId="18" xfId="0" applyNumberFormat="1" applyFont="1" applyFill="1" applyBorder="1" applyAlignment="1">
      <alignment horizontal="center" vertical="center" wrapText="1"/>
    </xf>
    <xf numFmtId="168" fontId="5" fillId="3" borderId="31" xfId="0" applyNumberFormat="1" applyFont="1" applyFill="1" applyBorder="1" applyAlignment="1">
      <alignment horizontal="center" vertical="center" wrapText="1"/>
    </xf>
    <xf numFmtId="168" fontId="5" fillId="3" borderId="22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3" borderId="19" xfId="0" applyNumberFormat="1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horizontal="center" vertical="center" wrapText="1"/>
    </xf>
    <xf numFmtId="168" fontId="5" fillId="3" borderId="30" xfId="0" applyNumberFormat="1" applyFont="1" applyFill="1" applyBorder="1" applyAlignment="1">
      <alignment horizontal="center" vertical="center" wrapText="1"/>
    </xf>
    <xf numFmtId="0" fontId="9" fillId="0" borderId="0" xfId="0" applyFont="1"/>
    <xf numFmtId="168" fontId="9" fillId="0" borderId="0" xfId="0" applyNumberFormat="1" applyFont="1" applyAlignment="1">
      <alignment horizontal="right" indent="1"/>
    </xf>
    <xf numFmtId="165" fontId="9" fillId="0" borderId="0" xfId="22" applyFont="1" applyFill="1" applyBorder="1" applyAlignment="1">
      <alignment horizontal="right" wrapText="1"/>
    </xf>
    <xf numFmtId="0" fontId="9" fillId="0" borderId="0" xfId="24" applyNumberFormat="1" applyFont="1" applyFill="1" applyBorder="1" applyAlignment="1">
      <alignment/>
      <protection/>
    </xf>
    <xf numFmtId="165" fontId="9" fillId="0" borderId="0" xfId="0" applyNumberFormat="1" applyFont="1"/>
    <xf numFmtId="167" fontId="9" fillId="0" borderId="0" xfId="0" applyNumberFormat="1" applyFont="1"/>
    <xf numFmtId="0" fontId="9" fillId="0" borderId="0" xfId="0" applyFont="1" applyFill="1" applyBorder="1"/>
    <xf numFmtId="0" fontId="9" fillId="2" borderId="0" xfId="0" applyFont="1" applyFill="1" applyBorder="1"/>
    <xf numFmtId="167" fontId="9" fillId="2" borderId="0" xfId="0" applyNumberFormat="1" applyFont="1" applyFill="1" applyBorder="1"/>
    <xf numFmtId="165" fontId="9" fillId="2" borderId="0" xfId="0" applyNumberFormat="1" applyFont="1" applyFill="1" applyBorder="1"/>
    <xf numFmtId="168" fontId="9" fillId="2" borderId="0" xfId="0" applyNumberFormat="1" applyFont="1" applyFill="1" applyBorder="1"/>
    <xf numFmtId="9" fontId="9" fillId="2" borderId="0" xfId="15" applyFont="1" applyFill="1" applyBorder="1"/>
    <xf numFmtId="167" fontId="9" fillId="0" borderId="0" xfId="22" applyNumberFormat="1" applyFont="1" applyBorder="1" applyAlignment="1">
      <alignment horizontal="right" indent="4"/>
    </xf>
    <xf numFmtId="167" fontId="10" fillId="2" borderId="0" xfId="22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right" indent="3"/>
    </xf>
    <xf numFmtId="0" fontId="9" fillId="0" borderId="0" xfId="0" applyFont="1"/>
    <xf numFmtId="167" fontId="9" fillId="0" borderId="0" xfId="0" applyNumberFormat="1" applyFont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umberCellStyle" xfId="22"/>
    <cellStyle name="Normal 4" xfId="23"/>
    <cellStyle name="Normal 5" xfId="24"/>
    <cellStyle name="Normal 6" xfId="25"/>
    <cellStyle name="Normal 2 2" xfId="26"/>
    <cellStyle name="Normal 7" xfId="27"/>
    <cellStyle name="Normal 8" xfId="28"/>
    <cellStyle name="Percent 2" xfId="29"/>
    <cellStyle name="Normal 9" xfId="3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5"/>
          <c:w val="0.938"/>
          <c:h val="0.763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1'!$B$68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1'!$C$65:$J$65</c:f>
              <c:strCache/>
            </c:strRef>
          </c:cat>
          <c:val>
            <c:numRef>
              <c:f>'Figure 1'!$C$68:$J$68</c:f>
              <c:numCache/>
            </c:numRef>
          </c:val>
          <c:smooth val="0"/>
        </c:ser>
        <c:ser>
          <c:idx val="0"/>
          <c:order val="1"/>
          <c:tx>
            <c:strRef>
              <c:f>'Figure 1'!$B$66</c:f>
              <c:strCache>
                <c:ptCount val="1"/>
                <c:pt idx="0">
                  <c:v>EU citizens (²)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1'!$C$65:$J$65</c:f>
              <c:strCache/>
            </c:strRef>
          </c:cat>
          <c:val>
            <c:numRef>
              <c:f>'Figure 1'!$C$66:$J$66</c:f>
              <c:numCache/>
            </c:numRef>
          </c:val>
          <c:smooth val="0"/>
        </c:ser>
        <c:ser>
          <c:idx val="1"/>
          <c:order val="2"/>
          <c:tx>
            <c:strRef>
              <c:f>'Figure 1'!$B$67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1'!$C$65:$J$65</c:f>
              <c:strCache/>
            </c:strRef>
          </c:cat>
          <c:val>
            <c:numRef>
              <c:f>'Figure 1'!$C$67:$J$67</c:f>
              <c:numCache/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723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8"/>
          <c:y val="0.881"/>
          <c:w val="0.2175"/>
          <c:h val="0.108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41"/>
          <c:w val="0.9465"/>
          <c:h val="0.61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2'!$D$65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2'!$B$66:$B$89</c:f>
              <c:strCache/>
            </c:strRef>
          </c:cat>
          <c:val>
            <c:numRef>
              <c:f>'Figure 2'!$D$66:$D$89</c:f>
              <c:numCache/>
            </c:numRef>
          </c:val>
        </c:ser>
        <c:ser>
          <c:idx val="1"/>
          <c:order val="1"/>
          <c:tx>
            <c:strRef>
              <c:f>'Figure 2'!$E$65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2'!$B$66:$B$89</c:f>
              <c:strCache/>
            </c:strRef>
          </c:cat>
          <c:val>
            <c:numRef>
              <c:f>'Figure 2'!$E$66:$E$89</c:f>
              <c:numCache/>
            </c:numRef>
          </c:val>
        </c:ser>
        <c:ser>
          <c:idx val="0"/>
          <c:order val="2"/>
          <c:tx>
            <c:strRef>
              <c:f>'Figure 2'!$C$65</c:f>
              <c:strCache>
                <c:ptCount val="1"/>
                <c:pt idx="0">
                  <c:v>EU citizens (²)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2'!$B$66:$B$89</c:f>
              <c:strCache/>
            </c:strRef>
          </c:cat>
          <c:val>
            <c:numRef>
              <c:f>'Figure 2'!$C$66:$C$89</c:f>
              <c:numCache/>
            </c:numRef>
          </c:val>
        </c:ser>
        <c:gapWidth val="82"/>
        <c:axId val="8549392"/>
        <c:axId val="9835665"/>
      </c:barChart>
      <c:catAx>
        <c:axId val="8549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8549392"/>
        <c:crosses val="autoZero"/>
        <c:crossBetween val="between"/>
        <c:dispUnits/>
      </c:valAx>
    </c:plotArea>
    <c:legend>
      <c:legendPos val="b"/>
      <c:layout/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"/>
          <c:w val="0.9402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3'!$C$60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3'!$B$61:$B$63</c:f>
              <c:strCache/>
            </c:strRef>
          </c:cat>
          <c:val>
            <c:numRef>
              <c:f>'Figure 3'!$C$61:$C$63</c:f>
              <c:numCache/>
            </c:numRef>
          </c:val>
        </c:ser>
        <c:ser>
          <c:idx val="1"/>
          <c:order val="1"/>
          <c:tx>
            <c:strRef>
              <c:f>'Figure 3'!$D$60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3'!$B$61:$B$63</c:f>
              <c:strCache/>
            </c:strRef>
          </c:cat>
          <c:val>
            <c:numRef>
              <c:f>'Figure 3'!$D$61:$D$63</c:f>
              <c:numCache/>
            </c:numRef>
          </c:val>
        </c:ser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121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5"/>
          <c:w val="0.938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4'!$B$62</c:f>
              <c:strCache>
                <c:ptCount val="1"/>
                <c:pt idx="0">
                  <c:v>Non-EU-born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4'!$C$62:$J$62</c:f>
              <c:numCache/>
            </c:numRef>
          </c:val>
          <c:smooth val="0"/>
        </c:ser>
        <c:ser>
          <c:idx val="2"/>
          <c:order val="1"/>
          <c:tx>
            <c:strRef>
              <c:f>'Figure 4'!$B$63</c:f>
              <c:strCache>
                <c:ptCount val="1"/>
                <c:pt idx="0">
                  <c:v>Native-born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4'!$C$63:$J$63</c:f>
              <c:numCache/>
            </c:numRef>
          </c:val>
          <c:smooth val="0"/>
        </c:ser>
        <c:ser>
          <c:idx val="0"/>
          <c:order val="2"/>
          <c:tx>
            <c:strRef>
              <c:f>'Figure 4'!$B$61</c:f>
              <c:strCache>
                <c:ptCount val="1"/>
                <c:pt idx="0">
                  <c:v>EU-born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4'!$C$60:$J$60</c:f>
              <c:strCache/>
            </c:strRef>
          </c:cat>
          <c:val>
            <c:numRef>
              <c:f>'Figure 4'!$C$61:$J$61</c:f>
              <c:numCache/>
            </c:numRef>
          </c:val>
          <c:smooth val="0"/>
        </c:ser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6029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925"/>
          <c:y val="0.02475"/>
          <c:w val="0.3725"/>
          <c:h val="0.5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5'!$C$61</c:f>
              <c:strCache>
                <c:ptCount val="1"/>
                <c:pt idx="0">
                  <c:v>Non-EU-born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5'!$B$62:$B$81</c:f>
              <c:strCache/>
            </c:strRef>
          </c:cat>
          <c:val>
            <c:numRef>
              <c:f>'Figure 5'!$C$62:$C$81</c:f>
              <c:numCache/>
            </c:numRef>
          </c:val>
        </c:ser>
        <c:ser>
          <c:idx val="1"/>
          <c:order val="1"/>
          <c:tx>
            <c:strRef>
              <c:f>'Figure 5'!$D$61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5'!$B$62:$B$81</c:f>
              <c:strCache/>
            </c:strRef>
          </c:cat>
          <c:val>
            <c:numRef>
              <c:f>'Figure 5'!$D$62:$D$81</c:f>
              <c:numCache/>
            </c:numRef>
          </c:val>
        </c:ser>
        <c:gapWidth val="82"/>
        <c:axId val="26080910"/>
        <c:axId val="33401599"/>
      </c:barChart>
      <c:catAx>
        <c:axId val="26080910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;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2608091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"/>
          <c:y val="0.0385"/>
          <c:w val="0.881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5'!$E$62:$E$81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5'!$F$62:$F$81</c:f>
              <c:numCache/>
            </c:numRef>
          </c:val>
        </c:ser>
        <c:gapWidth val="82"/>
        <c:axId val="32178936"/>
        <c:axId val="21174969"/>
      </c:barChart>
      <c:catAx>
        <c:axId val="32178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32178936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5"/>
          <c:w val="0.938"/>
          <c:h val="0.756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6'!$B$62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6'!$C$62:$J$62</c:f>
              <c:numCache/>
            </c:numRef>
          </c:val>
          <c:smooth val="0"/>
        </c:ser>
        <c:ser>
          <c:idx val="0"/>
          <c:order val="1"/>
          <c:tx>
            <c:strRef>
              <c:f>'Figure 6'!$B$61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6'!$C$61:$J$61</c:f>
              <c:numCache/>
            </c:numRef>
          </c:val>
          <c:smooth val="0"/>
        </c:ser>
        <c:ser>
          <c:idx val="2"/>
          <c:order val="2"/>
          <c:tx>
            <c:strRef>
              <c:f>'Figure 6'!$B$63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6'!$C$60:$J$60</c:f>
              <c:strCache/>
            </c:strRef>
          </c:cat>
          <c:val>
            <c:numRef>
              <c:f>'Figure 6'!$C$63:$J$63</c:f>
              <c:numCache/>
            </c:numRef>
          </c:val>
          <c:smooth val="0"/>
        </c:ser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569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675"/>
          <c:y val="0.874"/>
          <c:w val="0.26625"/>
          <c:h val="0.1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3"/>
          <c:w val="0.95375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7'!$C$60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7'!$B$61:$B$83</c:f>
              <c:strCache/>
            </c:strRef>
          </c:cat>
          <c:val>
            <c:numRef>
              <c:f>'Figure 7'!$C$61:$C$83</c:f>
              <c:numCache/>
            </c:numRef>
          </c:val>
        </c:ser>
        <c:ser>
          <c:idx val="1"/>
          <c:order val="1"/>
          <c:tx>
            <c:strRef>
              <c:f>'Figure 7'!$D$60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7'!$B$61:$B$83</c:f>
              <c:strCache/>
            </c:strRef>
          </c:cat>
          <c:val>
            <c:numRef>
              <c:f>'Figure 7'!$D$61:$D$83</c:f>
              <c:numCache/>
            </c:numRef>
          </c:val>
        </c:ser>
        <c:gapWidth val="82"/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1377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5"/>
          <c:w val="0.938"/>
          <c:h val="0.759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8'!$B$62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8'!$C$62:$J$62</c:f>
              <c:numCache/>
            </c:numRef>
          </c:val>
          <c:smooth val="0"/>
        </c:ser>
        <c:ser>
          <c:idx val="2"/>
          <c:order val="1"/>
          <c:tx>
            <c:strRef>
              <c:f>'Figure 8'!$B$63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8'!$C$63:$J$63</c:f>
              <c:numCache/>
            </c:numRef>
          </c:val>
          <c:smooth val="0"/>
        </c:ser>
        <c:ser>
          <c:idx val="0"/>
          <c:order val="2"/>
          <c:tx>
            <c:strRef>
              <c:f>'Figure 8'!$B$61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8'!$C$60:$J$60</c:f>
              <c:strCache/>
            </c:strRef>
          </c:cat>
          <c:val>
            <c:numRef>
              <c:f>'Figure 8'!$C$61:$J$61</c:f>
              <c:numCache/>
            </c:numRef>
          </c:val>
          <c:smooth val="0"/>
        </c:ser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066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4"/>
          <c:y val="0.8845"/>
          <c:w val="0.2435"/>
          <c:h val="0.1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19125" y="5715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13</xdr:col>
      <xdr:colOff>342900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47700" y="619125"/>
        <a:ext cx="7705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13</xdr:col>
      <xdr:colOff>314325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13</xdr:col>
      <xdr:colOff>323850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28650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57150</xdr:rowOff>
    </xdr:from>
    <xdr:to>
      <xdr:col>13</xdr:col>
      <xdr:colOff>314325</xdr:colOff>
      <xdr:row>38</xdr:row>
      <xdr:rowOff>123825</xdr:rowOff>
    </xdr:to>
    <xdr:grpSp>
      <xdr:nvGrpSpPr>
        <xdr:cNvPr id="13" name="Group 12"/>
        <xdr:cNvGrpSpPr/>
      </xdr:nvGrpSpPr>
      <xdr:grpSpPr>
        <a:xfrm>
          <a:off x="619125" y="581025"/>
          <a:ext cx="7620000" cy="6791325"/>
          <a:chOff x="619123" y="557212"/>
          <a:chExt cx="7620000" cy="5544611"/>
        </a:xfrm>
      </xdr:grpSpPr>
      <xdr:grpSp>
        <xdr:nvGrpSpPr>
          <xdr:cNvPr id="10" name="Group 9"/>
          <xdr:cNvGrpSpPr/>
        </xdr:nvGrpSpPr>
        <xdr:grpSpPr>
          <a:xfrm>
            <a:off x="619123" y="557212"/>
            <a:ext cx="7620000" cy="5544611"/>
            <a:chOff x="619123" y="557212"/>
            <a:chExt cx="7620000" cy="5544611"/>
          </a:xfrm>
        </xdr:grpSpPr>
        <xdr:graphicFrame macro="">
          <xdr:nvGraphicFramePr>
            <xdr:cNvPr id="8" name="Chart 7"/>
            <xdr:cNvGraphicFramePr/>
          </xdr:nvGraphicFramePr>
          <xdr:xfrm>
            <a:off x="619123" y="566915"/>
            <a:ext cx="7620000" cy="5534908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4714873" y="557212"/>
            <a:ext cx="3240405" cy="363172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11" name="TextBox 10"/>
          <xdr:cNvSpPr txBox="1"/>
        </xdr:nvSpPr>
        <xdr:spPr>
          <a:xfrm>
            <a:off x="1552573" y="619589"/>
            <a:ext cx="577215" cy="34238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indent="0"/>
            <a:r>
              <a:rPr lang="en-GB" sz="16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Men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6257923" y="637609"/>
            <a:ext cx="861060" cy="34238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600" b="1"/>
              <a:t>Women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13</xdr:col>
      <xdr:colOff>304800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09600" y="5524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114300</xdr:rowOff>
    </xdr:from>
    <xdr:to>
      <xdr:col>13</xdr:col>
      <xdr:colOff>257175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561975" y="6096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323850</xdr:colOff>
      <xdr:row>27</xdr:row>
      <xdr:rowOff>85725</xdr:rowOff>
    </xdr:to>
    <xdr:graphicFrame macro="">
      <xdr:nvGraphicFramePr>
        <xdr:cNvPr id="3" name="Chart 2"/>
        <xdr:cNvGraphicFramePr/>
      </xdr:nvGraphicFramePr>
      <xdr:xfrm>
        <a:off x="628650" y="5619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1"/>
  <sheetViews>
    <sheetView showGridLines="0" tabSelected="1" workbookViewId="0" topLeftCell="A1"/>
  </sheetViews>
  <sheetFormatPr defaultColWidth="9.140625" defaultRowHeight="15"/>
  <cols>
    <col min="1" max="11" width="9.140625" style="17" customWidth="1"/>
    <col min="12" max="16384" width="9.140625" style="17" customWidth="1"/>
  </cols>
  <sheetData>
    <row r="2" ht="15">
      <c r="B2" s="74" t="s">
        <v>328</v>
      </c>
    </row>
    <row r="3" ht="15">
      <c r="B3" s="17" t="s">
        <v>6</v>
      </c>
    </row>
    <row r="29" ht="15">
      <c r="B29" s="15" t="s">
        <v>85</v>
      </c>
    </row>
    <row r="30" ht="15">
      <c r="B30" s="1" t="s">
        <v>84</v>
      </c>
    </row>
    <row r="31" ht="15">
      <c r="B31" s="16" t="s">
        <v>326</v>
      </c>
    </row>
    <row r="55" spans="1:2" ht="15">
      <c r="A55" s="147"/>
      <c r="B55" s="40" t="s">
        <v>181</v>
      </c>
    </row>
    <row r="56" spans="2:13" ht="15">
      <c r="B56" s="17" t="s">
        <v>88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47"/>
      <c r="B57" s="35" t="s">
        <v>184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2:13" ht="15">
      <c r="B58" s="17" t="s">
        <v>188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ht="15">
      <c r="B59" s="35" t="s">
        <v>187</v>
      </c>
    </row>
    <row r="65" spans="2:10" ht="15">
      <c r="B65" s="47"/>
      <c r="C65" s="47" t="s">
        <v>14</v>
      </c>
      <c r="D65" s="47" t="s">
        <v>15</v>
      </c>
      <c r="E65" s="47" t="s">
        <v>16</v>
      </c>
      <c r="F65" s="47" t="s">
        <v>11</v>
      </c>
      <c r="G65" s="47" t="s">
        <v>12</v>
      </c>
      <c r="H65" s="47" t="s">
        <v>13</v>
      </c>
      <c r="I65" s="47" t="s">
        <v>61</v>
      </c>
      <c r="J65" s="47" t="s">
        <v>106</v>
      </c>
    </row>
    <row r="66" spans="2:12" ht="15">
      <c r="B66" s="47" t="s">
        <v>86</v>
      </c>
      <c r="C66" s="48">
        <v>13.493666552550495</v>
      </c>
      <c r="D66" s="48">
        <v>14.069010084519496</v>
      </c>
      <c r="E66" s="48">
        <v>14.042711486109466</v>
      </c>
      <c r="F66" s="48">
        <v>14.092698494985987</v>
      </c>
      <c r="G66" s="48">
        <v>15.185793632167725</v>
      </c>
      <c r="H66" s="48">
        <v>15.327962484218121</v>
      </c>
      <c r="I66" s="48">
        <v>14.096171841175401</v>
      </c>
      <c r="J66" s="48">
        <v>13.803456738551514</v>
      </c>
      <c r="K66" s="149">
        <f>+I66-C66</f>
        <v>0.602505288624906</v>
      </c>
      <c r="L66" s="149">
        <f>+J66-C66</f>
        <v>0.3097901860010186</v>
      </c>
    </row>
    <row r="67" spans="2:12" ht="15">
      <c r="B67" s="47" t="s">
        <v>58</v>
      </c>
      <c r="C67" s="48">
        <v>9.700617619686476</v>
      </c>
      <c r="D67" s="48">
        <v>9.767464983035259</v>
      </c>
      <c r="E67" s="48">
        <v>10.101320626625165</v>
      </c>
      <c r="F67" s="48">
        <v>10.355435777483983</v>
      </c>
      <c r="G67" s="48">
        <v>10.790287202247336</v>
      </c>
      <c r="H67" s="48">
        <v>11.215417603681816</v>
      </c>
      <c r="I67" s="48">
        <v>11.797586006583618</v>
      </c>
      <c r="J67" s="48">
        <v>12.048792631316903</v>
      </c>
      <c r="K67" s="149">
        <f aca="true" t="shared" si="0" ref="K67:K68">+I67-C67</f>
        <v>2.0969683868971423</v>
      </c>
      <c r="L67" s="149">
        <f aca="true" t="shared" si="1" ref="L67:L68">+J67-C67</f>
        <v>2.3481750116304276</v>
      </c>
    </row>
    <row r="68" spans="2:12" ht="15">
      <c r="B68" s="47" t="s">
        <v>82</v>
      </c>
      <c r="C68" s="48">
        <v>14.773268886642226</v>
      </c>
      <c r="D68" s="48">
        <v>14.841623512032287</v>
      </c>
      <c r="E68" s="48">
        <v>15.088932199550348</v>
      </c>
      <c r="F68" s="48">
        <v>14.900031645847347</v>
      </c>
      <c r="G68" s="48">
        <v>14.889852324936935</v>
      </c>
      <c r="H68" s="48">
        <v>14.761117952395056</v>
      </c>
      <c r="I68" s="48">
        <v>14.711248420050167</v>
      </c>
      <c r="J68" s="48">
        <v>14.490575403665042</v>
      </c>
      <c r="K68" s="149">
        <f t="shared" si="0"/>
        <v>-0.06202046659205962</v>
      </c>
      <c r="L68" s="149">
        <f t="shared" si="1"/>
        <v>-0.28269348297718366</v>
      </c>
    </row>
    <row r="69" ht="15">
      <c r="L69" s="148"/>
    </row>
    <row r="75" spans="2:10" ht="15">
      <c r="B75" s="44" t="s">
        <v>182</v>
      </c>
      <c r="C75" s="45"/>
      <c r="D75" s="45"/>
      <c r="E75" s="45"/>
      <c r="F75" s="45"/>
      <c r="G75" s="45"/>
      <c r="H75" s="45"/>
      <c r="I75" s="45"/>
      <c r="J75" s="45"/>
    </row>
    <row r="77" spans="2:10" ht="15">
      <c r="B77" s="44" t="s">
        <v>89</v>
      </c>
      <c r="C77" s="46">
        <v>42486.092511574076</v>
      </c>
      <c r="D77" s="45"/>
      <c r="E77" s="45"/>
      <c r="F77" s="45"/>
      <c r="G77" s="45"/>
      <c r="H77" s="45"/>
      <c r="I77" s="45"/>
      <c r="J77" s="45"/>
    </row>
    <row r="78" spans="2:10" ht="15">
      <c r="B78" s="44" t="s">
        <v>90</v>
      </c>
      <c r="C78" s="46">
        <v>42507.57387432871</v>
      </c>
      <c r="D78" s="45"/>
      <c r="E78" s="45"/>
      <c r="F78" s="45"/>
      <c r="G78" s="45"/>
      <c r="H78" s="45"/>
      <c r="I78" s="45"/>
      <c r="J78" s="45"/>
    </row>
    <row r="79" spans="2:10" ht="15">
      <c r="B79" s="44" t="s">
        <v>91</v>
      </c>
      <c r="C79" s="44" t="s">
        <v>54</v>
      </c>
      <c r="D79" s="45"/>
      <c r="E79" s="45"/>
      <c r="F79" s="45"/>
      <c r="G79" s="45"/>
      <c r="H79" s="45"/>
      <c r="I79" s="45"/>
      <c r="J79" s="45"/>
    </row>
    <row r="81" spans="2:10" ht="15">
      <c r="B81" s="44" t="s">
        <v>69</v>
      </c>
      <c r="C81" s="44" t="s">
        <v>94</v>
      </c>
      <c r="D81" s="45"/>
      <c r="E81" s="45"/>
      <c r="F81" s="45"/>
      <c r="G81" s="45"/>
      <c r="H81" s="45"/>
      <c r="I81" s="45"/>
      <c r="J81" s="45"/>
    </row>
    <row r="82" spans="2:10" ht="15">
      <c r="B82" s="54" t="s">
        <v>183</v>
      </c>
      <c r="C82" s="54" t="s">
        <v>99</v>
      </c>
      <c r="D82" s="55"/>
      <c r="E82" s="45"/>
      <c r="F82" s="45"/>
      <c r="G82" s="45"/>
      <c r="H82" s="45"/>
      <c r="I82" s="45"/>
      <c r="J82" s="45"/>
    </row>
    <row r="83" spans="2:10" ht="15">
      <c r="B83" s="44" t="s">
        <v>95</v>
      </c>
      <c r="C83" s="44" t="s">
        <v>96</v>
      </c>
      <c r="D83" s="45"/>
      <c r="E83" s="45"/>
      <c r="F83" s="45"/>
      <c r="G83" s="45"/>
      <c r="H83" s="45"/>
      <c r="I83" s="45"/>
      <c r="J83" s="45"/>
    </row>
    <row r="84" spans="2:10" ht="15">
      <c r="B84" s="44" t="s">
        <v>22</v>
      </c>
      <c r="C84" s="44" t="s">
        <v>8</v>
      </c>
      <c r="D84" s="45"/>
      <c r="E84" s="45"/>
      <c r="F84" s="45"/>
      <c r="G84" s="45"/>
      <c r="H84" s="45"/>
      <c r="I84" s="45"/>
      <c r="J84" s="45"/>
    </row>
    <row r="85" spans="2:10" ht="15">
      <c r="B85" s="44" t="s">
        <v>21</v>
      </c>
      <c r="C85" s="44" t="s">
        <v>97</v>
      </c>
      <c r="D85" s="45"/>
      <c r="E85" s="45"/>
      <c r="F85" s="45"/>
      <c r="G85" s="45"/>
      <c r="H85" s="45"/>
      <c r="I85" s="45"/>
      <c r="J85" s="45"/>
    </row>
    <row r="87" spans="2:21" ht="15">
      <c r="B87" s="47" t="s">
        <v>105</v>
      </c>
      <c r="C87" s="47" t="s">
        <v>14</v>
      </c>
      <c r="D87" s="47" t="s">
        <v>15</v>
      </c>
      <c r="E87" s="47" t="s">
        <v>16</v>
      </c>
      <c r="F87" s="47" t="s">
        <v>11</v>
      </c>
      <c r="G87" s="47" t="s">
        <v>12</v>
      </c>
      <c r="H87" s="47" t="s">
        <v>13</v>
      </c>
      <c r="I87" s="47" t="s">
        <v>61</v>
      </c>
      <c r="J87" s="47" t="s">
        <v>106</v>
      </c>
      <c r="M87" s="47"/>
      <c r="N87" s="47" t="s">
        <v>14</v>
      </c>
      <c r="O87" s="47" t="s">
        <v>15</v>
      </c>
      <c r="P87" s="47" t="s">
        <v>16</v>
      </c>
      <c r="Q87" s="47" t="s">
        <v>11</v>
      </c>
      <c r="R87" s="47" t="s">
        <v>12</v>
      </c>
      <c r="S87" s="47" t="s">
        <v>13</v>
      </c>
      <c r="T87" s="47" t="s">
        <v>61</v>
      </c>
      <c r="U87" s="47" t="s">
        <v>106</v>
      </c>
    </row>
    <row r="88" spans="2:21" ht="15">
      <c r="B88" s="47" t="s">
        <v>108</v>
      </c>
      <c r="C88" s="48">
        <v>788.3</v>
      </c>
      <c r="D88" s="48">
        <v>827.3</v>
      </c>
      <c r="E88" s="48">
        <v>830.5</v>
      </c>
      <c r="F88" s="48">
        <v>869.9</v>
      </c>
      <c r="G88" s="48">
        <v>970.6</v>
      </c>
      <c r="H88" s="48">
        <v>1019.8</v>
      </c>
      <c r="I88" s="48">
        <v>1009.3</v>
      </c>
      <c r="J88" s="48">
        <v>1057.4</v>
      </c>
      <c r="M88" s="47" t="s">
        <v>108</v>
      </c>
      <c r="N88" s="48">
        <f aca="true" t="shared" si="2" ref="N88:U90">(C88/C106)*100</f>
        <v>13.493666552550495</v>
      </c>
      <c r="O88" s="48">
        <f t="shared" si="2"/>
        <v>14.069010084519496</v>
      </c>
      <c r="P88" s="48">
        <f t="shared" si="2"/>
        <v>14.042711486109466</v>
      </c>
      <c r="Q88" s="48">
        <f t="shared" si="2"/>
        <v>14.092698494985987</v>
      </c>
      <c r="R88" s="48">
        <f t="shared" si="2"/>
        <v>15.185793632167725</v>
      </c>
      <c r="S88" s="48">
        <f t="shared" si="2"/>
        <v>15.327962484218121</v>
      </c>
      <c r="T88" s="48">
        <f t="shared" si="2"/>
        <v>14.096171841175401</v>
      </c>
      <c r="U88" s="48">
        <f t="shared" si="2"/>
        <v>13.803456738551514</v>
      </c>
    </row>
    <row r="89" spans="2:21" ht="15">
      <c r="B89" s="47" t="s">
        <v>62</v>
      </c>
      <c r="C89" s="48">
        <v>802.6</v>
      </c>
      <c r="D89" s="48">
        <v>785.9</v>
      </c>
      <c r="E89" s="48">
        <v>788.6</v>
      </c>
      <c r="F89" s="48">
        <v>814.6</v>
      </c>
      <c r="G89" s="48">
        <v>841.2</v>
      </c>
      <c r="H89" s="48">
        <v>857.8</v>
      </c>
      <c r="I89" s="48">
        <v>913.9</v>
      </c>
      <c r="J89" s="48">
        <v>968</v>
      </c>
      <c r="M89" s="47" t="s">
        <v>62</v>
      </c>
      <c r="N89" s="48">
        <f t="shared" si="2"/>
        <v>9.700617619686476</v>
      </c>
      <c r="O89" s="48">
        <f t="shared" si="2"/>
        <v>9.767464983035259</v>
      </c>
      <c r="P89" s="48">
        <f t="shared" si="2"/>
        <v>10.101320626625165</v>
      </c>
      <c r="Q89" s="48">
        <f t="shared" si="2"/>
        <v>10.355435777483983</v>
      </c>
      <c r="R89" s="48">
        <f t="shared" si="2"/>
        <v>10.790287202247336</v>
      </c>
      <c r="S89" s="48">
        <f t="shared" si="2"/>
        <v>11.215417603681816</v>
      </c>
      <c r="T89" s="48">
        <f t="shared" si="2"/>
        <v>11.797586006583618</v>
      </c>
      <c r="U89" s="48">
        <f t="shared" si="2"/>
        <v>12.048792631316903</v>
      </c>
    </row>
    <row r="90" spans="2:21" ht="15">
      <c r="B90" s="47" t="s">
        <v>20</v>
      </c>
      <c r="C90" s="48">
        <v>29415.1</v>
      </c>
      <c r="D90" s="48">
        <v>29095.4</v>
      </c>
      <c r="E90" s="48">
        <v>29241.4</v>
      </c>
      <c r="F90" s="48">
        <v>28862.3</v>
      </c>
      <c r="G90" s="48">
        <v>28746.2</v>
      </c>
      <c r="H90" s="48">
        <v>28409.1</v>
      </c>
      <c r="I90" s="48">
        <v>28608.7</v>
      </c>
      <c r="J90" s="48">
        <v>28374.3</v>
      </c>
      <c r="M90" s="47" t="s">
        <v>20</v>
      </c>
      <c r="N90" s="48">
        <f t="shared" si="2"/>
        <v>14.773268886642226</v>
      </c>
      <c r="O90" s="48">
        <f t="shared" si="2"/>
        <v>14.841623512032287</v>
      </c>
      <c r="P90" s="48">
        <f t="shared" si="2"/>
        <v>15.088932199550346</v>
      </c>
      <c r="Q90" s="48">
        <f t="shared" si="2"/>
        <v>14.900031645847347</v>
      </c>
      <c r="R90" s="48">
        <f t="shared" si="2"/>
        <v>14.889852324936935</v>
      </c>
      <c r="S90" s="48">
        <f t="shared" si="2"/>
        <v>14.761117952395056</v>
      </c>
      <c r="T90" s="48">
        <f t="shared" si="2"/>
        <v>14.711248420050167</v>
      </c>
      <c r="U90" s="48">
        <f t="shared" si="2"/>
        <v>14.490575403665042</v>
      </c>
    </row>
    <row r="93" spans="2:10" ht="15">
      <c r="B93" s="44" t="s">
        <v>185</v>
      </c>
      <c r="C93" s="45"/>
      <c r="D93" s="45"/>
      <c r="E93" s="45"/>
      <c r="F93" s="45"/>
      <c r="G93" s="45"/>
      <c r="H93" s="45"/>
      <c r="I93" s="45"/>
      <c r="J93" s="45"/>
    </row>
    <row r="95" spans="2:10" ht="15">
      <c r="B95" s="44" t="s">
        <v>89</v>
      </c>
      <c r="C95" s="46">
        <v>42486.093831018516</v>
      </c>
      <c r="D95" s="45"/>
      <c r="E95" s="45"/>
      <c r="F95" s="45"/>
      <c r="G95" s="45"/>
      <c r="H95" s="45"/>
      <c r="I95" s="45"/>
      <c r="J95" s="45"/>
    </row>
    <row r="96" spans="2:10" ht="15">
      <c r="B96" s="44" t="s">
        <v>90</v>
      </c>
      <c r="C96" s="46">
        <v>42507.57519903935</v>
      </c>
      <c r="D96" s="45"/>
      <c r="E96" s="45"/>
      <c r="F96" s="45"/>
      <c r="G96" s="45"/>
      <c r="H96" s="45"/>
      <c r="I96" s="45"/>
      <c r="J96" s="45"/>
    </row>
    <row r="97" spans="2:10" ht="15">
      <c r="B97" s="44" t="s">
        <v>91</v>
      </c>
      <c r="C97" s="44" t="s">
        <v>54</v>
      </c>
      <c r="D97" s="45"/>
      <c r="E97" s="45"/>
      <c r="F97" s="45"/>
      <c r="G97" s="45"/>
      <c r="H97" s="45"/>
      <c r="I97" s="45"/>
      <c r="J97" s="45"/>
    </row>
    <row r="99" spans="2:10" ht="15">
      <c r="B99" s="44" t="s">
        <v>22</v>
      </c>
      <c r="C99" s="44" t="s">
        <v>8</v>
      </c>
      <c r="D99" s="45"/>
      <c r="E99" s="45"/>
      <c r="F99" s="45"/>
      <c r="G99" s="45"/>
      <c r="H99" s="45"/>
      <c r="I99" s="45"/>
      <c r="J99" s="45"/>
    </row>
    <row r="100" spans="2:10" ht="15">
      <c r="B100" s="44" t="s">
        <v>95</v>
      </c>
      <c r="C100" s="44" t="s">
        <v>96</v>
      </c>
      <c r="D100" s="45"/>
      <c r="E100" s="45"/>
      <c r="F100" s="45"/>
      <c r="G100" s="45"/>
      <c r="H100" s="45"/>
      <c r="I100" s="45"/>
      <c r="J100" s="45"/>
    </row>
    <row r="101" spans="2:10" ht="15">
      <c r="B101" s="44" t="s">
        <v>21</v>
      </c>
      <c r="C101" s="44" t="s">
        <v>97</v>
      </c>
      <c r="D101" s="45"/>
      <c r="E101" s="45"/>
      <c r="F101" s="45"/>
      <c r="G101" s="45"/>
      <c r="H101" s="45"/>
      <c r="I101" s="45"/>
      <c r="J101" s="45"/>
    </row>
    <row r="102" spans="2:10" ht="15">
      <c r="B102" s="54" t="s">
        <v>183</v>
      </c>
      <c r="C102" s="54" t="s">
        <v>186</v>
      </c>
      <c r="D102" s="55"/>
      <c r="E102" s="45"/>
      <c r="F102" s="45"/>
      <c r="G102" s="45"/>
      <c r="H102" s="45"/>
      <c r="I102" s="45"/>
      <c r="J102" s="45"/>
    </row>
    <row r="103" spans="2:10" ht="15">
      <c r="B103" s="44" t="s">
        <v>69</v>
      </c>
      <c r="C103" s="44" t="s">
        <v>94</v>
      </c>
      <c r="D103" s="45"/>
      <c r="E103" s="45"/>
      <c r="F103" s="45"/>
      <c r="G103" s="45"/>
      <c r="H103" s="45"/>
      <c r="I103" s="45"/>
      <c r="J103" s="45"/>
    </row>
    <row r="105" spans="2:10" ht="15">
      <c r="B105" s="47" t="s">
        <v>105</v>
      </c>
      <c r="C105" s="47" t="s">
        <v>14</v>
      </c>
      <c r="D105" s="47" t="s">
        <v>15</v>
      </c>
      <c r="E105" s="47" t="s">
        <v>16</v>
      </c>
      <c r="F105" s="47" t="s">
        <v>11</v>
      </c>
      <c r="G105" s="47" t="s">
        <v>12</v>
      </c>
      <c r="H105" s="47" t="s">
        <v>13</v>
      </c>
      <c r="I105" s="47" t="s">
        <v>61</v>
      </c>
      <c r="J105" s="47" t="s">
        <v>106</v>
      </c>
    </row>
    <row r="106" spans="2:10" ht="15">
      <c r="B106" s="47" t="s">
        <v>108</v>
      </c>
      <c r="C106" s="48">
        <v>5842</v>
      </c>
      <c r="D106" s="48">
        <v>5880.3</v>
      </c>
      <c r="E106" s="48">
        <v>5914.1</v>
      </c>
      <c r="F106" s="48">
        <v>6172.7</v>
      </c>
      <c r="G106" s="48">
        <v>6391.5</v>
      </c>
      <c r="H106" s="48">
        <v>6653.2</v>
      </c>
      <c r="I106" s="48">
        <v>7160.1</v>
      </c>
      <c r="J106" s="48">
        <v>7660.4</v>
      </c>
    </row>
    <row r="107" spans="2:10" ht="15">
      <c r="B107" s="47" t="s">
        <v>62</v>
      </c>
      <c r="C107" s="48">
        <v>8273.7</v>
      </c>
      <c r="D107" s="48">
        <v>8046.1</v>
      </c>
      <c r="E107" s="48">
        <v>7806.9</v>
      </c>
      <c r="F107" s="48">
        <v>7866.4</v>
      </c>
      <c r="G107" s="48">
        <v>7795.9</v>
      </c>
      <c r="H107" s="48">
        <v>7648.4</v>
      </c>
      <c r="I107" s="48">
        <v>7746.5</v>
      </c>
      <c r="J107" s="48">
        <v>8034</v>
      </c>
    </row>
    <row r="108" spans="2:10" ht="15">
      <c r="B108" s="47" t="s">
        <v>20</v>
      </c>
      <c r="C108" s="48">
        <v>199110.3</v>
      </c>
      <c r="D108" s="48">
        <v>196039.2</v>
      </c>
      <c r="E108" s="48">
        <v>193793.7</v>
      </c>
      <c r="F108" s="48">
        <v>193706.3</v>
      </c>
      <c r="G108" s="48">
        <v>193059</v>
      </c>
      <c r="H108" s="48">
        <v>192459</v>
      </c>
      <c r="I108" s="48">
        <v>194468.2</v>
      </c>
      <c r="J108" s="48">
        <v>195812.1</v>
      </c>
    </row>
    <row r="110" spans="2:10" ht="15">
      <c r="B110" s="44" t="s">
        <v>102</v>
      </c>
      <c r="C110" s="45"/>
      <c r="D110" s="45"/>
      <c r="E110" s="45"/>
      <c r="F110" s="45"/>
      <c r="G110" s="45"/>
      <c r="H110" s="45"/>
      <c r="I110" s="45"/>
      <c r="J110" s="45"/>
    </row>
    <row r="111" spans="2:3" ht="15">
      <c r="B111" s="44" t="s">
        <v>5</v>
      </c>
      <c r="C111" s="44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14"/>
  <sheetViews>
    <sheetView showGridLines="0" zoomScale="70" zoomScaleNormal="70" workbookViewId="0" topLeftCell="A1">
      <selection activeCell="P4" sqref="P4:Z45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28" width="9.140625" style="1" customWidth="1"/>
    <col min="29" max="16384" width="9.140625" style="1" customWidth="1"/>
  </cols>
  <sheetData>
    <row r="2" ht="15" customHeight="1">
      <c r="B2" s="74" t="s">
        <v>337</v>
      </c>
    </row>
    <row r="3" spans="2:30" ht="12" customHeight="1">
      <c r="B3" s="10" t="s">
        <v>19</v>
      </c>
      <c r="AA3" s="6"/>
      <c r="AB3" s="6"/>
      <c r="AC3" s="6"/>
      <c r="AD3" s="6"/>
    </row>
    <row r="4" spans="2:30" ht="12" customHeight="1">
      <c r="B4" s="10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6"/>
      <c r="AB4" s="6"/>
      <c r="AC4" s="6"/>
      <c r="AD4" s="6"/>
    </row>
    <row r="5" spans="2:26" s="28" customFormat="1" ht="12" customHeight="1">
      <c r="B5" s="23"/>
      <c r="C5" s="151" t="s">
        <v>82</v>
      </c>
      <c r="D5" s="152"/>
      <c r="E5" s="152"/>
      <c r="F5" s="151" t="s">
        <v>53</v>
      </c>
      <c r="G5" s="152"/>
      <c r="H5" s="152"/>
      <c r="I5" s="155" t="s">
        <v>0</v>
      </c>
      <c r="J5" s="156"/>
      <c r="K5" s="156"/>
      <c r="L5" s="156"/>
      <c r="M5" s="156"/>
      <c r="N5" s="156"/>
      <c r="O5" s="97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2:26" s="28" customFormat="1" ht="12" customHeight="1">
      <c r="B6" s="39"/>
      <c r="C6" s="153"/>
      <c r="D6" s="154"/>
      <c r="E6" s="154"/>
      <c r="F6" s="153"/>
      <c r="G6" s="154"/>
      <c r="H6" s="154"/>
      <c r="I6" s="157" t="s">
        <v>74</v>
      </c>
      <c r="J6" s="158"/>
      <c r="K6" s="158"/>
      <c r="L6" s="157" t="s">
        <v>58</v>
      </c>
      <c r="M6" s="158"/>
      <c r="N6" s="158"/>
      <c r="O6" s="97"/>
      <c r="P6" s="174" t="s">
        <v>82</v>
      </c>
      <c r="Q6" s="174"/>
      <c r="R6" s="174"/>
      <c r="S6" s="174" t="s">
        <v>53</v>
      </c>
      <c r="T6" s="174"/>
      <c r="U6" s="174"/>
      <c r="V6" s="174"/>
      <c r="W6" s="174"/>
      <c r="X6" s="174"/>
      <c r="Y6" s="174"/>
      <c r="Z6" s="174"/>
    </row>
    <row r="7" spans="2:26" s="28" customFormat="1" ht="12" customHeight="1">
      <c r="B7" s="24"/>
      <c r="C7" s="157" t="s">
        <v>1</v>
      </c>
      <c r="D7" s="158"/>
      <c r="E7" s="158"/>
      <c r="F7" s="154"/>
      <c r="G7" s="154"/>
      <c r="H7" s="154"/>
      <c r="I7" s="154"/>
      <c r="J7" s="154"/>
      <c r="K7" s="154"/>
      <c r="L7" s="154"/>
      <c r="M7" s="154"/>
      <c r="N7" s="154"/>
      <c r="O7" s="97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2:26" s="28" customFormat="1" ht="12" customHeight="1">
      <c r="B8" s="24"/>
      <c r="C8" s="159" t="s">
        <v>79</v>
      </c>
      <c r="D8" s="157" t="s">
        <v>3</v>
      </c>
      <c r="E8" s="161"/>
      <c r="F8" s="159" t="s">
        <v>79</v>
      </c>
      <c r="G8" s="157" t="s">
        <v>3</v>
      </c>
      <c r="H8" s="161"/>
      <c r="I8" s="159" t="s">
        <v>79</v>
      </c>
      <c r="J8" s="157" t="s">
        <v>3</v>
      </c>
      <c r="K8" s="161"/>
      <c r="L8" s="159" t="s">
        <v>79</v>
      </c>
      <c r="M8" s="157" t="s">
        <v>3</v>
      </c>
      <c r="N8" s="158"/>
      <c r="P8" s="174" t="s">
        <v>79</v>
      </c>
      <c r="Q8" s="174" t="s">
        <v>3</v>
      </c>
      <c r="R8" s="174"/>
      <c r="S8" s="174" t="s">
        <v>79</v>
      </c>
      <c r="T8" s="174" t="s">
        <v>3</v>
      </c>
      <c r="U8" s="174"/>
      <c r="V8" s="174"/>
      <c r="W8" s="174" t="s">
        <v>2</v>
      </c>
      <c r="X8" s="174" t="s">
        <v>4</v>
      </c>
      <c r="Y8" s="174"/>
      <c r="Z8" s="174"/>
    </row>
    <row r="9" spans="2:26" s="28" customFormat="1" ht="12" customHeight="1">
      <c r="B9" s="39"/>
      <c r="C9" s="160"/>
      <c r="D9" s="29" t="s">
        <v>80</v>
      </c>
      <c r="E9" s="29" t="s">
        <v>81</v>
      </c>
      <c r="F9" s="160"/>
      <c r="G9" s="29" t="s">
        <v>80</v>
      </c>
      <c r="H9" s="29" t="s">
        <v>81</v>
      </c>
      <c r="I9" s="160"/>
      <c r="J9" s="29" t="s">
        <v>80</v>
      </c>
      <c r="K9" s="29" t="s">
        <v>81</v>
      </c>
      <c r="L9" s="160"/>
      <c r="M9" s="29" t="s">
        <v>80</v>
      </c>
      <c r="N9" s="29" t="s">
        <v>81</v>
      </c>
      <c r="P9" s="174"/>
      <c r="Q9" s="174" t="s">
        <v>80</v>
      </c>
      <c r="R9" s="174" t="s">
        <v>81</v>
      </c>
      <c r="S9" s="174"/>
      <c r="T9" s="174" t="s">
        <v>80</v>
      </c>
      <c r="U9" s="174" t="s">
        <v>81</v>
      </c>
      <c r="V9" s="174"/>
      <c r="W9" s="174"/>
      <c r="X9" s="174"/>
      <c r="Y9" s="174"/>
      <c r="Z9" s="174"/>
    </row>
    <row r="10" spans="2:26" ht="12" customHeight="1">
      <c r="B10" s="78" t="s">
        <v>7</v>
      </c>
      <c r="C10" s="79">
        <v>18.4</v>
      </c>
      <c r="D10" s="79">
        <v>16.9</v>
      </c>
      <c r="E10" s="79">
        <v>21.8</v>
      </c>
      <c r="F10" s="79">
        <v>25.8</v>
      </c>
      <c r="G10" s="79">
        <v>25.2</v>
      </c>
      <c r="H10" s="79">
        <v>28.8</v>
      </c>
      <c r="I10" s="79">
        <v>23.2</v>
      </c>
      <c r="J10" s="79">
        <v>22.5</v>
      </c>
      <c r="K10" s="79">
        <v>27.2</v>
      </c>
      <c r="L10" s="79">
        <v>28.3</v>
      </c>
      <c r="M10" s="79">
        <v>27.6</v>
      </c>
      <c r="N10" s="79">
        <v>30.7</v>
      </c>
      <c r="P10" s="174">
        <v>18.4</v>
      </c>
      <c r="Q10" s="174">
        <v>16.9</v>
      </c>
      <c r="R10" s="174">
        <v>21.8</v>
      </c>
      <c r="S10" s="174">
        <v>25.8</v>
      </c>
      <c r="T10" s="174">
        <v>25.2</v>
      </c>
      <c r="U10" s="174">
        <v>28.8</v>
      </c>
      <c r="V10" s="174"/>
      <c r="W10" s="174">
        <f>+P10-S10</f>
        <v>-7.400000000000002</v>
      </c>
      <c r="X10" s="174">
        <f>+R10-U10</f>
        <v>-7</v>
      </c>
      <c r="Y10" s="174" t="s">
        <v>7</v>
      </c>
      <c r="Z10" s="174"/>
    </row>
    <row r="11" spans="2:26" ht="12" customHeight="1">
      <c r="B11" s="18" t="s">
        <v>50</v>
      </c>
      <c r="C11" s="80">
        <v>24.1</v>
      </c>
      <c r="D11" s="80">
        <v>22.3</v>
      </c>
      <c r="E11" s="80">
        <v>34.2</v>
      </c>
      <c r="F11" s="80">
        <v>23.8</v>
      </c>
      <c r="G11" s="80">
        <v>22.9</v>
      </c>
      <c r="H11" s="80">
        <v>26.8</v>
      </c>
      <c r="I11" s="80">
        <v>23.4</v>
      </c>
      <c r="J11" s="98">
        <v>22.4</v>
      </c>
      <c r="K11" s="80">
        <v>25.3</v>
      </c>
      <c r="L11" s="80">
        <v>24.7</v>
      </c>
      <c r="M11" s="80">
        <v>24</v>
      </c>
      <c r="N11" s="80" t="s">
        <v>179</v>
      </c>
      <c r="P11" s="174">
        <v>24.1</v>
      </c>
      <c r="Q11" s="174">
        <v>22.3</v>
      </c>
      <c r="R11" s="174">
        <v>34.2</v>
      </c>
      <c r="S11" s="174">
        <v>23.8</v>
      </c>
      <c r="T11" s="174">
        <v>22.9</v>
      </c>
      <c r="U11" s="174">
        <v>26.8</v>
      </c>
      <c r="V11" s="174"/>
      <c r="W11" s="174">
        <f aca="true" t="shared" si="0" ref="W11:W38">+P11-S11</f>
        <v>0.3000000000000007</v>
      </c>
      <c r="X11" s="174">
        <f aca="true" t="shared" si="1" ref="X11:X38">+R11-U11</f>
        <v>7.400000000000002</v>
      </c>
      <c r="Y11" s="174" t="s">
        <v>50</v>
      </c>
      <c r="Z11" s="174"/>
    </row>
    <row r="12" spans="2:26" ht="12" customHeight="1">
      <c r="B12" s="19" t="s">
        <v>49</v>
      </c>
      <c r="C12" s="81">
        <v>2.1</v>
      </c>
      <c r="D12" s="81">
        <v>1.8</v>
      </c>
      <c r="E12" s="81">
        <v>2.8</v>
      </c>
      <c r="F12" s="81" t="s">
        <v>137</v>
      </c>
      <c r="G12" s="81" t="s">
        <v>5</v>
      </c>
      <c r="H12" s="81" t="s">
        <v>137</v>
      </c>
      <c r="I12" s="81" t="s">
        <v>137</v>
      </c>
      <c r="J12" s="81" t="s">
        <v>5</v>
      </c>
      <c r="K12" s="81" t="s">
        <v>5</v>
      </c>
      <c r="L12" s="81" t="s">
        <v>137</v>
      </c>
      <c r="M12" s="81" t="s">
        <v>5</v>
      </c>
      <c r="N12" s="81" t="s">
        <v>137</v>
      </c>
      <c r="P12" s="174">
        <v>2.1</v>
      </c>
      <c r="Q12" s="174">
        <v>1.8</v>
      </c>
      <c r="R12" s="174">
        <v>2.8</v>
      </c>
      <c r="S12" s="174" t="s">
        <v>5</v>
      </c>
      <c r="T12" s="174" t="s">
        <v>5</v>
      </c>
      <c r="U12" s="174" t="s">
        <v>5</v>
      </c>
      <c r="V12" s="174"/>
      <c r="W12" s="174" t="s">
        <v>5</v>
      </c>
      <c r="X12" s="174" t="s">
        <v>5</v>
      </c>
      <c r="Y12" s="174" t="s">
        <v>49</v>
      </c>
      <c r="Z12" s="174"/>
    </row>
    <row r="13" spans="2:26" ht="12" customHeight="1">
      <c r="B13" s="19" t="s">
        <v>48</v>
      </c>
      <c r="C13" s="81">
        <v>5.2</v>
      </c>
      <c r="D13" s="81">
        <v>4.4</v>
      </c>
      <c r="E13" s="81">
        <v>7.7</v>
      </c>
      <c r="F13" s="81">
        <v>4.7</v>
      </c>
      <c r="G13" s="81">
        <v>4.3</v>
      </c>
      <c r="H13" s="81" t="s">
        <v>137</v>
      </c>
      <c r="I13" s="81" t="s">
        <v>143</v>
      </c>
      <c r="J13" s="81" t="s">
        <v>270</v>
      </c>
      <c r="K13" s="81" t="s">
        <v>137</v>
      </c>
      <c r="L13" s="81">
        <v>5.2</v>
      </c>
      <c r="M13" s="81" t="s">
        <v>272</v>
      </c>
      <c r="N13" s="81" t="s">
        <v>137</v>
      </c>
      <c r="P13" s="174">
        <v>5.2</v>
      </c>
      <c r="Q13" s="174">
        <v>4.4</v>
      </c>
      <c r="R13" s="174">
        <v>7.7</v>
      </c>
      <c r="S13" s="174">
        <v>4.7</v>
      </c>
      <c r="T13" s="174">
        <v>4.3</v>
      </c>
      <c r="U13" s="174" t="s">
        <v>5</v>
      </c>
      <c r="V13" s="174"/>
      <c r="W13" s="174">
        <f t="shared" si="0"/>
        <v>0.5</v>
      </c>
      <c r="X13" s="174" t="s">
        <v>5</v>
      </c>
      <c r="Y13" s="174" t="s">
        <v>48</v>
      </c>
      <c r="Z13" s="174"/>
    </row>
    <row r="14" spans="2:26" ht="12" customHeight="1">
      <c r="B14" s="19" t="s">
        <v>47</v>
      </c>
      <c r="C14" s="81">
        <v>20.5</v>
      </c>
      <c r="D14" s="81">
        <v>15.9</v>
      </c>
      <c r="E14" s="81">
        <v>19.9</v>
      </c>
      <c r="F14" s="81">
        <v>24.6</v>
      </c>
      <c r="G14" s="81">
        <v>21.9</v>
      </c>
      <c r="H14" s="81" t="s">
        <v>279</v>
      </c>
      <c r="I14" s="81">
        <v>21.8</v>
      </c>
      <c r="J14" s="81">
        <v>18.4</v>
      </c>
      <c r="K14" s="81" t="s">
        <v>137</v>
      </c>
      <c r="L14" s="81">
        <v>27.3</v>
      </c>
      <c r="M14" s="81">
        <v>25.2</v>
      </c>
      <c r="N14" s="81" t="s">
        <v>137</v>
      </c>
      <c r="P14" s="174">
        <v>20.5</v>
      </c>
      <c r="Q14" s="174">
        <v>15.9</v>
      </c>
      <c r="R14" s="174">
        <v>19.9</v>
      </c>
      <c r="S14" s="174">
        <v>24.6</v>
      </c>
      <c r="T14" s="174">
        <v>21.9</v>
      </c>
      <c r="U14" s="174">
        <v>21.5</v>
      </c>
      <c r="V14" s="174"/>
      <c r="W14" s="174">
        <f t="shared" si="0"/>
        <v>-4.100000000000001</v>
      </c>
      <c r="X14" s="174">
        <f t="shared" si="1"/>
        <v>-1.6000000000000014</v>
      </c>
      <c r="Y14" s="174" t="s">
        <v>47</v>
      </c>
      <c r="Z14" s="174"/>
    </row>
    <row r="15" spans="2:26" ht="12" customHeight="1">
      <c r="B15" s="19" t="s">
        <v>71</v>
      </c>
      <c r="C15" s="81">
        <v>26.5</v>
      </c>
      <c r="D15" s="81">
        <v>25.9</v>
      </c>
      <c r="E15" s="81">
        <v>30.1</v>
      </c>
      <c r="F15" s="81">
        <v>29.9</v>
      </c>
      <c r="G15" s="81">
        <v>29.8</v>
      </c>
      <c r="H15" s="81">
        <v>31.8</v>
      </c>
      <c r="I15" s="81">
        <v>26.3</v>
      </c>
      <c r="J15" s="81">
        <v>26</v>
      </c>
      <c r="K15" s="81">
        <v>29.3</v>
      </c>
      <c r="L15" s="81">
        <v>33.8</v>
      </c>
      <c r="M15" s="81">
        <v>33.7</v>
      </c>
      <c r="N15" s="81">
        <v>36.2</v>
      </c>
      <c r="P15" s="174">
        <v>26.5</v>
      </c>
      <c r="Q15" s="174">
        <v>25.9</v>
      </c>
      <c r="R15" s="174">
        <v>30.1</v>
      </c>
      <c r="S15" s="174">
        <v>29.9</v>
      </c>
      <c r="T15" s="174">
        <v>29.8</v>
      </c>
      <c r="U15" s="174">
        <v>31.8</v>
      </c>
      <c r="V15" s="174"/>
      <c r="W15" s="174">
        <f t="shared" si="0"/>
        <v>-3.3999999999999986</v>
      </c>
      <c r="X15" s="174">
        <f t="shared" si="1"/>
        <v>-1.6999999999999993</v>
      </c>
      <c r="Y15" s="174" t="s">
        <v>71</v>
      </c>
      <c r="Z15" s="174"/>
    </row>
    <row r="16" spans="2:26" ht="12" customHeight="1">
      <c r="B16" s="19" t="s">
        <v>45</v>
      </c>
      <c r="C16" s="81">
        <v>9.6</v>
      </c>
      <c r="D16" s="81">
        <v>8.5</v>
      </c>
      <c r="E16" s="81">
        <v>9.2</v>
      </c>
      <c r="F16" s="81">
        <v>6.7</v>
      </c>
      <c r="G16" s="81">
        <v>5.1</v>
      </c>
      <c r="H16" s="81">
        <v>11.4</v>
      </c>
      <c r="I16" s="81" t="s">
        <v>137</v>
      </c>
      <c r="J16" s="81" t="s">
        <v>137</v>
      </c>
      <c r="K16" s="81" t="s">
        <v>137</v>
      </c>
      <c r="L16" s="81">
        <v>6.5</v>
      </c>
      <c r="M16" s="81">
        <v>4.9</v>
      </c>
      <c r="N16" s="81" t="s">
        <v>156</v>
      </c>
      <c r="P16" s="174">
        <v>9.6</v>
      </c>
      <c r="Q16" s="174">
        <v>8.5</v>
      </c>
      <c r="R16" s="174">
        <v>9.2</v>
      </c>
      <c r="S16" s="174">
        <v>6.7</v>
      </c>
      <c r="T16" s="174">
        <v>5.1</v>
      </c>
      <c r="U16" s="174">
        <v>11.4</v>
      </c>
      <c r="V16" s="174"/>
      <c r="W16" s="174">
        <f t="shared" si="0"/>
        <v>2.8999999999999995</v>
      </c>
      <c r="X16" s="174">
        <f t="shared" si="1"/>
        <v>-2.200000000000001</v>
      </c>
      <c r="Y16" s="174" t="s">
        <v>45</v>
      </c>
      <c r="Z16" s="174"/>
    </row>
    <row r="17" spans="2:26" ht="12" customHeight="1">
      <c r="B17" s="19" t="s">
        <v>44</v>
      </c>
      <c r="C17" s="81">
        <v>21.3</v>
      </c>
      <c r="D17" s="81">
        <v>19</v>
      </c>
      <c r="E17" s="81">
        <v>25.9</v>
      </c>
      <c r="F17" s="81">
        <v>21.5</v>
      </c>
      <c r="G17" s="81">
        <v>20.6</v>
      </c>
      <c r="H17" s="81">
        <v>25.7</v>
      </c>
      <c r="I17" s="81">
        <v>19.8</v>
      </c>
      <c r="J17" s="81">
        <v>19</v>
      </c>
      <c r="K17" s="81">
        <v>27.9</v>
      </c>
      <c r="L17" s="81">
        <v>25.5</v>
      </c>
      <c r="M17" s="81">
        <v>24.3</v>
      </c>
      <c r="N17" s="81" t="s">
        <v>137</v>
      </c>
      <c r="P17" s="174">
        <v>21.3</v>
      </c>
      <c r="Q17" s="174">
        <v>19</v>
      </c>
      <c r="R17" s="174">
        <v>25.9</v>
      </c>
      <c r="S17" s="174">
        <v>21.5</v>
      </c>
      <c r="T17" s="174">
        <v>20.6</v>
      </c>
      <c r="U17" s="174">
        <v>25.7</v>
      </c>
      <c r="V17" s="174"/>
      <c r="W17" s="174">
        <f t="shared" si="0"/>
        <v>-0.1999999999999993</v>
      </c>
      <c r="X17" s="174">
        <f t="shared" si="1"/>
        <v>0.1999999999999993</v>
      </c>
      <c r="Y17" s="174" t="s">
        <v>44</v>
      </c>
      <c r="Z17" s="174"/>
    </row>
    <row r="18" spans="2:26" ht="12" customHeight="1">
      <c r="B18" s="19" t="s">
        <v>43</v>
      </c>
      <c r="C18" s="81">
        <v>8.4</v>
      </c>
      <c r="D18" s="81">
        <v>8</v>
      </c>
      <c r="E18" s="81">
        <v>7.3</v>
      </c>
      <c r="F18" s="81">
        <v>22.4</v>
      </c>
      <c r="G18" s="81">
        <v>21.5</v>
      </c>
      <c r="H18" s="81">
        <v>24</v>
      </c>
      <c r="I18" s="81">
        <v>20.6</v>
      </c>
      <c r="J18" s="81">
        <v>21.3</v>
      </c>
      <c r="K18" s="81" t="s">
        <v>137</v>
      </c>
      <c r="L18" s="81">
        <v>22.9</v>
      </c>
      <c r="M18" s="81">
        <v>21.5</v>
      </c>
      <c r="N18" s="81">
        <v>26.8</v>
      </c>
      <c r="P18" s="174">
        <v>8.4</v>
      </c>
      <c r="Q18" s="174">
        <v>8</v>
      </c>
      <c r="R18" s="174">
        <v>7.3</v>
      </c>
      <c r="S18" s="174">
        <v>22.4</v>
      </c>
      <c r="T18" s="174">
        <v>21.5</v>
      </c>
      <c r="U18" s="174">
        <v>24</v>
      </c>
      <c r="V18" s="174"/>
      <c r="W18" s="174">
        <f t="shared" si="0"/>
        <v>-13.999999999999998</v>
      </c>
      <c r="X18" s="174">
        <f t="shared" si="1"/>
        <v>-16.7</v>
      </c>
      <c r="Y18" s="174" t="s">
        <v>43</v>
      </c>
      <c r="Z18" s="174"/>
    </row>
    <row r="19" spans="2:26" ht="12" customHeight="1">
      <c r="B19" s="19" t="s">
        <v>42</v>
      </c>
      <c r="C19" s="81">
        <v>14.7</v>
      </c>
      <c r="D19" s="81">
        <v>14.2</v>
      </c>
      <c r="E19" s="81">
        <v>11.6</v>
      </c>
      <c r="F19" s="81">
        <v>22</v>
      </c>
      <c r="G19" s="81">
        <v>21.2</v>
      </c>
      <c r="H19" s="81">
        <v>28.2</v>
      </c>
      <c r="I19" s="81">
        <v>21</v>
      </c>
      <c r="J19" s="81">
        <v>19.9</v>
      </c>
      <c r="K19" s="81">
        <v>27.9</v>
      </c>
      <c r="L19" s="81">
        <v>22.7</v>
      </c>
      <c r="M19" s="81">
        <v>22</v>
      </c>
      <c r="N19" s="81">
        <v>28.6</v>
      </c>
      <c r="P19" s="174">
        <v>14.7</v>
      </c>
      <c r="Q19" s="174">
        <v>14.2</v>
      </c>
      <c r="R19" s="174">
        <v>11.6</v>
      </c>
      <c r="S19" s="174">
        <v>22</v>
      </c>
      <c r="T19" s="174">
        <v>21.2</v>
      </c>
      <c r="U19" s="174">
        <v>28.2</v>
      </c>
      <c r="V19" s="174"/>
      <c r="W19" s="174">
        <f t="shared" si="0"/>
        <v>-7.300000000000001</v>
      </c>
      <c r="X19" s="174">
        <f t="shared" si="1"/>
        <v>-16.6</v>
      </c>
      <c r="Y19" s="174" t="s">
        <v>42</v>
      </c>
      <c r="Z19" s="174"/>
    </row>
    <row r="20" spans="2:26" ht="12" customHeight="1">
      <c r="B20" s="19" t="s">
        <v>41</v>
      </c>
      <c r="C20" s="81">
        <v>17.8</v>
      </c>
      <c r="D20" s="81">
        <v>16.4</v>
      </c>
      <c r="E20" s="81">
        <v>22</v>
      </c>
      <c r="F20" s="81">
        <v>26.2</v>
      </c>
      <c r="G20" s="81">
        <v>25.2</v>
      </c>
      <c r="H20" s="81">
        <v>29.4</v>
      </c>
      <c r="I20" s="81">
        <v>21.2</v>
      </c>
      <c r="J20" s="81">
        <v>20.4</v>
      </c>
      <c r="K20" s="81">
        <v>24.1</v>
      </c>
      <c r="L20" s="81">
        <v>29.5</v>
      </c>
      <c r="M20" s="81">
        <v>28.2</v>
      </c>
      <c r="N20" s="81">
        <v>36.1</v>
      </c>
      <c r="P20" s="174">
        <v>17.8</v>
      </c>
      <c r="Q20" s="174">
        <v>16.4</v>
      </c>
      <c r="R20" s="174">
        <v>22</v>
      </c>
      <c r="S20" s="174">
        <v>26.2</v>
      </c>
      <c r="T20" s="174">
        <v>25.2</v>
      </c>
      <c r="U20" s="174">
        <v>29.4</v>
      </c>
      <c r="V20" s="174"/>
      <c r="W20" s="174">
        <f t="shared" si="0"/>
        <v>-8.399999999999999</v>
      </c>
      <c r="X20" s="174">
        <f t="shared" si="1"/>
        <v>-7.399999999999999</v>
      </c>
      <c r="Y20" s="174" t="s">
        <v>41</v>
      </c>
      <c r="Z20" s="174"/>
    </row>
    <row r="21" spans="2:26" ht="12" customHeight="1">
      <c r="B21" s="19" t="s">
        <v>40</v>
      </c>
      <c r="C21" s="81">
        <v>5.8</v>
      </c>
      <c r="D21" s="81">
        <v>4.9</v>
      </c>
      <c r="E21" s="81">
        <v>8.9</v>
      </c>
      <c r="F21" s="81" t="s">
        <v>137</v>
      </c>
      <c r="G21" s="81" t="s">
        <v>137</v>
      </c>
      <c r="H21" s="81" t="s">
        <v>5</v>
      </c>
      <c r="I21" s="81" t="s">
        <v>137</v>
      </c>
      <c r="J21" s="81" t="s">
        <v>137</v>
      </c>
      <c r="K21" s="81" t="s">
        <v>5</v>
      </c>
      <c r="L21" s="81" t="s">
        <v>137</v>
      </c>
      <c r="M21" s="81" t="s">
        <v>137</v>
      </c>
      <c r="N21" s="81" t="s">
        <v>5</v>
      </c>
      <c r="P21" s="174">
        <v>5.8</v>
      </c>
      <c r="Q21" s="174">
        <v>4.9</v>
      </c>
      <c r="R21" s="174">
        <v>8.9</v>
      </c>
      <c r="S21" s="174" t="s">
        <v>5</v>
      </c>
      <c r="T21" s="174" t="s">
        <v>5</v>
      </c>
      <c r="U21" s="174" t="s">
        <v>5</v>
      </c>
      <c r="V21" s="174"/>
      <c r="W21" s="174" t="s">
        <v>5</v>
      </c>
      <c r="X21" s="174" t="s">
        <v>5</v>
      </c>
      <c r="Y21" s="174" t="s">
        <v>40</v>
      </c>
      <c r="Z21" s="174"/>
    </row>
    <row r="22" spans="2:26" ht="12" customHeight="1">
      <c r="B22" s="19" t="s">
        <v>39</v>
      </c>
      <c r="C22" s="81">
        <v>16.9</v>
      </c>
      <c r="D22" s="81">
        <v>17.3</v>
      </c>
      <c r="E22" s="81">
        <v>12.6</v>
      </c>
      <c r="F22" s="81">
        <v>29.5</v>
      </c>
      <c r="G22" s="81">
        <v>29</v>
      </c>
      <c r="H22" s="81">
        <v>32</v>
      </c>
      <c r="I22" s="81">
        <v>27.4</v>
      </c>
      <c r="J22" s="81">
        <v>27</v>
      </c>
      <c r="K22" s="81">
        <v>25.9</v>
      </c>
      <c r="L22" s="81">
        <v>30.5</v>
      </c>
      <c r="M22" s="81">
        <v>30.1</v>
      </c>
      <c r="N22" s="81">
        <v>34.6</v>
      </c>
      <c r="P22" s="174">
        <v>16.9</v>
      </c>
      <c r="Q22" s="174">
        <v>17.3</v>
      </c>
      <c r="R22" s="174">
        <v>12.6</v>
      </c>
      <c r="S22" s="174">
        <v>29.5</v>
      </c>
      <c r="T22" s="174">
        <v>29</v>
      </c>
      <c r="U22" s="174">
        <v>32</v>
      </c>
      <c r="V22" s="174"/>
      <c r="W22" s="174">
        <f t="shared" si="0"/>
        <v>-12.600000000000001</v>
      </c>
      <c r="X22" s="174">
        <f t="shared" si="1"/>
        <v>-19.4</v>
      </c>
      <c r="Y22" s="174" t="s">
        <v>39</v>
      </c>
      <c r="Z22" s="174"/>
    </row>
    <row r="23" spans="2:26" ht="12" customHeight="1">
      <c r="B23" s="19" t="s">
        <v>38</v>
      </c>
      <c r="C23" s="81">
        <v>13.5</v>
      </c>
      <c r="D23" s="81">
        <v>11.6</v>
      </c>
      <c r="E23" s="81">
        <v>16.6</v>
      </c>
      <c r="F23" s="81">
        <v>10.4</v>
      </c>
      <c r="G23" s="81">
        <v>10</v>
      </c>
      <c r="H23" s="81" t="s">
        <v>280</v>
      </c>
      <c r="I23" s="81">
        <v>12.9</v>
      </c>
      <c r="J23" s="81">
        <v>12.5</v>
      </c>
      <c r="K23" s="81" t="s">
        <v>271</v>
      </c>
      <c r="L23" s="81">
        <v>7.2</v>
      </c>
      <c r="M23" s="81">
        <v>6.9</v>
      </c>
      <c r="N23" s="81" t="s">
        <v>137</v>
      </c>
      <c r="P23" s="174">
        <v>13.5</v>
      </c>
      <c r="Q23" s="174">
        <v>11.6</v>
      </c>
      <c r="R23" s="174">
        <v>16.6</v>
      </c>
      <c r="S23" s="174">
        <v>10.4</v>
      </c>
      <c r="T23" s="174">
        <v>10</v>
      </c>
      <c r="U23" s="174">
        <v>20.2</v>
      </c>
      <c r="V23" s="174"/>
      <c r="W23" s="174">
        <f t="shared" si="0"/>
        <v>3.0999999999999996</v>
      </c>
      <c r="X23" s="174">
        <f t="shared" si="1"/>
        <v>-3.599999999999998</v>
      </c>
      <c r="Y23" s="174" t="s">
        <v>38</v>
      </c>
      <c r="Z23" s="174"/>
    </row>
    <row r="24" spans="2:26" ht="12" customHeight="1">
      <c r="B24" s="19" t="s">
        <v>37</v>
      </c>
      <c r="C24" s="81">
        <v>7</v>
      </c>
      <c r="D24" s="81">
        <v>5.9</v>
      </c>
      <c r="E24" s="81">
        <v>10</v>
      </c>
      <c r="F24" s="81">
        <v>7.8</v>
      </c>
      <c r="G24" s="81">
        <v>8.4</v>
      </c>
      <c r="H24" s="81" t="s">
        <v>275</v>
      </c>
      <c r="I24" s="81" t="s">
        <v>137</v>
      </c>
      <c r="J24" s="81" t="s">
        <v>137</v>
      </c>
      <c r="K24" s="81" t="s">
        <v>5</v>
      </c>
      <c r="L24" s="81">
        <v>8</v>
      </c>
      <c r="M24" s="81">
        <v>8.6</v>
      </c>
      <c r="N24" s="81" t="s">
        <v>275</v>
      </c>
      <c r="P24" s="174">
        <v>7</v>
      </c>
      <c r="Q24" s="174">
        <v>5.9</v>
      </c>
      <c r="R24" s="174">
        <v>10</v>
      </c>
      <c r="S24" s="174">
        <v>7.8</v>
      </c>
      <c r="T24" s="174">
        <v>8.4</v>
      </c>
      <c r="U24" s="174">
        <v>6.6</v>
      </c>
      <c r="V24" s="174"/>
      <c r="W24" s="174">
        <f t="shared" si="0"/>
        <v>-0.7999999999999998</v>
      </c>
      <c r="X24" s="174">
        <f t="shared" si="1"/>
        <v>3.4000000000000004</v>
      </c>
      <c r="Y24" s="174" t="s">
        <v>37</v>
      </c>
      <c r="Z24" s="174"/>
    </row>
    <row r="25" spans="2:26" ht="12" customHeight="1">
      <c r="B25" s="19" t="s">
        <v>36</v>
      </c>
      <c r="C25" s="81">
        <v>7.6</v>
      </c>
      <c r="D25" s="81">
        <v>6.4</v>
      </c>
      <c r="E25" s="81">
        <v>11.1</v>
      </c>
      <c r="F25" s="81" t="s">
        <v>137</v>
      </c>
      <c r="G25" s="81" t="s">
        <v>137</v>
      </c>
      <c r="H25" s="81" t="s">
        <v>137</v>
      </c>
      <c r="I25" s="81" t="s">
        <v>5</v>
      </c>
      <c r="J25" s="81" t="s">
        <v>137</v>
      </c>
      <c r="K25" s="81" t="s">
        <v>5</v>
      </c>
      <c r="L25" s="81" t="s">
        <v>137</v>
      </c>
      <c r="M25" s="81" t="s">
        <v>137</v>
      </c>
      <c r="N25" s="81" t="s">
        <v>137</v>
      </c>
      <c r="P25" s="174">
        <v>7.6</v>
      </c>
      <c r="Q25" s="174">
        <v>6.4</v>
      </c>
      <c r="R25" s="174">
        <v>11.1</v>
      </c>
      <c r="S25" s="174" t="s">
        <v>5</v>
      </c>
      <c r="T25" s="174" t="s">
        <v>5</v>
      </c>
      <c r="U25" s="174" t="s">
        <v>5</v>
      </c>
      <c r="V25" s="174"/>
      <c r="W25" s="174" t="s">
        <v>5</v>
      </c>
      <c r="X25" s="174" t="s">
        <v>5</v>
      </c>
      <c r="Y25" s="174" t="s">
        <v>36</v>
      </c>
      <c r="Z25" s="174"/>
    </row>
    <row r="26" spans="2:26" ht="12" customHeight="1">
      <c r="B26" s="19" t="s">
        <v>35</v>
      </c>
      <c r="C26" s="81">
        <v>21.6</v>
      </c>
      <c r="D26" s="81">
        <v>20.2</v>
      </c>
      <c r="E26" s="81">
        <v>30</v>
      </c>
      <c r="F26" s="81">
        <v>14.4</v>
      </c>
      <c r="G26" s="81">
        <v>13.7</v>
      </c>
      <c r="H26" s="81">
        <v>20.3</v>
      </c>
      <c r="I26" s="81">
        <v>14.4</v>
      </c>
      <c r="J26" s="81">
        <v>13.5</v>
      </c>
      <c r="K26" s="81">
        <v>20.9</v>
      </c>
      <c r="L26" s="81">
        <v>14.4</v>
      </c>
      <c r="M26" s="81">
        <v>14.8</v>
      </c>
      <c r="N26" s="81" t="s">
        <v>137</v>
      </c>
      <c r="P26" s="174">
        <v>21.6</v>
      </c>
      <c r="Q26" s="174">
        <v>20.2</v>
      </c>
      <c r="R26" s="174">
        <v>30</v>
      </c>
      <c r="S26" s="174">
        <v>14.4</v>
      </c>
      <c r="T26" s="174">
        <v>13.7</v>
      </c>
      <c r="U26" s="174">
        <v>20.3</v>
      </c>
      <c r="V26" s="174"/>
      <c r="W26" s="174">
        <f t="shared" si="0"/>
        <v>7.200000000000001</v>
      </c>
      <c r="X26" s="174">
        <f t="shared" si="1"/>
        <v>9.7</v>
      </c>
      <c r="Y26" s="174" t="s">
        <v>35</v>
      </c>
      <c r="Z26" s="174"/>
    </row>
    <row r="27" spans="2:26" ht="12" customHeight="1">
      <c r="B27" s="19" t="s">
        <v>34</v>
      </c>
      <c r="C27" s="81">
        <v>5.6</v>
      </c>
      <c r="D27" s="81">
        <v>4.6</v>
      </c>
      <c r="E27" s="81">
        <v>10.3</v>
      </c>
      <c r="F27" s="81" t="s">
        <v>277</v>
      </c>
      <c r="G27" s="81" t="s">
        <v>278</v>
      </c>
      <c r="H27" s="81" t="s">
        <v>137</v>
      </c>
      <c r="I27" s="81" t="s">
        <v>137</v>
      </c>
      <c r="J27" s="81" t="s">
        <v>137</v>
      </c>
      <c r="K27" s="81" t="s">
        <v>137</v>
      </c>
      <c r="L27" s="81" t="s">
        <v>137</v>
      </c>
      <c r="M27" s="81" t="s">
        <v>137</v>
      </c>
      <c r="N27" s="81" t="s">
        <v>5</v>
      </c>
      <c r="P27" s="174">
        <v>5.6</v>
      </c>
      <c r="Q27" s="174">
        <v>4.6</v>
      </c>
      <c r="R27" s="174">
        <v>10.3</v>
      </c>
      <c r="S27" s="174">
        <v>13.2</v>
      </c>
      <c r="T27" s="174">
        <v>14.1</v>
      </c>
      <c r="U27" s="174" t="s">
        <v>5</v>
      </c>
      <c r="V27" s="174"/>
      <c r="W27" s="174">
        <f t="shared" si="0"/>
        <v>-7.6</v>
      </c>
      <c r="X27" s="174" t="s">
        <v>5</v>
      </c>
      <c r="Y27" s="174" t="s">
        <v>34</v>
      </c>
      <c r="Z27" s="174"/>
    </row>
    <row r="28" spans="2:26" ht="12" customHeight="1">
      <c r="B28" s="19" t="s">
        <v>33</v>
      </c>
      <c r="C28" s="81">
        <v>13.6</v>
      </c>
      <c r="D28" s="81">
        <v>12.9</v>
      </c>
      <c r="E28" s="81">
        <v>13.7</v>
      </c>
      <c r="F28" s="81">
        <v>16.6</v>
      </c>
      <c r="G28" s="81">
        <v>14.1</v>
      </c>
      <c r="H28" s="81" t="s">
        <v>281</v>
      </c>
      <c r="I28" s="81" t="s">
        <v>269</v>
      </c>
      <c r="J28" s="81" t="s">
        <v>137</v>
      </c>
      <c r="K28" s="81" t="s">
        <v>137</v>
      </c>
      <c r="L28" s="81" t="s">
        <v>222</v>
      </c>
      <c r="M28" s="81" t="s">
        <v>273</v>
      </c>
      <c r="N28" s="81" t="s">
        <v>137</v>
      </c>
      <c r="P28" s="174">
        <v>13.6</v>
      </c>
      <c r="Q28" s="174">
        <v>12.9</v>
      </c>
      <c r="R28" s="174">
        <v>13.7</v>
      </c>
      <c r="S28" s="174">
        <v>16.6</v>
      </c>
      <c r="T28" s="174">
        <v>14.1</v>
      </c>
      <c r="U28" s="174">
        <v>27.4</v>
      </c>
      <c r="V28" s="174"/>
      <c r="W28" s="174">
        <f t="shared" si="0"/>
        <v>-3.0000000000000018</v>
      </c>
      <c r="X28" s="174">
        <f t="shared" si="1"/>
        <v>-13.7</v>
      </c>
      <c r="Y28" s="174" t="s">
        <v>33</v>
      </c>
      <c r="Z28" s="174"/>
    </row>
    <row r="29" spans="2:26" ht="12" customHeight="1">
      <c r="B29" s="19" t="s">
        <v>32</v>
      </c>
      <c r="C29" s="81">
        <v>47.1</v>
      </c>
      <c r="D29" s="81">
        <v>43.6</v>
      </c>
      <c r="E29" s="81">
        <v>49.2</v>
      </c>
      <c r="F29" s="81">
        <v>42.1</v>
      </c>
      <c r="G29" s="81">
        <v>39.7</v>
      </c>
      <c r="H29" s="81">
        <v>47</v>
      </c>
      <c r="I29" s="81">
        <v>38.9</v>
      </c>
      <c r="J29" s="81">
        <v>36.6</v>
      </c>
      <c r="K29" s="81">
        <v>46.8</v>
      </c>
      <c r="L29" s="81">
        <v>46.6</v>
      </c>
      <c r="M29" s="81">
        <v>44</v>
      </c>
      <c r="N29" s="81">
        <v>47.4</v>
      </c>
      <c r="P29" s="174">
        <v>47.1</v>
      </c>
      <c r="Q29" s="174">
        <v>43.6</v>
      </c>
      <c r="R29" s="174">
        <v>49.2</v>
      </c>
      <c r="S29" s="174">
        <v>42.1</v>
      </c>
      <c r="T29" s="174">
        <v>39.7</v>
      </c>
      <c r="U29" s="174">
        <v>47</v>
      </c>
      <c r="V29" s="174"/>
      <c r="W29" s="174">
        <f t="shared" si="0"/>
        <v>5</v>
      </c>
      <c r="X29" s="174">
        <f t="shared" si="1"/>
        <v>2.200000000000003</v>
      </c>
      <c r="Y29" s="174" t="s">
        <v>32</v>
      </c>
      <c r="Z29" s="174"/>
    </row>
    <row r="30" spans="2:26" ht="12" customHeight="1">
      <c r="B30" s="19" t="s">
        <v>31</v>
      </c>
      <c r="C30" s="81">
        <v>27.4</v>
      </c>
      <c r="D30" s="81">
        <v>27.3</v>
      </c>
      <c r="E30" s="81">
        <v>29.4</v>
      </c>
      <c r="F30" s="81">
        <v>29.8</v>
      </c>
      <c r="G30" s="81">
        <v>30.2</v>
      </c>
      <c r="H30" s="81">
        <v>24.5</v>
      </c>
      <c r="I30" s="81">
        <v>28.8</v>
      </c>
      <c r="J30" s="81">
        <v>29.2</v>
      </c>
      <c r="K30" s="81">
        <v>23.2</v>
      </c>
      <c r="L30" s="81">
        <v>31.2</v>
      </c>
      <c r="M30" s="81">
        <v>31.8</v>
      </c>
      <c r="N30" s="81" t="s">
        <v>276</v>
      </c>
      <c r="P30" s="174">
        <v>27.4</v>
      </c>
      <c r="Q30" s="174">
        <v>27.3</v>
      </c>
      <c r="R30" s="174">
        <v>29.4</v>
      </c>
      <c r="S30" s="174">
        <v>29.8</v>
      </c>
      <c r="T30" s="174">
        <v>30.2</v>
      </c>
      <c r="U30" s="174">
        <v>24.5</v>
      </c>
      <c r="V30" s="174"/>
      <c r="W30" s="174">
        <f t="shared" si="0"/>
        <v>-2.400000000000002</v>
      </c>
      <c r="X30" s="174">
        <f t="shared" si="1"/>
        <v>4.899999999999999</v>
      </c>
      <c r="Y30" s="174" t="s">
        <v>31</v>
      </c>
      <c r="Z30" s="174"/>
    </row>
    <row r="31" spans="2:26" ht="12" customHeight="1">
      <c r="B31" s="19" t="s">
        <v>30</v>
      </c>
      <c r="C31" s="81">
        <v>6.6</v>
      </c>
      <c r="D31" s="81">
        <v>5.4</v>
      </c>
      <c r="E31" s="81">
        <v>10.4</v>
      </c>
      <c r="F31" s="81" t="s">
        <v>137</v>
      </c>
      <c r="G31" s="82" t="s">
        <v>137</v>
      </c>
      <c r="H31" s="82" t="s">
        <v>137</v>
      </c>
      <c r="I31" s="82" t="s">
        <v>137</v>
      </c>
      <c r="J31" s="82" t="s">
        <v>137</v>
      </c>
      <c r="K31" s="81" t="s">
        <v>137</v>
      </c>
      <c r="L31" s="82" t="s">
        <v>137</v>
      </c>
      <c r="M31" s="81" t="s">
        <v>137</v>
      </c>
      <c r="N31" s="81" t="s">
        <v>137</v>
      </c>
      <c r="P31" s="174">
        <v>6.6</v>
      </c>
      <c r="Q31" s="174">
        <v>5.4</v>
      </c>
      <c r="R31" s="174">
        <v>10.4</v>
      </c>
      <c r="S31" s="174" t="s">
        <v>5</v>
      </c>
      <c r="T31" s="174" t="s">
        <v>5</v>
      </c>
      <c r="U31" s="174" t="s">
        <v>5</v>
      </c>
      <c r="V31" s="174"/>
      <c r="W31" s="174" t="s">
        <v>5</v>
      </c>
      <c r="X31" s="174" t="s">
        <v>5</v>
      </c>
      <c r="Y31" s="174" t="s">
        <v>30</v>
      </c>
      <c r="Z31" s="174"/>
    </row>
    <row r="32" spans="2:26" ht="12" customHeight="1">
      <c r="B32" s="19" t="s">
        <v>29</v>
      </c>
      <c r="C32" s="81">
        <v>9.4</v>
      </c>
      <c r="D32" s="81">
        <v>7.3</v>
      </c>
      <c r="E32" s="81">
        <v>16.5</v>
      </c>
      <c r="F32" s="81">
        <v>15</v>
      </c>
      <c r="G32" s="82">
        <v>14.4</v>
      </c>
      <c r="H32" s="82" t="s">
        <v>137</v>
      </c>
      <c r="I32" s="82" t="s">
        <v>137</v>
      </c>
      <c r="J32" s="82" t="s">
        <v>137</v>
      </c>
      <c r="K32" s="81" t="s">
        <v>137</v>
      </c>
      <c r="L32" s="82">
        <v>15.1</v>
      </c>
      <c r="M32" s="81">
        <v>15</v>
      </c>
      <c r="N32" s="81" t="s">
        <v>137</v>
      </c>
      <c r="P32" s="174">
        <v>9.4</v>
      </c>
      <c r="Q32" s="174">
        <v>7.3</v>
      </c>
      <c r="R32" s="174">
        <v>16.5</v>
      </c>
      <c r="S32" s="174">
        <v>15</v>
      </c>
      <c r="T32" s="174">
        <v>14.4</v>
      </c>
      <c r="U32" s="174" t="s">
        <v>5</v>
      </c>
      <c r="V32" s="174"/>
      <c r="W32" s="174">
        <f t="shared" si="0"/>
        <v>-5.6</v>
      </c>
      <c r="X32" s="174" t="s">
        <v>5</v>
      </c>
      <c r="Y32" s="174" t="s">
        <v>29</v>
      </c>
      <c r="Z32" s="174"/>
    </row>
    <row r="33" spans="2:26" ht="12" customHeight="1">
      <c r="B33" s="19" t="s">
        <v>28</v>
      </c>
      <c r="C33" s="81">
        <v>8.5</v>
      </c>
      <c r="D33" s="81">
        <v>6.9</v>
      </c>
      <c r="E33" s="81">
        <v>15.1</v>
      </c>
      <c r="F33" s="81" t="s">
        <v>137</v>
      </c>
      <c r="G33" s="81" t="s">
        <v>137</v>
      </c>
      <c r="H33" s="81" t="s">
        <v>5</v>
      </c>
      <c r="I33" s="82" t="s">
        <v>5</v>
      </c>
      <c r="J33" s="82" t="s">
        <v>5</v>
      </c>
      <c r="K33" s="82" t="s">
        <v>5</v>
      </c>
      <c r="L33" s="81" t="s">
        <v>137</v>
      </c>
      <c r="M33" s="81" t="s">
        <v>137</v>
      </c>
      <c r="N33" s="81" t="s">
        <v>5</v>
      </c>
      <c r="P33" s="174">
        <v>8.5</v>
      </c>
      <c r="Q33" s="174">
        <v>6.9</v>
      </c>
      <c r="R33" s="174">
        <v>15.1</v>
      </c>
      <c r="S33" s="174" t="s">
        <v>5</v>
      </c>
      <c r="T33" s="174" t="s">
        <v>5</v>
      </c>
      <c r="U33" s="174" t="s">
        <v>5</v>
      </c>
      <c r="V33" s="174"/>
      <c r="W33" s="174" t="s">
        <v>5</v>
      </c>
      <c r="X33" s="174" t="s">
        <v>5</v>
      </c>
      <c r="Y33" s="174" t="s">
        <v>28</v>
      </c>
      <c r="Z33" s="174"/>
    </row>
    <row r="34" spans="2:26" ht="12" customHeight="1">
      <c r="B34" s="19" t="s">
        <v>27</v>
      </c>
      <c r="C34" s="81">
        <v>9.3</v>
      </c>
      <c r="D34" s="81">
        <v>6.9</v>
      </c>
      <c r="E34" s="81">
        <v>13.4</v>
      </c>
      <c r="F34" s="81" t="s">
        <v>154</v>
      </c>
      <c r="G34" s="82" t="s">
        <v>150</v>
      </c>
      <c r="H34" s="82" t="s">
        <v>137</v>
      </c>
      <c r="I34" s="82" t="s">
        <v>137</v>
      </c>
      <c r="J34" s="82" t="s">
        <v>137</v>
      </c>
      <c r="K34" s="81" t="s">
        <v>137</v>
      </c>
      <c r="L34" s="82" t="s">
        <v>147</v>
      </c>
      <c r="M34" s="81" t="s">
        <v>274</v>
      </c>
      <c r="N34" s="81" t="s">
        <v>137</v>
      </c>
      <c r="P34" s="174">
        <v>9.3</v>
      </c>
      <c r="Q34" s="174">
        <v>6.9</v>
      </c>
      <c r="R34" s="174">
        <v>13.4</v>
      </c>
      <c r="S34" s="174">
        <v>8.9</v>
      </c>
      <c r="T34" s="174">
        <v>8.2</v>
      </c>
      <c r="U34" s="174" t="s">
        <v>5</v>
      </c>
      <c r="V34" s="174"/>
      <c r="W34" s="174">
        <f t="shared" si="0"/>
        <v>0.40000000000000036</v>
      </c>
      <c r="X34" s="174" t="s">
        <v>5</v>
      </c>
      <c r="Y34" s="174" t="s">
        <v>27</v>
      </c>
      <c r="Z34" s="174"/>
    </row>
    <row r="35" spans="2:26" ht="12" customHeight="1">
      <c r="B35" s="20" t="s">
        <v>26</v>
      </c>
      <c r="C35" s="81">
        <v>5.7</v>
      </c>
      <c r="D35" s="81">
        <v>5</v>
      </c>
      <c r="E35" s="81">
        <v>7.3</v>
      </c>
      <c r="F35" s="81" t="s">
        <v>137</v>
      </c>
      <c r="G35" s="82" t="s">
        <v>137</v>
      </c>
      <c r="H35" s="81" t="s">
        <v>5</v>
      </c>
      <c r="I35" s="82" t="s">
        <v>5</v>
      </c>
      <c r="J35" s="82" t="s">
        <v>5</v>
      </c>
      <c r="K35" s="81" t="s">
        <v>5</v>
      </c>
      <c r="L35" s="81" t="s">
        <v>137</v>
      </c>
      <c r="M35" s="81" t="s">
        <v>137</v>
      </c>
      <c r="N35" s="81" t="s">
        <v>5</v>
      </c>
      <c r="P35" s="174">
        <v>5.7</v>
      </c>
      <c r="Q35" s="174">
        <v>5</v>
      </c>
      <c r="R35" s="174">
        <v>7.3</v>
      </c>
      <c r="S35" s="174" t="s">
        <v>5</v>
      </c>
      <c r="T35" s="174" t="s">
        <v>5</v>
      </c>
      <c r="U35" s="174" t="s">
        <v>5</v>
      </c>
      <c r="V35" s="174"/>
      <c r="W35" s="174" t="s">
        <v>5</v>
      </c>
      <c r="X35" s="174" t="s">
        <v>5</v>
      </c>
      <c r="Y35" s="174" t="s">
        <v>26</v>
      </c>
      <c r="Z35" s="174"/>
    </row>
    <row r="36" spans="2:26" ht="12" customHeight="1">
      <c r="B36" s="19" t="s">
        <v>25</v>
      </c>
      <c r="C36" s="81">
        <v>12.6</v>
      </c>
      <c r="D36" s="81">
        <v>9.4</v>
      </c>
      <c r="E36" s="81">
        <v>15.4</v>
      </c>
      <c r="F36" s="81">
        <v>16.8</v>
      </c>
      <c r="G36" s="81">
        <v>16.1</v>
      </c>
      <c r="H36" s="81" t="s">
        <v>137</v>
      </c>
      <c r="I36" s="81">
        <v>11.9</v>
      </c>
      <c r="J36" s="81">
        <v>12.6</v>
      </c>
      <c r="K36" s="81" t="s">
        <v>137</v>
      </c>
      <c r="L36" s="81">
        <v>22</v>
      </c>
      <c r="M36" s="81">
        <v>19.6</v>
      </c>
      <c r="N36" s="81" t="s">
        <v>137</v>
      </c>
      <c r="P36" s="174">
        <v>12.6</v>
      </c>
      <c r="Q36" s="174">
        <v>9.4</v>
      </c>
      <c r="R36" s="174">
        <v>15.4</v>
      </c>
      <c r="S36" s="174">
        <v>16.8</v>
      </c>
      <c r="T36" s="174">
        <v>16.1</v>
      </c>
      <c r="U36" s="174" t="s">
        <v>5</v>
      </c>
      <c r="V36" s="174"/>
      <c r="W36" s="174">
        <f t="shared" si="0"/>
        <v>-4.200000000000001</v>
      </c>
      <c r="X36" s="174" t="s">
        <v>5</v>
      </c>
      <c r="Y36" s="174" t="s">
        <v>25</v>
      </c>
      <c r="Z36" s="174"/>
    </row>
    <row r="37" spans="2:26" ht="12" customHeight="1">
      <c r="B37" s="19" t="s">
        <v>24</v>
      </c>
      <c r="C37" s="81">
        <v>22.8</v>
      </c>
      <c r="D37" s="81">
        <v>19.9</v>
      </c>
      <c r="E37" s="81">
        <v>24.6</v>
      </c>
      <c r="F37" s="81">
        <v>27.2</v>
      </c>
      <c r="G37" s="82">
        <v>25.9</v>
      </c>
      <c r="H37" s="82">
        <v>25.4</v>
      </c>
      <c r="I37" s="82">
        <v>22.6</v>
      </c>
      <c r="J37" s="82">
        <v>21.8</v>
      </c>
      <c r="K37" s="82">
        <v>22.4</v>
      </c>
      <c r="L37" s="82">
        <v>31.8</v>
      </c>
      <c r="M37" s="81">
        <v>29.8</v>
      </c>
      <c r="N37" s="81">
        <v>32</v>
      </c>
      <c r="P37" s="174">
        <v>22.8</v>
      </c>
      <c r="Q37" s="174">
        <v>19.9</v>
      </c>
      <c r="R37" s="174">
        <v>24.6</v>
      </c>
      <c r="S37" s="174">
        <v>27.2</v>
      </c>
      <c r="T37" s="174">
        <v>25.9</v>
      </c>
      <c r="U37" s="174">
        <v>25.4</v>
      </c>
      <c r="V37" s="174"/>
      <c r="W37" s="174">
        <f t="shared" si="0"/>
        <v>-4.399999999999999</v>
      </c>
      <c r="X37" s="174">
        <f t="shared" si="1"/>
        <v>-0.7999999999999972</v>
      </c>
      <c r="Y37" s="174" t="s">
        <v>24</v>
      </c>
      <c r="Z37" s="174"/>
    </row>
    <row r="38" spans="2:26" ht="12" customHeight="1">
      <c r="B38" s="21" t="s">
        <v>23</v>
      </c>
      <c r="C38" s="84">
        <v>23.9</v>
      </c>
      <c r="D38" s="84">
        <v>21.7</v>
      </c>
      <c r="E38" s="84">
        <v>31.1</v>
      </c>
      <c r="F38" s="84">
        <v>22.8</v>
      </c>
      <c r="G38" s="83">
        <v>21.9</v>
      </c>
      <c r="H38" s="83">
        <v>28.2</v>
      </c>
      <c r="I38" s="83">
        <v>19.9</v>
      </c>
      <c r="J38" s="83">
        <v>19.1</v>
      </c>
      <c r="K38" s="83">
        <v>28.2</v>
      </c>
      <c r="L38" s="83">
        <v>27.7</v>
      </c>
      <c r="M38" s="84">
        <v>26.4</v>
      </c>
      <c r="N38" s="84">
        <v>28.3</v>
      </c>
      <c r="P38" s="174">
        <v>23.9</v>
      </c>
      <c r="Q38" s="174">
        <v>21.7</v>
      </c>
      <c r="R38" s="174">
        <v>31.1</v>
      </c>
      <c r="S38" s="174">
        <v>22.8</v>
      </c>
      <c r="T38" s="174">
        <v>21.9</v>
      </c>
      <c r="U38" s="174">
        <v>28.2</v>
      </c>
      <c r="V38" s="174"/>
      <c r="W38" s="174">
        <f t="shared" si="0"/>
        <v>1.0999999999999979</v>
      </c>
      <c r="X38" s="174">
        <f t="shared" si="1"/>
        <v>2.900000000000002</v>
      </c>
      <c r="Y38" s="174" t="s">
        <v>23</v>
      </c>
      <c r="Z38" s="174"/>
    </row>
    <row r="39" spans="2:30" ht="12" customHeight="1">
      <c r="B39" s="2"/>
      <c r="C39" s="85"/>
      <c r="D39" s="86"/>
      <c r="E39" s="85"/>
      <c r="F39" s="86"/>
      <c r="G39" s="85"/>
      <c r="H39" s="86"/>
      <c r="I39" s="85"/>
      <c r="J39" s="99"/>
      <c r="K39" s="52"/>
      <c r="L39" s="53"/>
      <c r="M39" s="52"/>
      <c r="N39" s="53"/>
      <c r="O39" s="52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27"/>
      <c r="AB39" s="27"/>
      <c r="AC39" s="6"/>
      <c r="AD39" s="6"/>
    </row>
    <row r="40" spans="2:26" ht="12" customHeight="1">
      <c r="B40" s="1" t="s">
        <v>75</v>
      </c>
      <c r="J40" s="6"/>
      <c r="K40" s="6"/>
      <c r="L40" s="6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2:26" ht="12" customHeight="1">
      <c r="B41" s="87" t="s">
        <v>59</v>
      </c>
      <c r="J41" s="6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spans="2:26" ht="12" customHeight="1">
      <c r="B42" s="87" t="s">
        <v>60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2:26" ht="12" customHeight="1">
      <c r="B43" s="1" t="s">
        <v>170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6:26" ht="12" customHeight="1"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6:26" ht="12" customHeight="1"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55" ht="12" customHeight="1">
      <c r="B55" s="40" t="s">
        <v>104</v>
      </c>
    </row>
    <row r="56" ht="12" customHeight="1">
      <c r="B56" s="1" t="s">
        <v>267</v>
      </c>
    </row>
    <row r="60" spans="2:26" ht="12" customHeight="1">
      <c r="B60" s="30" t="s">
        <v>268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2" spans="2:26" ht="12" customHeight="1">
      <c r="B62" s="30" t="s">
        <v>89</v>
      </c>
      <c r="C62" s="32">
        <v>42486.091956018514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2:26" ht="12" customHeight="1">
      <c r="B63" s="30" t="s">
        <v>90</v>
      </c>
      <c r="C63" s="32">
        <v>42507.70745938657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2:26" ht="12" customHeight="1">
      <c r="B64" s="30" t="s">
        <v>91</v>
      </c>
      <c r="C64" s="30" t="s">
        <v>54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6" spans="2:26" ht="12" customHeight="1">
      <c r="B66" s="30" t="s">
        <v>22</v>
      </c>
      <c r="C66" s="30" t="s">
        <v>8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2:26" ht="12" customHeight="1">
      <c r="B67" s="30" t="s">
        <v>92</v>
      </c>
      <c r="C67" s="30" t="s">
        <v>106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2:26" ht="12" customHeight="1">
      <c r="B68" s="30" t="s">
        <v>69</v>
      </c>
      <c r="C68" s="30" t="s">
        <v>55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70" spans="2:14" ht="12" customHeight="1">
      <c r="B70" s="33" t="s">
        <v>107</v>
      </c>
      <c r="C70" s="33" t="s">
        <v>108</v>
      </c>
      <c r="D70" s="33" t="s">
        <v>108</v>
      </c>
      <c r="E70" s="33" t="s">
        <v>108</v>
      </c>
      <c r="F70" s="33" t="s">
        <v>62</v>
      </c>
      <c r="G70" s="33" t="s">
        <v>62</v>
      </c>
      <c r="H70" s="33" t="s">
        <v>62</v>
      </c>
      <c r="I70" s="33" t="s">
        <v>109</v>
      </c>
      <c r="J70" s="33" t="s">
        <v>109</v>
      </c>
      <c r="K70" s="33" t="s">
        <v>109</v>
      </c>
      <c r="L70" s="33" t="s">
        <v>20</v>
      </c>
      <c r="M70" s="33" t="s">
        <v>20</v>
      </c>
      <c r="N70" s="33" t="s">
        <v>20</v>
      </c>
    </row>
    <row r="71" spans="2:14" ht="12" customHeight="1">
      <c r="B71" s="33" t="s">
        <v>110</v>
      </c>
      <c r="C71" s="33" t="s">
        <v>97</v>
      </c>
      <c r="D71" s="33" t="s">
        <v>111</v>
      </c>
      <c r="E71" s="33" t="s">
        <v>112</v>
      </c>
      <c r="F71" s="33" t="s">
        <v>97</v>
      </c>
      <c r="G71" s="33" t="s">
        <v>111</v>
      </c>
      <c r="H71" s="33" t="s">
        <v>112</v>
      </c>
      <c r="I71" s="33" t="s">
        <v>97</v>
      </c>
      <c r="J71" s="33" t="s">
        <v>111</v>
      </c>
      <c r="K71" s="33" t="s">
        <v>112</v>
      </c>
      <c r="L71" s="33" t="s">
        <v>97</v>
      </c>
      <c r="M71" s="33" t="s">
        <v>111</v>
      </c>
      <c r="N71" s="33" t="s">
        <v>112</v>
      </c>
    </row>
    <row r="72" spans="2:14" ht="12" customHeight="1">
      <c r="B72" s="33" t="s">
        <v>96</v>
      </c>
      <c r="C72" s="68">
        <v>23.2</v>
      </c>
      <c r="D72" s="68">
        <v>22.5</v>
      </c>
      <c r="E72" s="68">
        <v>27.2</v>
      </c>
      <c r="F72" s="68">
        <v>28.3</v>
      </c>
      <c r="G72" s="68">
        <v>27.6</v>
      </c>
      <c r="H72" s="68">
        <v>30.7</v>
      </c>
      <c r="I72" s="68">
        <v>25.8</v>
      </c>
      <c r="J72" s="68">
        <v>25.2</v>
      </c>
      <c r="K72" s="68">
        <v>28.8</v>
      </c>
      <c r="L72" s="68">
        <v>18.4</v>
      </c>
      <c r="M72" s="68">
        <v>16.9</v>
      </c>
      <c r="N72" s="68">
        <v>21.8</v>
      </c>
    </row>
    <row r="73" spans="2:14" ht="12" customHeight="1">
      <c r="B73" s="33" t="s">
        <v>50</v>
      </c>
      <c r="C73" s="68">
        <v>23.4</v>
      </c>
      <c r="D73" s="68">
        <v>22.4</v>
      </c>
      <c r="E73" s="68">
        <v>25.3</v>
      </c>
      <c r="F73" s="68">
        <v>24.7</v>
      </c>
      <c r="G73" s="68">
        <v>24</v>
      </c>
      <c r="H73" s="68" t="s">
        <v>179</v>
      </c>
      <c r="I73" s="68">
        <v>23.8</v>
      </c>
      <c r="J73" s="68">
        <v>22.9</v>
      </c>
      <c r="K73" s="68">
        <v>26.8</v>
      </c>
      <c r="L73" s="68">
        <v>24.1</v>
      </c>
      <c r="M73" s="68">
        <v>22.3</v>
      </c>
      <c r="N73" s="68">
        <v>34.2</v>
      </c>
    </row>
    <row r="74" spans="2:14" ht="12" customHeight="1">
      <c r="B74" s="33" t="s">
        <v>49</v>
      </c>
      <c r="C74" s="69" t="s">
        <v>137</v>
      </c>
      <c r="D74" s="69" t="s">
        <v>5</v>
      </c>
      <c r="E74" s="69" t="s">
        <v>5</v>
      </c>
      <c r="F74" s="69" t="s">
        <v>137</v>
      </c>
      <c r="G74" s="69" t="s">
        <v>5</v>
      </c>
      <c r="H74" s="69" t="s">
        <v>137</v>
      </c>
      <c r="I74" s="69" t="s">
        <v>137</v>
      </c>
      <c r="J74" s="69" t="s">
        <v>5</v>
      </c>
      <c r="K74" s="69" t="s">
        <v>137</v>
      </c>
      <c r="L74" s="68">
        <v>2.1</v>
      </c>
      <c r="M74" s="68">
        <v>1.8</v>
      </c>
      <c r="N74" s="68">
        <v>2.8</v>
      </c>
    </row>
    <row r="75" spans="2:14" ht="12" customHeight="1">
      <c r="B75" s="33" t="s">
        <v>48</v>
      </c>
      <c r="C75" s="68" t="s">
        <v>143</v>
      </c>
      <c r="D75" s="68" t="s">
        <v>270</v>
      </c>
      <c r="E75" s="69" t="s">
        <v>137</v>
      </c>
      <c r="F75" s="68">
        <v>5.2</v>
      </c>
      <c r="G75" s="68" t="s">
        <v>272</v>
      </c>
      <c r="H75" s="69" t="s">
        <v>137</v>
      </c>
      <c r="I75" s="68">
        <v>4.7</v>
      </c>
      <c r="J75" s="68">
        <v>4.3</v>
      </c>
      <c r="K75" s="69" t="s">
        <v>137</v>
      </c>
      <c r="L75" s="68">
        <v>5.2</v>
      </c>
      <c r="M75" s="68">
        <v>4.4</v>
      </c>
      <c r="N75" s="68">
        <v>7.7</v>
      </c>
    </row>
    <row r="76" spans="2:14" ht="12" customHeight="1">
      <c r="B76" s="33" t="s">
        <v>47</v>
      </c>
      <c r="C76" s="68">
        <v>21.8</v>
      </c>
      <c r="D76" s="68">
        <v>18.4</v>
      </c>
      <c r="E76" s="69" t="s">
        <v>137</v>
      </c>
      <c r="F76" s="68">
        <v>27.3</v>
      </c>
      <c r="G76" s="68">
        <v>25.2</v>
      </c>
      <c r="H76" s="69" t="s">
        <v>137</v>
      </c>
      <c r="I76" s="68">
        <v>24.6</v>
      </c>
      <c r="J76" s="68">
        <v>21.9</v>
      </c>
      <c r="K76" s="68" t="s">
        <v>279</v>
      </c>
      <c r="L76" s="68">
        <v>20.5</v>
      </c>
      <c r="M76" s="68">
        <v>15.9</v>
      </c>
      <c r="N76" s="68">
        <v>19.9</v>
      </c>
    </row>
    <row r="77" spans="2:14" ht="12" customHeight="1">
      <c r="B77" s="33" t="s">
        <v>46</v>
      </c>
      <c r="C77" s="68">
        <v>26.3</v>
      </c>
      <c r="D77" s="68">
        <v>26</v>
      </c>
      <c r="E77" s="68">
        <v>29.3</v>
      </c>
      <c r="F77" s="68">
        <v>33.8</v>
      </c>
      <c r="G77" s="68">
        <v>33.7</v>
      </c>
      <c r="H77" s="68">
        <v>36.2</v>
      </c>
      <c r="I77" s="68">
        <v>29.9</v>
      </c>
      <c r="J77" s="68">
        <v>29.8</v>
      </c>
      <c r="K77" s="68">
        <v>31.8</v>
      </c>
      <c r="L77" s="68">
        <v>26.5</v>
      </c>
      <c r="M77" s="68">
        <v>25.9</v>
      </c>
      <c r="N77" s="68">
        <v>30.1</v>
      </c>
    </row>
    <row r="78" spans="2:14" ht="12" customHeight="1">
      <c r="B78" s="33" t="s">
        <v>45</v>
      </c>
      <c r="C78" s="69" t="s">
        <v>137</v>
      </c>
      <c r="D78" s="69" t="s">
        <v>137</v>
      </c>
      <c r="E78" s="69" t="s">
        <v>137</v>
      </c>
      <c r="F78" s="68">
        <v>6.5</v>
      </c>
      <c r="G78" s="68">
        <v>4.9</v>
      </c>
      <c r="H78" s="68" t="s">
        <v>156</v>
      </c>
      <c r="I78" s="68">
        <v>6.7</v>
      </c>
      <c r="J78" s="68">
        <v>5.1</v>
      </c>
      <c r="K78" s="68">
        <v>11.4</v>
      </c>
      <c r="L78" s="68">
        <v>9.6</v>
      </c>
      <c r="M78" s="68">
        <v>8.5</v>
      </c>
      <c r="N78" s="68">
        <v>9.2</v>
      </c>
    </row>
    <row r="79" spans="2:14" ht="12" customHeight="1">
      <c r="B79" s="33" t="s">
        <v>44</v>
      </c>
      <c r="C79" s="68">
        <v>19.8</v>
      </c>
      <c r="D79" s="68">
        <v>19</v>
      </c>
      <c r="E79" s="68">
        <v>27.9</v>
      </c>
      <c r="F79" s="68">
        <v>25.5</v>
      </c>
      <c r="G79" s="68">
        <v>24.3</v>
      </c>
      <c r="H79" s="69" t="s">
        <v>137</v>
      </c>
      <c r="I79" s="68">
        <v>21.5</v>
      </c>
      <c r="J79" s="68">
        <v>20.6</v>
      </c>
      <c r="K79" s="68">
        <v>25.7</v>
      </c>
      <c r="L79" s="68">
        <v>21.3</v>
      </c>
      <c r="M79" s="68">
        <v>19</v>
      </c>
      <c r="N79" s="68">
        <v>25.9</v>
      </c>
    </row>
    <row r="80" spans="2:14" ht="12" customHeight="1">
      <c r="B80" s="33" t="s">
        <v>43</v>
      </c>
      <c r="C80" s="68">
        <v>20.6</v>
      </c>
      <c r="D80" s="68">
        <v>21.3</v>
      </c>
      <c r="E80" s="69" t="s">
        <v>137</v>
      </c>
      <c r="F80" s="68">
        <v>22.9</v>
      </c>
      <c r="G80" s="68">
        <v>21.5</v>
      </c>
      <c r="H80" s="68">
        <v>26.8</v>
      </c>
      <c r="I80" s="68">
        <v>22.4</v>
      </c>
      <c r="J80" s="68">
        <v>21.5</v>
      </c>
      <c r="K80" s="68">
        <v>24</v>
      </c>
      <c r="L80" s="68">
        <v>8.4</v>
      </c>
      <c r="M80" s="68">
        <v>8</v>
      </c>
      <c r="N80" s="68">
        <v>7.3</v>
      </c>
    </row>
    <row r="81" spans="2:14" ht="12" customHeight="1">
      <c r="B81" s="33" t="s">
        <v>42</v>
      </c>
      <c r="C81" s="68">
        <v>21</v>
      </c>
      <c r="D81" s="68">
        <v>19.9</v>
      </c>
      <c r="E81" s="68">
        <v>27.9</v>
      </c>
      <c r="F81" s="68">
        <v>22.7</v>
      </c>
      <c r="G81" s="68">
        <v>22</v>
      </c>
      <c r="H81" s="68">
        <v>28.6</v>
      </c>
      <c r="I81" s="68">
        <v>22</v>
      </c>
      <c r="J81" s="68">
        <v>21.2</v>
      </c>
      <c r="K81" s="68">
        <v>28.2</v>
      </c>
      <c r="L81" s="68">
        <v>14.7</v>
      </c>
      <c r="M81" s="68">
        <v>14.2</v>
      </c>
      <c r="N81" s="68">
        <v>11.6</v>
      </c>
    </row>
    <row r="82" spans="2:14" ht="12" customHeight="1">
      <c r="B82" s="33" t="s">
        <v>41</v>
      </c>
      <c r="C82" s="68">
        <v>21.2</v>
      </c>
      <c r="D82" s="68">
        <v>20.4</v>
      </c>
      <c r="E82" s="68">
        <v>24.1</v>
      </c>
      <c r="F82" s="68">
        <v>29.5</v>
      </c>
      <c r="G82" s="68">
        <v>28.2</v>
      </c>
      <c r="H82" s="68">
        <v>36.1</v>
      </c>
      <c r="I82" s="68">
        <v>26.2</v>
      </c>
      <c r="J82" s="68">
        <v>25.2</v>
      </c>
      <c r="K82" s="68">
        <v>29.4</v>
      </c>
      <c r="L82" s="68">
        <v>17.8</v>
      </c>
      <c r="M82" s="68">
        <v>16.4</v>
      </c>
      <c r="N82" s="68">
        <v>22</v>
      </c>
    </row>
    <row r="83" spans="2:14" ht="12" customHeight="1">
      <c r="B83" s="33" t="s">
        <v>40</v>
      </c>
      <c r="C83" s="69" t="s">
        <v>137</v>
      </c>
      <c r="D83" s="69" t="s">
        <v>137</v>
      </c>
      <c r="E83" s="69" t="s">
        <v>5</v>
      </c>
      <c r="F83" s="69" t="s">
        <v>137</v>
      </c>
      <c r="G83" s="69" t="s">
        <v>137</v>
      </c>
      <c r="H83" s="69" t="s">
        <v>5</v>
      </c>
      <c r="I83" s="69" t="s">
        <v>137</v>
      </c>
      <c r="J83" s="69" t="s">
        <v>137</v>
      </c>
      <c r="K83" s="69" t="s">
        <v>5</v>
      </c>
      <c r="L83" s="68">
        <v>5.8</v>
      </c>
      <c r="M83" s="68">
        <v>4.9</v>
      </c>
      <c r="N83" s="68">
        <v>8.9</v>
      </c>
    </row>
    <row r="84" spans="2:14" ht="12" customHeight="1">
      <c r="B84" s="33" t="s">
        <v>39</v>
      </c>
      <c r="C84" s="68">
        <v>27.4</v>
      </c>
      <c r="D84" s="68">
        <v>27</v>
      </c>
      <c r="E84" s="68">
        <v>25.9</v>
      </c>
      <c r="F84" s="68">
        <v>30.5</v>
      </c>
      <c r="G84" s="68">
        <v>30.1</v>
      </c>
      <c r="H84" s="68">
        <v>34.6</v>
      </c>
      <c r="I84" s="68">
        <v>29.5</v>
      </c>
      <c r="J84" s="68">
        <v>29</v>
      </c>
      <c r="K84" s="68">
        <v>32</v>
      </c>
      <c r="L84" s="68">
        <v>16.9</v>
      </c>
      <c r="M84" s="68">
        <v>17.3</v>
      </c>
      <c r="N84" s="68">
        <v>12.6</v>
      </c>
    </row>
    <row r="85" spans="2:14" ht="12" customHeight="1">
      <c r="B85" s="33" t="s">
        <v>38</v>
      </c>
      <c r="C85" s="68">
        <v>12.9</v>
      </c>
      <c r="D85" s="68">
        <v>12.5</v>
      </c>
      <c r="E85" s="68" t="s">
        <v>271</v>
      </c>
      <c r="F85" s="68">
        <v>7.2</v>
      </c>
      <c r="G85" s="68">
        <v>6.9</v>
      </c>
      <c r="H85" s="69" t="s">
        <v>137</v>
      </c>
      <c r="I85" s="68">
        <v>10.4</v>
      </c>
      <c r="J85" s="68">
        <v>10</v>
      </c>
      <c r="K85" s="68" t="s">
        <v>280</v>
      </c>
      <c r="L85" s="68">
        <v>13.5</v>
      </c>
      <c r="M85" s="68">
        <v>11.6</v>
      </c>
      <c r="N85" s="68">
        <v>16.6</v>
      </c>
    </row>
    <row r="86" spans="2:14" ht="12" customHeight="1">
      <c r="B86" s="33" t="s">
        <v>37</v>
      </c>
      <c r="C86" s="69" t="s">
        <v>137</v>
      </c>
      <c r="D86" s="69" t="s">
        <v>137</v>
      </c>
      <c r="E86" s="69" t="s">
        <v>5</v>
      </c>
      <c r="F86" s="68">
        <v>8</v>
      </c>
      <c r="G86" s="68">
        <v>8.6</v>
      </c>
      <c r="H86" s="68" t="s">
        <v>275</v>
      </c>
      <c r="I86" s="68">
        <v>7.8</v>
      </c>
      <c r="J86" s="68">
        <v>8.4</v>
      </c>
      <c r="K86" s="68" t="s">
        <v>275</v>
      </c>
      <c r="L86" s="68">
        <v>7</v>
      </c>
      <c r="M86" s="68">
        <v>5.9</v>
      </c>
      <c r="N86" s="68">
        <v>10</v>
      </c>
    </row>
    <row r="87" spans="2:14" ht="12" customHeight="1">
      <c r="B87" s="33" t="s">
        <v>36</v>
      </c>
      <c r="C87" s="69" t="s">
        <v>5</v>
      </c>
      <c r="D87" s="69" t="s">
        <v>137</v>
      </c>
      <c r="E87" s="69" t="s">
        <v>5</v>
      </c>
      <c r="F87" s="69" t="s">
        <v>137</v>
      </c>
      <c r="G87" s="69" t="s">
        <v>137</v>
      </c>
      <c r="H87" s="69" t="s">
        <v>137</v>
      </c>
      <c r="I87" s="69" t="s">
        <v>137</v>
      </c>
      <c r="J87" s="69" t="s">
        <v>137</v>
      </c>
      <c r="K87" s="69" t="s">
        <v>137</v>
      </c>
      <c r="L87" s="68">
        <v>7.6</v>
      </c>
      <c r="M87" s="68">
        <v>6.4</v>
      </c>
      <c r="N87" s="68">
        <v>11.1</v>
      </c>
    </row>
    <row r="88" spans="2:14" ht="12" customHeight="1">
      <c r="B88" s="33" t="s">
        <v>35</v>
      </c>
      <c r="C88" s="68">
        <v>14.4</v>
      </c>
      <c r="D88" s="68">
        <v>13.5</v>
      </c>
      <c r="E88" s="68">
        <v>20.9</v>
      </c>
      <c r="F88" s="68">
        <v>14.4</v>
      </c>
      <c r="G88" s="68">
        <v>14.8</v>
      </c>
      <c r="H88" s="69" t="s">
        <v>137</v>
      </c>
      <c r="I88" s="68">
        <v>14.4</v>
      </c>
      <c r="J88" s="68">
        <v>13.7</v>
      </c>
      <c r="K88" s="68">
        <v>20.3</v>
      </c>
      <c r="L88" s="68">
        <v>21.6</v>
      </c>
      <c r="M88" s="68">
        <v>20.2</v>
      </c>
      <c r="N88" s="68">
        <v>30</v>
      </c>
    </row>
    <row r="89" spans="2:14" ht="12" customHeight="1">
      <c r="B89" s="33" t="s">
        <v>34</v>
      </c>
      <c r="C89" s="69" t="s">
        <v>137</v>
      </c>
      <c r="D89" s="69" t="s">
        <v>137</v>
      </c>
      <c r="E89" s="69" t="s">
        <v>137</v>
      </c>
      <c r="F89" s="69" t="s">
        <v>137</v>
      </c>
      <c r="G89" s="69" t="s">
        <v>137</v>
      </c>
      <c r="H89" s="69" t="s">
        <v>5</v>
      </c>
      <c r="I89" s="68" t="s">
        <v>277</v>
      </c>
      <c r="J89" s="68" t="s">
        <v>278</v>
      </c>
      <c r="K89" s="69" t="s">
        <v>137</v>
      </c>
      <c r="L89" s="68">
        <v>5.6</v>
      </c>
      <c r="M89" s="68">
        <v>4.6</v>
      </c>
      <c r="N89" s="68">
        <v>10.3</v>
      </c>
    </row>
    <row r="90" spans="2:14" ht="12" customHeight="1">
      <c r="B90" s="33" t="s">
        <v>33</v>
      </c>
      <c r="C90" s="68" t="s">
        <v>269</v>
      </c>
      <c r="D90" s="69" t="s">
        <v>137</v>
      </c>
      <c r="E90" s="69" t="s">
        <v>137</v>
      </c>
      <c r="F90" s="68" t="s">
        <v>222</v>
      </c>
      <c r="G90" s="68" t="s">
        <v>273</v>
      </c>
      <c r="H90" s="69" t="s">
        <v>137</v>
      </c>
      <c r="I90" s="68">
        <v>16.6</v>
      </c>
      <c r="J90" s="68">
        <v>14.1</v>
      </c>
      <c r="K90" s="68" t="s">
        <v>281</v>
      </c>
      <c r="L90" s="68">
        <v>13.6</v>
      </c>
      <c r="M90" s="68">
        <v>12.9</v>
      </c>
      <c r="N90" s="68">
        <v>13.7</v>
      </c>
    </row>
    <row r="91" spans="2:14" ht="12" customHeight="1">
      <c r="B91" s="33" t="s">
        <v>32</v>
      </c>
      <c r="C91" s="68">
        <v>38.9</v>
      </c>
      <c r="D91" s="68">
        <v>36.6</v>
      </c>
      <c r="E91" s="68">
        <v>46.8</v>
      </c>
      <c r="F91" s="68">
        <v>46.6</v>
      </c>
      <c r="G91" s="68">
        <v>44</v>
      </c>
      <c r="H91" s="68">
        <v>47.4</v>
      </c>
      <c r="I91" s="68">
        <v>42.1</v>
      </c>
      <c r="J91" s="68">
        <v>39.7</v>
      </c>
      <c r="K91" s="68">
        <v>47</v>
      </c>
      <c r="L91" s="68">
        <v>47.1</v>
      </c>
      <c r="M91" s="68">
        <v>43.6</v>
      </c>
      <c r="N91" s="68">
        <v>49.2</v>
      </c>
    </row>
    <row r="92" spans="2:14" ht="12" customHeight="1">
      <c r="B92" s="33" t="s">
        <v>31</v>
      </c>
      <c r="C92" s="68">
        <v>28.8</v>
      </c>
      <c r="D92" s="68">
        <v>29.2</v>
      </c>
      <c r="E92" s="68">
        <v>23.2</v>
      </c>
      <c r="F92" s="68">
        <v>31.2</v>
      </c>
      <c r="G92" s="68">
        <v>31.8</v>
      </c>
      <c r="H92" s="68" t="s">
        <v>276</v>
      </c>
      <c r="I92" s="68">
        <v>29.8</v>
      </c>
      <c r="J92" s="68">
        <v>30.2</v>
      </c>
      <c r="K92" s="68">
        <v>24.5</v>
      </c>
      <c r="L92" s="68">
        <v>27.4</v>
      </c>
      <c r="M92" s="68">
        <v>27.3</v>
      </c>
      <c r="N92" s="68">
        <v>29.4</v>
      </c>
    </row>
    <row r="93" spans="2:14" ht="12" customHeight="1">
      <c r="B93" s="33" t="s">
        <v>30</v>
      </c>
      <c r="C93" s="69" t="s">
        <v>137</v>
      </c>
      <c r="D93" s="69" t="s">
        <v>137</v>
      </c>
      <c r="E93" s="69" t="s">
        <v>137</v>
      </c>
      <c r="F93" s="69" t="s">
        <v>137</v>
      </c>
      <c r="G93" s="69" t="s">
        <v>137</v>
      </c>
      <c r="H93" s="69" t="s">
        <v>137</v>
      </c>
      <c r="I93" s="69" t="s">
        <v>137</v>
      </c>
      <c r="J93" s="69" t="s">
        <v>137</v>
      </c>
      <c r="K93" s="69" t="s">
        <v>137</v>
      </c>
      <c r="L93" s="68">
        <v>6.6</v>
      </c>
      <c r="M93" s="68">
        <v>5.4</v>
      </c>
      <c r="N93" s="68">
        <v>10.4</v>
      </c>
    </row>
    <row r="94" spans="2:14" ht="12" customHeight="1">
      <c r="B94" s="33" t="s">
        <v>29</v>
      </c>
      <c r="C94" s="69" t="s">
        <v>137</v>
      </c>
      <c r="D94" s="69" t="s">
        <v>137</v>
      </c>
      <c r="E94" s="69" t="s">
        <v>137</v>
      </c>
      <c r="F94" s="68">
        <v>15.1</v>
      </c>
      <c r="G94" s="68">
        <v>15</v>
      </c>
      <c r="H94" s="69" t="s">
        <v>137</v>
      </c>
      <c r="I94" s="68">
        <v>15</v>
      </c>
      <c r="J94" s="68">
        <v>14.4</v>
      </c>
      <c r="K94" s="69" t="s">
        <v>137</v>
      </c>
      <c r="L94" s="68">
        <v>9.4</v>
      </c>
      <c r="M94" s="68">
        <v>7.3</v>
      </c>
      <c r="N94" s="68">
        <v>16.5</v>
      </c>
    </row>
    <row r="95" spans="2:14" ht="12" customHeight="1">
      <c r="B95" s="33" t="s">
        <v>28</v>
      </c>
      <c r="C95" s="69" t="s">
        <v>5</v>
      </c>
      <c r="D95" s="69" t="s">
        <v>5</v>
      </c>
      <c r="E95" s="69" t="s">
        <v>5</v>
      </c>
      <c r="F95" s="69" t="s">
        <v>137</v>
      </c>
      <c r="G95" s="69" t="s">
        <v>137</v>
      </c>
      <c r="H95" s="69" t="s">
        <v>5</v>
      </c>
      <c r="I95" s="69" t="s">
        <v>137</v>
      </c>
      <c r="J95" s="69" t="s">
        <v>137</v>
      </c>
      <c r="K95" s="69" t="s">
        <v>5</v>
      </c>
      <c r="L95" s="68">
        <v>8.5</v>
      </c>
      <c r="M95" s="68">
        <v>6.9</v>
      </c>
      <c r="N95" s="68">
        <v>15.1</v>
      </c>
    </row>
    <row r="96" spans="2:14" ht="12" customHeight="1">
      <c r="B96" s="33" t="s">
        <v>27</v>
      </c>
      <c r="C96" s="69" t="s">
        <v>137</v>
      </c>
      <c r="D96" s="69" t="s">
        <v>137</v>
      </c>
      <c r="E96" s="69" t="s">
        <v>137</v>
      </c>
      <c r="F96" s="68" t="s">
        <v>147</v>
      </c>
      <c r="G96" s="68" t="s">
        <v>274</v>
      </c>
      <c r="H96" s="69" t="s">
        <v>137</v>
      </c>
      <c r="I96" s="68" t="s">
        <v>154</v>
      </c>
      <c r="J96" s="68" t="s">
        <v>150</v>
      </c>
      <c r="K96" s="69" t="s">
        <v>137</v>
      </c>
      <c r="L96" s="68">
        <v>9.3</v>
      </c>
      <c r="M96" s="68">
        <v>6.9</v>
      </c>
      <c r="N96" s="68">
        <v>13.4</v>
      </c>
    </row>
    <row r="97" spans="2:14" ht="12" customHeight="1">
      <c r="B97" s="33" t="s">
        <v>26</v>
      </c>
      <c r="C97" s="69" t="s">
        <v>5</v>
      </c>
      <c r="D97" s="69" t="s">
        <v>5</v>
      </c>
      <c r="E97" s="69" t="s">
        <v>5</v>
      </c>
      <c r="F97" s="69" t="s">
        <v>137</v>
      </c>
      <c r="G97" s="69" t="s">
        <v>137</v>
      </c>
      <c r="H97" s="69" t="s">
        <v>5</v>
      </c>
      <c r="I97" s="69" t="s">
        <v>137</v>
      </c>
      <c r="J97" s="69" t="s">
        <v>137</v>
      </c>
      <c r="K97" s="69" t="s">
        <v>5</v>
      </c>
      <c r="L97" s="68">
        <v>5.7</v>
      </c>
      <c r="M97" s="68">
        <v>5</v>
      </c>
      <c r="N97" s="68">
        <v>7.3</v>
      </c>
    </row>
    <row r="98" spans="2:14" ht="12" customHeight="1">
      <c r="B98" s="33" t="s">
        <v>25</v>
      </c>
      <c r="C98" s="68">
        <v>11.9</v>
      </c>
      <c r="D98" s="68">
        <v>12.6</v>
      </c>
      <c r="E98" s="69" t="s">
        <v>137</v>
      </c>
      <c r="F98" s="68">
        <v>22</v>
      </c>
      <c r="G98" s="68">
        <v>19.6</v>
      </c>
      <c r="H98" s="69" t="s">
        <v>137</v>
      </c>
      <c r="I98" s="68">
        <v>16.8</v>
      </c>
      <c r="J98" s="68">
        <v>16.1</v>
      </c>
      <c r="K98" s="69" t="s">
        <v>137</v>
      </c>
      <c r="L98" s="68">
        <v>12.6</v>
      </c>
      <c r="M98" s="68">
        <v>9.4</v>
      </c>
      <c r="N98" s="68">
        <v>15.4</v>
      </c>
    </row>
    <row r="99" spans="2:14" ht="12" customHeight="1">
      <c r="B99" s="33" t="s">
        <v>24</v>
      </c>
      <c r="C99" s="68">
        <v>22.6</v>
      </c>
      <c r="D99" s="68">
        <v>21.8</v>
      </c>
      <c r="E99" s="68">
        <v>22.4</v>
      </c>
      <c r="F99" s="68">
        <v>31.8</v>
      </c>
      <c r="G99" s="68">
        <v>29.8</v>
      </c>
      <c r="H99" s="68">
        <v>32</v>
      </c>
      <c r="I99" s="68">
        <v>27.2</v>
      </c>
      <c r="J99" s="68">
        <v>25.9</v>
      </c>
      <c r="K99" s="68">
        <v>25.4</v>
      </c>
      <c r="L99" s="68">
        <v>22.8</v>
      </c>
      <c r="M99" s="68">
        <v>19.9</v>
      </c>
      <c r="N99" s="68">
        <v>24.6</v>
      </c>
    </row>
    <row r="100" spans="2:14" ht="12" customHeight="1">
      <c r="B100" s="33" t="s">
        <v>23</v>
      </c>
      <c r="C100" s="68">
        <v>19.9</v>
      </c>
      <c r="D100" s="68">
        <v>19.1</v>
      </c>
      <c r="E100" s="68">
        <v>28.2</v>
      </c>
      <c r="F100" s="68">
        <v>27.7</v>
      </c>
      <c r="G100" s="68">
        <v>26.4</v>
      </c>
      <c r="H100" s="68">
        <v>28.3</v>
      </c>
      <c r="I100" s="68">
        <v>22.8</v>
      </c>
      <c r="J100" s="68">
        <v>21.9</v>
      </c>
      <c r="K100" s="68">
        <v>28.2</v>
      </c>
      <c r="L100" s="68">
        <v>23.9</v>
      </c>
      <c r="M100" s="68">
        <v>21.7</v>
      </c>
      <c r="N100" s="68">
        <v>31.1</v>
      </c>
    </row>
    <row r="102" spans="2:26" ht="12" customHeight="1">
      <c r="B102" s="30" t="s">
        <v>115</v>
      </c>
      <c r="C102" s="31"/>
      <c r="D102" s="31"/>
      <c r="E102" s="31"/>
      <c r="F102" s="30" t="s">
        <v>102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2:26" ht="12" customHeight="1">
      <c r="B103" s="30" t="s">
        <v>113</v>
      </c>
      <c r="C103" s="30" t="s">
        <v>116</v>
      </c>
      <c r="D103" s="31"/>
      <c r="E103" s="31"/>
      <c r="F103" s="30" t="s">
        <v>5</v>
      </c>
      <c r="G103" s="30" t="s">
        <v>103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2:26" ht="12" customHeight="1">
      <c r="B104" s="30" t="s">
        <v>66</v>
      </c>
      <c r="C104" s="30" t="s">
        <v>117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2:26" ht="12" customHeight="1">
      <c r="B105" s="30" t="s">
        <v>118</v>
      </c>
      <c r="C105" s="30" t="s">
        <v>119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2:26" ht="12" customHeight="1">
      <c r="B106" s="30" t="s">
        <v>120</v>
      </c>
      <c r="C106" s="30" t="s">
        <v>121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2:26" ht="12" customHeight="1">
      <c r="B107" s="30" t="s">
        <v>122</v>
      </c>
      <c r="C107" s="30" t="s">
        <v>123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2:3" ht="12" customHeight="1">
      <c r="B108" s="30" t="s">
        <v>124</v>
      </c>
      <c r="C108" s="30" t="s">
        <v>125</v>
      </c>
    </row>
    <row r="109" spans="2:3" ht="12" customHeight="1">
      <c r="B109" s="30" t="s">
        <v>126</v>
      </c>
      <c r="C109" s="30" t="s">
        <v>127</v>
      </c>
    </row>
    <row r="110" spans="2:3" ht="12" customHeight="1">
      <c r="B110" s="30" t="s">
        <v>128</v>
      </c>
      <c r="C110" s="30" t="s">
        <v>129</v>
      </c>
    </row>
    <row r="111" spans="2:3" ht="12" customHeight="1">
      <c r="B111" s="30" t="s">
        <v>130</v>
      </c>
      <c r="C111" s="30" t="s">
        <v>131</v>
      </c>
    </row>
    <row r="112" spans="2:3" ht="12" customHeight="1">
      <c r="B112" s="30" t="s">
        <v>132</v>
      </c>
      <c r="C112" s="30" t="s">
        <v>133</v>
      </c>
    </row>
    <row r="113" spans="2:3" ht="12" customHeight="1">
      <c r="B113" s="30" t="s">
        <v>65</v>
      </c>
      <c r="C113" s="30" t="s">
        <v>134</v>
      </c>
    </row>
    <row r="114" spans="2:3" ht="12" customHeight="1">
      <c r="B114" s="30" t="s">
        <v>135</v>
      </c>
      <c r="C114" s="30" t="s">
        <v>136</v>
      </c>
    </row>
  </sheetData>
  <mergeCells count="14">
    <mergeCell ref="C7:N7"/>
    <mergeCell ref="C8:C9"/>
    <mergeCell ref="D8:E8"/>
    <mergeCell ref="F8:F9"/>
    <mergeCell ref="G8:H8"/>
    <mergeCell ref="I8:I9"/>
    <mergeCell ref="J8:K8"/>
    <mergeCell ref="L8:L9"/>
    <mergeCell ref="M8:N8"/>
    <mergeCell ref="C5:E6"/>
    <mergeCell ref="F5:H6"/>
    <mergeCell ref="I5:N5"/>
    <mergeCell ref="I6:K6"/>
    <mergeCell ref="L6:N6"/>
  </mergeCells>
  <conditionalFormatting sqref="AA39:AB39 W10:X38">
    <cfRule type="cellIs" priority="4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4"/>
  <sheetViews>
    <sheetView showGridLines="0" zoomScale="70" zoomScaleNormal="70" workbookViewId="0" topLeftCell="A1">
      <selection activeCell="K4" sqref="K4:V43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18" width="9.140625" style="88" customWidth="1"/>
    <col min="19" max="19" width="9.140625" style="1" customWidth="1"/>
    <col min="20" max="16384" width="9.140625" style="1" customWidth="1"/>
  </cols>
  <sheetData>
    <row r="2" spans="2:18" s="75" customFormat="1" ht="15" customHeight="1">
      <c r="B2" s="74" t="s">
        <v>338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2"/>
    </row>
    <row r="3" ht="12" customHeight="1">
      <c r="B3" s="10" t="s">
        <v>19</v>
      </c>
    </row>
    <row r="4" spans="2:22" ht="12" customHeight="1">
      <c r="B4" s="10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>
      <c r="B5" s="23"/>
      <c r="C5" s="165" t="s">
        <v>82</v>
      </c>
      <c r="D5" s="166"/>
      <c r="E5" s="165" t="s">
        <v>53</v>
      </c>
      <c r="F5" s="166"/>
      <c r="G5" s="169" t="s">
        <v>0</v>
      </c>
      <c r="H5" s="170"/>
      <c r="I5" s="170"/>
      <c r="J5" s="170"/>
      <c r="K5" s="175"/>
      <c r="L5" s="175" t="s">
        <v>82</v>
      </c>
      <c r="M5" s="175"/>
      <c r="N5" s="175" t="s">
        <v>53</v>
      </c>
      <c r="O5" s="175"/>
      <c r="P5" s="175"/>
      <c r="Q5" s="175"/>
      <c r="R5" s="175"/>
      <c r="S5" s="175"/>
      <c r="T5" s="175"/>
      <c r="U5" s="175"/>
      <c r="V5" s="175"/>
    </row>
    <row r="6" spans="2:22" ht="12" customHeight="1">
      <c r="B6" s="24"/>
      <c r="C6" s="167"/>
      <c r="D6" s="168"/>
      <c r="E6" s="167"/>
      <c r="F6" s="168"/>
      <c r="G6" s="171" t="s">
        <v>74</v>
      </c>
      <c r="H6" s="173"/>
      <c r="I6" s="171" t="s">
        <v>58</v>
      </c>
      <c r="J6" s="172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2:22" ht="12" customHeight="1">
      <c r="B7" s="24"/>
      <c r="C7" s="67" t="s">
        <v>283</v>
      </c>
      <c r="D7" s="67" t="s">
        <v>140</v>
      </c>
      <c r="E7" s="67" t="s">
        <v>283</v>
      </c>
      <c r="F7" s="67" t="s">
        <v>140</v>
      </c>
      <c r="G7" s="67" t="s">
        <v>283</v>
      </c>
      <c r="H7" s="67" t="s">
        <v>140</v>
      </c>
      <c r="I7" s="67" t="s">
        <v>283</v>
      </c>
      <c r="J7" s="67" t="s">
        <v>140</v>
      </c>
      <c r="K7" s="175"/>
      <c r="L7" s="175" t="s">
        <v>283</v>
      </c>
      <c r="M7" s="175" t="s">
        <v>140</v>
      </c>
      <c r="N7" s="175" t="s">
        <v>283</v>
      </c>
      <c r="O7" s="175" t="s">
        <v>140</v>
      </c>
      <c r="P7" s="175"/>
      <c r="Q7" s="175"/>
      <c r="R7" s="175"/>
      <c r="S7" s="175"/>
      <c r="T7" s="175"/>
      <c r="U7" s="175"/>
      <c r="V7" s="175"/>
    </row>
    <row r="8" spans="2:22" ht="12" customHeight="1">
      <c r="B8" s="89" t="s">
        <v>7</v>
      </c>
      <c r="C8" s="90">
        <v>7.8</v>
      </c>
      <c r="D8" s="90">
        <v>30.8</v>
      </c>
      <c r="E8" s="90">
        <v>13.3</v>
      </c>
      <c r="F8" s="90">
        <v>41.5</v>
      </c>
      <c r="G8" s="90">
        <v>9.5</v>
      </c>
      <c r="H8" s="90">
        <v>39</v>
      </c>
      <c r="I8" s="90">
        <v>16.6</v>
      </c>
      <c r="J8" s="90">
        <v>44</v>
      </c>
      <c r="K8" s="175"/>
      <c r="L8" s="175">
        <v>7.8</v>
      </c>
      <c r="M8" s="175">
        <v>30.8</v>
      </c>
      <c r="N8" s="175">
        <v>13.3</v>
      </c>
      <c r="O8" s="175">
        <v>41.5</v>
      </c>
      <c r="P8" s="175"/>
      <c r="Q8" s="175">
        <f>+M8-O8</f>
        <v>-10.7</v>
      </c>
      <c r="R8" s="175" t="s">
        <v>7</v>
      </c>
      <c r="S8" s="175"/>
      <c r="T8" s="175"/>
      <c r="U8" s="175"/>
      <c r="V8" s="175"/>
    </row>
    <row r="9" spans="2:22" ht="12" customHeight="1">
      <c r="B9" s="7" t="s">
        <v>50</v>
      </c>
      <c r="C9" s="91">
        <v>9</v>
      </c>
      <c r="D9" s="91">
        <v>41.1</v>
      </c>
      <c r="E9" s="91">
        <v>9.1</v>
      </c>
      <c r="F9" s="91">
        <v>42.5</v>
      </c>
      <c r="G9" s="91">
        <v>8</v>
      </c>
      <c r="H9" s="91">
        <v>42.1</v>
      </c>
      <c r="I9" s="91">
        <v>11.6</v>
      </c>
      <c r="J9" s="91">
        <v>43.4</v>
      </c>
      <c r="K9" s="175"/>
      <c r="L9" s="175">
        <v>9</v>
      </c>
      <c r="M9" s="175">
        <v>41.1</v>
      </c>
      <c r="N9" s="175">
        <v>9.1</v>
      </c>
      <c r="O9" s="175">
        <v>42.5</v>
      </c>
      <c r="P9" s="175"/>
      <c r="Q9" s="175">
        <f aca="true" t="shared" si="0" ref="Q9:Q36">+M9-O9</f>
        <v>-1.3999999999999986</v>
      </c>
      <c r="R9" s="175" t="s">
        <v>50</v>
      </c>
      <c r="S9" s="175"/>
      <c r="T9" s="175"/>
      <c r="U9" s="175"/>
      <c r="V9" s="175"/>
    </row>
    <row r="10" spans="2:22" ht="12" customHeight="1">
      <c r="B10" s="8" t="s">
        <v>49</v>
      </c>
      <c r="C10" s="92">
        <v>1.9</v>
      </c>
      <c r="D10" s="92">
        <v>2.4</v>
      </c>
      <c r="E10" s="92" t="s">
        <v>137</v>
      </c>
      <c r="F10" s="92" t="s">
        <v>137</v>
      </c>
      <c r="G10" s="92" t="s">
        <v>137</v>
      </c>
      <c r="H10" s="92" t="s">
        <v>5</v>
      </c>
      <c r="I10" s="92" t="s">
        <v>5</v>
      </c>
      <c r="J10" s="92" t="s">
        <v>137</v>
      </c>
      <c r="K10" s="175"/>
      <c r="L10" s="175">
        <v>1.9</v>
      </c>
      <c r="M10" s="175">
        <v>2.4</v>
      </c>
      <c r="N10" s="175" t="s">
        <v>5</v>
      </c>
      <c r="O10" s="175" t="s">
        <v>5</v>
      </c>
      <c r="P10" s="175"/>
      <c r="Q10" s="175" t="s">
        <v>5</v>
      </c>
      <c r="R10" s="175" t="s">
        <v>49</v>
      </c>
      <c r="S10" s="175"/>
      <c r="T10" s="175"/>
      <c r="U10" s="175"/>
      <c r="V10" s="175"/>
    </row>
    <row r="11" spans="2:22" ht="12" customHeight="1">
      <c r="B11" s="8" t="s">
        <v>48</v>
      </c>
      <c r="C11" s="92">
        <v>2.2</v>
      </c>
      <c r="D11" s="92">
        <v>9.2</v>
      </c>
      <c r="E11" s="92" t="s">
        <v>293</v>
      </c>
      <c r="F11" s="92">
        <v>9.6</v>
      </c>
      <c r="G11" s="92" t="s">
        <v>137</v>
      </c>
      <c r="H11" s="92" t="s">
        <v>284</v>
      </c>
      <c r="I11" s="92" t="s">
        <v>287</v>
      </c>
      <c r="J11" s="92" t="s">
        <v>153</v>
      </c>
      <c r="K11" s="175"/>
      <c r="L11" s="175">
        <v>2.2</v>
      </c>
      <c r="M11" s="175">
        <v>9.2</v>
      </c>
      <c r="N11" s="175">
        <v>1.4</v>
      </c>
      <c r="O11" s="175">
        <v>9.6</v>
      </c>
      <c r="P11" s="175"/>
      <c r="Q11" s="175">
        <f t="shared" si="0"/>
        <v>-0.40000000000000036</v>
      </c>
      <c r="R11" s="175" t="s">
        <v>48</v>
      </c>
      <c r="S11" s="175"/>
      <c r="T11" s="175"/>
      <c r="U11" s="175"/>
      <c r="V11" s="175"/>
    </row>
    <row r="12" spans="2:22" ht="12" customHeight="1">
      <c r="B12" s="8" t="s">
        <v>47</v>
      </c>
      <c r="C12" s="92">
        <v>11.6</v>
      </c>
      <c r="D12" s="92">
        <v>30.5</v>
      </c>
      <c r="E12" s="92">
        <v>15.7</v>
      </c>
      <c r="F12" s="92">
        <v>34.9</v>
      </c>
      <c r="G12" s="92">
        <v>12.9</v>
      </c>
      <c r="H12" s="92">
        <v>34.4</v>
      </c>
      <c r="I12" s="92">
        <v>19</v>
      </c>
      <c r="J12" s="92">
        <v>35.3</v>
      </c>
      <c r="K12" s="175"/>
      <c r="L12" s="175">
        <v>11.6</v>
      </c>
      <c r="M12" s="175">
        <v>30.5</v>
      </c>
      <c r="N12" s="175">
        <v>15.7</v>
      </c>
      <c r="O12" s="175">
        <v>34.9</v>
      </c>
      <c r="P12" s="175"/>
      <c r="Q12" s="175">
        <f t="shared" si="0"/>
        <v>-4.399999999999999</v>
      </c>
      <c r="R12" s="175" t="s">
        <v>47</v>
      </c>
      <c r="S12" s="175"/>
      <c r="T12" s="175"/>
      <c r="U12" s="175"/>
      <c r="V12" s="175"/>
    </row>
    <row r="13" spans="2:22" ht="12" customHeight="1">
      <c r="B13" s="8" t="s">
        <v>63</v>
      </c>
      <c r="C13" s="92">
        <v>8.4</v>
      </c>
      <c r="D13" s="93">
        <v>46.4</v>
      </c>
      <c r="E13" s="92">
        <v>13.5</v>
      </c>
      <c r="F13" s="93">
        <v>53.5</v>
      </c>
      <c r="G13" s="92">
        <v>10</v>
      </c>
      <c r="H13" s="93">
        <v>49.4</v>
      </c>
      <c r="I13" s="92">
        <v>17.3</v>
      </c>
      <c r="J13" s="93">
        <v>58</v>
      </c>
      <c r="K13" s="175"/>
      <c r="L13" s="175">
        <v>8.4</v>
      </c>
      <c r="M13" s="175">
        <v>46.4</v>
      </c>
      <c r="N13" s="175">
        <v>13.5</v>
      </c>
      <c r="O13" s="175">
        <v>53.5</v>
      </c>
      <c r="P13" s="175"/>
      <c r="Q13" s="175">
        <f t="shared" si="0"/>
        <v>-7.100000000000001</v>
      </c>
      <c r="R13" s="175" t="s">
        <v>63</v>
      </c>
      <c r="S13" s="175"/>
      <c r="T13" s="175"/>
      <c r="U13" s="175"/>
      <c r="V13" s="175"/>
    </row>
    <row r="14" spans="2:22" ht="12" customHeight="1">
      <c r="B14" s="8" t="s">
        <v>45</v>
      </c>
      <c r="C14" s="92">
        <v>6</v>
      </c>
      <c r="D14" s="92">
        <v>13.1</v>
      </c>
      <c r="E14" s="92" t="s">
        <v>255</v>
      </c>
      <c r="F14" s="92">
        <v>11.2</v>
      </c>
      <c r="G14" s="92" t="s">
        <v>137</v>
      </c>
      <c r="H14" s="92" t="s">
        <v>137</v>
      </c>
      <c r="I14" s="92" t="s">
        <v>270</v>
      </c>
      <c r="J14" s="92">
        <v>10.8</v>
      </c>
      <c r="K14" s="175"/>
      <c r="L14" s="175">
        <v>6</v>
      </c>
      <c r="M14" s="175">
        <v>13.1</v>
      </c>
      <c r="N14" s="175">
        <v>3.8</v>
      </c>
      <c r="O14" s="175">
        <v>11.2</v>
      </c>
      <c r="P14" s="175"/>
      <c r="Q14" s="175">
        <f t="shared" si="0"/>
        <v>1.9000000000000004</v>
      </c>
      <c r="R14" s="175" t="s">
        <v>45</v>
      </c>
      <c r="S14" s="175"/>
      <c r="T14" s="175"/>
      <c r="U14" s="175"/>
      <c r="V14" s="175"/>
    </row>
    <row r="15" spans="2:22" ht="12" customHeight="1">
      <c r="B15" s="8" t="s">
        <v>44</v>
      </c>
      <c r="C15" s="92">
        <v>10.9</v>
      </c>
      <c r="D15" s="92">
        <v>33.3</v>
      </c>
      <c r="E15" s="92">
        <v>13.8</v>
      </c>
      <c r="F15" s="92">
        <v>31</v>
      </c>
      <c r="G15" s="92">
        <v>11.5</v>
      </c>
      <c r="H15" s="92">
        <v>30.4</v>
      </c>
      <c r="I15" s="92">
        <v>19.5</v>
      </c>
      <c r="J15" s="92">
        <v>32.3</v>
      </c>
      <c r="K15" s="175"/>
      <c r="L15" s="175">
        <v>10.9</v>
      </c>
      <c r="M15" s="175">
        <v>33.3</v>
      </c>
      <c r="N15" s="175">
        <v>13.8</v>
      </c>
      <c r="O15" s="175">
        <v>31</v>
      </c>
      <c r="P15" s="175"/>
      <c r="Q15" s="175">
        <f t="shared" si="0"/>
        <v>2.299999999999997</v>
      </c>
      <c r="R15" s="175" t="s">
        <v>44</v>
      </c>
      <c r="S15" s="175"/>
      <c r="T15" s="175"/>
      <c r="U15" s="175"/>
      <c r="V15" s="175"/>
    </row>
    <row r="16" spans="2:22" ht="12" customHeight="1">
      <c r="B16" s="8" t="s">
        <v>43</v>
      </c>
      <c r="C16" s="92">
        <v>5.9</v>
      </c>
      <c r="D16" s="92">
        <v>11.8</v>
      </c>
      <c r="E16" s="92">
        <v>17.6</v>
      </c>
      <c r="F16" s="92">
        <v>28.8</v>
      </c>
      <c r="G16" s="92">
        <v>19.1</v>
      </c>
      <c r="H16" s="92">
        <v>21.8</v>
      </c>
      <c r="I16" s="92">
        <v>17.4</v>
      </c>
      <c r="J16" s="92">
        <v>31</v>
      </c>
      <c r="K16" s="175"/>
      <c r="L16" s="175">
        <v>5.9</v>
      </c>
      <c r="M16" s="175">
        <v>11.8</v>
      </c>
      <c r="N16" s="175">
        <v>17.6</v>
      </c>
      <c r="O16" s="175">
        <v>28.8</v>
      </c>
      <c r="P16" s="175"/>
      <c r="Q16" s="175">
        <f t="shared" si="0"/>
        <v>-17</v>
      </c>
      <c r="R16" s="175" t="s">
        <v>43</v>
      </c>
      <c r="S16" s="175"/>
      <c r="T16" s="175"/>
      <c r="U16" s="175"/>
      <c r="V16" s="175"/>
    </row>
    <row r="17" spans="2:22" ht="12" customHeight="1">
      <c r="B17" s="8" t="s">
        <v>42</v>
      </c>
      <c r="C17" s="92">
        <v>7</v>
      </c>
      <c r="D17" s="92">
        <v>24.1</v>
      </c>
      <c r="E17" s="92">
        <v>12.9</v>
      </c>
      <c r="F17" s="92">
        <v>32</v>
      </c>
      <c r="G17" s="92">
        <v>10.5</v>
      </c>
      <c r="H17" s="92">
        <v>32.4</v>
      </c>
      <c r="I17" s="92">
        <v>14.4</v>
      </c>
      <c r="J17" s="92">
        <v>31.7</v>
      </c>
      <c r="K17" s="175"/>
      <c r="L17" s="175">
        <v>7</v>
      </c>
      <c r="M17" s="175">
        <v>24.1</v>
      </c>
      <c r="N17" s="175">
        <v>12.9</v>
      </c>
      <c r="O17" s="175">
        <v>32</v>
      </c>
      <c r="P17" s="175"/>
      <c r="Q17" s="175">
        <f t="shared" si="0"/>
        <v>-7.899999999999999</v>
      </c>
      <c r="R17" s="175" t="s">
        <v>42</v>
      </c>
      <c r="S17" s="175"/>
      <c r="T17" s="175"/>
      <c r="U17" s="175"/>
      <c r="V17" s="175"/>
    </row>
    <row r="18" spans="2:22" ht="12" customHeight="1">
      <c r="B18" s="8" t="s">
        <v>41</v>
      </c>
      <c r="C18" s="92">
        <v>6.9</v>
      </c>
      <c r="D18" s="92">
        <v>29.3</v>
      </c>
      <c r="E18" s="92">
        <v>13.3</v>
      </c>
      <c r="F18" s="92">
        <v>42.2</v>
      </c>
      <c r="G18" s="92">
        <v>7.5</v>
      </c>
      <c r="H18" s="92">
        <v>36.2</v>
      </c>
      <c r="I18" s="92">
        <v>16.9</v>
      </c>
      <c r="J18" s="92">
        <v>46.7</v>
      </c>
      <c r="K18" s="175"/>
      <c r="L18" s="175">
        <v>6.9</v>
      </c>
      <c r="M18" s="175">
        <v>29.3</v>
      </c>
      <c r="N18" s="175">
        <v>13.3</v>
      </c>
      <c r="O18" s="175">
        <v>42.2</v>
      </c>
      <c r="P18" s="175"/>
      <c r="Q18" s="175">
        <f t="shared" si="0"/>
        <v>-12.900000000000002</v>
      </c>
      <c r="R18" s="175" t="s">
        <v>41</v>
      </c>
      <c r="S18" s="175"/>
      <c r="T18" s="175"/>
      <c r="U18" s="175"/>
      <c r="V18" s="175"/>
    </row>
    <row r="19" spans="2:22" ht="12" customHeight="1">
      <c r="B19" s="8" t="s">
        <v>40</v>
      </c>
      <c r="C19" s="92">
        <v>4.7</v>
      </c>
      <c r="D19" s="92">
        <v>7.2</v>
      </c>
      <c r="E19" s="92" t="s">
        <v>5</v>
      </c>
      <c r="F19" s="92" t="s">
        <v>137</v>
      </c>
      <c r="G19" s="92" t="s">
        <v>5</v>
      </c>
      <c r="H19" s="92" t="s">
        <v>137</v>
      </c>
      <c r="I19" s="92" t="s">
        <v>5</v>
      </c>
      <c r="J19" s="92" t="s">
        <v>137</v>
      </c>
      <c r="K19" s="175"/>
      <c r="L19" s="175">
        <v>4.7</v>
      </c>
      <c r="M19" s="175">
        <v>7.2</v>
      </c>
      <c r="N19" s="175" t="s">
        <v>5</v>
      </c>
      <c r="O19" s="175" t="s">
        <v>5</v>
      </c>
      <c r="P19" s="175"/>
      <c r="Q19" s="175" t="s">
        <v>5</v>
      </c>
      <c r="R19" s="175" t="s">
        <v>40</v>
      </c>
      <c r="S19" s="175"/>
      <c r="T19" s="175"/>
      <c r="U19" s="175"/>
      <c r="V19" s="175"/>
    </row>
    <row r="20" spans="2:22" ht="12" customHeight="1">
      <c r="B20" s="8" t="s">
        <v>39</v>
      </c>
      <c r="C20" s="92">
        <v>7</v>
      </c>
      <c r="D20" s="92">
        <v>30.6</v>
      </c>
      <c r="E20" s="92">
        <v>16.1</v>
      </c>
      <c r="F20" s="92">
        <v>45.7</v>
      </c>
      <c r="G20" s="92">
        <v>10.9</v>
      </c>
      <c r="H20" s="94">
        <v>41.6</v>
      </c>
      <c r="I20" s="92">
        <v>18.1</v>
      </c>
      <c r="J20" s="94">
        <v>48.4</v>
      </c>
      <c r="K20" s="175"/>
      <c r="L20" s="175">
        <v>7</v>
      </c>
      <c r="M20" s="175">
        <v>30.6</v>
      </c>
      <c r="N20" s="175">
        <v>16.1</v>
      </c>
      <c r="O20" s="175">
        <v>45.7</v>
      </c>
      <c r="P20" s="175"/>
      <c r="Q20" s="175">
        <f t="shared" si="0"/>
        <v>-15.100000000000001</v>
      </c>
      <c r="R20" s="175" t="s">
        <v>39</v>
      </c>
      <c r="S20" s="175"/>
      <c r="T20" s="175"/>
      <c r="U20" s="175"/>
      <c r="V20" s="175"/>
    </row>
    <row r="21" spans="2:22" ht="12" customHeight="1">
      <c r="B21" s="8" t="s">
        <v>38</v>
      </c>
      <c r="C21" s="92">
        <v>10.1</v>
      </c>
      <c r="D21" s="92">
        <v>17.3</v>
      </c>
      <c r="E21" s="92">
        <v>10.7</v>
      </c>
      <c r="F21" s="92">
        <v>10.3</v>
      </c>
      <c r="G21" s="92">
        <v>9.8</v>
      </c>
      <c r="H21" s="94">
        <v>16.3</v>
      </c>
      <c r="I21" s="92" t="s">
        <v>288</v>
      </c>
      <c r="J21" s="94" t="s">
        <v>161</v>
      </c>
      <c r="K21" s="175"/>
      <c r="L21" s="175">
        <v>10.1</v>
      </c>
      <c r="M21" s="175">
        <v>17.3</v>
      </c>
      <c r="N21" s="175">
        <v>10.7</v>
      </c>
      <c r="O21" s="175">
        <v>10.3</v>
      </c>
      <c r="P21" s="175"/>
      <c r="Q21" s="175">
        <f t="shared" si="0"/>
        <v>7</v>
      </c>
      <c r="R21" s="175" t="s">
        <v>38</v>
      </c>
      <c r="S21" s="175"/>
      <c r="T21" s="175"/>
      <c r="U21" s="175"/>
      <c r="V21" s="175"/>
    </row>
    <row r="22" spans="2:22" ht="12" customHeight="1">
      <c r="B22" s="8" t="s">
        <v>37</v>
      </c>
      <c r="C22" s="92">
        <v>4.5</v>
      </c>
      <c r="D22" s="92">
        <v>9.4</v>
      </c>
      <c r="E22" s="92" t="s">
        <v>294</v>
      </c>
      <c r="F22" s="92">
        <v>13.5</v>
      </c>
      <c r="G22" s="92" t="s">
        <v>5</v>
      </c>
      <c r="H22" s="94" t="s">
        <v>137</v>
      </c>
      <c r="I22" s="92" t="s">
        <v>289</v>
      </c>
      <c r="J22" s="94">
        <v>13.7</v>
      </c>
      <c r="K22" s="175"/>
      <c r="L22" s="175">
        <v>4.5</v>
      </c>
      <c r="M22" s="175">
        <v>9.4</v>
      </c>
      <c r="N22" s="175">
        <v>3</v>
      </c>
      <c r="O22" s="175">
        <v>13.5</v>
      </c>
      <c r="P22" s="175"/>
      <c r="Q22" s="175">
        <f t="shared" si="0"/>
        <v>-4.1</v>
      </c>
      <c r="R22" s="175" t="s">
        <v>37</v>
      </c>
      <c r="S22" s="175"/>
      <c r="T22" s="175"/>
      <c r="U22" s="175"/>
      <c r="V22" s="175"/>
    </row>
    <row r="23" spans="2:22" ht="12" customHeight="1">
      <c r="B23" s="8" t="s">
        <v>36</v>
      </c>
      <c r="C23" s="92">
        <v>5.4</v>
      </c>
      <c r="D23" s="92">
        <v>9.7</v>
      </c>
      <c r="E23" s="92" t="s">
        <v>137</v>
      </c>
      <c r="F23" s="92" t="s">
        <v>137</v>
      </c>
      <c r="G23" s="92" t="s">
        <v>5</v>
      </c>
      <c r="H23" s="94" t="s">
        <v>5</v>
      </c>
      <c r="I23" s="92" t="s">
        <v>137</v>
      </c>
      <c r="J23" s="94" t="s">
        <v>137</v>
      </c>
      <c r="K23" s="175"/>
      <c r="L23" s="175">
        <v>5.4</v>
      </c>
      <c r="M23" s="175">
        <v>9.7</v>
      </c>
      <c r="N23" s="175" t="s">
        <v>5</v>
      </c>
      <c r="O23" s="175" t="s">
        <v>5</v>
      </c>
      <c r="P23" s="175"/>
      <c r="Q23" s="175" t="s">
        <v>5</v>
      </c>
      <c r="R23" s="175" t="s">
        <v>36</v>
      </c>
      <c r="S23" s="175"/>
      <c r="T23" s="175"/>
      <c r="U23" s="175"/>
      <c r="V23" s="175"/>
    </row>
    <row r="24" spans="2:22" ht="12" customHeight="1">
      <c r="B24" s="8" t="s">
        <v>35</v>
      </c>
      <c r="C24" s="92">
        <v>5.9</v>
      </c>
      <c r="D24" s="92">
        <v>39.7</v>
      </c>
      <c r="E24" s="92">
        <v>4.5</v>
      </c>
      <c r="F24" s="92">
        <v>27.3</v>
      </c>
      <c r="G24" s="92">
        <v>4.2</v>
      </c>
      <c r="H24" s="94">
        <v>27.3</v>
      </c>
      <c r="I24" s="92" t="s">
        <v>137</v>
      </c>
      <c r="J24" s="94">
        <v>27.4</v>
      </c>
      <c r="K24" s="175"/>
      <c r="L24" s="175">
        <v>5.9</v>
      </c>
      <c r="M24" s="175">
        <v>39.7</v>
      </c>
      <c r="N24" s="175">
        <v>4.5</v>
      </c>
      <c r="O24" s="175">
        <v>27.3</v>
      </c>
      <c r="P24" s="175"/>
      <c r="Q24" s="175">
        <f t="shared" si="0"/>
        <v>12.400000000000002</v>
      </c>
      <c r="R24" s="175" t="s">
        <v>35</v>
      </c>
      <c r="S24" s="175"/>
      <c r="T24" s="175"/>
      <c r="U24" s="175"/>
      <c r="V24" s="175"/>
    </row>
    <row r="25" spans="2:22" ht="12" customHeight="1">
      <c r="B25" s="8" t="s">
        <v>34</v>
      </c>
      <c r="C25" s="92">
        <v>3.9</v>
      </c>
      <c r="D25" s="92">
        <v>7.6</v>
      </c>
      <c r="E25" s="92" t="s">
        <v>137</v>
      </c>
      <c r="F25" s="92" t="s">
        <v>137</v>
      </c>
      <c r="G25" s="92" t="s">
        <v>137</v>
      </c>
      <c r="H25" s="92" t="s">
        <v>137</v>
      </c>
      <c r="I25" s="92" t="s">
        <v>137</v>
      </c>
      <c r="J25" s="92" t="s">
        <v>137</v>
      </c>
      <c r="K25" s="175"/>
      <c r="L25" s="175">
        <v>3.9</v>
      </c>
      <c r="M25" s="175">
        <v>7.6</v>
      </c>
      <c r="N25" s="175" t="s">
        <v>5</v>
      </c>
      <c r="O25" s="175" t="s">
        <v>5</v>
      </c>
      <c r="P25" s="175"/>
      <c r="Q25" s="175" t="s">
        <v>5</v>
      </c>
      <c r="R25" s="175" t="s">
        <v>34</v>
      </c>
      <c r="S25" s="175"/>
      <c r="T25" s="175"/>
      <c r="U25" s="175"/>
      <c r="V25" s="175"/>
    </row>
    <row r="26" spans="2:22" ht="12" customHeight="1">
      <c r="B26" s="8" t="s">
        <v>33</v>
      </c>
      <c r="C26" s="92">
        <v>5.3</v>
      </c>
      <c r="D26" s="92">
        <v>26.7</v>
      </c>
      <c r="E26" s="92" t="s">
        <v>295</v>
      </c>
      <c r="F26" s="92" t="s">
        <v>297</v>
      </c>
      <c r="G26" s="92" t="s">
        <v>137</v>
      </c>
      <c r="H26" s="92" t="s">
        <v>285</v>
      </c>
      <c r="I26" s="92" t="s">
        <v>137</v>
      </c>
      <c r="J26" s="92" t="s">
        <v>291</v>
      </c>
      <c r="K26" s="175"/>
      <c r="L26" s="175">
        <v>5.3</v>
      </c>
      <c r="M26" s="175">
        <v>26.7</v>
      </c>
      <c r="N26" s="175">
        <v>10.7</v>
      </c>
      <c r="O26" s="175">
        <v>25.3</v>
      </c>
      <c r="P26" s="175"/>
      <c r="Q26" s="175">
        <f t="shared" si="0"/>
        <v>1.3999999999999986</v>
      </c>
      <c r="R26" s="175" t="s">
        <v>33</v>
      </c>
      <c r="S26" s="175"/>
      <c r="T26" s="175"/>
      <c r="U26" s="175"/>
      <c r="V26" s="175"/>
    </row>
    <row r="27" spans="2:22" ht="12" customHeight="1">
      <c r="B27" s="8" t="s">
        <v>32</v>
      </c>
      <c r="C27" s="92">
        <v>22.2</v>
      </c>
      <c r="D27" s="92">
        <v>75.9</v>
      </c>
      <c r="E27" s="92">
        <v>23.7</v>
      </c>
      <c r="F27" s="92">
        <v>63.4</v>
      </c>
      <c r="G27" s="92">
        <v>19.1</v>
      </c>
      <c r="H27" s="92">
        <v>58.4</v>
      </c>
      <c r="I27" s="92">
        <v>28.9</v>
      </c>
      <c r="J27" s="92">
        <v>72</v>
      </c>
      <c r="K27" s="175"/>
      <c r="L27" s="175">
        <v>22.2</v>
      </c>
      <c r="M27" s="175">
        <v>75.9</v>
      </c>
      <c r="N27" s="175">
        <v>23.7</v>
      </c>
      <c r="O27" s="175">
        <v>63.4</v>
      </c>
      <c r="P27" s="175"/>
      <c r="Q27" s="175">
        <f t="shared" si="0"/>
        <v>12.500000000000007</v>
      </c>
      <c r="R27" s="175" t="s">
        <v>32</v>
      </c>
      <c r="S27" s="175"/>
      <c r="T27" s="175"/>
      <c r="U27" s="175"/>
      <c r="V27" s="175"/>
    </row>
    <row r="28" spans="2:22" ht="12" customHeight="1">
      <c r="B28" s="8" t="s">
        <v>31</v>
      </c>
      <c r="C28" s="92">
        <v>9.3</v>
      </c>
      <c r="D28" s="92">
        <v>47.4</v>
      </c>
      <c r="E28" s="92">
        <v>12.5</v>
      </c>
      <c r="F28" s="92">
        <v>50</v>
      </c>
      <c r="G28" s="92">
        <v>12.4</v>
      </c>
      <c r="H28" s="92">
        <v>46.4</v>
      </c>
      <c r="I28" s="92">
        <v>12.7</v>
      </c>
      <c r="J28" s="92">
        <v>55.9</v>
      </c>
      <c r="K28" s="175"/>
      <c r="L28" s="175">
        <v>9.3</v>
      </c>
      <c r="M28" s="175">
        <v>47.4</v>
      </c>
      <c r="N28" s="175">
        <v>12.5</v>
      </c>
      <c r="O28" s="175">
        <v>50</v>
      </c>
      <c r="P28" s="175"/>
      <c r="Q28" s="175">
        <f t="shared" si="0"/>
        <v>-2.6000000000000014</v>
      </c>
      <c r="R28" s="175" t="s">
        <v>31</v>
      </c>
      <c r="S28" s="175"/>
      <c r="T28" s="175"/>
      <c r="U28" s="175"/>
      <c r="V28" s="175"/>
    </row>
    <row r="29" spans="2:22" ht="12" customHeight="1">
      <c r="B29" s="8" t="s">
        <v>30</v>
      </c>
      <c r="C29" s="92">
        <v>3.9</v>
      </c>
      <c r="D29" s="92">
        <v>9.8</v>
      </c>
      <c r="E29" s="92" t="s">
        <v>137</v>
      </c>
      <c r="F29" s="92" t="s">
        <v>137</v>
      </c>
      <c r="G29" s="92" t="s">
        <v>137</v>
      </c>
      <c r="H29" s="92" t="s">
        <v>137</v>
      </c>
      <c r="I29" s="92" t="s">
        <v>137</v>
      </c>
      <c r="J29" s="92" t="s">
        <v>137</v>
      </c>
      <c r="K29" s="175"/>
      <c r="L29" s="175">
        <v>3.9</v>
      </c>
      <c r="M29" s="175">
        <v>9.8</v>
      </c>
      <c r="N29" s="175" t="s">
        <v>5</v>
      </c>
      <c r="O29" s="175" t="s">
        <v>5</v>
      </c>
      <c r="P29" s="175"/>
      <c r="Q29" s="175" t="s">
        <v>5</v>
      </c>
      <c r="R29" s="175" t="s">
        <v>30</v>
      </c>
      <c r="S29" s="175"/>
      <c r="T29" s="175"/>
      <c r="U29" s="175"/>
      <c r="V29" s="175"/>
    </row>
    <row r="30" spans="2:22" ht="12" customHeight="1">
      <c r="B30" s="8" t="s">
        <v>29</v>
      </c>
      <c r="C30" s="92">
        <v>6.8</v>
      </c>
      <c r="D30" s="92">
        <v>12.1</v>
      </c>
      <c r="E30" s="92" t="s">
        <v>137</v>
      </c>
      <c r="F30" s="92">
        <v>21.4</v>
      </c>
      <c r="G30" s="92" t="s">
        <v>137</v>
      </c>
      <c r="H30" s="92" t="s">
        <v>137</v>
      </c>
      <c r="I30" s="92" t="s">
        <v>137</v>
      </c>
      <c r="J30" s="92">
        <v>22.6</v>
      </c>
      <c r="K30" s="175"/>
      <c r="L30" s="175">
        <v>6.8</v>
      </c>
      <c r="M30" s="175">
        <v>12.1</v>
      </c>
      <c r="N30" s="175" t="s">
        <v>5</v>
      </c>
      <c r="O30" s="175">
        <v>21.4</v>
      </c>
      <c r="P30" s="175"/>
      <c r="Q30" s="175">
        <f t="shared" si="0"/>
        <v>-9.299999999999999</v>
      </c>
      <c r="R30" s="175" t="s">
        <v>29</v>
      </c>
      <c r="S30" s="175"/>
      <c r="T30" s="175"/>
      <c r="U30" s="175"/>
      <c r="V30" s="175"/>
    </row>
    <row r="31" spans="2:22" ht="12" customHeight="1">
      <c r="B31" s="8" t="s">
        <v>28</v>
      </c>
      <c r="C31" s="92">
        <v>8.2</v>
      </c>
      <c r="D31" s="92">
        <v>8.8</v>
      </c>
      <c r="E31" s="92" t="s">
        <v>137</v>
      </c>
      <c r="F31" s="92" t="s">
        <v>137</v>
      </c>
      <c r="G31" s="92" t="s">
        <v>5</v>
      </c>
      <c r="H31" s="92" t="s">
        <v>5</v>
      </c>
      <c r="I31" s="92" t="s">
        <v>137</v>
      </c>
      <c r="J31" s="92" t="s">
        <v>137</v>
      </c>
      <c r="K31" s="175"/>
      <c r="L31" s="175">
        <v>8.2</v>
      </c>
      <c r="M31" s="175">
        <v>8.8</v>
      </c>
      <c r="N31" s="175" t="s">
        <v>5</v>
      </c>
      <c r="O31" s="175" t="s">
        <v>5</v>
      </c>
      <c r="P31" s="175"/>
      <c r="Q31" s="175" t="s">
        <v>5</v>
      </c>
      <c r="R31" s="175" t="s">
        <v>28</v>
      </c>
      <c r="S31" s="175"/>
      <c r="T31" s="175"/>
      <c r="U31" s="175"/>
      <c r="V31" s="175"/>
    </row>
    <row r="32" spans="2:22" ht="12" customHeight="1">
      <c r="B32" s="8" t="s">
        <v>27</v>
      </c>
      <c r="C32" s="92">
        <v>6.3</v>
      </c>
      <c r="D32" s="92">
        <v>12.8</v>
      </c>
      <c r="E32" s="92" t="s">
        <v>296</v>
      </c>
      <c r="F32" s="92" t="s">
        <v>298</v>
      </c>
      <c r="G32" s="92" t="s">
        <v>137</v>
      </c>
      <c r="H32" s="92" t="s">
        <v>137</v>
      </c>
      <c r="I32" s="92" t="s">
        <v>290</v>
      </c>
      <c r="J32" s="92" t="s">
        <v>226</v>
      </c>
      <c r="K32" s="175"/>
      <c r="L32" s="175">
        <v>6.3</v>
      </c>
      <c r="M32" s="175">
        <v>12.8</v>
      </c>
      <c r="N32" s="175">
        <v>4.8</v>
      </c>
      <c r="O32" s="175">
        <v>19.6</v>
      </c>
      <c r="P32" s="175"/>
      <c r="Q32" s="175">
        <f t="shared" si="0"/>
        <v>-6.800000000000001</v>
      </c>
      <c r="R32" s="175" t="s">
        <v>27</v>
      </c>
      <c r="S32" s="175"/>
      <c r="T32" s="175"/>
      <c r="U32" s="175"/>
      <c r="V32" s="175"/>
    </row>
    <row r="33" spans="2:22" ht="12" customHeight="1">
      <c r="B33" s="8" t="s">
        <v>26</v>
      </c>
      <c r="C33" s="92">
        <v>3.9</v>
      </c>
      <c r="D33" s="92">
        <v>8</v>
      </c>
      <c r="E33" s="92" t="s">
        <v>5</v>
      </c>
      <c r="F33" s="92" t="s">
        <v>137</v>
      </c>
      <c r="G33" s="92" t="s">
        <v>5</v>
      </c>
      <c r="H33" s="92" t="s">
        <v>5</v>
      </c>
      <c r="I33" s="92" t="s">
        <v>5</v>
      </c>
      <c r="J33" s="92" t="s">
        <v>137</v>
      </c>
      <c r="K33" s="175"/>
      <c r="L33" s="175">
        <v>3.9</v>
      </c>
      <c r="M33" s="175">
        <v>8</v>
      </c>
      <c r="N33" s="175" t="s">
        <v>5</v>
      </c>
      <c r="O33" s="175" t="s">
        <v>5</v>
      </c>
      <c r="P33" s="175"/>
      <c r="Q33" s="175" t="s">
        <v>5</v>
      </c>
      <c r="R33" s="175" t="s">
        <v>26</v>
      </c>
      <c r="S33" s="175"/>
      <c r="T33" s="175"/>
      <c r="U33" s="175"/>
      <c r="V33" s="175"/>
    </row>
    <row r="34" spans="2:22" ht="12" customHeight="1">
      <c r="B34" s="8" t="s">
        <v>25</v>
      </c>
      <c r="C34" s="92">
        <v>8.4</v>
      </c>
      <c r="D34" s="92">
        <v>16.9</v>
      </c>
      <c r="E34" s="92">
        <v>13.3</v>
      </c>
      <c r="F34" s="92">
        <v>21.7</v>
      </c>
      <c r="G34" s="92" t="s">
        <v>137</v>
      </c>
      <c r="H34" s="92" t="s">
        <v>286</v>
      </c>
      <c r="I34" s="92">
        <v>20.5</v>
      </c>
      <c r="J34" s="92" t="s">
        <v>292</v>
      </c>
      <c r="K34" s="175"/>
      <c r="L34" s="175">
        <v>8.4</v>
      </c>
      <c r="M34" s="175">
        <v>16.9</v>
      </c>
      <c r="N34" s="175">
        <v>13.3</v>
      </c>
      <c r="O34" s="175">
        <v>21.7</v>
      </c>
      <c r="P34" s="175"/>
      <c r="Q34" s="175">
        <f t="shared" si="0"/>
        <v>-4.800000000000001</v>
      </c>
      <c r="R34" s="175" t="s">
        <v>25</v>
      </c>
      <c r="S34" s="175"/>
      <c r="T34" s="175"/>
      <c r="U34" s="175"/>
      <c r="V34" s="175"/>
    </row>
    <row r="35" spans="2:22" ht="12" customHeight="1">
      <c r="B35" s="8" t="s">
        <v>24</v>
      </c>
      <c r="C35" s="92">
        <v>11.8</v>
      </c>
      <c r="D35" s="92">
        <v>34.7</v>
      </c>
      <c r="E35" s="92">
        <v>17.4</v>
      </c>
      <c r="F35" s="92">
        <v>39.4</v>
      </c>
      <c r="G35" s="92">
        <v>12.6</v>
      </c>
      <c r="H35" s="92">
        <v>34.1</v>
      </c>
      <c r="I35" s="92">
        <v>21.9</v>
      </c>
      <c r="J35" s="92">
        <v>45.3</v>
      </c>
      <c r="K35" s="175"/>
      <c r="L35" s="175">
        <v>11.8</v>
      </c>
      <c r="M35" s="175">
        <v>34.7</v>
      </c>
      <c r="N35" s="175">
        <v>17.4</v>
      </c>
      <c r="O35" s="175">
        <v>39.4</v>
      </c>
      <c r="P35" s="175"/>
      <c r="Q35" s="175">
        <f t="shared" si="0"/>
        <v>-4.699999999999996</v>
      </c>
      <c r="R35" s="175" t="s">
        <v>24</v>
      </c>
      <c r="S35" s="175"/>
      <c r="T35" s="175"/>
      <c r="U35" s="175"/>
      <c r="V35" s="175"/>
    </row>
    <row r="36" spans="2:22" ht="12" customHeight="1">
      <c r="B36" s="9" t="s">
        <v>23</v>
      </c>
      <c r="C36" s="95">
        <v>9.5</v>
      </c>
      <c r="D36" s="95">
        <v>40.2</v>
      </c>
      <c r="E36" s="95">
        <v>11.9</v>
      </c>
      <c r="F36" s="95">
        <v>35.5</v>
      </c>
      <c r="G36" s="95">
        <v>7.5</v>
      </c>
      <c r="H36" s="95">
        <v>33</v>
      </c>
      <c r="I36" s="95">
        <v>18.4</v>
      </c>
      <c r="J36" s="95">
        <v>40.1</v>
      </c>
      <c r="K36" s="175"/>
      <c r="L36" s="175">
        <v>9.5</v>
      </c>
      <c r="M36" s="175">
        <v>40.2</v>
      </c>
      <c r="N36" s="175">
        <v>11.9</v>
      </c>
      <c r="O36" s="175">
        <v>35.5</v>
      </c>
      <c r="P36" s="175"/>
      <c r="Q36" s="175">
        <f t="shared" si="0"/>
        <v>4.700000000000003</v>
      </c>
      <c r="R36" s="175" t="s">
        <v>23</v>
      </c>
      <c r="S36" s="175"/>
      <c r="T36" s="175"/>
      <c r="U36" s="175"/>
      <c r="V36" s="175"/>
    </row>
    <row r="37" spans="2:22" ht="12" customHeight="1">
      <c r="B37" s="2"/>
      <c r="C37" s="96"/>
      <c r="D37" s="53"/>
      <c r="E37" s="96"/>
      <c r="F37" s="53"/>
      <c r="G37" s="96"/>
      <c r="H37" s="96"/>
      <c r="I37" s="96"/>
      <c r="J37" s="53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</row>
    <row r="38" spans="2:22" ht="12" customHeight="1">
      <c r="B38" s="1" t="s">
        <v>75</v>
      </c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</row>
    <row r="39" spans="2:22" ht="12" customHeight="1">
      <c r="B39" s="87" t="s">
        <v>59</v>
      </c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2:22" ht="12" customHeight="1">
      <c r="B40" s="87" t="s">
        <v>60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2:22" ht="12" customHeight="1">
      <c r="B41" s="1" t="s">
        <v>170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</row>
    <row r="42" spans="11:22" ht="12" customHeight="1"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11:22" ht="12" customHeight="1"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7" spans="3:18" ht="12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" customHeight="1">
      <c r="B55" s="40" t="s">
        <v>104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" customHeight="1">
      <c r="B56" s="1" t="s">
        <v>282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" customHeight="1">
      <c r="B60" s="30" t="s">
        <v>268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3:18" ht="12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" customHeight="1">
      <c r="B62" s="30" t="s">
        <v>89</v>
      </c>
      <c r="C62" s="32">
        <v>42486.091956018514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2:18" ht="12" customHeight="1">
      <c r="B63" s="30" t="s">
        <v>90</v>
      </c>
      <c r="C63" s="32">
        <v>42508.46126092593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2:18" ht="12" customHeight="1">
      <c r="B64" s="30" t="s">
        <v>91</v>
      </c>
      <c r="C64" s="30" t="s">
        <v>54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ht="12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" customHeight="1">
      <c r="B66" s="30" t="s">
        <v>21</v>
      </c>
      <c r="C66" s="30" t="s">
        <v>97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2:18" ht="12" customHeight="1">
      <c r="B67" s="30" t="s">
        <v>92</v>
      </c>
      <c r="C67" s="30" t="s">
        <v>106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2:18" ht="12" customHeight="1">
      <c r="B68" s="30" t="s">
        <v>69</v>
      </c>
      <c r="C68" s="30" t="s">
        <v>55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ht="12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" customHeight="1">
      <c r="B70" s="33" t="s">
        <v>107</v>
      </c>
      <c r="C70" s="33" t="s">
        <v>108</v>
      </c>
      <c r="D70" s="33" t="s">
        <v>108</v>
      </c>
      <c r="E70" s="33" t="s">
        <v>62</v>
      </c>
      <c r="F70" s="33" t="s">
        <v>62</v>
      </c>
      <c r="G70" s="33" t="s">
        <v>109</v>
      </c>
      <c r="H70" s="33" t="s">
        <v>109</v>
      </c>
      <c r="I70" s="33" t="s">
        <v>20</v>
      </c>
      <c r="J70" s="33" t="s">
        <v>20</v>
      </c>
      <c r="K70" s="1"/>
      <c r="L70" s="1"/>
      <c r="M70" s="1"/>
      <c r="N70" s="1"/>
      <c r="O70" s="1"/>
      <c r="P70" s="1"/>
      <c r="Q70" s="1"/>
      <c r="R70" s="1"/>
    </row>
    <row r="71" spans="2:18" ht="12" customHeight="1">
      <c r="B71" s="33" t="s">
        <v>152</v>
      </c>
      <c r="C71" s="33" t="s">
        <v>9</v>
      </c>
      <c r="D71" s="33" t="s">
        <v>10</v>
      </c>
      <c r="E71" s="33" t="s">
        <v>9</v>
      </c>
      <c r="F71" s="33" t="s">
        <v>10</v>
      </c>
      <c r="G71" s="33" t="s">
        <v>9</v>
      </c>
      <c r="H71" s="33" t="s">
        <v>10</v>
      </c>
      <c r="I71" s="33" t="s">
        <v>9</v>
      </c>
      <c r="J71" s="33" t="s">
        <v>10</v>
      </c>
      <c r="K71" s="1"/>
      <c r="L71" s="1"/>
      <c r="M71" s="1"/>
      <c r="N71" s="1"/>
      <c r="O71" s="1"/>
      <c r="P71" s="1"/>
      <c r="Q71" s="1"/>
      <c r="R71" s="1"/>
    </row>
    <row r="72" spans="2:18" ht="12" customHeight="1">
      <c r="B72" s="33" t="s">
        <v>96</v>
      </c>
      <c r="C72" s="68">
        <v>9.5</v>
      </c>
      <c r="D72" s="68">
        <v>39</v>
      </c>
      <c r="E72" s="68">
        <v>16.6</v>
      </c>
      <c r="F72" s="68">
        <v>44</v>
      </c>
      <c r="G72" s="68">
        <v>13.3</v>
      </c>
      <c r="H72" s="68">
        <v>41.5</v>
      </c>
      <c r="I72" s="68">
        <v>7.8</v>
      </c>
      <c r="J72" s="68">
        <v>30.8</v>
      </c>
      <c r="K72" s="1"/>
      <c r="L72" s="1"/>
      <c r="M72" s="1"/>
      <c r="N72" s="1"/>
      <c r="O72" s="1"/>
      <c r="P72" s="1"/>
      <c r="Q72" s="1"/>
      <c r="R72" s="1"/>
    </row>
    <row r="73" spans="2:18" ht="12" customHeight="1">
      <c r="B73" s="33" t="s">
        <v>50</v>
      </c>
      <c r="C73" s="68">
        <v>8</v>
      </c>
      <c r="D73" s="68">
        <v>42.1</v>
      </c>
      <c r="E73" s="68">
        <v>11.6</v>
      </c>
      <c r="F73" s="68">
        <v>43.4</v>
      </c>
      <c r="G73" s="68">
        <v>9.1</v>
      </c>
      <c r="H73" s="68">
        <v>42.5</v>
      </c>
      <c r="I73" s="68">
        <v>9</v>
      </c>
      <c r="J73" s="68">
        <v>41.1</v>
      </c>
      <c r="K73" s="1"/>
      <c r="L73" s="1"/>
      <c r="M73" s="1"/>
      <c r="N73" s="1"/>
      <c r="O73" s="1"/>
      <c r="P73" s="1"/>
      <c r="Q73" s="1"/>
      <c r="R73" s="1"/>
    </row>
    <row r="74" spans="2:18" ht="12" customHeight="1">
      <c r="B74" s="33" t="s">
        <v>49</v>
      </c>
      <c r="C74" s="69" t="s">
        <v>137</v>
      </c>
      <c r="D74" s="69" t="s">
        <v>5</v>
      </c>
      <c r="E74" s="69" t="s">
        <v>5</v>
      </c>
      <c r="F74" s="69" t="s">
        <v>137</v>
      </c>
      <c r="G74" s="69" t="s">
        <v>137</v>
      </c>
      <c r="H74" s="69" t="s">
        <v>137</v>
      </c>
      <c r="I74" s="68">
        <v>1.9</v>
      </c>
      <c r="J74" s="68">
        <v>2.4</v>
      </c>
      <c r="K74" s="1"/>
      <c r="L74" s="1"/>
      <c r="M74" s="1"/>
      <c r="N74" s="1"/>
      <c r="O74" s="1"/>
      <c r="P74" s="1"/>
      <c r="Q74" s="1"/>
      <c r="R74" s="1"/>
    </row>
    <row r="75" spans="2:18" ht="12" customHeight="1">
      <c r="B75" s="33" t="s">
        <v>48</v>
      </c>
      <c r="C75" s="69" t="s">
        <v>137</v>
      </c>
      <c r="D75" s="68" t="s">
        <v>284</v>
      </c>
      <c r="E75" s="68" t="s">
        <v>287</v>
      </c>
      <c r="F75" s="68" t="s">
        <v>153</v>
      </c>
      <c r="G75" s="68" t="s">
        <v>293</v>
      </c>
      <c r="H75" s="68">
        <v>9.6</v>
      </c>
      <c r="I75" s="68">
        <v>2.2</v>
      </c>
      <c r="J75" s="68">
        <v>9.2</v>
      </c>
      <c r="K75" s="1"/>
      <c r="L75" s="1"/>
      <c r="M75" s="1"/>
      <c r="N75" s="1"/>
      <c r="O75" s="1"/>
      <c r="P75" s="1"/>
      <c r="Q75" s="1"/>
      <c r="R75" s="1"/>
    </row>
    <row r="76" spans="2:18" ht="12" customHeight="1">
      <c r="B76" s="33" t="s">
        <v>47</v>
      </c>
      <c r="C76" s="68">
        <v>12.9</v>
      </c>
      <c r="D76" s="68">
        <v>34.4</v>
      </c>
      <c r="E76" s="68">
        <v>19</v>
      </c>
      <c r="F76" s="68">
        <v>35.3</v>
      </c>
      <c r="G76" s="68">
        <v>15.7</v>
      </c>
      <c r="H76" s="68">
        <v>34.9</v>
      </c>
      <c r="I76" s="68">
        <v>11.6</v>
      </c>
      <c r="J76" s="68">
        <v>30.5</v>
      </c>
      <c r="K76" s="1"/>
      <c r="L76" s="1"/>
      <c r="M76" s="1"/>
      <c r="N76" s="1"/>
      <c r="O76" s="1"/>
      <c r="P76" s="1"/>
      <c r="Q76" s="1"/>
      <c r="R76" s="1"/>
    </row>
    <row r="77" spans="2:18" ht="12" customHeight="1">
      <c r="B77" s="33" t="s">
        <v>46</v>
      </c>
      <c r="C77" s="68">
        <v>10</v>
      </c>
      <c r="D77" s="68">
        <v>49.4</v>
      </c>
      <c r="E77" s="68">
        <v>17.3</v>
      </c>
      <c r="F77" s="68">
        <v>58</v>
      </c>
      <c r="G77" s="68">
        <v>13.5</v>
      </c>
      <c r="H77" s="68">
        <v>53.5</v>
      </c>
      <c r="I77" s="68">
        <v>8.4</v>
      </c>
      <c r="J77" s="68">
        <v>46.4</v>
      </c>
      <c r="K77" s="1"/>
      <c r="L77" s="1"/>
      <c r="M77" s="1"/>
      <c r="N77" s="1"/>
      <c r="O77" s="1"/>
      <c r="P77" s="1"/>
      <c r="Q77" s="1"/>
      <c r="R77" s="1"/>
    </row>
    <row r="78" spans="2:18" ht="12" customHeight="1">
      <c r="B78" s="33" t="s">
        <v>45</v>
      </c>
      <c r="C78" s="69" t="s">
        <v>137</v>
      </c>
      <c r="D78" s="69" t="s">
        <v>137</v>
      </c>
      <c r="E78" s="68" t="s">
        <v>270</v>
      </c>
      <c r="F78" s="68">
        <v>10.8</v>
      </c>
      <c r="G78" s="68" t="s">
        <v>255</v>
      </c>
      <c r="H78" s="68">
        <v>11.2</v>
      </c>
      <c r="I78" s="68">
        <v>6</v>
      </c>
      <c r="J78" s="68">
        <v>13.1</v>
      </c>
      <c r="K78" s="1"/>
      <c r="L78" s="1"/>
      <c r="M78" s="1"/>
      <c r="N78" s="1"/>
      <c r="O78" s="1"/>
      <c r="P78" s="1"/>
      <c r="Q78" s="1"/>
      <c r="R78" s="1"/>
    </row>
    <row r="79" spans="2:18" ht="12" customHeight="1">
      <c r="B79" s="33" t="s">
        <v>44</v>
      </c>
      <c r="C79" s="68">
        <v>11.5</v>
      </c>
      <c r="D79" s="68">
        <v>30.4</v>
      </c>
      <c r="E79" s="68">
        <v>19.5</v>
      </c>
      <c r="F79" s="68">
        <v>32.3</v>
      </c>
      <c r="G79" s="68">
        <v>13.8</v>
      </c>
      <c r="H79" s="68">
        <v>31</v>
      </c>
      <c r="I79" s="68">
        <v>10.9</v>
      </c>
      <c r="J79" s="68">
        <v>33.3</v>
      </c>
      <c r="K79" s="1"/>
      <c r="L79" s="1"/>
      <c r="M79" s="1"/>
      <c r="N79" s="1"/>
      <c r="O79" s="1"/>
      <c r="P79" s="1"/>
      <c r="Q79" s="1"/>
      <c r="R79" s="1"/>
    </row>
    <row r="80" spans="2:18" ht="12" customHeight="1">
      <c r="B80" s="33" t="s">
        <v>43</v>
      </c>
      <c r="C80" s="68">
        <v>19.1</v>
      </c>
      <c r="D80" s="68">
        <v>21.8</v>
      </c>
      <c r="E80" s="68">
        <v>17.4</v>
      </c>
      <c r="F80" s="68">
        <v>31</v>
      </c>
      <c r="G80" s="68">
        <v>17.6</v>
      </c>
      <c r="H80" s="68">
        <v>28.8</v>
      </c>
      <c r="I80" s="68">
        <v>5.9</v>
      </c>
      <c r="J80" s="68">
        <v>11.8</v>
      </c>
      <c r="K80" s="1"/>
      <c r="L80" s="1"/>
      <c r="M80" s="1"/>
      <c r="N80" s="1"/>
      <c r="O80" s="1"/>
      <c r="P80" s="1"/>
      <c r="Q80" s="1"/>
      <c r="R80" s="1"/>
    </row>
    <row r="81" spans="2:18" ht="12" customHeight="1">
      <c r="B81" s="33" t="s">
        <v>42</v>
      </c>
      <c r="C81" s="68">
        <v>10.5</v>
      </c>
      <c r="D81" s="68">
        <v>32.4</v>
      </c>
      <c r="E81" s="68">
        <v>14.4</v>
      </c>
      <c r="F81" s="68">
        <v>31.7</v>
      </c>
      <c r="G81" s="68">
        <v>12.9</v>
      </c>
      <c r="H81" s="68">
        <v>32</v>
      </c>
      <c r="I81" s="68">
        <v>7</v>
      </c>
      <c r="J81" s="68">
        <v>24.1</v>
      </c>
      <c r="K81" s="1"/>
      <c r="L81" s="1"/>
      <c r="M81" s="1"/>
      <c r="N81" s="1"/>
      <c r="O81" s="1"/>
      <c r="P81" s="1"/>
      <c r="Q81" s="1"/>
      <c r="R81" s="1"/>
    </row>
    <row r="82" spans="2:18" ht="12" customHeight="1">
      <c r="B82" s="33" t="s">
        <v>41</v>
      </c>
      <c r="C82" s="68">
        <v>7.5</v>
      </c>
      <c r="D82" s="68">
        <v>36.2</v>
      </c>
      <c r="E82" s="68">
        <v>16.9</v>
      </c>
      <c r="F82" s="68">
        <v>46.7</v>
      </c>
      <c r="G82" s="68">
        <v>13.3</v>
      </c>
      <c r="H82" s="68">
        <v>42.2</v>
      </c>
      <c r="I82" s="68">
        <v>6.9</v>
      </c>
      <c r="J82" s="68">
        <v>29.3</v>
      </c>
      <c r="K82" s="1"/>
      <c r="L82" s="1"/>
      <c r="M82" s="1"/>
      <c r="N82" s="1"/>
      <c r="O82" s="1"/>
      <c r="P82" s="1"/>
      <c r="Q82" s="1"/>
      <c r="R82" s="1"/>
    </row>
    <row r="83" spans="2:18" ht="12" customHeight="1">
      <c r="B83" s="33" t="s">
        <v>40</v>
      </c>
      <c r="C83" s="69" t="s">
        <v>5</v>
      </c>
      <c r="D83" s="69" t="s">
        <v>137</v>
      </c>
      <c r="E83" s="69" t="s">
        <v>5</v>
      </c>
      <c r="F83" s="69" t="s">
        <v>137</v>
      </c>
      <c r="G83" s="69" t="s">
        <v>5</v>
      </c>
      <c r="H83" s="69" t="s">
        <v>137</v>
      </c>
      <c r="I83" s="68">
        <v>4.7</v>
      </c>
      <c r="J83" s="68">
        <v>7.2</v>
      </c>
      <c r="K83" s="1"/>
      <c r="L83" s="1"/>
      <c r="M83" s="1"/>
      <c r="N83" s="1"/>
      <c r="O83" s="1"/>
      <c r="P83" s="1"/>
      <c r="Q83" s="1"/>
      <c r="R83" s="1"/>
    </row>
    <row r="84" spans="2:18" ht="12" customHeight="1">
      <c r="B84" s="33" t="s">
        <v>39</v>
      </c>
      <c r="C84" s="68">
        <v>10.9</v>
      </c>
      <c r="D84" s="68">
        <v>41.6</v>
      </c>
      <c r="E84" s="68">
        <v>18.1</v>
      </c>
      <c r="F84" s="68">
        <v>48.4</v>
      </c>
      <c r="G84" s="68">
        <v>16.1</v>
      </c>
      <c r="H84" s="68">
        <v>45.7</v>
      </c>
      <c r="I84" s="68">
        <v>7</v>
      </c>
      <c r="J84" s="68">
        <v>30.6</v>
      </c>
      <c r="K84" s="1"/>
      <c r="L84" s="1"/>
      <c r="M84" s="1"/>
      <c r="N84" s="1"/>
      <c r="O84" s="1"/>
      <c r="P84" s="1"/>
      <c r="Q84" s="1"/>
      <c r="R84" s="1"/>
    </row>
    <row r="85" spans="2:18" ht="12" customHeight="1">
      <c r="B85" s="33" t="s">
        <v>38</v>
      </c>
      <c r="C85" s="68">
        <v>9.8</v>
      </c>
      <c r="D85" s="68">
        <v>16.3</v>
      </c>
      <c r="E85" s="68" t="s">
        <v>288</v>
      </c>
      <c r="F85" s="68" t="s">
        <v>161</v>
      </c>
      <c r="G85" s="68">
        <v>10.7</v>
      </c>
      <c r="H85" s="68">
        <v>10.3</v>
      </c>
      <c r="I85" s="68">
        <v>10.1</v>
      </c>
      <c r="J85" s="68">
        <v>17.3</v>
      </c>
      <c r="K85" s="1"/>
      <c r="L85" s="1"/>
      <c r="M85" s="1"/>
      <c r="N85" s="1"/>
      <c r="O85" s="1"/>
      <c r="P85" s="1"/>
      <c r="Q85" s="1"/>
      <c r="R85" s="1"/>
    </row>
    <row r="86" spans="2:18" ht="12" customHeight="1">
      <c r="B86" s="33" t="s">
        <v>37</v>
      </c>
      <c r="C86" s="69" t="s">
        <v>5</v>
      </c>
      <c r="D86" s="69" t="s">
        <v>137</v>
      </c>
      <c r="E86" s="68" t="s">
        <v>289</v>
      </c>
      <c r="F86" s="68">
        <v>13.7</v>
      </c>
      <c r="G86" s="68" t="s">
        <v>294</v>
      </c>
      <c r="H86" s="68">
        <v>13.5</v>
      </c>
      <c r="I86" s="68">
        <v>4.5</v>
      </c>
      <c r="J86" s="68">
        <v>9.4</v>
      </c>
      <c r="K86" s="1"/>
      <c r="L86" s="1"/>
      <c r="M86" s="1"/>
      <c r="N86" s="1"/>
      <c r="O86" s="1"/>
      <c r="P86" s="1"/>
      <c r="Q86" s="1"/>
      <c r="R86" s="1"/>
    </row>
    <row r="87" spans="2:18" ht="12" customHeight="1">
      <c r="B87" s="33" t="s">
        <v>36</v>
      </c>
      <c r="C87" s="69" t="s">
        <v>5</v>
      </c>
      <c r="D87" s="69" t="s">
        <v>5</v>
      </c>
      <c r="E87" s="69" t="s">
        <v>137</v>
      </c>
      <c r="F87" s="69" t="s">
        <v>137</v>
      </c>
      <c r="G87" s="69" t="s">
        <v>137</v>
      </c>
      <c r="H87" s="69" t="s">
        <v>137</v>
      </c>
      <c r="I87" s="68">
        <v>5.4</v>
      </c>
      <c r="J87" s="68">
        <v>9.7</v>
      </c>
      <c r="K87" s="1"/>
      <c r="L87" s="1"/>
      <c r="M87" s="1"/>
      <c r="N87" s="1"/>
      <c r="O87" s="1"/>
      <c r="P87" s="1"/>
      <c r="Q87" s="1"/>
      <c r="R87" s="1"/>
    </row>
    <row r="88" spans="2:18" ht="12" customHeight="1">
      <c r="B88" s="33" t="s">
        <v>35</v>
      </c>
      <c r="C88" s="68">
        <v>4.2</v>
      </c>
      <c r="D88" s="68">
        <v>27.3</v>
      </c>
      <c r="E88" s="69" t="s">
        <v>137</v>
      </c>
      <c r="F88" s="68">
        <v>27.4</v>
      </c>
      <c r="G88" s="68">
        <v>4.5</v>
      </c>
      <c r="H88" s="68">
        <v>27.3</v>
      </c>
      <c r="I88" s="68">
        <v>5.9</v>
      </c>
      <c r="J88" s="68">
        <v>39.7</v>
      </c>
      <c r="K88" s="1"/>
      <c r="L88" s="1"/>
      <c r="M88" s="1"/>
      <c r="N88" s="1"/>
      <c r="O88" s="1"/>
      <c r="P88" s="1"/>
      <c r="Q88" s="1"/>
      <c r="R88" s="1"/>
    </row>
    <row r="89" spans="2:18" ht="12" customHeight="1">
      <c r="B89" s="33" t="s">
        <v>34</v>
      </c>
      <c r="C89" s="69" t="s">
        <v>137</v>
      </c>
      <c r="D89" s="69" t="s">
        <v>137</v>
      </c>
      <c r="E89" s="69" t="s">
        <v>137</v>
      </c>
      <c r="F89" s="69" t="s">
        <v>137</v>
      </c>
      <c r="G89" s="69" t="s">
        <v>137</v>
      </c>
      <c r="H89" s="69" t="s">
        <v>137</v>
      </c>
      <c r="I89" s="68">
        <v>3.9</v>
      </c>
      <c r="J89" s="68">
        <v>7.6</v>
      </c>
      <c r="K89" s="1"/>
      <c r="L89" s="1"/>
      <c r="M89" s="1"/>
      <c r="N89" s="1"/>
      <c r="O89" s="1"/>
      <c r="P89" s="1"/>
      <c r="Q89" s="1"/>
      <c r="R89" s="1"/>
    </row>
    <row r="90" spans="2:18" ht="12" customHeight="1">
      <c r="B90" s="33" t="s">
        <v>33</v>
      </c>
      <c r="C90" s="69" t="s">
        <v>137</v>
      </c>
      <c r="D90" s="68" t="s">
        <v>285</v>
      </c>
      <c r="E90" s="69" t="s">
        <v>137</v>
      </c>
      <c r="F90" s="68" t="s">
        <v>291</v>
      </c>
      <c r="G90" s="68" t="s">
        <v>295</v>
      </c>
      <c r="H90" s="68" t="s">
        <v>297</v>
      </c>
      <c r="I90" s="68">
        <v>5.3</v>
      </c>
      <c r="J90" s="68">
        <v>26.7</v>
      </c>
      <c r="K90" s="1"/>
      <c r="L90" s="1"/>
      <c r="M90" s="1"/>
      <c r="N90" s="1"/>
      <c r="O90" s="1"/>
      <c r="P90" s="1"/>
      <c r="Q90" s="1"/>
      <c r="R90" s="1"/>
    </row>
    <row r="91" spans="2:18" ht="12" customHeight="1">
      <c r="B91" s="33" t="s">
        <v>32</v>
      </c>
      <c r="C91" s="68">
        <v>19.1</v>
      </c>
      <c r="D91" s="68">
        <v>58.4</v>
      </c>
      <c r="E91" s="68">
        <v>28.9</v>
      </c>
      <c r="F91" s="68">
        <v>72</v>
      </c>
      <c r="G91" s="68">
        <v>23.7</v>
      </c>
      <c r="H91" s="68">
        <v>63.4</v>
      </c>
      <c r="I91" s="68">
        <v>22.2</v>
      </c>
      <c r="J91" s="68">
        <v>75.9</v>
      </c>
      <c r="K91" s="1"/>
      <c r="L91" s="1"/>
      <c r="M91" s="1"/>
      <c r="N91" s="1"/>
      <c r="O91" s="1"/>
      <c r="P91" s="1"/>
      <c r="Q91" s="1"/>
      <c r="R91" s="1"/>
    </row>
    <row r="92" spans="2:18" ht="12" customHeight="1">
      <c r="B92" s="33" t="s">
        <v>31</v>
      </c>
      <c r="C92" s="68">
        <v>12.4</v>
      </c>
      <c r="D92" s="68">
        <v>46.4</v>
      </c>
      <c r="E92" s="68">
        <v>12.7</v>
      </c>
      <c r="F92" s="68">
        <v>55.9</v>
      </c>
      <c r="G92" s="68">
        <v>12.5</v>
      </c>
      <c r="H92" s="68">
        <v>50</v>
      </c>
      <c r="I92" s="68">
        <v>9.3</v>
      </c>
      <c r="J92" s="68">
        <v>47.4</v>
      </c>
      <c r="K92" s="1"/>
      <c r="L92" s="1"/>
      <c r="M92" s="1"/>
      <c r="N92" s="1"/>
      <c r="O92" s="1"/>
      <c r="P92" s="1"/>
      <c r="Q92" s="1"/>
      <c r="R92" s="1"/>
    </row>
    <row r="93" spans="2:18" ht="12" customHeight="1">
      <c r="B93" s="33" t="s">
        <v>30</v>
      </c>
      <c r="C93" s="69" t="s">
        <v>137</v>
      </c>
      <c r="D93" s="69" t="s">
        <v>137</v>
      </c>
      <c r="E93" s="69" t="s">
        <v>137</v>
      </c>
      <c r="F93" s="69" t="s">
        <v>137</v>
      </c>
      <c r="G93" s="69" t="s">
        <v>137</v>
      </c>
      <c r="H93" s="69" t="s">
        <v>137</v>
      </c>
      <c r="I93" s="68">
        <v>3.9</v>
      </c>
      <c r="J93" s="68">
        <v>9.8</v>
      </c>
      <c r="K93" s="1"/>
      <c r="L93" s="1"/>
      <c r="M93" s="1"/>
      <c r="N93" s="1"/>
      <c r="O93" s="1"/>
      <c r="P93" s="1"/>
      <c r="Q93" s="1"/>
      <c r="R93" s="1"/>
    </row>
    <row r="94" spans="2:18" ht="12" customHeight="1">
      <c r="B94" s="33" t="s">
        <v>29</v>
      </c>
      <c r="C94" s="69" t="s">
        <v>137</v>
      </c>
      <c r="D94" s="69" t="s">
        <v>137</v>
      </c>
      <c r="E94" s="69" t="s">
        <v>137</v>
      </c>
      <c r="F94" s="68">
        <v>22.6</v>
      </c>
      <c r="G94" s="69" t="s">
        <v>137</v>
      </c>
      <c r="H94" s="68">
        <v>21.4</v>
      </c>
      <c r="I94" s="68">
        <v>6.8</v>
      </c>
      <c r="J94" s="68">
        <v>12.1</v>
      </c>
      <c r="K94" s="1"/>
      <c r="L94" s="1"/>
      <c r="M94" s="1"/>
      <c r="N94" s="1"/>
      <c r="O94" s="1"/>
      <c r="P94" s="1"/>
      <c r="Q94" s="1"/>
      <c r="R94" s="1"/>
    </row>
    <row r="95" spans="2:18" ht="12" customHeight="1">
      <c r="B95" s="33" t="s">
        <v>28</v>
      </c>
      <c r="C95" s="69" t="s">
        <v>5</v>
      </c>
      <c r="D95" s="69" t="s">
        <v>5</v>
      </c>
      <c r="E95" s="69" t="s">
        <v>137</v>
      </c>
      <c r="F95" s="69" t="s">
        <v>137</v>
      </c>
      <c r="G95" s="69" t="s">
        <v>137</v>
      </c>
      <c r="H95" s="69" t="s">
        <v>137</v>
      </c>
      <c r="I95" s="68">
        <v>8.2</v>
      </c>
      <c r="J95" s="68">
        <v>8.8</v>
      </c>
      <c r="K95" s="1"/>
      <c r="L95" s="1"/>
      <c r="M95" s="1"/>
      <c r="N95" s="1"/>
      <c r="O95" s="1"/>
      <c r="P95" s="1"/>
      <c r="Q95" s="1"/>
      <c r="R95" s="1"/>
    </row>
    <row r="96" spans="2:18" ht="12" customHeight="1">
      <c r="B96" s="33" t="s">
        <v>27</v>
      </c>
      <c r="C96" s="69" t="s">
        <v>137</v>
      </c>
      <c r="D96" s="69" t="s">
        <v>137</v>
      </c>
      <c r="E96" s="68" t="s">
        <v>290</v>
      </c>
      <c r="F96" s="68" t="s">
        <v>226</v>
      </c>
      <c r="G96" s="68" t="s">
        <v>296</v>
      </c>
      <c r="H96" s="68" t="s">
        <v>298</v>
      </c>
      <c r="I96" s="68">
        <v>6.3</v>
      </c>
      <c r="J96" s="68">
        <v>12.8</v>
      </c>
      <c r="K96" s="1"/>
      <c r="L96" s="1"/>
      <c r="M96" s="1"/>
      <c r="N96" s="1"/>
      <c r="O96" s="1"/>
      <c r="P96" s="1"/>
      <c r="Q96" s="1"/>
      <c r="R96" s="1"/>
    </row>
    <row r="97" spans="2:18" ht="12" customHeight="1">
      <c r="B97" s="33" t="s">
        <v>26</v>
      </c>
      <c r="C97" s="69" t="s">
        <v>5</v>
      </c>
      <c r="D97" s="69" t="s">
        <v>5</v>
      </c>
      <c r="E97" s="69" t="s">
        <v>5</v>
      </c>
      <c r="F97" s="69" t="s">
        <v>137</v>
      </c>
      <c r="G97" s="69" t="s">
        <v>5</v>
      </c>
      <c r="H97" s="69" t="s">
        <v>137</v>
      </c>
      <c r="I97" s="68">
        <v>3.9</v>
      </c>
      <c r="J97" s="68">
        <v>8</v>
      </c>
      <c r="K97" s="1"/>
      <c r="L97" s="1"/>
      <c r="M97" s="1"/>
      <c r="N97" s="1"/>
      <c r="O97" s="1"/>
      <c r="P97" s="1"/>
      <c r="Q97" s="1"/>
      <c r="R97" s="1"/>
    </row>
    <row r="98" spans="2:18" ht="12" customHeight="1">
      <c r="B98" s="33" t="s">
        <v>25</v>
      </c>
      <c r="C98" s="69" t="s">
        <v>137</v>
      </c>
      <c r="D98" s="68" t="s">
        <v>286</v>
      </c>
      <c r="E98" s="68">
        <v>20.5</v>
      </c>
      <c r="F98" s="68" t="s">
        <v>292</v>
      </c>
      <c r="G98" s="68">
        <v>13.3</v>
      </c>
      <c r="H98" s="68">
        <v>21.7</v>
      </c>
      <c r="I98" s="68">
        <v>8.4</v>
      </c>
      <c r="J98" s="68">
        <v>16.9</v>
      </c>
      <c r="K98" s="1"/>
      <c r="L98" s="1"/>
      <c r="M98" s="1"/>
      <c r="N98" s="1"/>
      <c r="O98" s="1"/>
      <c r="P98" s="1"/>
      <c r="Q98" s="1"/>
      <c r="R98" s="1"/>
    </row>
    <row r="99" spans="2:18" ht="12" customHeight="1">
      <c r="B99" s="33" t="s">
        <v>24</v>
      </c>
      <c r="C99" s="68">
        <v>12.6</v>
      </c>
      <c r="D99" s="68">
        <v>34.1</v>
      </c>
      <c r="E99" s="68">
        <v>21.9</v>
      </c>
      <c r="F99" s="68">
        <v>45.3</v>
      </c>
      <c r="G99" s="68">
        <v>17.4</v>
      </c>
      <c r="H99" s="68">
        <v>39.4</v>
      </c>
      <c r="I99" s="68">
        <v>11.8</v>
      </c>
      <c r="J99" s="68">
        <v>34.7</v>
      </c>
      <c r="K99" s="1"/>
      <c r="L99" s="1"/>
      <c r="M99" s="1"/>
      <c r="N99" s="1"/>
      <c r="O99" s="1"/>
      <c r="P99" s="1"/>
      <c r="Q99" s="1"/>
      <c r="R99" s="1"/>
    </row>
    <row r="100" spans="2:18" ht="12" customHeight="1">
      <c r="B100" s="33" t="s">
        <v>23</v>
      </c>
      <c r="C100" s="68">
        <v>7.5</v>
      </c>
      <c r="D100" s="68">
        <v>33</v>
      </c>
      <c r="E100" s="68">
        <v>18.4</v>
      </c>
      <c r="F100" s="68">
        <v>40.1</v>
      </c>
      <c r="G100" s="68">
        <v>11.9</v>
      </c>
      <c r="H100" s="68">
        <v>35.5</v>
      </c>
      <c r="I100" s="68">
        <v>9.5</v>
      </c>
      <c r="J100" s="68">
        <v>40.2</v>
      </c>
      <c r="K100" s="1"/>
      <c r="L100" s="1"/>
      <c r="M100" s="1"/>
      <c r="N100" s="1"/>
      <c r="O100" s="1"/>
      <c r="P100" s="1"/>
      <c r="Q100" s="1"/>
      <c r="R100" s="1"/>
    </row>
    <row r="101" ht="12" customHeight="1">
      <c r="C101" s="1"/>
    </row>
    <row r="102" spans="2:18" ht="12" customHeight="1">
      <c r="B102" s="30" t="s">
        <v>115</v>
      </c>
      <c r="C102" s="31"/>
      <c r="D102" s="31"/>
      <c r="E102" s="31"/>
      <c r="F102" s="30" t="s">
        <v>102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12" customHeight="1">
      <c r="B103" s="30" t="s">
        <v>113</v>
      </c>
      <c r="C103" s="30" t="s">
        <v>116</v>
      </c>
      <c r="D103" s="31"/>
      <c r="E103" s="31"/>
      <c r="F103" s="30" t="s">
        <v>5</v>
      </c>
      <c r="G103" s="30" t="s">
        <v>103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12" customHeight="1">
      <c r="B104" s="30" t="s">
        <v>66</v>
      </c>
      <c r="C104" s="30" t="s">
        <v>117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2:18" ht="12" customHeight="1">
      <c r="B105" s="30" t="s">
        <v>118</v>
      </c>
      <c r="C105" s="30" t="s">
        <v>119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2:18" ht="12" customHeight="1">
      <c r="B106" s="30" t="s">
        <v>120</v>
      </c>
      <c r="C106" s="30" t="s">
        <v>121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2:18" ht="12" customHeight="1">
      <c r="B107" s="30" t="s">
        <v>122</v>
      </c>
      <c r="C107" s="30" t="s">
        <v>123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3" ht="12" customHeight="1">
      <c r="B108" s="30" t="s">
        <v>124</v>
      </c>
      <c r="C108" s="30" t="s">
        <v>125</v>
      </c>
    </row>
    <row r="109" spans="2:3" ht="12" customHeight="1">
      <c r="B109" s="30" t="s">
        <v>126</v>
      </c>
      <c r="C109" s="30" t="s">
        <v>127</v>
      </c>
    </row>
    <row r="110" spans="2:3" ht="12" customHeight="1">
      <c r="B110" s="30" t="s">
        <v>128</v>
      </c>
      <c r="C110" s="30" t="s">
        <v>129</v>
      </c>
    </row>
    <row r="111" spans="2:3" ht="12" customHeight="1">
      <c r="B111" s="30" t="s">
        <v>130</v>
      </c>
      <c r="C111" s="30" t="s">
        <v>131</v>
      </c>
    </row>
    <row r="112" spans="2:3" ht="12" customHeight="1">
      <c r="B112" s="30" t="s">
        <v>132</v>
      </c>
      <c r="C112" s="30" t="s">
        <v>133</v>
      </c>
    </row>
    <row r="113" spans="2:3" ht="12" customHeight="1">
      <c r="B113" s="30" t="s">
        <v>65</v>
      </c>
      <c r="C113" s="30" t="s">
        <v>134</v>
      </c>
    </row>
    <row r="114" spans="2:3" ht="12" customHeight="1">
      <c r="B114" s="30" t="s">
        <v>135</v>
      </c>
      <c r="C114" s="30" t="s">
        <v>136</v>
      </c>
    </row>
  </sheetData>
  <mergeCells count="5">
    <mergeCell ref="E5:F6"/>
    <mergeCell ref="C5:D6"/>
    <mergeCell ref="G5:J5"/>
    <mergeCell ref="I6:J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4"/>
  <sheetViews>
    <sheetView showGridLines="0" zoomScale="55" zoomScaleNormal="55" workbookViewId="0" topLeftCell="A28">
      <selection activeCell="O2" sqref="O2:AB46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27" width="9.140625" style="1" customWidth="1"/>
    <col min="28" max="16384" width="9.140625" style="1" customWidth="1"/>
  </cols>
  <sheetData>
    <row r="1" spans="27:29" ht="12" customHeight="1">
      <c r="AA1" s="6"/>
      <c r="AB1" s="6"/>
      <c r="AC1" s="6"/>
    </row>
    <row r="2" spans="2:29" ht="15" customHeight="1">
      <c r="B2" s="74" t="s">
        <v>339</v>
      </c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6"/>
    </row>
    <row r="3" spans="2:29" ht="12" customHeight="1">
      <c r="B3" s="10" t="s">
        <v>19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6"/>
    </row>
    <row r="4" spans="2:29" ht="12" customHeight="1">
      <c r="B4" s="10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6"/>
    </row>
    <row r="5" spans="2:28" ht="12" customHeight="1">
      <c r="B5" s="41" t="s">
        <v>18</v>
      </c>
      <c r="C5" s="151" t="s">
        <v>78</v>
      </c>
      <c r="D5" s="152"/>
      <c r="E5" s="162"/>
      <c r="F5" s="151" t="s">
        <v>77</v>
      </c>
      <c r="G5" s="152"/>
      <c r="H5" s="162"/>
      <c r="I5" s="155" t="s">
        <v>0</v>
      </c>
      <c r="J5" s="156"/>
      <c r="K5" s="156"/>
      <c r="L5" s="156"/>
      <c r="M5" s="156"/>
      <c r="N5" s="156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</row>
    <row r="6" spans="2:28" ht="12" customHeight="1">
      <c r="B6" s="42"/>
      <c r="C6" s="153"/>
      <c r="D6" s="154"/>
      <c r="E6" s="163"/>
      <c r="F6" s="153"/>
      <c r="G6" s="154"/>
      <c r="H6" s="163"/>
      <c r="I6" s="157" t="s">
        <v>76</v>
      </c>
      <c r="J6" s="158"/>
      <c r="K6" s="158"/>
      <c r="L6" s="158" t="s">
        <v>83</v>
      </c>
      <c r="M6" s="158"/>
      <c r="N6" s="158"/>
      <c r="O6" s="174"/>
      <c r="P6" s="174" t="s">
        <v>78</v>
      </c>
      <c r="Q6" s="174"/>
      <c r="R6" s="174"/>
      <c r="S6" s="174" t="s">
        <v>77</v>
      </c>
      <c r="T6" s="174"/>
      <c r="U6" s="174"/>
      <c r="V6" s="174"/>
      <c r="W6" s="174"/>
      <c r="X6" s="174"/>
      <c r="Y6" s="174"/>
      <c r="Z6" s="174"/>
      <c r="AA6" s="174"/>
      <c r="AB6" s="174"/>
    </row>
    <row r="7" spans="2:28" ht="12" customHeight="1">
      <c r="B7" s="42"/>
      <c r="C7" s="157" t="s">
        <v>1</v>
      </c>
      <c r="D7" s="158"/>
      <c r="E7" s="158"/>
      <c r="F7" s="154"/>
      <c r="G7" s="154"/>
      <c r="H7" s="154"/>
      <c r="I7" s="154"/>
      <c r="J7" s="154"/>
      <c r="K7" s="154"/>
      <c r="L7" s="154"/>
      <c r="M7" s="154"/>
      <c r="N7" s="15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</row>
    <row r="8" spans="2:28" ht="12" customHeight="1">
      <c r="B8" s="42"/>
      <c r="C8" s="159" t="s">
        <v>79</v>
      </c>
      <c r="D8" s="157" t="s">
        <v>3</v>
      </c>
      <c r="E8" s="161"/>
      <c r="F8" s="159" t="s">
        <v>79</v>
      </c>
      <c r="G8" s="157" t="s">
        <v>3</v>
      </c>
      <c r="H8" s="161"/>
      <c r="I8" s="159" t="s">
        <v>79</v>
      </c>
      <c r="J8" s="157" t="s">
        <v>3</v>
      </c>
      <c r="K8" s="161"/>
      <c r="L8" s="159" t="s">
        <v>79</v>
      </c>
      <c r="M8" s="157" t="s">
        <v>3</v>
      </c>
      <c r="N8" s="158"/>
      <c r="O8" s="174"/>
      <c r="P8" s="174" t="s">
        <v>79</v>
      </c>
      <c r="Q8" s="174" t="s">
        <v>3</v>
      </c>
      <c r="R8" s="174"/>
      <c r="S8" s="174" t="s">
        <v>79</v>
      </c>
      <c r="T8" s="174" t="s">
        <v>3</v>
      </c>
      <c r="U8" s="174"/>
      <c r="V8" s="174"/>
      <c r="W8" s="174"/>
      <c r="X8" s="174"/>
      <c r="Y8" s="174"/>
      <c r="Z8" s="174"/>
      <c r="AA8" s="174"/>
      <c r="AB8" s="174"/>
    </row>
    <row r="9" spans="2:28" ht="12" customHeight="1">
      <c r="B9" s="43"/>
      <c r="C9" s="160"/>
      <c r="D9" s="29" t="s">
        <v>80</v>
      </c>
      <c r="E9" s="29" t="s">
        <v>81</v>
      </c>
      <c r="F9" s="160"/>
      <c r="G9" s="29" t="s">
        <v>80</v>
      </c>
      <c r="H9" s="29" t="s">
        <v>81</v>
      </c>
      <c r="I9" s="160"/>
      <c r="J9" s="29" t="s">
        <v>80</v>
      </c>
      <c r="K9" s="29" t="s">
        <v>81</v>
      </c>
      <c r="L9" s="160"/>
      <c r="M9" s="29" t="s">
        <v>80</v>
      </c>
      <c r="N9" s="29" t="s">
        <v>81</v>
      </c>
      <c r="O9" s="174"/>
      <c r="P9" s="174"/>
      <c r="Q9" s="174" t="s">
        <v>80</v>
      </c>
      <c r="R9" s="174" t="s">
        <v>81</v>
      </c>
      <c r="S9" s="174"/>
      <c r="T9" s="174" t="s">
        <v>80</v>
      </c>
      <c r="U9" s="174" t="s">
        <v>81</v>
      </c>
      <c r="V9" s="174"/>
      <c r="W9" s="174"/>
      <c r="X9" s="174"/>
      <c r="Y9" s="174"/>
      <c r="Z9" s="174"/>
      <c r="AA9" s="174"/>
      <c r="AB9" s="174"/>
    </row>
    <row r="10" spans="2:28" ht="12" customHeight="1">
      <c r="B10" s="78" t="s">
        <v>7</v>
      </c>
      <c r="C10" s="79">
        <v>18.1</v>
      </c>
      <c r="D10" s="79">
        <v>16.6</v>
      </c>
      <c r="E10" s="79">
        <v>21.6</v>
      </c>
      <c r="F10" s="79">
        <v>25.4</v>
      </c>
      <c r="G10" s="79">
        <v>24.7</v>
      </c>
      <c r="H10" s="79">
        <v>26.9</v>
      </c>
      <c r="I10" s="79">
        <v>21.7</v>
      </c>
      <c r="J10" s="79">
        <v>20.8</v>
      </c>
      <c r="K10" s="79">
        <v>25</v>
      </c>
      <c r="L10" s="79">
        <v>25.2</v>
      </c>
      <c r="M10" s="79">
        <v>24.5</v>
      </c>
      <c r="N10" s="79">
        <v>25.1</v>
      </c>
      <c r="O10" s="174"/>
      <c r="P10" s="174">
        <v>18.1</v>
      </c>
      <c r="Q10" s="174">
        <v>16.6</v>
      </c>
      <c r="R10" s="174">
        <v>21.6</v>
      </c>
      <c r="S10" s="174">
        <v>25.4</v>
      </c>
      <c r="T10" s="174">
        <v>24.7</v>
      </c>
      <c r="U10" s="174">
        <v>26.9</v>
      </c>
      <c r="V10" s="174"/>
      <c r="W10" s="174">
        <f>+P10-S10</f>
        <v>-7.299999999999997</v>
      </c>
      <c r="X10" s="174" t="s">
        <v>7</v>
      </c>
      <c r="Y10" s="174"/>
      <c r="Z10" s="174"/>
      <c r="AA10" s="174"/>
      <c r="AB10" s="174"/>
    </row>
    <row r="11" spans="2:28" ht="12" customHeight="1">
      <c r="B11" s="18" t="s">
        <v>50</v>
      </c>
      <c r="C11" s="80">
        <v>23.9</v>
      </c>
      <c r="D11" s="80">
        <v>22</v>
      </c>
      <c r="E11" s="80">
        <v>34.7</v>
      </c>
      <c r="F11" s="80">
        <v>25</v>
      </c>
      <c r="G11" s="80">
        <v>24.6</v>
      </c>
      <c r="H11" s="80">
        <v>26.7</v>
      </c>
      <c r="I11" s="80">
        <v>24.8</v>
      </c>
      <c r="J11" s="80">
        <v>23.6</v>
      </c>
      <c r="K11" s="80">
        <v>28.7</v>
      </c>
      <c r="L11" s="80">
        <v>25.3</v>
      </c>
      <c r="M11" s="80">
        <v>25.4</v>
      </c>
      <c r="N11" s="80">
        <v>24</v>
      </c>
      <c r="O11" s="174"/>
      <c r="P11" s="174">
        <v>23.9</v>
      </c>
      <c r="Q11" s="174">
        <v>22</v>
      </c>
      <c r="R11" s="174">
        <v>34.7</v>
      </c>
      <c r="S11" s="174">
        <v>25</v>
      </c>
      <c r="T11" s="174">
        <v>24.6</v>
      </c>
      <c r="U11" s="174">
        <v>26.7</v>
      </c>
      <c r="V11" s="174"/>
      <c r="W11" s="174">
        <f aca="true" t="shared" si="0" ref="W11:W38">+P11-S11</f>
        <v>-1.1000000000000014</v>
      </c>
      <c r="X11" s="174" t="s">
        <v>50</v>
      </c>
      <c r="Y11" s="174"/>
      <c r="Z11" s="174"/>
      <c r="AA11" s="174"/>
      <c r="AB11" s="174"/>
    </row>
    <row r="12" spans="2:28" ht="12" customHeight="1">
      <c r="B12" s="19" t="s">
        <v>49</v>
      </c>
      <c r="C12" s="81">
        <v>2.1</v>
      </c>
      <c r="D12" s="81">
        <v>1.8</v>
      </c>
      <c r="E12" s="81">
        <v>2.8</v>
      </c>
      <c r="F12" s="81" t="s">
        <v>137</v>
      </c>
      <c r="G12" s="81" t="s">
        <v>137</v>
      </c>
      <c r="H12" s="81" t="s">
        <v>137</v>
      </c>
      <c r="I12" s="81" t="s">
        <v>137</v>
      </c>
      <c r="J12" s="81" t="s">
        <v>5</v>
      </c>
      <c r="K12" s="81" t="s">
        <v>5</v>
      </c>
      <c r="L12" s="81" t="s">
        <v>137</v>
      </c>
      <c r="M12" s="81" t="s">
        <v>137</v>
      </c>
      <c r="N12" s="81" t="s">
        <v>137</v>
      </c>
      <c r="O12" s="174"/>
      <c r="P12" s="174">
        <v>2.1</v>
      </c>
      <c r="Q12" s="174">
        <v>1.8</v>
      </c>
      <c r="R12" s="174">
        <v>2.8</v>
      </c>
      <c r="S12" s="174" t="s">
        <v>5</v>
      </c>
      <c r="T12" s="174" t="s">
        <v>5</v>
      </c>
      <c r="U12" s="174" t="s">
        <v>5</v>
      </c>
      <c r="V12" s="174"/>
      <c r="W12" s="174" t="s">
        <v>5</v>
      </c>
      <c r="X12" s="174" t="s">
        <v>49</v>
      </c>
      <c r="Y12" s="174"/>
      <c r="Z12" s="174"/>
      <c r="AA12" s="174"/>
      <c r="AB12" s="174"/>
    </row>
    <row r="13" spans="2:28" ht="12" customHeight="1">
      <c r="B13" s="19" t="s">
        <v>48</v>
      </c>
      <c r="C13" s="81">
        <v>5.2</v>
      </c>
      <c r="D13" s="81">
        <v>4.4</v>
      </c>
      <c r="E13" s="81">
        <v>7.6</v>
      </c>
      <c r="F13" s="81">
        <v>5</v>
      </c>
      <c r="G13" s="81">
        <v>4.2</v>
      </c>
      <c r="H13" s="81" t="s">
        <v>150</v>
      </c>
      <c r="I13" s="81">
        <v>4.9</v>
      </c>
      <c r="J13" s="81">
        <v>4.4</v>
      </c>
      <c r="K13" s="81" t="s">
        <v>148</v>
      </c>
      <c r="L13" s="81">
        <v>5.2</v>
      </c>
      <c r="M13" s="81" t="s">
        <v>143</v>
      </c>
      <c r="N13" s="81" t="s">
        <v>144</v>
      </c>
      <c r="O13" s="174"/>
      <c r="P13" s="174">
        <v>5.2</v>
      </c>
      <c r="Q13" s="174">
        <v>4.4</v>
      </c>
      <c r="R13" s="174">
        <v>7.6</v>
      </c>
      <c r="S13" s="174">
        <v>5</v>
      </c>
      <c r="T13" s="174">
        <v>4.2</v>
      </c>
      <c r="U13" s="174">
        <v>8.2</v>
      </c>
      <c r="V13" s="174"/>
      <c r="W13" s="174">
        <f t="shared" si="0"/>
        <v>0.20000000000000018</v>
      </c>
      <c r="X13" s="174" t="s">
        <v>48</v>
      </c>
      <c r="Y13" s="174"/>
      <c r="Z13" s="174"/>
      <c r="AA13" s="174"/>
      <c r="AB13" s="174"/>
    </row>
    <row r="14" spans="2:28" ht="12" customHeight="1">
      <c r="B14" s="19" t="s">
        <v>47</v>
      </c>
      <c r="C14" s="81">
        <v>20.4</v>
      </c>
      <c r="D14" s="81">
        <v>15.8</v>
      </c>
      <c r="E14" s="81">
        <v>19.8</v>
      </c>
      <c r="F14" s="81">
        <v>24.3</v>
      </c>
      <c r="G14" s="81">
        <v>21.3</v>
      </c>
      <c r="H14" s="81">
        <v>22.2</v>
      </c>
      <c r="I14" s="81">
        <v>22.6</v>
      </c>
      <c r="J14" s="81">
        <v>18.3</v>
      </c>
      <c r="K14" s="81" t="s">
        <v>280</v>
      </c>
      <c r="L14" s="81">
        <v>25.4</v>
      </c>
      <c r="M14" s="81">
        <v>23.1</v>
      </c>
      <c r="N14" s="81" t="s">
        <v>305</v>
      </c>
      <c r="O14" s="174"/>
      <c r="P14" s="174">
        <v>20.4</v>
      </c>
      <c r="Q14" s="174">
        <v>15.8</v>
      </c>
      <c r="R14" s="174">
        <v>19.8</v>
      </c>
      <c r="S14" s="174">
        <v>24.3</v>
      </c>
      <c r="T14" s="174">
        <v>21.3</v>
      </c>
      <c r="U14" s="174">
        <v>22.2</v>
      </c>
      <c r="V14" s="174"/>
      <c r="W14" s="174">
        <f t="shared" si="0"/>
        <v>-3.900000000000002</v>
      </c>
      <c r="X14" s="174" t="s">
        <v>47</v>
      </c>
      <c r="Y14" s="174"/>
      <c r="Z14" s="174"/>
      <c r="AA14" s="174"/>
      <c r="AB14" s="174"/>
    </row>
    <row r="15" spans="2:28" ht="12" customHeight="1">
      <c r="B15" s="19" t="s">
        <v>71</v>
      </c>
      <c r="C15" s="81">
        <v>26.2</v>
      </c>
      <c r="D15" s="81">
        <v>25.6</v>
      </c>
      <c r="E15" s="81">
        <v>30</v>
      </c>
      <c r="F15" s="81">
        <v>29.9</v>
      </c>
      <c r="G15" s="81">
        <v>29.7</v>
      </c>
      <c r="H15" s="81">
        <v>31.1</v>
      </c>
      <c r="I15" s="81" t="s">
        <v>5</v>
      </c>
      <c r="J15" s="81" t="s">
        <v>5</v>
      </c>
      <c r="K15" s="81" t="s">
        <v>5</v>
      </c>
      <c r="L15" s="81" t="s">
        <v>5</v>
      </c>
      <c r="M15" s="81" t="s">
        <v>5</v>
      </c>
      <c r="N15" s="81" t="s">
        <v>5</v>
      </c>
      <c r="O15" s="174"/>
      <c r="P15" s="174">
        <v>26.2</v>
      </c>
      <c r="Q15" s="174">
        <v>25.6</v>
      </c>
      <c r="R15" s="174">
        <v>30</v>
      </c>
      <c r="S15" s="174">
        <v>29.9</v>
      </c>
      <c r="T15" s="174">
        <v>29.7</v>
      </c>
      <c r="U15" s="174">
        <v>31.1</v>
      </c>
      <c r="V15" s="174"/>
      <c r="W15" s="174">
        <f t="shared" si="0"/>
        <v>-3.6999999999999993</v>
      </c>
      <c r="X15" s="174" t="s">
        <v>71</v>
      </c>
      <c r="Y15" s="174"/>
      <c r="Z15" s="174"/>
      <c r="AA15" s="174"/>
      <c r="AB15" s="174"/>
    </row>
    <row r="16" spans="2:28" ht="12" customHeight="1">
      <c r="B16" s="19" t="s">
        <v>45</v>
      </c>
      <c r="C16" s="81">
        <v>9.2</v>
      </c>
      <c r="D16" s="81">
        <v>8.1</v>
      </c>
      <c r="E16" s="81">
        <v>9.1</v>
      </c>
      <c r="F16" s="81">
        <v>9.2</v>
      </c>
      <c r="G16" s="81">
        <v>7.6</v>
      </c>
      <c r="H16" s="81">
        <v>11.2</v>
      </c>
      <c r="I16" s="81" t="s">
        <v>137</v>
      </c>
      <c r="J16" s="81" t="s">
        <v>137</v>
      </c>
      <c r="K16" s="81" t="s">
        <v>137</v>
      </c>
      <c r="L16" s="81">
        <v>8.4</v>
      </c>
      <c r="M16" s="81" t="s">
        <v>303</v>
      </c>
      <c r="N16" s="81">
        <v>10.5</v>
      </c>
      <c r="O16" s="174"/>
      <c r="P16" s="174">
        <v>9.2</v>
      </c>
      <c r="Q16" s="174">
        <v>8.1</v>
      </c>
      <c r="R16" s="174">
        <v>9.1</v>
      </c>
      <c r="S16" s="174">
        <v>9.2</v>
      </c>
      <c r="T16" s="174">
        <v>7.6</v>
      </c>
      <c r="U16" s="174">
        <v>11.2</v>
      </c>
      <c r="V16" s="174"/>
      <c r="W16" s="174">
        <f t="shared" si="0"/>
        <v>0</v>
      </c>
      <c r="X16" s="174" t="s">
        <v>45</v>
      </c>
      <c r="Y16" s="174"/>
      <c r="Z16" s="174"/>
      <c r="AA16" s="174"/>
      <c r="AB16" s="174"/>
    </row>
    <row r="17" spans="2:28" ht="12" customHeight="1">
      <c r="B17" s="19" t="s">
        <v>44</v>
      </c>
      <c r="C17" s="81">
        <v>21.2</v>
      </c>
      <c r="D17" s="81">
        <v>18.8</v>
      </c>
      <c r="E17" s="81">
        <v>25.8</v>
      </c>
      <c r="F17" s="81">
        <v>21.8</v>
      </c>
      <c r="G17" s="81">
        <v>20.7</v>
      </c>
      <c r="H17" s="81">
        <v>26</v>
      </c>
      <c r="I17" s="81">
        <v>20.9</v>
      </c>
      <c r="J17" s="81">
        <v>19.8</v>
      </c>
      <c r="K17" s="81">
        <v>28.6</v>
      </c>
      <c r="L17" s="81">
        <v>23.5</v>
      </c>
      <c r="M17" s="81">
        <v>22.4</v>
      </c>
      <c r="N17" s="81" t="s">
        <v>137</v>
      </c>
      <c r="O17" s="174"/>
      <c r="P17" s="174">
        <v>21.2</v>
      </c>
      <c r="Q17" s="174">
        <v>18.8</v>
      </c>
      <c r="R17" s="174">
        <v>25.8</v>
      </c>
      <c r="S17" s="174">
        <v>21.8</v>
      </c>
      <c r="T17" s="174">
        <v>20.7</v>
      </c>
      <c r="U17" s="174">
        <v>26</v>
      </c>
      <c r="V17" s="174"/>
      <c r="W17" s="174">
        <f t="shared" si="0"/>
        <v>-0.6000000000000014</v>
      </c>
      <c r="X17" s="174" t="s">
        <v>44</v>
      </c>
      <c r="Y17" s="174"/>
      <c r="Z17" s="174"/>
      <c r="AA17" s="174"/>
      <c r="AB17" s="174"/>
    </row>
    <row r="18" spans="2:28" ht="12" customHeight="1">
      <c r="B18" s="19" t="s">
        <v>43</v>
      </c>
      <c r="C18" s="81">
        <v>8.1</v>
      </c>
      <c r="D18" s="81">
        <v>7.8</v>
      </c>
      <c r="E18" s="81">
        <v>6.7</v>
      </c>
      <c r="F18" s="81">
        <v>21.5</v>
      </c>
      <c r="G18" s="81">
        <v>20.3</v>
      </c>
      <c r="H18" s="81">
        <v>26.5</v>
      </c>
      <c r="I18" s="81">
        <v>19</v>
      </c>
      <c r="J18" s="81">
        <v>19.8</v>
      </c>
      <c r="K18" s="81" t="s">
        <v>137</v>
      </c>
      <c r="L18" s="81">
        <v>22.1</v>
      </c>
      <c r="M18" s="81">
        <v>20.4</v>
      </c>
      <c r="N18" s="81">
        <v>30.3</v>
      </c>
      <c r="O18" s="174"/>
      <c r="P18" s="174">
        <v>8.1</v>
      </c>
      <c r="Q18" s="174">
        <v>7.8</v>
      </c>
      <c r="R18" s="174">
        <v>6.7</v>
      </c>
      <c r="S18" s="174">
        <v>21.5</v>
      </c>
      <c r="T18" s="174">
        <v>20.3</v>
      </c>
      <c r="U18" s="174">
        <v>26.5</v>
      </c>
      <c r="V18" s="174"/>
      <c r="W18" s="174">
        <f t="shared" si="0"/>
        <v>-13.4</v>
      </c>
      <c r="X18" s="174" t="s">
        <v>43</v>
      </c>
      <c r="Y18" s="174"/>
      <c r="Z18" s="174"/>
      <c r="AA18" s="174"/>
      <c r="AB18" s="174"/>
    </row>
    <row r="19" spans="2:28" ht="12" customHeight="1">
      <c r="B19" s="19" t="s">
        <v>42</v>
      </c>
      <c r="C19" s="81">
        <v>14.4</v>
      </c>
      <c r="D19" s="81">
        <v>13.9</v>
      </c>
      <c r="E19" s="81">
        <v>11.3</v>
      </c>
      <c r="F19" s="81">
        <v>21.4</v>
      </c>
      <c r="G19" s="81">
        <v>20.5</v>
      </c>
      <c r="H19" s="81">
        <v>24.8</v>
      </c>
      <c r="I19" s="81">
        <v>20.1</v>
      </c>
      <c r="J19" s="81">
        <v>19.5</v>
      </c>
      <c r="K19" s="81">
        <v>22.8</v>
      </c>
      <c r="L19" s="81">
        <v>22.1</v>
      </c>
      <c r="M19" s="81">
        <v>21</v>
      </c>
      <c r="N19" s="81">
        <v>25.7</v>
      </c>
      <c r="O19" s="174"/>
      <c r="P19" s="174">
        <v>14.4</v>
      </c>
      <c r="Q19" s="174">
        <v>13.9</v>
      </c>
      <c r="R19" s="174">
        <v>11.3</v>
      </c>
      <c r="S19" s="174">
        <v>21.4</v>
      </c>
      <c r="T19" s="174">
        <v>20.5</v>
      </c>
      <c r="U19" s="174">
        <v>24.8</v>
      </c>
      <c r="V19" s="174"/>
      <c r="W19" s="174">
        <f t="shared" si="0"/>
        <v>-6.999999999999998</v>
      </c>
      <c r="X19" s="174" t="s">
        <v>42</v>
      </c>
      <c r="Y19" s="174"/>
      <c r="Z19" s="174"/>
      <c r="AA19" s="174"/>
      <c r="AB19" s="174"/>
    </row>
    <row r="20" spans="2:28" ht="12" customHeight="1">
      <c r="B20" s="19" t="s">
        <v>41</v>
      </c>
      <c r="C20" s="81">
        <v>17.7</v>
      </c>
      <c r="D20" s="81">
        <v>16.2</v>
      </c>
      <c r="E20" s="81">
        <v>22.2</v>
      </c>
      <c r="F20" s="81">
        <v>23.1</v>
      </c>
      <c r="G20" s="81">
        <v>22.5</v>
      </c>
      <c r="H20" s="81">
        <v>23.9</v>
      </c>
      <c r="I20" s="81">
        <v>21.5</v>
      </c>
      <c r="J20" s="81">
        <v>20.8</v>
      </c>
      <c r="K20" s="81">
        <v>23.4</v>
      </c>
      <c r="L20" s="81">
        <v>23.7</v>
      </c>
      <c r="M20" s="81">
        <v>23.1</v>
      </c>
      <c r="N20" s="81">
        <v>24.2</v>
      </c>
      <c r="O20" s="174"/>
      <c r="P20" s="174">
        <v>17.7</v>
      </c>
      <c r="Q20" s="174">
        <v>16.2</v>
      </c>
      <c r="R20" s="174">
        <v>22.2</v>
      </c>
      <c r="S20" s="174">
        <v>23.1</v>
      </c>
      <c r="T20" s="174">
        <v>22.5</v>
      </c>
      <c r="U20" s="174">
        <v>23.9</v>
      </c>
      <c r="V20" s="174"/>
      <c r="W20" s="174">
        <f t="shared" si="0"/>
        <v>-5.400000000000002</v>
      </c>
      <c r="X20" s="174" t="s">
        <v>41</v>
      </c>
      <c r="Y20" s="174"/>
      <c r="Z20" s="174"/>
      <c r="AA20" s="174"/>
      <c r="AB20" s="174"/>
    </row>
    <row r="21" spans="2:28" ht="12" customHeight="1">
      <c r="B21" s="19" t="s">
        <v>40</v>
      </c>
      <c r="C21" s="81">
        <v>5.7</v>
      </c>
      <c r="D21" s="81">
        <v>4.6</v>
      </c>
      <c r="E21" s="81">
        <v>8.8</v>
      </c>
      <c r="F21" s="81">
        <v>7.3</v>
      </c>
      <c r="G21" s="81" t="s">
        <v>159</v>
      </c>
      <c r="H21" s="81" t="s">
        <v>155</v>
      </c>
      <c r="I21" s="81" t="s">
        <v>137</v>
      </c>
      <c r="J21" s="81" t="s">
        <v>137</v>
      </c>
      <c r="K21" s="81" t="s">
        <v>5</v>
      </c>
      <c r="L21" s="81">
        <v>7.6</v>
      </c>
      <c r="M21" s="81" t="s">
        <v>145</v>
      </c>
      <c r="N21" s="81" t="s">
        <v>306</v>
      </c>
      <c r="O21" s="174"/>
      <c r="P21" s="174">
        <v>5.7</v>
      </c>
      <c r="Q21" s="174">
        <v>4.6</v>
      </c>
      <c r="R21" s="174">
        <v>8.8</v>
      </c>
      <c r="S21" s="174">
        <v>7.3</v>
      </c>
      <c r="T21" s="174">
        <v>7</v>
      </c>
      <c r="U21" s="174">
        <v>8.8</v>
      </c>
      <c r="V21" s="174"/>
      <c r="W21" s="174">
        <f t="shared" si="0"/>
        <v>-1.5999999999999996</v>
      </c>
      <c r="X21" s="174" t="s">
        <v>40</v>
      </c>
      <c r="Y21" s="174"/>
      <c r="Z21" s="174"/>
      <c r="AA21" s="174"/>
      <c r="AB21" s="174"/>
    </row>
    <row r="22" spans="2:28" ht="12" customHeight="1">
      <c r="B22" s="19" t="s">
        <v>39</v>
      </c>
      <c r="C22" s="81">
        <v>16.7</v>
      </c>
      <c r="D22" s="81">
        <v>17.1</v>
      </c>
      <c r="E22" s="81">
        <v>12.5</v>
      </c>
      <c r="F22" s="81">
        <v>27.8</v>
      </c>
      <c r="G22" s="81">
        <v>27.6</v>
      </c>
      <c r="H22" s="81">
        <v>27.7</v>
      </c>
      <c r="I22" s="81">
        <v>26.4</v>
      </c>
      <c r="J22" s="81">
        <v>26.1</v>
      </c>
      <c r="K22" s="81">
        <v>24.9</v>
      </c>
      <c r="L22" s="81">
        <v>28.4</v>
      </c>
      <c r="M22" s="81">
        <v>28.3</v>
      </c>
      <c r="N22" s="81">
        <v>29</v>
      </c>
      <c r="O22" s="174"/>
      <c r="P22" s="174">
        <v>16.7</v>
      </c>
      <c r="Q22" s="174">
        <v>17.1</v>
      </c>
      <c r="R22" s="174">
        <v>12.5</v>
      </c>
      <c r="S22" s="174">
        <v>27.8</v>
      </c>
      <c r="T22" s="174">
        <v>27.6</v>
      </c>
      <c r="U22" s="174">
        <v>27.7</v>
      </c>
      <c r="V22" s="174"/>
      <c r="W22" s="174">
        <f t="shared" si="0"/>
        <v>-11.100000000000001</v>
      </c>
      <c r="X22" s="174" t="s">
        <v>39</v>
      </c>
      <c r="Y22" s="174"/>
      <c r="Z22" s="174"/>
      <c r="AA22" s="174"/>
      <c r="AB22" s="174"/>
    </row>
    <row r="23" spans="2:28" ht="12" customHeight="1">
      <c r="B23" s="19" t="s">
        <v>38</v>
      </c>
      <c r="C23" s="81">
        <v>13.1</v>
      </c>
      <c r="D23" s="81">
        <v>11.1</v>
      </c>
      <c r="E23" s="81">
        <v>15.9</v>
      </c>
      <c r="F23" s="81">
        <v>12.3</v>
      </c>
      <c r="G23" s="81">
        <v>11.6</v>
      </c>
      <c r="H23" s="81" t="s">
        <v>307</v>
      </c>
      <c r="I23" s="81">
        <v>13.9</v>
      </c>
      <c r="J23" s="81">
        <v>13.3</v>
      </c>
      <c r="K23" s="81" t="s">
        <v>301</v>
      </c>
      <c r="L23" s="81">
        <v>10.7</v>
      </c>
      <c r="M23" s="81">
        <v>10</v>
      </c>
      <c r="N23" s="81" t="s">
        <v>137</v>
      </c>
      <c r="O23" s="174"/>
      <c r="P23" s="174">
        <v>13.1</v>
      </c>
      <c r="Q23" s="174">
        <v>11.1</v>
      </c>
      <c r="R23" s="174">
        <v>15.9</v>
      </c>
      <c r="S23" s="174">
        <v>12.3</v>
      </c>
      <c r="T23" s="174">
        <v>11.6</v>
      </c>
      <c r="U23" s="174">
        <v>24</v>
      </c>
      <c r="V23" s="174"/>
      <c r="W23" s="174">
        <f t="shared" si="0"/>
        <v>0.7999999999999989</v>
      </c>
      <c r="X23" s="174" t="s">
        <v>38</v>
      </c>
      <c r="Y23" s="174"/>
      <c r="Z23" s="174"/>
      <c r="AA23" s="174"/>
      <c r="AB23" s="174"/>
    </row>
    <row r="24" spans="2:28" ht="12" customHeight="1">
      <c r="B24" s="19" t="s">
        <v>37</v>
      </c>
      <c r="C24" s="81">
        <v>6.9</v>
      </c>
      <c r="D24" s="81">
        <v>6</v>
      </c>
      <c r="E24" s="81">
        <v>9.2</v>
      </c>
      <c r="F24" s="81">
        <v>9.1</v>
      </c>
      <c r="G24" s="81">
        <v>8.5</v>
      </c>
      <c r="H24" s="81">
        <v>10</v>
      </c>
      <c r="I24" s="81" t="s">
        <v>137</v>
      </c>
      <c r="J24" s="81" t="s">
        <v>137</v>
      </c>
      <c r="K24" s="81" t="s">
        <v>137</v>
      </c>
      <c r="L24" s="81">
        <v>8.8</v>
      </c>
      <c r="M24" s="81">
        <v>8.6</v>
      </c>
      <c r="N24" s="81">
        <v>9.3</v>
      </c>
      <c r="O24" s="174"/>
      <c r="P24" s="174">
        <v>6.9</v>
      </c>
      <c r="Q24" s="174">
        <v>6</v>
      </c>
      <c r="R24" s="174">
        <v>9.2</v>
      </c>
      <c r="S24" s="174">
        <v>9.1</v>
      </c>
      <c r="T24" s="174">
        <v>8.5</v>
      </c>
      <c r="U24" s="174">
        <v>10</v>
      </c>
      <c r="V24" s="174"/>
      <c r="W24" s="174">
        <f t="shared" si="0"/>
        <v>-2.1999999999999993</v>
      </c>
      <c r="X24" s="174" t="s">
        <v>37</v>
      </c>
      <c r="Y24" s="174"/>
      <c r="Z24" s="174"/>
      <c r="AA24" s="174"/>
      <c r="AB24" s="174"/>
    </row>
    <row r="25" spans="2:28" ht="12" customHeight="1">
      <c r="B25" s="19" t="s">
        <v>36</v>
      </c>
      <c r="C25" s="81">
        <v>7.6</v>
      </c>
      <c r="D25" s="81">
        <v>6.4</v>
      </c>
      <c r="E25" s="81">
        <v>11.4</v>
      </c>
      <c r="F25" s="81" t="s">
        <v>137</v>
      </c>
      <c r="G25" s="81" t="s">
        <v>137</v>
      </c>
      <c r="H25" s="81" t="s">
        <v>137</v>
      </c>
      <c r="I25" s="81" t="s">
        <v>137</v>
      </c>
      <c r="J25" s="81" t="s">
        <v>137</v>
      </c>
      <c r="K25" s="81" t="s">
        <v>5</v>
      </c>
      <c r="L25" s="81" t="s">
        <v>137</v>
      </c>
      <c r="M25" s="81" t="s">
        <v>137</v>
      </c>
      <c r="N25" s="81" t="s">
        <v>137</v>
      </c>
      <c r="O25" s="174"/>
      <c r="P25" s="174">
        <v>7.6</v>
      </c>
      <c r="Q25" s="174">
        <v>6.4</v>
      </c>
      <c r="R25" s="174">
        <v>11.4</v>
      </c>
      <c r="S25" s="174" t="s">
        <v>5</v>
      </c>
      <c r="T25" s="174" t="s">
        <v>5</v>
      </c>
      <c r="U25" s="174" t="s">
        <v>5</v>
      </c>
      <c r="V25" s="174"/>
      <c r="W25" s="174" t="s">
        <v>5</v>
      </c>
      <c r="X25" s="174" t="s">
        <v>36</v>
      </c>
      <c r="Y25" s="174"/>
      <c r="Z25" s="174"/>
      <c r="AA25" s="174"/>
      <c r="AB25" s="174"/>
    </row>
    <row r="26" spans="2:28" ht="12" customHeight="1">
      <c r="B26" s="19" t="s">
        <v>35</v>
      </c>
      <c r="C26" s="81">
        <v>20.6</v>
      </c>
      <c r="D26" s="81">
        <v>19.2</v>
      </c>
      <c r="E26" s="81">
        <v>28.5</v>
      </c>
      <c r="F26" s="81">
        <v>15.2</v>
      </c>
      <c r="G26" s="81">
        <v>14.4</v>
      </c>
      <c r="H26" s="81">
        <v>22.3</v>
      </c>
      <c r="I26" s="81">
        <v>14.9</v>
      </c>
      <c r="J26" s="81">
        <v>14</v>
      </c>
      <c r="K26" s="81">
        <v>21.9</v>
      </c>
      <c r="L26" s="81">
        <v>16.8</v>
      </c>
      <c r="M26" s="81">
        <v>16.1</v>
      </c>
      <c r="N26" s="81" t="s">
        <v>137</v>
      </c>
      <c r="O26" s="174"/>
      <c r="P26" s="174">
        <v>20.6</v>
      </c>
      <c r="Q26" s="174">
        <v>19.2</v>
      </c>
      <c r="R26" s="174">
        <v>28.5</v>
      </c>
      <c r="S26" s="174">
        <v>15.2</v>
      </c>
      <c r="T26" s="174">
        <v>14.4</v>
      </c>
      <c r="U26" s="174">
        <v>22.3</v>
      </c>
      <c r="V26" s="174"/>
      <c r="W26" s="174">
        <f t="shared" si="0"/>
        <v>5.400000000000002</v>
      </c>
      <c r="X26" s="174" t="s">
        <v>35</v>
      </c>
      <c r="Y26" s="174"/>
      <c r="Z26" s="174"/>
      <c r="AA26" s="174"/>
      <c r="AB26" s="174"/>
    </row>
    <row r="27" spans="2:28" ht="12" customHeight="1">
      <c r="B27" s="19" t="s">
        <v>34</v>
      </c>
      <c r="C27" s="81">
        <v>5.6</v>
      </c>
      <c r="D27" s="81">
        <v>4.6</v>
      </c>
      <c r="E27" s="81">
        <v>10.4</v>
      </c>
      <c r="F27" s="81">
        <v>7.7</v>
      </c>
      <c r="G27" s="81">
        <v>7.9</v>
      </c>
      <c r="H27" s="81" t="s">
        <v>137</v>
      </c>
      <c r="I27" s="81" t="s">
        <v>272</v>
      </c>
      <c r="J27" s="81" t="s">
        <v>137</v>
      </c>
      <c r="K27" s="81" t="s">
        <v>137</v>
      </c>
      <c r="L27" s="81" t="s">
        <v>302</v>
      </c>
      <c r="M27" s="81" t="s">
        <v>304</v>
      </c>
      <c r="N27" s="81" t="s">
        <v>137</v>
      </c>
      <c r="O27" s="174"/>
      <c r="P27" s="174">
        <v>5.6</v>
      </c>
      <c r="Q27" s="174">
        <v>4.6</v>
      </c>
      <c r="R27" s="174">
        <v>10.4</v>
      </c>
      <c r="S27" s="174">
        <v>7.7</v>
      </c>
      <c r="T27" s="174">
        <v>7.9</v>
      </c>
      <c r="U27" s="174" t="s">
        <v>5</v>
      </c>
      <c r="V27" s="174"/>
      <c r="W27" s="174">
        <f t="shared" si="0"/>
        <v>-2.1000000000000005</v>
      </c>
      <c r="X27" s="174" t="s">
        <v>34</v>
      </c>
      <c r="Y27" s="174"/>
      <c r="Z27" s="174"/>
      <c r="AA27" s="174"/>
      <c r="AB27" s="174"/>
    </row>
    <row r="28" spans="2:28" ht="12" customHeight="1">
      <c r="B28" s="19" t="s">
        <v>33</v>
      </c>
      <c r="C28" s="81">
        <v>13.4</v>
      </c>
      <c r="D28" s="81">
        <v>12.8</v>
      </c>
      <c r="E28" s="81">
        <v>13.4</v>
      </c>
      <c r="F28" s="81">
        <v>16.7</v>
      </c>
      <c r="G28" s="81">
        <v>14.7</v>
      </c>
      <c r="H28" s="81" t="s">
        <v>308</v>
      </c>
      <c r="I28" s="81">
        <v>20</v>
      </c>
      <c r="J28" s="81" t="s">
        <v>300</v>
      </c>
      <c r="K28" s="81" t="s">
        <v>137</v>
      </c>
      <c r="L28" s="81">
        <v>14.5</v>
      </c>
      <c r="M28" s="81">
        <v>13.8</v>
      </c>
      <c r="N28" s="81" t="s">
        <v>137</v>
      </c>
      <c r="O28" s="174"/>
      <c r="P28" s="174">
        <v>13.4</v>
      </c>
      <c r="Q28" s="174">
        <v>12.8</v>
      </c>
      <c r="R28" s="174">
        <v>13.4</v>
      </c>
      <c r="S28" s="174">
        <v>16.7</v>
      </c>
      <c r="T28" s="174">
        <v>14.7</v>
      </c>
      <c r="U28" s="174">
        <v>28.7</v>
      </c>
      <c r="V28" s="174"/>
      <c r="W28" s="174">
        <f t="shared" si="0"/>
        <v>-3.299999999999999</v>
      </c>
      <c r="X28" s="174" t="s">
        <v>33</v>
      </c>
      <c r="Y28" s="174"/>
      <c r="Z28" s="174"/>
      <c r="AA28" s="174"/>
      <c r="AB28" s="174"/>
    </row>
    <row r="29" spans="2:28" ht="12" customHeight="1">
      <c r="B29" s="19" t="s">
        <v>32</v>
      </c>
      <c r="C29" s="81">
        <v>47.1</v>
      </c>
      <c r="D29" s="81">
        <v>43.4</v>
      </c>
      <c r="E29" s="81">
        <v>49.5</v>
      </c>
      <c r="F29" s="81">
        <v>44.9</v>
      </c>
      <c r="G29" s="81">
        <v>43.3</v>
      </c>
      <c r="H29" s="81">
        <v>45.7</v>
      </c>
      <c r="I29" s="81">
        <v>41.6</v>
      </c>
      <c r="J29" s="81">
        <v>39.5</v>
      </c>
      <c r="K29" s="81">
        <v>46.1</v>
      </c>
      <c r="L29" s="81">
        <v>46.2</v>
      </c>
      <c r="M29" s="81">
        <v>44.8</v>
      </c>
      <c r="N29" s="81">
        <v>45.6</v>
      </c>
      <c r="O29" s="174"/>
      <c r="P29" s="174">
        <v>47.1</v>
      </c>
      <c r="Q29" s="174">
        <v>43.4</v>
      </c>
      <c r="R29" s="174">
        <v>49.5</v>
      </c>
      <c r="S29" s="174">
        <v>44.9</v>
      </c>
      <c r="T29" s="174">
        <v>43.3</v>
      </c>
      <c r="U29" s="174">
        <v>45.7</v>
      </c>
      <c r="V29" s="174"/>
      <c r="W29" s="174">
        <f t="shared" si="0"/>
        <v>2.200000000000003</v>
      </c>
      <c r="X29" s="174" t="s">
        <v>32</v>
      </c>
      <c r="Y29" s="174"/>
      <c r="Z29" s="174"/>
      <c r="AA29" s="174"/>
      <c r="AB29" s="174"/>
    </row>
    <row r="30" spans="2:28" ht="12" customHeight="1">
      <c r="B30" s="19" t="s">
        <v>31</v>
      </c>
      <c r="C30" s="81">
        <v>27.4</v>
      </c>
      <c r="D30" s="81">
        <v>27.4</v>
      </c>
      <c r="E30" s="81">
        <v>29.7</v>
      </c>
      <c r="F30" s="81">
        <v>29</v>
      </c>
      <c r="G30" s="81">
        <v>29.3</v>
      </c>
      <c r="H30" s="81">
        <v>24.9</v>
      </c>
      <c r="I30" s="81">
        <v>29.9</v>
      </c>
      <c r="J30" s="81">
        <v>30.5</v>
      </c>
      <c r="K30" s="81">
        <v>25.4</v>
      </c>
      <c r="L30" s="81">
        <v>28.3</v>
      </c>
      <c r="M30" s="81">
        <v>28.4</v>
      </c>
      <c r="N30" s="81">
        <v>24.3</v>
      </c>
      <c r="O30" s="174"/>
      <c r="P30" s="174">
        <v>27.4</v>
      </c>
      <c r="Q30" s="174">
        <v>27.4</v>
      </c>
      <c r="R30" s="174">
        <v>29.7</v>
      </c>
      <c r="S30" s="174">
        <v>29</v>
      </c>
      <c r="T30" s="174">
        <v>29.3</v>
      </c>
      <c r="U30" s="174">
        <v>24.9</v>
      </c>
      <c r="V30" s="174"/>
      <c r="W30" s="174">
        <f t="shared" si="0"/>
        <v>-1.6000000000000014</v>
      </c>
      <c r="X30" s="174" t="s">
        <v>31</v>
      </c>
      <c r="Y30" s="174"/>
      <c r="Z30" s="174"/>
      <c r="AA30" s="174"/>
      <c r="AB30" s="174"/>
    </row>
    <row r="31" spans="2:28" ht="12" customHeight="1">
      <c r="B31" s="19" t="s">
        <v>30</v>
      </c>
      <c r="C31" s="82">
        <v>6.6</v>
      </c>
      <c r="D31" s="82">
        <v>5.4</v>
      </c>
      <c r="E31" s="82">
        <v>10.4</v>
      </c>
      <c r="F31" s="81" t="s">
        <v>284</v>
      </c>
      <c r="G31" s="82" t="s">
        <v>137</v>
      </c>
      <c r="H31" s="82" t="s">
        <v>137</v>
      </c>
      <c r="I31" s="82" t="s">
        <v>137</v>
      </c>
      <c r="J31" s="82" t="s">
        <v>137</v>
      </c>
      <c r="K31" s="81" t="s">
        <v>137</v>
      </c>
      <c r="L31" s="82" t="s">
        <v>137</v>
      </c>
      <c r="M31" s="81" t="s">
        <v>137</v>
      </c>
      <c r="N31" s="81" t="s">
        <v>137</v>
      </c>
      <c r="O31" s="174"/>
      <c r="P31" s="174">
        <v>6.6</v>
      </c>
      <c r="Q31" s="174">
        <v>5.4</v>
      </c>
      <c r="R31" s="174">
        <v>10.4</v>
      </c>
      <c r="S31" s="174">
        <v>9.1</v>
      </c>
      <c r="T31" s="174" t="s">
        <v>5</v>
      </c>
      <c r="U31" s="174" t="s">
        <v>5</v>
      </c>
      <c r="V31" s="174"/>
      <c r="W31" s="174">
        <f t="shared" si="0"/>
        <v>-2.5</v>
      </c>
      <c r="X31" s="174" t="s">
        <v>30</v>
      </c>
      <c r="Y31" s="174"/>
      <c r="Z31" s="174"/>
      <c r="AA31" s="174"/>
      <c r="AB31" s="174"/>
    </row>
    <row r="32" spans="2:28" ht="12" customHeight="1">
      <c r="B32" s="19" t="s">
        <v>29</v>
      </c>
      <c r="C32" s="82">
        <v>9.5</v>
      </c>
      <c r="D32" s="82">
        <v>7.3</v>
      </c>
      <c r="E32" s="82">
        <v>16.9</v>
      </c>
      <c r="F32" s="81">
        <v>9.9</v>
      </c>
      <c r="G32" s="82">
        <v>9</v>
      </c>
      <c r="H32" s="82">
        <v>11.4</v>
      </c>
      <c r="I32" s="82">
        <v>8.7</v>
      </c>
      <c r="J32" s="82">
        <v>7.5</v>
      </c>
      <c r="K32" s="81" t="s">
        <v>137</v>
      </c>
      <c r="L32" s="82">
        <v>10.3</v>
      </c>
      <c r="M32" s="81">
        <v>9.8</v>
      </c>
      <c r="N32" s="81">
        <v>10.3</v>
      </c>
      <c r="O32" s="174"/>
      <c r="P32" s="174">
        <v>9.5</v>
      </c>
      <c r="Q32" s="174">
        <v>7.3</v>
      </c>
      <c r="R32" s="174">
        <v>16.9</v>
      </c>
      <c r="S32" s="174">
        <v>9.9</v>
      </c>
      <c r="T32" s="174">
        <v>9</v>
      </c>
      <c r="U32" s="174">
        <v>11.4</v>
      </c>
      <c r="V32" s="174"/>
      <c r="W32" s="174">
        <f t="shared" si="0"/>
        <v>-0.40000000000000036</v>
      </c>
      <c r="X32" s="174" t="s">
        <v>29</v>
      </c>
      <c r="Y32" s="174"/>
      <c r="Z32" s="174"/>
      <c r="AA32" s="174"/>
      <c r="AB32" s="174"/>
    </row>
    <row r="33" spans="2:28" ht="12" customHeight="1">
      <c r="B33" s="19" t="s">
        <v>28</v>
      </c>
      <c r="C33" s="82">
        <v>8.4</v>
      </c>
      <c r="D33" s="82">
        <v>6.9</v>
      </c>
      <c r="E33" s="82">
        <v>15.1</v>
      </c>
      <c r="F33" s="81" t="s">
        <v>137</v>
      </c>
      <c r="G33" s="81" t="s">
        <v>137</v>
      </c>
      <c r="H33" s="81" t="s">
        <v>5</v>
      </c>
      <c r="I33" s="82" t="s">
        <v>137</v>
      </c>
      <c r="J33" s="82" t="s">
        <v>137</v>
      </c>
      <c r="K33" s="82" t="s">
        <v>5</v>
      </c>
      <c r="L33" s="81" t="s">
        <v>137</v>
      </c>
      <c r="M33" s="81" t="s">
        <v>137</v>
      </c>
      <c r="N33" s="81" t="s">
        <v>5</v>
      </c>
      <c r="O33" s="174"/>
      <c r="P33" s="174">
        <v>8.4</v>
      </c>
      <c r="Q33" s="174">
        <v>6.9</v>
      </c>
      <c r="R33" s="174">
        <v>15.1</v>
      </c>
      <c r="S33" s="174" t="s">
        <v>5</v>
      </c>
      <c r="T33" s="174" t="s">
        <v>5</v>
      </c>
      <c r="U33" s="174" t="s">
        <v>5</v>
      </c>
      <c r="V33" s="174"/>
      <c r="W33" s="174" t="s">
        <v>5</v>
      </c>
      <c r="X33" s="174" t="s">
        <v>28</v>
      </c>
      <c r="Y33" s="174"/>
      <c r="Z33" s="174"/>
      <c r="AA33" s="174"/>
      <c r="AB33" s="174"/>
    </row>
    <row r="34" spans="2:28" ht="12" customHeight="1">
      <c r="B34" s="19" t="s">
        <v>27</v>
      </c>
      <c r="C34" s="82">
        <v>9.4</v>
      </c>
      <c r="D34" s="82">
        <v>6.9</v>
      </c>
      <c r="E34" s="82">
        <v>14</v>
      </c>
      <c r="F34" s="81">
        <v>8.4</v>
      </c>
      <c r="G34" s="82">
        <v>7.6</v>
      </c>
      <c r="H34" s="82" t="s">
        <v>309</v>
      </c>
      <c r="I34" s="82" t="s">
        <v>162</v>
      </c>
      <c r="J34" s="82" t="s">
        <v>158</v>
      </c>
      <c r="K34" s="81" t="s">
        <v>137</v>
      </c>
      <c r="L34" s="82">
        <v>8.5</v>
      </c>
      <c r="M34" s="81">
        <v>7.6</v>
      </c>
      <c r="N34" s="81" t="s">
        <v>232</v>
      </c>
      <c r="O34" s="174"/>
      <c r="P34" s="174">
        <v>9.4</v>
      </c>
      <c r="Q34" s="174">
        <v>6.9</v>
      </c>
      <c r="R34" s="174">
        <v>14</v>
      </c>
      <c r="S34" s="174">
        <v>8.4</v>
      </c>
      <c r="T34" s="174">
        <v>7.6</v>
      </c>
      <c r="U34" s="174">
        <v>9.6</v>
      </c>
      <c r="V34" s="174"/>
      <c r="W34" s="174">
        <f t="shared" si="0"/>
        <v>1</v>
      </c>
      <c r="X34" s="174" t="s">
        <v>27</v>
      </c>
      <c r="Y34" s="174"/>
      <c r="Z34" s="174"/>
      <c r="AA34" s="174"/>
      <c r="AB34" s="174"/>
    </row>
    <row r="35" spans="2:28" ht="12" customHeight="1">
      <c r="B35" s="20" t="s">
        <v>26</v>
      </c>
      <c r="C35" s="82">
        <v>5.7</v>
      </c>
      <c r="D35" s="82">
        <v>5</v>
      </c>
      <c r="E35" s="82">
        <v>7.3</v>
      </c>
      <c r="F35" s="81" t="s">
        <v>137</v>
      </c>
      <c r="G35" s="82" t="s">
        <v>137</v>
      </c>
      <c r="H35" s="81" t="s">
        <v>5</v>
      </c>
      <c r="I35" s="82" t="s">
        <v>137</v>
      </c>
      <c r="J35" s="82" t="s">
        <v>137</v>
      </c>
      <c r="K35" s="81" t="s">
        <v>5</v>
      </c>
      <c r="L35" s="81" t="s">
        <v>137</v>
      </c>
      <c r="M35" s="81" t="s">
        <v>137</v>
      </c>
      <c r="N35" s="81" t="s">
        <v>5</v>
      </c>
      <c r="O35" s="174"/>
      <c r="P35" s="174">
        <v>5.7</v>
      </c>
      <c r="Q35" s="174">
        <v>5</v>
      </c>
      <c r="R35" s="174">
        <v>7.3</v>
      </c>
      <c r="S35" s="174" t="s">
        <v>5</v>
      </c>
      <c r="T35" s="174" t="s">
        <v>5</v>
      </c>
      <c r="U35" s="174" t="s">
        <v>5</v>
      </c>
      <c r="V35" s="174"/>
      <c r="W35" s="174" t="s">
        <v>5</v>
      </c>
      <c r="X35" s="174" t="s">
        <v>26</v>
      </c>
      <c r="Y35" s="174"/>
      <c r="Z35" s="174"/>
      <c r="AA35" s="174"/>
      <c r="AB35" s="174"/>
    </row>
    <row r="36" spans="2:28" ht="12" customHeight="1">
      <c r="B36" s="19" t="s">
        <v>25</v>
      </c>
      <c r="C36" s="81">
        <v>12.5</v>
      </c>
      <c r="D36" s="81">
        <v>9.3</v>
      </c>
      <c r="E36" s="81">
        <v>15.2</v>
      </c>
      <c r="F36" s="81">
        <v>16.7</v>
      </c>
      <c r="G36" s="81">
        <v>15</v>
      </c>
      <c r="H36" s="81" t="s">
        <v>310</v>
      </c>
      <c r="I36" s="81">
        <v>12.2</v>
      </c>
      <c r="J36" s="81">
        <v>11</v>
      </c>
      <c r="K36" s="81" t="s">
        <v>137</v>
      </c>
      <c r="L36" s="81">
        <v>20.3</v>
      </c>
      <c r="M36" s="81">
        <v>18.3</v>
      </c>
      <c r="N36" s="81" t="s">
        <v>137</v>
      </c>
      <c r="O36" s="174"/>
      <c r="P36" s="174">
        <v>12.5</v>
      </c>
      <c r="Q36" s="174">
        <v>9.3</v>
      </c>
      <c r="R36" s="174">
        <v>15.2</v>
      </c>
      <c r="S36" s="174">
        <v>16.7</v>
      </c>
      <c r="T36" s="174">
        <v>15</v>
      </c>
      <c r="U36" s="174">
        <v>19.3</v>
      </c>
      <c r="V36" s="174"/>
      <c r="W36" s="174">
        <f t="shared" si="0"/>
        <v>-4.199999999999999</v>
      </c>
      <c r="X36" s="174" t="s">
        <v>25</v>
      </c>
      <c r="Y36" s="174"/>
      <c r="Z36" s="174"/>
      <c r="AA36" s="174"/>
      <c r="AB36" s="174"/>
    </row>
    <row r="37" spans="2:28" ht="12" customHeight="1">
      <c r="B37" s="19" t="s">
        <v>24</v>
      </c>
      <c r="C37" s="82">
        <v>22.6</v>
      </c>
      <c r="D37" s="82">
        <v>19.4</v>
      </c>
      <c r="E37" s="82">
        <v>24.9</v>
      </c>
      <c r="F37" s="81">
        <v>24.9</v>
      </c>
      <c r="G37" s="82">
        <v>24.1</v>
      </c>
      <c r="H37" s="82">
        <v>23.1</v>
      </c>
      <c r="I37" s="82">
        <v>22.6</v>
      </c>
      <c r="J37" s="82">
        <v>21.3</v>
      </c>
      <c r="K37" s="82">
        <v>24.3</v>
      </c>
      <c r="L37" s="82">
        <v>25.9</v>
      </c>
      <c r="M37" s="81">
        <v>25.1</v>
      </c>
      <c r="N37" s="81">
        <v>22</v>
      </c>
      <c r="O37" s="174"/>
      <c r="P37" s="174">
        <v>22.6</v>
      </c>
      <c r="Q37" s="174">
        <v>19.4</v>
      </c>
      <c r="R37" s="174">
        <v>24.9</v>
      </c>
      <c r="S37" s="174">
        <v>24.9</v>
      </c>
      <c r="T37" s="174">
        <v>24.1</v>
      </c>
      <c r="U37" s="174">
        <v>23.1</v>
      </c>
      <c r="V37" s="174"/>
      <c r="W37" s="174">
        <f t="shared" si="0"/>
        <v>-2.299999999999997</v>
      </c>
      <c r="X37" s="174" t="s">
        <v>24</v>
      </c>
      <c r="Y37" s="174"/>
      <c r="Z37" s="174"/>
      <c r="AA37" s="174"/>
      <c r="AB37" s="174"/>
    </row>
    <row r="38" spans="2:28" ht="12" customHeight="1">
      <c r="B38" s="21" t="s">
        <v>23</v>
      </c>
      <c r="C38" s="83">
        <v>23.8</v>
      </c>
      <c r="D38" s="83">
        <v>21.5</v>
      </c>
      <c r="E38" s="83">
        <v>31.4</v>
      </c>
      <c r="F38" s="84">
        <v>23.7</v>
      </c>
      <c r="G38" s="83">
        <v>22.6</v>
      </c>
      <c r="H38" s="83">
        <v>27.6</v>
      </c>
      <c r="I38" s="83">
        <v>19.5</v>
      </c>
      <c r="J38" s="83">
        <v>18.4</v>
      </c>
      <c r="K38" s="83">
        <v>27.8</v>
      </c>
      <c r="L38" s="83">
        <v>26.6</v>
      </c>
      <c r="M38" s="84">
        <v>25.6</v>
      </c>
      <c r="N38" s="84">
        <v>27.6</v>
      </c>
      <c r="O38" s="174"/>
      <c r="P38" s="174">
        <v>23.8</v>
      </c>
      <c r="Q38" s="174">
        <v>21.5</v>
      </c>
      <c r="R38" s="174">
        <v>31.4</v>
      </c>
      <c r="S38" s="174">
        <v>23.7</v>
      </c>
      <c r="T38" s="174">
        <v>22.6</v>
      </c>
      <c r="U38" s="174">
        <v>27.6</v>
      </c>
      <c r="V38" s="174"/>
      <c r="W38" s="174">
        <f t="shared" si="0"/>
        <v>0.10000000000000142</v>
      </c>
      <c r="X38" s="174" t="s">
        <v>23</v>
      </c>
      <c r="Y38" s="174"/>
      <c r="Z38" s="174"/>
      <c r="AA38" s="174"/>
      <c r="AB38" s="174"/>
    </row>
    <row r="39" spans="2:29" ht="12" customHeight="1">
      <c r="B39" s="2"/>
      <c r="C39" s="52"/>
      <c r="D39" s="53"/>
      <c r="E39" s="52"/>
      <c r="F39" s="53"/>
      <c r="G39" s="52"/>
      <c r="H39" s="53"/>
      <c r="I39" s="85"/>
      <c r="J39" s="53"/>
      <c r="K39" s="52"/>
      <c r="L39" s="53"/>
      <c r="M39" s="52"/>
      <c r="N39" s="53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6"/>
    </row>
    <row r="40" spans="2:29" ht="12" customHeight="1">
      <c r="B40" s="1" t="s">
        <v>75</v>
      </c>
      <c r="I40" s="12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6"/>
    </row>
    <row r="41" spans="2:29" ht="12" customHeight="1">
      <c r="B41" s="87" t="s">
        <v>59</v>
      </c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6"/>
    </row>
    <row r="42" spans="2:28" ht="12" customHeight="1">
      <c r="B42" s="87" t="s">
        <v>60</v>
      </c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2:28" ht="12" customHeight="1">
      <c r="B43" s="1" t="s">
        <v>171</v>
      </c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5:28" ht="12" customHeight="1"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5:28" ht="12" customHeight="1"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5:28" ht="12" customHeight="1"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55" ht="12" customHeight="1">
      <c r="B55" s="40" t="s">
        <v>104</v>
      </c>
    </row>
    <row r="56" ht="12" customHeight="1">
      <c r="B56" s="1" t="s">
        <v>299</v>
      </c>
    </row>
    <row r="60" spans="2:26" ht="12" customHeight="1">
      <c r="B60" s="44" t="s">
        <v>266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ht="12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" customHeight="1">
      <c r="B62" s="44" t="s">
        <v>89</v>
      </c>
      <c r="C62" s="46">
        <v>42486.0919212963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2:26" ht="12" customHeight="1">
      <c r="B63" s="44" t="s">
        <v>90</v>
      </c>
      <c r="C63" s="46">
        <v>42508.47323520834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2:26" ht="12" customHeight="1">
      <c r="B64" s="44" t="s">
        <v>91</v>
      </c>
      <c r="C64" s="44" t="s">
        <v>54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2:26" ht="12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" customHeight="1">
      <c r="B66" s="44" t="s">
        <v>22</v>
      </c>
      <c r="C66" s="44" t="s">
        <v>8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ht="12" customHeight="1">
      <c r="B67" s="44" t="s">
        <v>92</v>
      </c>
      <c r="C67" s="44" t="s">
        <v>106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2:26" ht="12" customHeight="1">
      <c r="B68" s="44" t="s">
        <v>69</v>
      </c>
      <c r="C68" s="44" t="s">
        <v>55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2:26" ht="12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14" ht="12" customHeight="1">
      <c r="B70" s="47" t="s">
        <v>142</v>
      </c>
      <c r="C70" s="47" t="s">
        <v>108</v>
      </c>
      <c r="D70" s="47" t="s">
        <v>108</v>
      </c>
      <c r="E70" s="47" t="s">
        <v>108</v>
      </c>
      <c r="F70" s="47" t="s">
        <v>62</v>
      </c>
      <c r="G70" s="47" t="s">
        <v>62</v>
      </c>
      <c r="H70" s="47" t="s">
        <v>62</v>
      </c>
      <c r="I70" s="47" t="s">
        <v>109</v>
      </c>
      <c r="J70" s="47" t="s">
        <v>109</v>
      </c>
      <c r="K70" s="47" t="s">
        <v>109</v>
      </c>
      <c r="L70" s="47" t="s">
        <v>20</v>
      </c>
      <c r="M70" s="47" t="s">
        <v>20</v>
      </c>
      <c r="N70" s="47" t="s">
        <v>20</v>
      </c>
    </row>
    <row r="71" spans="2:14" ht="12" customHeight="1">
      <c r="B71" s="47" t="s">
        <v>110</v>
      </c>
      <c r="C71" s="47" t="s">
        <v>97</v>
      </c>
      <c r="D71" s="47" t="s">
        <v>111</v>
      </c>
      <c r="E71" s="47" t="s">
        <v>112</v>
      </c>
      <c r="F71" s="47" t="s">
        <v>97</v>
      </c>
      <c r="G71" s="47" t="s">
        <v>111</v>
      </c>
      <c r="H71" s="47" t="s">
        <v>112</v>
      </c>
      <c r="I71" s="47" t="s">
        <v>97</v>
      </c>
      <c r="J71" s="47" t="s">
        <v>111</v>
      </c>
      <c r="K71" s="47" t="s">
        <v>112</v>
      </c>
      <c r="L71" s="47" t="s">
        <v>97</v>
      </c>
      <c r="M71" s="47" t="s">
        <v>111</v>
      </c>
      <c r="N71" s="47" t="s">
        <v>112</v>
      </c>
    </row>
    <row r="72" spans="2:14" ht="12" customHeight="1">
      <c r="B72" s="47" t="s">
        <v>96</v>
      </c>
      <c r="C72" s="70">
        <v>21.7</v>
      </c>
      <c r="D72" s="70">
        <v>20.8</v>
      </c>
      <c r="E72" s="70">
        <v>25</v>
      </c>
      <c r="F72" s="70">
        <v>25.2</v>
      </c>
      <c r="G72" s="70">
        <v>24.5</v>
      </c>
      <c r="H72" s="70">
        <v>25.1</v>
      </c>
      <c r="I72" s="70">
        <v>25.4</v>
      </c>
      <c r="J72" s="70">
        <v>24.7</v>
      </c>
      <c r="K72" s="70">
        <v>26.9</v>
      </c>
      <c r="L72" s="70">
        <v>18.1</v>
      </c>
      <c r="M72" s="70">
        <v>16.6</v>
      </c>
      <c r="N72" s="70">
        <v>21.6</v>
      </c>
    </row>
    <row r="73" spans="2:14" ht="12" customHeight="1">
      <c r="B73" s="47" t="s">
        <v>50</v>
      </c>
      <c r="C73" s="70">
        <v>24.8</v>
      </c>
      <c r="D73" s="70">
        <v>23.6</v>
      </c>
      <c r="E73" s="70">
        <v>28.7</v>
      </c>
      <c r="F73" s="70">
        <v>25.3</v>
      </c>
      <c r="G73" s="70">
        <v>25.4</v>
      </c>
      <c r="H73" s="70">
        <v>24</v>
      </c>
      <c r="I73" s="70">
        <v>25</v>
      </c>
      <c r="J73" s="70">
        <v>24.6</v>
      </c>
      <c r="K73" s="70">
        <v>26.7</v>
      </c>
      <c r="L73" s="70">
        <v>23.9</v>
      </c>
      <c r="M73" s="70">
        <v>22</v>
      </c>
      <c r="N73" s="70">
        <v>34.7</v>
      </c>
    </row>
    <row r="74" spans="2:14" ht="12" customHeight="1">
      <c r="B74" s="47" t="s">
        <v>49</v>
      </c>
      <c r="C74" s="71" t="s">
        <v>137</v>
      </c>
      <c r="D74" s="71" t="s">
        <v>5</v>
      </c>
      <c r="E74" s="71" t="s">
        <v>5</v>
      </c>
      <c r="F74" s="71" t="s">
        <v>137</v>
      </c>
      <c r="G74" s="71" t="s">
        <v>137</v>
      </c>
      <c r="H74" s="71" t="s">
        <v>137</v>
      </c>
      <c r="I74" s="71" t="s">
        <v>137</v>
      </c>
      <c r="J74" s="71" t="s">
        <v>137</v>
      </c>
      <c r="K74" s="71" t="s">
        <v>137</v>
      </c>
      <c r="L74" s="70">
        <v>2.1</v>
      </c>
      <c r="M74" s="70">
        <v>1.8</v>
      </c>
      <c r="N74" s="70">
        <v>2.8</v>
      </c>
    </row>
    <row r="75" spans="2:14" ht="12" customHeight="1">
      <c r="B75" s="47" t="s">
        <v>48</v>
      </c>
      <c r="C75" s="70">
        <v>4.9</v>
      </c>
      <c r="D75" s="70">
        <v>4.4</v>
      </c>
      <c r="E75" s="70" t="s">
        <v>148</v>
      </c>
      <c r="F75" s="70">
        <v>5.2</v>
      </c>
      <c r="G75" s="70" t="s">
        <v>143</v>
      </c>
      <c r="H75" s="70" t="s">
        <v>144</v>
      </c>
      <c r="I75" s="70">
        <v>5</v>
      </c>
      <c r="J75" s="70">
        <v>4.2</v>
      </c>
      <c r="K75" s="70" t="s">
        <v>150</v>
      </c>
      <c r="L75" s="70">
        <v>5.2</v>
      </c>
      <c r="M75" s="70">
        <v>4.4</v>
      </c>
      <c r="N75" s="70">
        <v>7.6</v>
      </c>
    </row>
    <row r="76" spans="2:14" ht="12" customHeight="1">
      <c r="B76" s="47" t="s">
        <v>47</v>
      </c>
      <c r="C76" s="70">
        <v>22.6</v>
      </c>
      <c r="D76" s="70">
        <v>18.3</v>
      </c>
      <c r="E76" s="70" t="s">
        <v>280</v>
      </c>
      <c r="F76" s="70">
        <v>25.4</v>
      </c>
      <c r="G76" s="70">
        <v>23.1</v>
      </c>
      <c r="H76" s="70" t="s">
        <v>305</v>
      </c>
      <c r="I76" s="70">
        <v>24.3</v>
      </c>
      <c r="J76" s="70">
        <v>21.3</v>
      </c>
      <c r="K76" s="70">
        <v>22.2</v>
      </c>
      <c r="L76" s="70">
        <v>20.4</v>
      </c>
      <c r="M76" s="70">
        <v>15.8</v>
      </c>
      <c r="N76" s="70">
        <v>19.8</v>
      </c>
    </row>
    <row r="77" spans="2:14" ht="12" customHeight="1">
      <c r="B77" s="47" t="s">
        <v>46</v>
      </c>
      <c r="C77" s="71" t="s">
        <v>5</v>
      </c>
      <c r="D77" s="71" t="s">
        <v>5</v>
      </c>
      <c r="E77" s="71" t="s">
        <v>5</v>
      </c>
      <c r="F77" s="71" t="s">
        <v>5</v>
      </c>
      <c r="G77" s="71" t="s">
        <v>5</v>
      </c>
      <c r="H77" s="71" t="s">
        <v>5</v>
      </c>
      <c r="I77" s="70">
        <v>29.9</v>
      </c>
      <c r="J77" s="70">
        <v>29.7</v>
      </c>
      <c r="K77" s="70">
        <v>31.1</v>
      </c>
      <c r="L77" s="70">
        <v>26.2</v>
      </c>
      <c r="M77" s="70">
        <v>25.6</v>
      </c>
      <c r="N77" s="70">
        <v>30</v>
      </c>
    </row>
    <row r="78" spans="2:14" ht="12" customHeight="1">
      <c r="B78" s="47" t="s">
        <v>45</v>
      </c>
      <c r="C78" s="71" t="s">
        <v>137</v>
      </c>
      <c r="D78" s="71" t="s">
        <v>137</v>
      </c>
      <c r="E78" s="71" t="s">
        <v>137</v>
      </c>
      <c r="F78" s="70">
        <v>8.4</v>
      </c>
      <c r="G78" s="70" t="s">
        <v>303</v>
      </c>
      <c r="H78" s="70">
        <v>10.5</v>
      </c>
      <c r="I78" s="70">
        <v>9.2</v>
      </c>
      <c r="J78" s="70">
        <v>7.6</v>
      </c>
      <c r="K78" s="70">
        <v>11.2</v>
      </c>
      <c r="L78" s="70">
        <v>9.2</v>
      </c>
      <c r="M78" s="70">
        <v>8.1</v>
      </c>
      <c r="N78" s="70">
        <v>9.1</v>
      </c>
    </row>
    <row r="79" spans="2:14" ht="12" customHeight="1">
      <c r="B79" s="47" t="s">
        <v>44</v>
      </c>
      <c r="C79" s="70">
        <v>20.9</v>
      </c>
      <c r="D79" s="70">
        <v>19.8</v>
      </c>
      <c r="E79" s="70">
        <v>28.6</v>
      </c>
      <c r="F79" s="70">
        <v>23.5</v>
      </c>
      <c r="G79" s="70">
        <v>22.4</v>
      </c>
      <c r="H79" s="71" t="s">
        <v>137</v>
      </c>
      <c r="I79" s="70">
        <v>21.8</v>
      </c>
      <c r="J79" s="70">
        <v>20.7</v>
      </c>
      <c r="K79" s="70">
        <v>26</v>
      </c>
      <c r="L79" s="70">
        <v>21.2</v>
      </c>
      <c r="M79" s="70">
        <v>18.8</v>
      </c>
      <c r="N79" s="70">
        <v>25.8</v>
      </c>
    </row>
    <row r="80" spans="2:14" ht="12" customHeight="1">
      <c r="B80" s="47" t="s">
        <v>43</v>
      </c>
      <c r="C80" s="70">
        <v>19</v>
      </c>
      <c r="D80" s="70">
        <v>19.8</v>
      </c>
      <c r="E80" s="71" t="s">
        <v>137</v>
      </c>
      <c r="F80" s="70">
        <v>22.1</v>
      </c>
      <c r="G80" s="70">
        <v>20.4</v>
      </c>
      <c r="H80" s="70">
        <v>30.3</v>
      </c>
      <c r="I80" s="70">
        <v>21.5</v>
      </c>
      <c r="J80" s="70">
        <v>20.3</v>
      </c>
      <c r="K80" s="70">
        <v>26.5</v>
      </c>
      <c r="L80" s="70">
        <v>8.1</v>
      </c>
      <c r="M80" s="70">
        <v>7.8</v>
      </c>
      <c r="N80" s="70">
        <v>6.7</v>
      </c>
    </row>
    <row r="81" spans="2:14" ht="12" customHeight="1">
      <c r="B81" s="47" t="s">
        <v>42</v>
      </c>
      <c r="C81" s="70">
        <v>20.1</v>
      </c>
      <c r="D81" s="70">
        <v>19.5</v>
      </c>
      <c r="E81" s="70">
        <v>22.8</v>
      </c>
      <c r="F81" s="70">
        <v>22.1</v>
      </c>
      <c r="G81" s="70">
        <v>21</v>
      </c>
      <c r="H81" s="70">
        <v>25.7</v>
      </c>
      <c r="I81" s="70">
        <v>21.4</v>
      </c>
      <c r="J81" s="70">
        <v>20.5</v>
      </c>
      <c r="K81" s="70">
        <v>24.8</v>
      </c>
      <c r="L81" s="70">
        <v>14.4</v>
      </c>
      <c r="M81" s="70">
        <v>13.9</v>
      </c>
      <c r="N81" s="70">
        <v>11.3</v>
      </c>
    </row>
    <row r="82" spans="2:14" ht="12" customHeight="1">
      <c r="B82" s="47" t="s">
        <v>41</v>
      </c>
      <c r="C82" s="70">
        <v>21.5</v>
      </c>
      <c r="D82" s="70">
        <v>20.8</v>
      </c>
      <c r="E82" s="70">
        <v>23.4</v>
      </c>
      <c r="F82" s="70">
        <v>23.7</v>
      </c>
      <c r="G82" s="70">
        <v>23.1</v>
      </c>
      <c r="H82" s="70">
        <v>24.2</v>
      </c>
      <c r="I82" s="70">
        <v>23.1</v>
      </c>
      <c r="J82" s="70">
        <v>22.5</v>
      </c>
      <c r="K82" s="70">
        <v>23.9</v>
      </c>
      <c r="L82" s="70">
        <v>17.7</v>
      </c>
      <c r="M82" s="70">
        <v>16.2</v>
      </c>
      <c r="N82" s="70">
        <v>22.2</v>
      </c>
    </row>
    <row r="83" spans="2:14" ht="12" customHeight="1">
      <c r="B83" s="47" t="s">
        <v>40</v>
      </c>
      <c r="C83" s="71" t="s">
        <v>137</v>
      </c>
      <c r="D83" s="71" t="s">
        <v>137</v>
      </c>
      <c r="E83" s="71" t="s">
        <v>5</v>
      </c>
      <c r="F83" s="70">
        <v>7.6</v>
      </c>
      <c r="G83" s="70" t="s">
        <v>145</v>
      </c>
      <c r="H83" s="70" t="s">
        <v>306</v>
      </c>
      <c r="I83" s="70">
        <v>7.3</v>
      </c>
      <c r="J83" s="70" t="s">
        <v>159</v>
      </c>
      <c r="K83" s="70" t="s">
        <v>155</v>
      </c>
      <c r="L83" s="70">
        <v>5.7</v>
      </c>
      <c r="M83" s="70">
        <v>4.6</v>
      </c>
      <c r="N83" s="70">
        <v>8.8</v>
      </c>
    </row>
    <row r="84" spans="2:14" ht="12" customHeight="1">
      <c r="B84" s="47" t="s">
        <v>39</v>
      </c>
      <c r="C84" s="70">
        <v>26.4</v>
      </c>
      <c r="D84" s="70">
        <v>26.1</v>
      </c>
      <c r="E84" s="70">
        <v>24.9</v>
      </c>
      <c r="F84" s="70">
        <v>28.4</v>
      </c>
      <c r="G84" s="70">
        <v>28.3</v>
      </c>
      <c r="H84" s="70">
        <v>29</v>
      </c>
      <c r="I84" s="70">
        <v>27.8</v>
      </c>
      <c r="J84" s="70">
        <v>27.6</v>
      </c>
      <c r="K84" s="70">
        <v>27.7</v>
      </c>
      <c r="L84" s="70">
        <v>16.7</v>
      </c>
      <c r="M84" s="70">
        <v>17.1</v>
      </c>
      <c r="N84" s="70">
        <v>12.5</v>
      </c>
    </row>
    <row r="85" spans="2:14" ht="12" customHeight="1">
      <c r="B85" s="47" t="s">
        <v>38</v>
      </c>
      <c r="C85" s="70">
        <v>13.9</v>
      </c>
      <c r="D85" s="70">
        <v>13.3</v>
      </c>
      <c r="E85" s="70" t="s">
        <v>301</v>
      </c>
      <c r="F85" s="70">
        <v>10.7</v>
      </c>
      <c r="G85" s="70">
        <v>10</v>
      </c>
      <c r="H85" s="71" t="s">
        <v>137</v>
      </c>
      <c r="I85" s="70">
        <v>12.3</v>
      </c>
      <c r="J85" s="70">
        <v>11.6</v>
      </c>
      <c r="K85" s="70" t="s">
        <v>307</v>
      </c>
      <c r="L85" s="70">
        <v>13.1</v>
      </c>
      <c r="M85" s="70">
        <v>11.1</v>
      </c>
      <c r="N85" s="70">
        <v>15.9</v>
      </c>
    </row>
    <row r="86" spans="2:14" ht="12" customHeight="1">
      <c r="B86" s="47" t="s">
        <v>37</v>
      </c>
      <c r="C86" s="71" t="s">
        <v>137</v>
      </c>
      <c r="D86" s="71" t="s">
        <v>137</v>
      </c>
      <c r="E86" s="71" t="s">
        <v>137</v>
      </c>
      <c r="F86" s="70">
        <v>8.8</v>
      </c>
      <c r="G86" s="70">
        <v>8.6</v>
      </c>
      <c r="H86" s="70">
        <v>9.3</v>
      </c>
      <c r="I86" s="70">
        <v>9.1</v>
      </c>
      <c r="J86" s="70">
        <v>8.5</v>
      </c>
      <c r="K86" s="70">
        <v>10</v>
      </c>
      <c r="L86" s="70">
        <v>6.9</v>
      </c>
      <c r="M86" s="70">
        <v>6</v>
      </c>
      <c r="N86" s="70">
        <v>9.2</v>
      </c>
    </row>
    <row r="87" spans="2:14" ht="12" customHeight="1">
      <c r="B87" s="47" t="s">
        <v>36</v>
      </c>
      <c r="C87" s="71" t="s">
        <v>137</v>
      </c>
      <c r="D87" s="71" t="s">
        <v>137</v>
      </c>
      <c r="E87" s="71" t="s">
        <v>5</v>
      </c>
      <c r="F87" s="71" t="s">
        <v>137</v>
      </c>
      <c r="G87" s="71" t="s">
        <v>137</v>
      </c>
      <c r="H87" s="71" t="s">
        <v>137</v>
      </c>
      <c r="I87" s="71" t="s">
        <v>137</v>
      </c>
      <c r="J87" s="71" t="s">
        <v>137</v>
      </c>
      <c r="K87" s="71" t="s">
        <v>137</v>
      </c>
      <c r="L87" s="70">
        <v>7.6</v>
      </c>
      <c r="M87" s="70">
        <v>6.4</v>
      </c>
      <c r="N87" s="70">
        <v>11.4</v>
      </c>
    </row>
    <row r="88" spans="2:14" ht="12" customHeight="1">
      <c r="B88" s="47" t="s">
        <v>35</v>
      </c>
      <c r="C88" s="70">
        <v>14.9</v>
      </c>
      <c r="D88" s="70">
        <v>14</v>
      </c>
      <c r="E88" s="70">
        <v>21.9</v>
      </c>
      <c r="F88" s="70">
        <v>16.8</v>
      </c>
      <c r="G88" s="70">
        <v>16.1</v>
      </c>
      <c r="H88" s="71" t="s">
        <v>137</v>
      </c>
      <c r="I88" s="70">
        <v>15.2</v>
      </c>
      <c r="J88" s="70">
        <v>14.4</v>
      </c>
      <c r="K88" s="70">
        <v>22.3</v>
      </c>
      <c r="L88" s="70">
        <v>20.6</v>
      </c>
      <c r="M88" s="70">
        <v>19.2</v>
      </c>
      <c r="N88" s="70">
        <v>28.5</v>
      </c>
    </row>
    <row r="89" spans="2:14" ht="12" customHeight="1">
      <c r="B89" s="47" t="s">
        <v>34</v>
      </c>
      <c r="C89" s="70" t="s">
        <v>272</v>
      </c>
      <c r="D89" s="71" t="s">
        <v>137</v>
      </c>
      <c r="E89" s="71" t="s">
        <v>137</v>
      </c>
      <c r="F89" s="70" t="s">
        <v>302</v>
      </c>
      <c r="G89" s="70" t="s">
        <v>304</v>
      </c>
      <c r="H89" s="71" t="s">
        <v>137</v>
      </c>
      <c r="I89" s="70">
        <v>7.7</v>
      </c>
      <c r="J89" s="70">
        <v>7.9</v>
      </c>
      <c r="K89" s="71" t="s">
        <v>137</v>
      </c>
      <c r="L89" s="70">
        <v>5.6</v>
      </c>
      <c r="M89" s="70">
        <v>4.6</v>
      </c>
      <c r="N89" s="70">
        <v>10.4</v>
      </c>
    </row>
    <row r="90" spans="2:14" ht="12" customHeight="1">
      <c r="B90" s="47" t="s">
        <v>33</v>
      </c>
      <c r="C90" s="70">
        <v>20</v>
      </c>
      <c r="D90" s="70" t="s">
        <v>300</v>
      </c>
      <c r="E90" s="71" t="s">
        <v>137</v>
      </c>
      <c r="F90" s="70">
        <v>14.5</v>
      </c>
      <c r="G90" s="70">
        <v>13.8</v>
      </c>
      <c r="H90" s="71" t="s">
        <v>137</v>
      </c>
      <c r="I90" s="70">
        <v>16.7</v>
      </c>
      <c r="J90" s="70">
        <v>14.7</v>
      </c>
      <c r="K90" s="70" t="s">
        <v>308</v>
      </c>
      <c r="L90" s="70">
        <v>13.4</v>
      </c>
      <c r="M90" s="70">
        <v>12.8</v>
      </c>
      <c r="N90" s="70">
        <v>13.4</v>
      </c>
    </row>
    <row r="91" spans="2:14" ht="12" customHeight="1">
      <c r="B91" s="47" t="s">
        <v>32</v>
      </c>
      <c r="C91" s="70">
        <v>41.6</v>
      </c>
      <c r="D91" s="70">
        <v>39.5</v>
      </c>
      <c r="E91" s="70">
        <v>46.1</v>
      </c>
      <c r="F91" s="70">
        <v>46.2</v>
      </c>
      <c r="G91" s="70">
        <v>44.8</v>
      </c>
      <c r="H91" s="70">
        <v>45.6</v>
      </c>
      <c r="I91" s="70">
        <v>44.9</v>
      </c>
      <c r="J91" s="70">
        <v>43.3</v>
      </c>
      <c r="K91" s="70">
        <v>45.7</v>
      </c>
      <c r="L91" s="70">
        <v>47.1</v>
      </c>
      <c r="M91" s="70">
        <v>43.4</v>
      </c>
      <c r="N91" s="70">
        <v>49.5</v>
      </c>
    </row>
    <row r="92" spans="2:14" ht="12" customHeight="1">
      <c r="B92" s="47" t="s">
        <v>31</v>
      </c>
      <c r="C92" s="70">
        <v>29.9</v>
      </c>
      <c r="D92" s="70">
        <v>30.5</v>
      </c>
      <c r="E92" s="70">
        <v>25.4</v>
      </c>
      <c r="F92" s="70">
        <v>28.3</v>
      </c>
      <c r="G92" s="70">
        <v>28.4</v>
      </c>
      <c r="H92" s="70">
        <v>24.3</v>
      </c>
      <c r="I92" s="70">
        <v>29</v>
      </c>
      <c r="J92" s="70">
        <v>29.3</v>
      </c>
      <c r="K92" s="70">
        <v>24.9</v>
      </c>
      <c r="L92" s="70">
        <v>27.4</v>
      </c>
      <c r="M92" s="70">
        <v>27.4</v>
      </c>
      <c r="N92" s="70">
        <v>29.7</v>
      </c>
    </row>
    <row r="93" spans="2:14" ht="12" customHeight="1">
      <c r="B93" s="47" t="s">
        <v>30</v>
      </c>
      <c r="C93" s="71" t="s">
        <v>137</v>
      </c>
      <c r="D93" s="71" t="s">
        <v>137</v>
      </c>
      <c r="E93" s="71" t="s">
        <v>137</v>
      </c>
      <c r="F93" s="71" t="s">
        <v>137</v>
      </c>
      <c r="G93" s="71" t="s">
        <v>137</v>
      </c>
      <c r="H93" s="71" t="s">
        <v>137</v>
      </c>
      <c r="I93" s="70" t="s">
        <v>284</v>
      </c>
      <c r="J93" s="71" t="s">
        <v>137</v>
      </c>
      <c r="K93" s="71" t="s">
        <v>137</v>
      </c>
      <c r="L93" s="70">
        <v>6.6</v>
      </c>
      <c r="M93" s="70">
        <v>5.4</v>
      </c>
      <c r="N93" s="70">
        <v>10.4</v>
      </c>
    </row>
    <row r="94" spans="2:14" ht="12" customHeight="1">
      <c r="B94" s="47" t="s">
        <v>29</v>
      </c>
      <c r="C94" s="70">
        <v>8.7</v>
      </c>
      <c r="D94" s="70">
        <v>7.5</v>
      </c>
      <c r="E94" s="71" t="s">
        <v>137</v>
      </c>
      <c r="F94" s="70">
        <v>10.3</v>
      </c>
      <c r="G94" s="70">
        <v>9.8</v>
      </c>
      <c r="H94" s="70">
        <v>10.3</v>
      </c>
      <c r="I94" s="70">
        <v>9.9</v>
      </c>
      <c r="J94" s="70">
        <v>9</v>
      </c>
      <c r="K94" s="70">
        <v>11.4</v>
      </c>
      <c r="L94" s="70">
        <v>9.5</v>
      </c>
      <c r="M94" s="70">
        <v>7.3</v>
      </c>
      <c r="N94" s="70">
        <v>16.9</v>
      </c>
    </row>
    <row r="95" spans="2:14" ht="12" customHeight="1">
      <c r="B95" s="47" t="s">
        <v>28</v>
      </c>
      <c r="C95" s="71" t="s">
        <v>137</v>
      </c>
      <c r="D95" s="71" t="s">
        <v>137</v>
      </c>
      <c r="E95" s="71" t="s">
        <v>5</v>
      </c>
      <c r="F95" s="71" t="s">
        <v>137</v>
      </c>
      <c r="G95" s="71" t="s">
        <v>137</v>
      </c>
      <c r="H95" s="71" t="s">
        <v>5</v>
      </c>
      <c r="I95" s="71" t="s">
        <v>137</v>
      </c>
      <c r="J95" s="71" t="s">
        <v>137</v>
      </c>
      <c r="K95" s="71" t="s">
        <v>5</v>
      </c>
      <c r="L95" s="70">
        <v>8.4</v>
      </c>
      <c r="M95" s="70">
        <v>6.9</v>
      </c>
      <c r="N95" s="70">
        <v>15.1</v>
      </c>
    </row>
    <row r="96" spans="2:14" ht="12" customHeight="1">
      <c r="B96" s="47" t="s">
        <v>27</v>
      </c>
      <c r="C96" s="70" t="s">
        <v>162</v>
      </c>
      <c r="D96" s="70" t="s">
        <v>158</v>
      </c>
      <c r="E96" s="71" t="s">
        <v>137</v>
      </c>
      <c r="F96" s="70">
        <v>8.5</v>
      </c>
      <c r="G96" s="70">
        <v>7.6</v>
      </c>
      <c r="H96" s="70" t="s">
        <v>232</v>
      </c>
      <c r="I96" s="70">
        <v>8.4</v>
      </c>
      <c r="J96" s="70">
        <v>7.6</v>
      </c>
      <c r="K96" s="70" t="s">
        <v>309</v>
      </c>
      <c r="L96" s="70">
        <v>9.4</v>
      </c>
      <c r="M96" s="70">
        <v>6.9</v>
      </c>
      <c r="N96" s="70">
        <v>14</v>
      </c>
    </row>
    <row r="97" spans="2:14" ht="12" customHeight="1">
      <c r="B97" s="47" t="s">
        <v>26</v>
      </c>
      <c r="C97" s="71" t="s">
        <v>137</v>
      </c>
      <c r="D97" s="71" t="s">
        <v>137</v>
      </c>
      <c r="E97" s="71" t="s">
        <v>5</v>
      </c>
      <c r="F97" s="71" t="s">
        <v>137</v>
      </c>
      <c r="G97" s="71" t="s">
        <v>137</v>
      </c>
      <c r="H97" s="71" t="s">
        <v>5</v>
      </c>
      <c r="I97" s="71" t="s">
        <v>137</v>
      </c>
      <c r="J97" s="71" t="s">
        <v>137</v>
      </c>
      <c r="K97" s="71" t="s">
        <v>5</v>
      </c>
      <c r="L97" s="70">
        <v>5.7</v>
      </c>
      <c r="M97" s="70">
        <v>5</v>
      </c>
      <c r="N97" s="70">
        <v>7.3</v>
      </c>
    </row>
    <row r="98" spans="2:14" ht="12" customHeight="1">
      <c r="B98" s="47" t="s">
        <v>25</v>
      </c>
      <c r="C98" s="70">
        <v>12.2</v>
      </c>
      <c r="D98" s="70">
        <v>11</v>
      </c>
      <c r="E98" s="71" t="s">
        <v>137</v>
      </c>
      <c r="F98" s="70">
        <v>20.3</v>
      </c>
      <c r="G98" s="70">
        <v>18.3</v>
      </c>
      <c r="H98" s="71" t="s">
        <v>137</v>
      </c>
      <c r="I98" s="70">
        <v>16.7</v>
      </c>
      <c r="J98" s="70">
        <v>15</v>
      </c>
      <c r="K98" s="70" t="s">
        <v>310</v>
      </c>
      <c r="L98" s="70">
        <v>12.5</v>
      </c>
      <c r="M98" s="70">
        <v>9.3</v>
      </c>
      <c r="N98" s="70">
        <v>15.2</v>
      </c>
    </row>
    <row r="99" spans="2:14" ht="12" customHeight="1">
      <c r="B99" s="47" t="s">
        <v>24</v>
      </c>
      <c r="C99" s="70">
        <v>22.6</v>
      </c>
      <c r="D99" s="70">
        <v>21.3</v>
      </c>
      <c r="E99" s="70">
        <v>24.3</v>
      </c>
      <c r="F99" s="70">
        <v>25.9</v>
      </c>
      <c r="G99" s="70">
        <v>25.1</v>
      </c>
      <c r="H99" s="70">
        <v>22</v>
      </c>
      <c r="I99" s="70">
        <v>24.9</v>
      </c>
      <c r="J99" s="70">
        <v>24.1</v>
      </c>
      <c r="K99" s="70">
        <v>23.1</v>
      </c>
      <c r="L99" s="70">
        <v>22.6</v>
      </c>
      <c r="M99" s="70">
        <v>19.4</v>
      </c>
      <c r="N99" s="70">
        <v>24.9</v>
      </c>
    </row>
    <row r="100" spans="2:14" ht="12" customHeight="1">
      <c r="B100" s="47" t="s">
        <v>23</v>
      </c>
      <c r="C100" s="70">
        <v>19.5</v>
      </c>
      <c r="D100" s="70">
        <v>18.4</v>
      </c>
      <c r="E100" s="70">
        <v>27.8</v>
      </c>
      <c r="F100" s="70">
        <v>26.6</v>
      </c>
      <c r="G100" s="70">
        <v>25.6</v>
      </c>
      <c r="H100" s="70">
        <v>27.6</v>
      </c>
      <c r="I100" s="70">
        <v>23.7</v>
      </c>
      <c r="J100" s="70">
        <v>22.6</v>
      </c>
      <c r="K100" s="70">
        <v>27.6</v>
      </c>
      <c r="L100" s="70">
        <v>23.8</v>
      </c>
      <c r="M100" s="70">
        <v>21.5</v>
      </c>
      <c r="N100" s="70">
        <v>31.4</v>
      </c>
    </row>
    <row r="101" spans="2:26" ht="12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" customHeight="1">
      <c r="B102" s="44" t="s">
        <v>115</v>
      </c>
      <c r="C102" s="45"/>
      <c r="D102" s="45"/>
      <c r="E102" s="45"/>
      <c r="F102" s="44" t="s">
        <v>102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2:26" ht="12" customHeight="1">
      <c r="B103" s="44" t="s">
        <v>113</v>
      </c>
      <c r="C103" s="44" t="s">
        <v>116</v>
      </c>
      <c r="D103" s="45"/>
      <c r="E103" s="45"/>
      <c r="F103" s="44" t="s">
        <v>5</v>
      </c>
      <c r="G103" s="44" t="s">
        <v>103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2:26" ht="12" customHeight="1">
      <c r="B104" s="44" t="s">
        <v>66</v>
      </c>
      <c r="C104" s="44" t="s">
        <v>117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2:26" ht="12" customHeight="1">
      <c r="B105" s="44" t="s">
        <v>118</v>
      </c>
      <c r="C105" s="44" t="s">
        <v>119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2" customHeight="1">
      <c r="B106" s="44" t="s">
        <v>120</v>
      </c>
      <c r="C106" s="44" t="s">
        <v>121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2:26" ht="12" customHeight="1">
      <c r="B107" s="44" t="s">
        <v>122</v>
      </c>
      <c r="C107" s="44" t="s">
        <v>123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2:26" ht="12" customHeight="1">
      <c r="B108" s="44" t="s">
        <v>124</v>
      </c>
      <c r="C108" s="44" t="s">
        <v>125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" customHeight="1">
      <c r="B109" s="44" t="s">
        <v>126</v>
      </c>
      <c r="C109" s="44" t="s">
        <v>127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" customHeight="1">
      <c r="B110" s="44" t="s">
        <v>128</v>
      </c>
      <c r="C110" s="44" t="s">
        <v>129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" customHeight="1">
      <c r="B111" s="44" t="s">
        <v>130</v>
      </c>
      <c r="C111" s="44" t="s">
        <v>131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" customHeight="1">
      <c r="B112" s="44" t="s">
        <v>132</v>
      </c>
      <c r="C112" s="44" t="s">
        <v>133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" customHeight="1">
      <c r="B113" s="44" t="s">
        <v>65</v>
      </c>
      <c r="C113" s="44" t="s">
        <v>134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" customHeight="1">
      <c r="B114" s="44" t="s">
        <v>135</v>
      </c>
      <c r="C114" s="44" t="s">
        <v>136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</sheetData>
  <mergeCells count="14">
    <mergeCell ref="C7:N7"/>
    <mergeCell ref="C8:C9"/>
    <mergeCell ref="D8:E8"/>
    <mergeCell ref="F8:F9"/>
    <mergeCell ref="G8:H8"/>
    <mergeCell ref="I8:I9"/>
    <mergeCell ref="J8:K8"/>
    <mergeCell ref="L8:L9"/>
    <mergeCell ref="M8:N8"/>
    <mergeCell ref="C5:E6"/>
    <mergeCell ref="F5:H6"/>
    <mergeCell ref="I5:N5"/>
    <mergeCell ref="I6:K6"/>
    <mergeCell ref="L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4"/>
  <sheetViews>
    <sheetView showGridLines="0" zoomScale="25" zoomScaleNormal="25" workbookViewId="0" topLeftCell="A1">
      <selection activeCell="B2" sqref="B2"/>
    </sheetView>
  </sheetViews>
  <sheetFormatPr defaultColWidth="9.140625" defaultRowHeight="12" customHeight="1"/>
  <cols>
    <col min="1" max="12" width="9.140625" style="1" customWidth="1"/>
    <col min="13" max="16384" width="9.140625" style="1" customWidth="1"/>
  </cols>
  <sheetData>
    <row r="2" spans="2:12" ht="15" customHeight="1">
      <c r="B2" s="25" t="s">
        <v>340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2" customHeight="1">
      <c r="B3" s="1" t="s">
        <v>6</v>
      </c>
    </row>
    <row r="29" ht="12" customHeight="1">
      <c r="B29" s="75" t="s">
        <v>325</v>
      </c>
    </row>
    <row r="30" spans="2:5" ht="12" customHeight="1">
      <c r="B30" s="15" t="s">
        <v>312</v>
      </c>
      <c r="C30" s="12"/>
      <c r="D30" s="12"/>
      <c r="E30" s="12"/>
    </row>
    <row r="31" ht="12" customHeight="1">
      <c r="B31" s="17" t="s">
        <v>322</v>
      </c>
    </row>
    <row r="32" ht="12" customHeight="1">
      <c r="B32" s="17" t="s">
        <v>317</v>
      </c>
    </row>
    <row r="33" s="28" customFormat="1" ht="12" customHeight="1">
      <c r="B33" s="1" t="s">
        <v>171</v>
      </c>
    </row>
    <row r="34" spans="7:22" ht="12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7:22" ht="12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7:22" ht="12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7:22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7:22" ht="12" customHeight="1"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7:22" ht="12" customHeight="1"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7:22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7:22" ht="12" customHeight="1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55" ht="12" customHeight="1">
      <c r="B55" s="40" t="s">
        <v>104</v>
      </c>
    </row>
    <row r="56" ht="12" customHeight="1">
      <c r="B56" s="1" t="s">
        <v>311</v>
      </c>
    </row>
    <row r="60" spans="2:5" ht="12" customHeight="1">
      <c r="B60" s="47"/>
      <c r="C60" s="47" t="s">
        <v>139</v>
      </c>
      <c r="D60" s="47" t="s">
        <v>140</v>
      </c>
      <c r="E60" s="17"/>
    </row>
    <row r="61" spans="2:5" ht="12" customHeight="1">
      <c r="B61" s="47" t="s">
        <v>7</v>
      </c>
      <c r="C61" s="48">
        <v>14.6</v>
      </c>
      <c r="D61" s="48">
        <v>38.1</v>
      </c>
      <c r="E61" s="77">
        <f>+C61-D61</f>
        <v>-23.5</v>
      </c>
    </row>
    <row r="62" spans="2:5" ht="12" customHeight="1">
      <c r="B62" s="47"/>
      <c r="C62" s="48"/>
      <c r="D62" s="48"/>
      <c r="E62" s="77"/>
    </row>
    <row r="63" spans="2:5" ht="12" customHeight="1">
      <c r="B63" s="47" t="s">
        <v>32</v>
      </c>
      <c r="C63" s="48">
        <v>25.5</v>
      </c>
      <c r="D63" s="48">
        <v>72.2</v>
      </c>
      <c r="E63" s="77">
        <f aca="true" t="shared" si="0" ref="E63:E78">+C63-D63</f>
        <v>-46.7</v>
      </c>
    </row>
    <row r="64" spans="2:5" ht="12" customHeight="1">
      <c r="B64" s="47" t="s">
        <v>31</v>
      </c>
      <c r="C64" s="48">
        <v>10.4</v>
      </c>
      <c r="D64" s="48">
        <v>50.9</v>
      </c>
      <c r="E64" s="77">
        <f t="shared" si="0"/>
        <v>-40.5</v>
      </c>
    </row>
    <row r="65" spans="2:5" ht="12" customHeight="1">
      <c r="B65" s="47" t="s">
        <v>39</v>
      </c>
      <c r="C65" s="48">
        <v>15.6</v>
      </c>
      <c r="D65" s="48">
        <v>46.5</v>
      </c>
      <c r="E65" s="77">
        <f t="shared" si="0"/>
        <v>-30.9</v>
      </c>
    </row>
    <row r="66" spans="2:5" ht="12" customHeight="1">
      <c r="B66" s="47" t="s">
        <v>50</v>
      </c>
      <c r="C66" s="48">
        <v>11.1</v>
      </c>
      <c r="D66" s="48">
        <v>44.8</v>
      </c>
      <c r="E66" s="77">
        <f t="shared" si="0"/>
        <v>-33.699999999999996</v>
      </c>
    </row>
    <row r="67" spans="2:5" ht="12" customHeight="1">
      <c r="B67" s="47" t="s">
        <v>23</v>
      </c>
      <c r="C67" s="48">
        <v>17</v>
      </c>
      <c r="D67" s="48">
        <v>39.2</v>
      </c>
      <c r="E67" s="77">
        <f t="shared" si="0"/>
        <v>-22.200000000000003</v>
      </c>
    </row>
    <row r="68" spans="2:5" ht="12" customHeight="1">
      <c r="B68" s="47" t="s">
        <v>41</v>
      </c>
      <c r="C68" s="48">
        <v>11.9</v>
      </c>
      <c r="D68" s="48">
        <v>37.9</v>
      </c>
      <c r="E68" s="77">
        <f t="shared" si="0"/>
        <v>-26</v>
      </c>
    </row>
    <row r="69" spans="2:5" ht="12" customHeight="1">
      <c r="B69" s="47" t="s">
        <v>24</v>
      </c>
      <c r="C69" s="48">
        <v>16.2</v>
      </c>
      <c r="D69" s="48">
        <v>36.3</v>
      </c>
      <c r="E69" s="77">
        <f t="shared" si="0"/>
        <v>-20.099999999999998</v>
      </c>
    </row>
    <row r="70" spans="2:5" ht="12" customHeight="1">
      <c r="B70" s="47" t="s">
        <v>47</v>
      </c>
      <c r="C70" s="48">
        <v>17.3</v>
      </c>
      <c r="D70" s="48">
        <v>33.7</v>
      </c>
      <c r="E70" s="77">
        <f t="shared" si="0"/>
        <v>-16.400000000000002</v>
      </c>
    </row>
    <row r="71" spans="2:5" ht="12" customHeight="1">
      <c r="B71" s="47" t="s">
        <v>42</v>
      </c>
      <c r="C71" s="48">
        <v>13.2</v>
      </c>
      <c r="D71" s="48">
        <v>31.2</v>
      </c>
      <c r="E71" s="77">
        <f t="shared" si="0"/>
        <v>-18</v>
      </c>
    </row>
    <row r="72" spans="2:5" ht="12" customHeight="1">
      <c r="B72" s="47" t="s">
        <v>44</v>
      </c>
      <c r="C72" s="48">
        <v>16.7</v>
      </c>
      <c r="D72" s="48">
        <v>30.9</v>
      </c>
      <c r="E72" s="77">
        <f t="shared" si="0"/>
        <v>-14.2</v>
      </c>
    </row>
    <row r="73" spans="2:5" ht="12" customHeight="1">
      <c r="B73" s="47" t="s">
        <v>313</v>
      </c>
      <c r="C73" s="48">
        <v>8</v>
      </c>
      <c r="D73" s="48">
        <v>29.1</v>
      </c>
      <c r="E73" s="77">
        <f t="shared" si="0"/>
        <v>-21.1</v>
      </c>
    </row>
    <row r="74" spans="2:5" ht="12" customHeight="1">
      <c r="B74" s="47" t="s">
        <v>43</v>
      </c>
      <c r="C74" s="48">
        <v>16.9</v>
      </c>
      <c r="D74" s="48">
        <v>28.9</v>
      </c>
      <c r="E74" s="77">
        <f t="shared" si="0"/>
        <v>-12</v>
      </c>
    </row>
    <row r="75" spans="2:5" ht="12" customHeight="1">
      <c r="B75" s="47" t="s">
        <v>164</v>
      </c>
      <c r="C75" s="48">
        <v>7</v>
      </c>
      <c r="D75" s="48">
        <v>26.9</v>
      </c>
      <c r="E75" s="77">
        <f t="shared" si="0"/>
        <v>-19.9</v>
      </c>
    </row>
    <row r="76" spans="2:5" ht="12" customHeight="1">
      <c r="B76" s="47" t="s">
        <v>25</v>
      </c>
      <c r="C76" s="48">
        <v>17.3</v>
      </c>
      <c r="D76" s="48">
        <v>23.8</v>
      </c>
      <c r="E76" s="77">
        <f t="shared" si="0"/>
        <v>-6.5</v>
      </c>
    </row>
    <row r="77" spans="2:5" ht="12" customHeight="1">
      <c r="B77" s="47" t="s">
        <v>258</v>
      </c>
      <c r="C77" s="48">
        <v>4</v>
      </c>
      <c r="D77" s="48">
        <v>15.8</v>
      </c>
      <c r="E77" s="77">
        <f t="shared" si="0"/>
        <v>-11.8</v>
      </c>
    </row>
    <row r="78" spans="2:5" ht="12" customHeight="1">
      <c r="B78" s="47" t="s">
        <v>29</v>
      </c>
      <c r="C78" s="48">
        <v>5.5</v>
      </c>
      <c r="D78" s="48">
        <v>14.7</v>
      </c>
      <c r="E78" s="77">
        <f t="shared" si="0"/>
        <v>-9.2</v>
      </c>
    </row>
    <row r="79" spans="2:5" ht="12" customHeight="1">
      <c r="B79" s="47" t="s">
        <v>314</v>
      </c>
      <c r="C79" s="49" t="s">
        <v>5</v>
      </c>
      <c r="D79" s="48">
        <v>12.9</v>
      </c>
      <c r="E79" s="77" t="s">
        <v>5</v>
      </c>
    </row>
    <row r="80" spans="2:5" ht="12" customHeight="1">
      <c r="B80" s="47" t="s">
        <v>176</v>
      </c>
      <c r="C80" s="48">
        <v>5.1</v>
      </c>
      <c r="D80" s="48">
        <v>11.8</v>
      </c>
      <c r="E80" s="77">
        <f aca="true" t="shared" si="1" ref="E80:E83">+C80-D80</f>
        <v>-6.700000000000001</v>
      </c>
    </row>
    <row r="81" spans="2:5" ht="12" customHeight="1">
      <c r="B81" s="47" t="s">
        <v>163</v>
      </c>
      <c r="C81" s="48">
        <v>1.4</v>
      </c>
      <c r="D81" s="48">
        <v>10.6</v>
      </c>
      <c r="E81" s="77">
        <f t="shared" si="1"/>
        <v>-9.2</v>
      </c>
    </row>
    <row r="82" spans="2:5" ht="12" customHeight="1">
      <c r="B82" s="47" t="s">
        <v>38</v>
      </c>
      <c r="C82" s="48">
        <v>14.8</v>
      </c>
      <c r="D82" s="48">
        <v>8.9</v>
      </c>
      <c r="E82" s="77">
        <f t="shared" si="1"/>
        <v>5.9</v>
      </c>
    </row>
    <row r="83" spans="2:5" ht="12" customHeight="1">
      <c r="B83" s="47" t="s">
        <v>257</v>
      </c>
      <c r="C83" s="48">
        <v>6.6</v>
      </c>
      <c r="D83" s="48">
        <v>8.8</v>
      </c>
      <c r="E83" s="77">
        <f t="shared" si="1"/>
        <v>-2.200000000000001</v>
      </c>
    </row>
    <row r="84" spans="2:5" ht="12" customHeight="1">
      <c r="B84" s="17"/>
      <c r="C84" s="17"/>
      <c r="D84" s="17"/>
      <c r="E84" s="17"/>
    </row>
    <row r="85" spans="2:5" ht="12" customHeight="1">
      <c r="B85" s="47" t="s">
        <v>49</v>
      </c>
      <c r="C85" s="49" t="s">
        <v>5</v>
      </c>
      <c r="D85" s="49" t="s">
        <v>5</v>
      </c>
      <c r="E85" s="17"/>
    </row>
    <row r="86" spans="2:5" ht="12" customHeight="1">
      <c r="B86" s="47" t="s">
        <v>46</v>
      </c>
      <c r="C86" s="49" t="s">
        <v>5</v>
      </c>
      <c r="D86" s="49" t="s">
        <v>5</v>
      </c>
      <c r="E86" s="17"/>
    </row>
    <row r="87" spans="2:5" ht="12" customHeight="1">
      <c r="B87" s="47" t="s">
        <v>36</v>
      </c>
      <c r="C87" s="49" t="s">
        <v>5</v>
      </c>
      <c r="D87" s="49" t="s">
        <v>5</v>
      </c>
      <c r="E87" s="17"/>
    </row>
    <row r="88" spans="2:5" ht="12" customHeight="1">
      <c r="B88" s="47" t="s">
        <v>34</v>
      </c>
      <c r="C88" s="49" t="s">
        <v>5</v>
      </c>
      <c r="D88" s="49" t="s">
        <v>5</v>
      </c>
      <c r="E88" s="17"/>
    </row>
    <row r="89" spans="2:5" ht="12" customHeight="1">
      <c r="B89" s="47" t="s">
        <v>30</v>
      </c>
      <c r="C89" s="49" t="s">
        <v>5</v>
      </c>
      <c r="D89" s="49" t="s">
        <v>5</v>
      </c>
      <c r="E89" s="17"/>
    </row>
    <row r="90" spans="2:5" ht="12" customHeight="1">
      <c r="B90" s="47" t="s">
        <v>28</v>
      </c>
      <c r="C90" s="49" t="s">
        <v>5</v>
      </c>
      <c r="D90" s="49" t="s">
        <v>5</v>
      </c>
      <c r="E90" s="17"/>
    </row>
    <row r="91" spans="2:5" ht="12" customHeight="1">
      <c r="B91" s="47" t="s">
        <v>26</v>
      </c>
      <c r="C91" s="49" t="s">
        <v>5</v>
      </c>
      <c r="D91" s="49" t="s">
        <v>5</v>
      </c>
      <c r="E91" s="17"/>
    </row>
    <row r="92" spans="2:5" ht="12" customHeight="1">
      <c r="B92" s="17"/>
      <c r="C92" s="17"/>
      <c r="D92" s="17"/>
      <c r="E92" s="17"/>
    </row>
    <row r="93" spans="3:5" ht="12" customHeight="1">
      <c r="C93" s="17"/>
      <c r="D93" s="17"/>
      <c r="E93" s="17"/>
    </row>
    <row r="94" spans="3:5" ht="12" customHeight="1">
      <c r="C94" s="17"/>
      <c r="D94" s="17"/>
      <c r="E94" s="17"/>
    </row>
    <row r="95" spans="3:5" ht="12" customHeight="1">
      <c r="C95" s="17"/>
      <c r="D95" s="17"/>
      <c r="E95" s="17"/>
    </row>
    <row r="100" spans="2:6" ht="12" customHeight="1">
      <c r="B100" s="30" t="s">
        <v>266</v>
      </c>
      <c r="C100" s="31"/>
      <c r="D100" s="31"/>
      <c r="E100" s="31"/>
      <c r="F100" s="31"/>
    </row>
    <row r="102" spans="2:6" ht="12" customHeight="1">
      <c r="B102" s="30" t="s">
        <v>89</v>
      </c>
      <c r="C102" s="32">
        <v>42486.0919212963</v>
      </c>
      <c r="D102" s="31"/>
      <c r="E102" s="31"/>
      <c r="F102" s="31"/>
    </row>
    <row r="103" spans="2:6" ht="12" customHeight="1">
      <c r="B103" s="30" t="s">
        <v>90</v>
      </c>
      <c r="C103" s="32">
        <v>42508.47966549768</v>
      </c>
      <c r="D103" s="31"/>
      <c r="E103" s="31"/>
      <c r="F103" s="31"/>
    </row>
    <row r="104" spans="2:6" ht="12" customHeight="1">
      <c r="B104" s="30" t="s">
        <v>91</v>
      </c>
      <c r="C104" s="30" t="s">
        <v>54</v>
      </c>
      <c r="D104" s="31"/>
      <c r="E104" s="31"/>
      <c r="F104" s="31"/>
    </row>
    <row r="106" spans="2:6" ht="12" customHeight="1">
      <c r="B106" s="30" t="s">
        <v>92</v>
      </c>
      <c r="C106" s="30" t="s">
        <v>106</v>
      </c>
      <c r="D106" s="31"/>
      <c r="E106" s="31"/>
      <c r="F106" s="31"/>
    </row>
    <row r="107" spans="2:6" ht="12" customHeight="1">
      <c r="B107" s="30" t="s">
        <v>21</v>
      </c>
      <c r="C107" s="30" t="s">
        <v>97</v>
      </c>
      <c r="D107" s="31"/>
      <c r="E107" s="31"/>
      <c r="F107" s="31"/>
    </row>
    <row r="108" spans="2:6" ht="12" customHeight="1">
      <c r="B108" s="30" t="s">
        <v>142</v>
      </c>
      <c r="C108" s="30" t="s">
        <v>62</v>
      </c>
      <c r="D108" s="31"/>
      <c r="E108" s="31"/>
      <c r="F108" s="31"/>
    </row>
    <row r="109" spans="2:6" ht="12" customHeight="1">
      <c r="B109" s="30" t="s">
        <v>69</v>
      </c>
      <c r="C109" s="30" t="s">
        <v>55</v>
      </c>
      <c r="D109" s="31"/>
      <c r="E109" s="31"/>
      <c r="F109" s="31"/>
    </row>
    <row r="111" spans="2:6" ht="12" customHeight="1">
      <c r="B111" s="33" t="s">
        <v>152</v>
      </c>
      <c r="C111" s="33" t="s">
        <v>9</v>
      </c>
      <c r="D111" s="33" t="s">
        <v>141</v>
      </c>
      <c r="E111" s="33" t="s">
        <v>10</v>
      </c>
      <c r="F111" s="33" t="s">
        <v>141</v>
      </c>
    </row>
    <row r="112" spans="2:6" ht="12" customHeight="1">
      <c r="B112" s="33" t="s">
        <v>96</v>
      </c>
      <c r="C112" s="34">
        <v>14.6</v>
      </c>
      <c r="D112" s="72" t="s">
        <v>64</v>
      </c>
      <c r="E112" s="34">
        <v>38.1</v>
      </c>
      <c r="F112" s="72" t="s">
        <v>64</v>
      </c>
    </row>
    <row r="113" spans="2:6" ht="12" customHeight="1">
      <c r="B113" s="33" t="s">
        <v>50</v>
      </c>
      <c r="C113" s="34">
        <v>11.1</v>
      </c>
      <c r="D113" s="72" t="s">
        <v>64</v>
      </c>
      <c r="E113" s="34">
        <v>44.8</v>
      </c>
      <c r="F113" s="72" t="s">
        <v>64</v>
      </c>
    </row>
    <row r="114" spans="2:6" ht="12" customHeight="1">
      <c r="B114" s="33" t="s">
        <v>49</v>
      </c>
      <c r="C114" s="72" t="s">
        <v>5</v>
      </c>
      <c r="D114" s="72" t="s">
        <v>65</v>
      </c>
      <c r="E114" s="72" t="s">
        <v>5</v>
      </c>
      <c r="F114" s="72" t="s">
        <v>65</v>
      </c>
    </row>
    <row r="115" spans="2:6" ht="12" customHeight="1">
      <c r="B115" s="33" t="s">
        <v>48</v>
      </c>
      <c r="C115" s="34">
        <v>1.4</v>
      </c>
      <c r="D115" s="72" t="s">
        <v>65</v>
      </c>
      <c r="E115" s="34">
        <v>10.6</v>
      </c>
      <c r="F115" s="72" t="s">
        <v>64</v>
      </c>
    </row>
    <row r="116" spans="2:6" ht="12" customHeight="1">
      <c r="B116" s="33" t="s">
        <v>47</v>
      </c>
      <c r="C116" s="34">
        <v>17.3</v>
      </c>
      <c r="D116" s="72" t="s">
        <v>64</v>
      </c>
      <c r="E116" s="34">
        <v>33.7</v>
      </c>
      <c r="F116" s="72" t="s">
        <v>64</v>
      </c>
    </row>
    <row r="117" spans="2:6" ht="12" customHeight="1">
      <c r="B117" s="33" t="s">
        <v>46</v>
      </c>
      <c r="C117" s="72" t="s">
        <v>5</v>
      </c>
      <c r="D117" s="72" t="s">
        <v>64</v>
      </c>
      <c r="E117" s="72" t="s">
        <v>5</v>
      </c>
      <c r="F117" s="72" t="s">
        <v>64</v>
      </c>
    </row>
    <row r="118" spans="2:6" ht="12" customHeight="1">
      <c r="B118" s="33" t="s">
        <v>45</v>
      </c>
      <c r="C118" s="34">
        <v>5.1</v>
      </c>
      <c r="D118" s="72" t="s">
        <v>65</v>
      </c>
      <c r="E118" s="34">
        <v>11.8</v>
      </c>
      <c r="F118" s="72" t="s">
        <v>64</v>
      </c>
    </row>
    <row r="119" spans="2:6" ht="12" customHeight="1">
      <c r="B119" s="33" t="s">
        <v>44</v>
      </c>
      <c r="C119" s="34">
        <v>16.7</v>
      </c>
      <c r="D119" s="72" t="s">
        <v>64</v>
      </c>
      <c r="E119" s="34">
        <v>30.9</v>
      </c>
      <c r="F119" s="72" t="s">
        <v>64</v>
      </c>
    </row>
    <row r="120" spans="2:6" ht="12" customHeight="1">
      <c r="B120" s="33" t="s">
        <v>43</v>
      </c>
      <c r="C120" s="34">
        <v>16.9</v>
      </c>
      <c r="D120" s="72" t="s">
        <v>64</v>
      </c>
      <c r="E120" s="34">
        <v>28.9</v>
      </c>
      <c r="F120" s="72" t="s">
        <v>64</v>
      </c>
    </row>
    <row r="121" spans="2:6" ht="12" customHeight="1">
      <c r="B121" s="33" t="s">
        <v>42</v>
      </c>
      <c r="C121" s="34">
        <v>13.2</v>
      </c>
      <c r="D121" s="72" t="s">
        <v>64</v>
      </c>
      <c r="E121" s="34">
        <v>31.2</v>
      </c>
      <c r="F121" s="72" t="s">
        <v>64</v>
      </c>
    </row>
    <row r="122" spans="2:7" ht="12" customHeight="1">
      <c r="B122" s="33" t="s">
        <v>41</v>
      </c>
      <c r="C122" s="34">
        <v>11.9</v>
      </c>
      <c r="D122" s="72" t="s">
        <v>64</v>
      </c>
      <c r="E122" s="34">
        <v>37.9</v>
      </c>
      <c r="F122" s="72" t="s">
        <v>64</v>
      </c>
      <c r="G122" s="31"/>
    </row>
    <row r="123" spans="2:7" ht="12" customHeight="1">
      <c r="B123" s="33" t="s">
        <v>40</v>
      </c>
      <c r="C123" s="34">
        <v>6.6</v>
      </c>
      <c r="D123" s="72" t="s">
        <v>65</v>
      </c>
      <c r="E123" s="34">
        <v>8.8</v>
      </c>
      <c r="F123" s="72" t="s">
        <v>65</v>
      </c>
      <c r="G123" s="31"/>
    </row>
    <row r="124" spans="2:7" ht="12" customHeight="1">
      <c r="B124" s="33" t="s">
        <v>39</v>
      </c>
      <c r="C124" s="34">
        <v>15.6</v>
      </c>
      <c r="D124" s="72" t="s">
        <v>64</v>
      </c>
      <c r="E124" s="34">
        <v>46.5</v>
      </c>
      <c r="F124" s="72" t="s">
        <v>64</v>
      </c>
      <c r="G124" s="31"/>
    </row>
    <row r="125" spans="2:7" ht="12" customHeight="1">
      <c r="B125" s="33" t="s">
        <v>38</v>
      </c>
      <c r="C125" s="34">
        <v>14.8</v>
      </c>
      <c r="D125" s="72" t="s">
        <v>64</v>
      </c>
      <c r="E125" s="34">
        <v>8.9</v>
      </c>
      <c r="F125" s="72" t="s">
        <v>64</v>
      </c>
      <c r="G125" s="31"/>
    </row>
    <row r="126" spans="2:7" ht="12" customHeight="1">
      <c r="B126" s="33" t="s">
        <v>37</v>
      </c>
      <c r="C126" s="72" t="s">
        <v>5</v>
      </c>
      <c r="D126" s="72" t="s">
        <v>65</v>
      </c>
      <c r="E126" s="34">
        <v>12.9</v>
      </c>
      <c r="F126" s="72" t="s">
        <v>64</v>
      </c>
      <c r="G126" s="31"/>
    </row>
    <row r="127" spans="2:7" ht="12" customHeight="1">
      <c r="B127" s="33" t="s">
        <v>36</v>
      </c>
      <c r="C127" s="72" t="s">
        <v>5</v>
      </c>
      <c r="D127" s="72" t="s">
        <v>65</v>
      </c>
      <c r="E127" s="72" t="s">
        <v>5</v>
      </c>
      <c r="F127" s="72" t="s">
        <v>65</v>
      </c>
      <c r="G127" s="31"/>
    </row>
    <row r="128" spans="2:7" ht="12" customHeight="1">
      <c r="B128" s="33" t="s">
        <v>35</v>
      </c>
      <c r="C128" s="34">
        <v>8</v>
      </c>
      <c r="D128" s="72" t="s">
        <v>114</v>
      </c>
      <c r="E128" s="34">
        <v>29.1</v>
      </c>
      <c r="F128" s="72" t="s">
        <v>113</v>
      </c>
      <c r="G128" s="31"/>
    </row>
    <row r="129" spans="2:7" ht="12" customHeight="1">
      <c r="B129" s="33" t="s">
        <v>34</v>
      </c>
      <c r="C129" s="72" t="s">
        <v>5</v>
      </c>
      <c r="D129" s="72" t="s">
        <v>65</v>
      </c>
      <c r="E129" s="72" t="s">
        <v>5</v>
      </c>
      <c r="F129" s="72" t="s">
        <v>65</v>
      </c>
      <c r="G129" s="31"/>
    </row>
    <row r="130" spans="2:7" ht="12" customHeight="1">
      <c r="B130" s="33" t="s">
        <v>33</v>
      </c>
      <c r="C130" s="34">
        <v>7</v>
      </c>
      <c r="D130" s="72" t="s">
        <v>65</v>
      </c>
      <c r="E130" s="34">
        <v>26.9</v>
      </c>
      <c r="F130" s="72" t="s">
        <v>64</v>
      </c>
      <c r="G130" s="31"/>
    </row>
    <row r="131" spans="2:6" ht="12" customHeight="1">
      <c r="B131" s="33" t="s">
        <v>32</v>
      </c>
      <c r="C131" s="34">
        <v>25.5</v>
      </c>
      <c r="D131" s="72" t="s">
        <v>64</v>
      </c>
      <c r="E131" s="34">
        <v>72.2</v>
      </c>
      <c r="F131" s="72" t="s">
        <v>64</v>
      </c>
    </row>
    <row r="132" spans="2:7" ht="12" customHeight="1">
      <c r="B132" s="33" t="s">
        <v>31</v>
      </c>
      <c r="C132" s="34">
        <v>10.4</v>
      </c>
      <c r="D132" s="72" t="s">
        <v>64</v>
      </c>
      <c r="E132" s="34">
        <v>50.9</v>
      </c>
      <c r="F132" s="72" t="s">
        <v>64</v>
      </c>
      <c r="G132" s="31"/>
    </row>
    <row r="133" spans="2:6" ht="12" customHeight="1">
      <c r="B133" s="33" t="s">
        <v>30</v>
      </c>
      <c r="C133" s="72" t="s">
        <v>5</v>
      </c>
      <c r="D133" s="72" t="s">
        <v>65</v>
      </c>
      <c r="E133" s="72" t="s">
        <v>5</v>
      </c>
      <c r="F133" s="72" t="s">
        <v>65</v>
      </c>
    </row>
    <row r="134" spans="2:7" ht="12" customHeight="1">
      <c r="B134" s="33" t="s">
        <v>29</v>
      </c>
      <c r="C134" s="34">
        <v>5.5</v>
      </c>
      <c r="D134" s="72" t="s">
        <v>64</v>
      </c>
      <c r="E134" s="34">
        <v>14.7</v>
      </c>
      <c r="F134" s="72" t="s">
        <v>64</v>
      </c>
      <c r="G134" s="31"/>
    </row>
    <row r="135" spans="2:7" ht="12" customHeight="1">
      <c r="B135" s="33" t="s">
        <v>28</v>
      </c>
      <c r="C135" s="72" t="s">
        <v>5</v>
      </c>
      <c r="D135" s="72" t="s">
        <v>65</v>
      </c>
      <c r="E135" s="72" t="s">
        <v>5</v>
      </c>
      <c r="F135" s="72" t="s">
        <v>64</v>
      </c>
      <c r="G135" s="31"/>
    </row>
    <row r="136" spans="2:7" ht="12" customHeight="1">
      <c r="B136" s="33" t="s">
        <v>27</v>
      </c>
      <c r="C136" s="34">
        <v>4</v>
      </c>
      <c r="D136" s="72" t="s">
        <v>65</v>
      </c>
      <c r="E136" s="34">
        <v>15.8</v>
      </c>
      <c r="F136" s="72" t="s">
        <v>65</v>
      </c>
      <c r="G136" s="31"/>
    </row>
    <row r="137" spans="2:7" ht="12" customHeight="1">
      <c r="B137" s="33" t="s">
        <v>26</v>
      </c>
      <c r="C137" s="72" t="s">
        <v>5</v>
      </c>
      <c r="D137" s="72" t="s">
        <v>64</v>
      </c>
      <c r="E137" s="72" t="s">
        <v>5</v>
      </c>
      <c r="F137" s="72" t="s">
        <v>65</v>
      </c>
      <c r="G137" s="31"/>
    </row>
    <row r="138" spans="2:6" ht="12" customHeight="1">
      <c r="B138" s="33" t="s">
        <v>25</v>
      </c>
      <c r="C138" s="34">
        <v>17.3</v>
      </c>
      <c r="D138" s="72" t="s">
        <v>64</v>
      </c>
      <c r="E138" s="34">
        <v>23.8</v>
      </c>
      <c r="F138" s="72" t="s">
        <v>64</v>
      </c>
    </row>
    <row r="139" spans="2:6" ht="12" customHeight="1">
      <c r="B139" s="33" t="s">
        <v>24</v>
      </c>
      <c r="C139" s="34">
        <v>16.2</v>
      </c>
      <c r="D139" s="72" t="s">
        <v>64</v>
      </c>
      <c r="E139" s="34">
        <v>36.3</v>
      </c>
      <c r="F139" s="72" t="s">
        <v>64</v>
      </c>
    </row>
    <row r="140" spans="2:6" ht="12" customHeight="1">
      <c r="B140" s="33" t="s">
        <v>23</v>
      </c>
      <c r="C140" s="34">
        <v>17</v>
      </c>
      <c r="D140" s="72" t="s">
        <v>64</v>
      </c>
      <c r="E140" s="34">
        <v>39.2</v>
      </c>
      <c r="F140" s="72" t="s">
        <v>64</v>
      </c>
    </row>
    <row r="142" spans="2:6" ht="12" customHeight="1">
      <c r="B142" s="30" t="s">
        <v>115</v>
      </c>
      <c r="C142" s="31"/>
      <c r="D142" s="31"/>
      <c r="E142" s="31"/>
      <c r="F142" s="30" t="s">
        <v>102</v>
      </c>
    </row>
    <row r="143" spans="2:7" ht="12" customHeight="1">
      <c r="B143" s="30" t="s">
        <v>113</v>
      </c>
      <c r="C143" s="30" t="s">
        <v>116</v>
      </c>
      <c r="D143" s="31"/>
      <c r="E143" s="31"/>
      <c r="F143" s="30" t="s">
        <v>5</v>
      </c>
      <c r="G143" s="30" t="s">
        <v>103</v>
      </c>
    </row>
    <row r="144" spans="2:6" ht="12" customHeight="1">
      <c r="B144" s="30" t="s">
        <v>66</v>
      </c>
      <c r="C144" s="30" t="s">
        <v>117</v>
      </c>
      <c r="D144" s="31"/>
      <c r="E144" s="31"/>
      <c r="F144" s="31"/>
    </row>
    <row r="145" spans="2:6" ht="12" customHeight="1">
      <c r="B145" s="30" t="s">
        <v>118</v>
      </c>
      <c r="C145" s="30" t="s">
        <v>119</v>
      </c>
      <c r="D145" s="31"/>
      <c r="E145" s="31"/>
      <c r="F145" s="31"/>
    </row>
    <row r="146" spans="2:6" ht="12" customHeight="1">
      <c r="B146" s="30" t="s">
        <v>120</v>
      </c>
      <c r="C146" s="30" t="s">
        <v>121</v>
      </c>
      <c r="D146" s="31"/>
      <c r="E146" s="31"/>
      <c r="F146" s="31"/>
    </row>
    <row r="147" spans="2:6" ht="12" customHeight="1">
      <c r="B147" s="30" t="s">
        <v>122</v>
      </c>
      <c r="C147" s="30" t="s">
        <v>123</v>
      </c>
      <c r="D147" s="31"/>
      <c r="E147" s="31"/>
      <c r="F147" s="31"/>
    </row>
    <row r="148" spans="2:3" ht="12" customHeight="1">
      <c r="B148" s="30" t="s">
        <v>124</v>
      </c>
      <c r="C148" s="30" t="s">
        <v>125</v>
      </c>
    </row>
    <row r="149" spans="2:3" ht="12" customHeight="1">
      <c r="B149" s="30" t="s">
        <v>126</v>
      </c>
      <c r="C149" s="30" t="s">
        <v>127</v>
      </c>
    </row>
    <row r="150" spans="2:3" ht="12" customHeight="1">
      <c r="B150" s="30" t="s">
        <v>128</v>
      </c>
      <c r="C150" s="30" t="s">
        <v>129</v>
      </c>
    </row>
    <row r="151" spans="2:3" ht="12" customHeight="1">
      <c r="B151" s="30" t="s">
        <v>130</v>
      </c>
      <c r="C151" s="30" t="s">
        <v>131</v>
      </c>
    </row>
    <row r="152" spans="2:3" ht="12" customHeight="1">
      <c r="B152" s="30" t="s">
        <v>132</v>
      </c>
      <c r="C152" s="30" t="s">
        <v>133</v>
      </c>
    </row>
    <row r="153" spans="2:3" ht="12" customHeight="1">
      <c r="B153" s="30" t="s">
        <v>65</v>
      </c>
      <c r="C153" s="30" t="s">
        <v>134</v>
      </c>
    </row>
    <row r="154" spans="2:3" ht="12" customHeight="1">
      <c r="B154" s="30" t="s">
        <v>135</v>
      </c>
      <c r="C154" s="30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showGridLines="0" zoomScale="70" zoomScaleNormal="70" workbookViewId="0" topLeftCell="A34">
      <selection activeCell="C48" sqref="C48"/>
    </sheetView>
  </sheetViews>
  <sheetFormatPr defaultColWidth="9.140625" defaultRowHeight="12" customHeight="1"/>
  <cols>
    <col min="1" max="16128" width="9.140625" style="1" customWidth="1"/>
    <col min="16129" max="16384" width="9.140625" style="1" customWidth="1"/>
  </cols>
  <sheetData>
    <row r="2" spans="2:12" ht="12" customHeight="1">
      <c r="B2" s="26" t="s">
        <v>341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12" customHeight="1">
      <c r="B3" s="1" t="s">
        <v>6</v>
      </c>
    </row>
    <row r="29" spans="2:14" ht="12" customHeight="1">
      <c r="B29" s="1" t="s">
        <v>75</v>
      </c>
      <c r="N29" s="1" t="s">
        <v>18</v>
      </c>
    </row>
    <row r="30" ht="12" customHeight="1">
      <c r="B30" s="1" t="s">
        <v>73</v>
      </c>
    </row>
    <row r="55" ht="12" customHeight="1">
      <c r="B55" s="40" t="s">
        <v>104</v>
      </c>
    </row>
    <row r="56" ht="12" customHeight="1">
      <c r="B56" s="1" t="s">
        <v>315</v>
      </c>
    </row>
    <row r="60" spans="2:10" ht="12" customHeight="1">
      <c r="B60" s="47"/>
      <c r="C60" s="47" t="s">
        <v>14</v>
      </c>
      <c r="D60" s="47" t="s">
        <v>15</v>
      </c>
      <c r="E60" s="47" t="s">
        <v>16</v>
      </c>
      <c r="F60" s="47" t="s">
        <v>11</v>
      </c>
      <c r="G60" s="47" t="s">
        <v>12</v>
      </c>
      <c r="H60" s="47" t="s">
        <v>13</v>
      </c>
      <c r="I60" s="47" t="s">
        <v>61</v>
      </c>
      <c r="J60" s="47" t="s">
        <v>106</v>
      </c>
    </row>
    <row r="61" spans="2:10" ht="12" customHeight="1">
      <c r="B61" s="47" t="s">
        <v>76</v>
      </c>
      <c r="C61" s="48">
        <v>18.1</v>
      </c>
      <c r="D61" s="48">
        <v>20</v>
      </c>
      <c r="E61" s="48">
        <v>21.6</v>
      </c>
      <c r="F61" s="48">
        <v>21.8</v>
      </c>
      <c r="G61" s="48">
        <v>23.2</v>
      </c>
      <c r="H61" s="48">
        <v>24.7</v>
      </c>
      <c r="I61" s="48">
        <v>24.3</v>
      </c>
      <c r="J61" s="48">
        <v>23.4</v>
      </c>
    </row>
    <row r="62" spans="2:10" ht="12" customHeight="1">
      <c r="B62" s="47" t="s">
        <v>83</v>
      </c>
      <c r="C62" s="48">
        <v>23.9</v>
      </c>
      <c r="D62" s="48">
        <v>25.5</v>
      </c>
      <c r="E62" s="48">
        <v>27.9</v>
      </c>
      <c r="F62" s="48">
        <v>28.4</v>
      </c>
      <c r="G62" s="48">
        <v>30.2</v>
      </c>
      <c r="H62" s="48">
        <v>31.8</v>
      </c>
      <c r="I62" s="48">
        <v>32.1</v>
      </c>
      <c r="J62" s="48">
        <v>32.4</v>
      </c>
    </row>
    <row r="63" spans="2:10" ht="12" customHeight="1">
      <c r="B63" s="47" t="s">
        <v>78</v>
      </c>
      <c r="C63" s="48">
        <v>18.8</v>
      </c>
      <c r="D63" s="48">
        <v>19.7</v>
      </c>
      <c r="E63" s="48">
        <v>20.7</v>
      </c>
      <c r="F63" s="48">
        <v>21.4</v>
      </c>
      <c r="G63" s="48">
        <v>22.2</v>
      </c>
      <c r="H63" s="48">
        <v>23</v>
      </c>
      <c r="I63" s="48">
        <v>23</v>
      </c>
      <c r="J63" s="48">
        <v>23.2</v>
      </c>
    </row>
    <row r="70" spans="2:10" ht="12" customHeight="1">
      <c r="B70" s="44" t="s">
        <v>316</v>
      </c>
      <c r="C70" s="45"/>
      <c r="D70" s="45"/>
      <c r="E70" s="45"/>
      <c r="F70" s="45"/>
      <c r="G70" s="45"/>
      <c r="H70" s="45"/>
      <c r="I70" s="45"/>
      <c r="J70" s="45"/>
    </row>
    <row r="71" spans="2:10" ht="12" customHeight="1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" customHeight="1">
      <c r="B72" s="44" t="s">
        <v>89</v>
      </c>
      <c r="C72" s="46">
        <v>42486.09452546296</v>
      </c>
      <c r="D72" s="45"/>
      <c r="E72" s="45"/>
      <c r="F72" s="45"/>
      <c r="G72" s="45"/>
      <c r="H72" s="45"/>
      <c r="I72" s="45"/>
      <c r="J72" s="45"/>
    </row>
    <row r="73" spans="2:10" ht="12" customHeight="1">
      <c r="B73" s="44" t="s">
        <v>90</v>
      </c>
      <c r="C73" s="46">
        <v>42508.49225552083</v>
      </c>
      <c r="D73" s="45"/>
      <c r="E73" s="45"/>
      <c r="F73" s="45"/>
      <c r="G73" s="45"/>
      <c r="H73" s="45"/>
      <c r="I73" s="45"/>
      <c r="J73" s="45"/>
    </row>
    <row r="74" spans="2:10" ht="12" customHeight="1">
      <c r="B74" s="44" t="s">
        <v>91</v>
      </c>
      <c r="C74" s="44" t="s">
        <v>54</v>
      </c>
      <c r="D74" s="45"/>
      <c r="E74" s="45"/>
      <c r="F74" s="45"/>
      <c r="G74" s="45"/>
      <c r="H74" s="45"/>
      <c r="I74" s="45"/>
      <c r="J74" s="45"/>
    </row>
    <row r="75" spans="2:10" ht="12" customHeight="1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2" customHeight="1">
      <c r="B76" s="44" t="s">
        <v>22</v>
      </c>
      <c r="C76" s="44" t="s">
        <v>8</v>
      </c>
      <c r="D76" s="45"/>
      <c r="E76" s="45"/>
      <c r="F76" s="45"/>
      <c r="G76" s="45"/>
      <c r="H76" s="45"/>
      <c r="I76" s="45"/>
      <c r="J76" s="45"/>
    </row>
    <row r="77" spans="2:10" ht="12" customHeight="1">
      <c r="B77" s="44" t="s">
        <v>21</v>
      </c>
      <c r="C77" s="44" t="s">
        <v>93</v>
      </c>
      <c r="D77" s="45"/>
      <c r="E77" s="45"/>
      <c r="F77" s="45"/>
      <c r="G77" s="45"/>
      <c r="H77" s="45"/>
      <c r="I77" s="45"/>
      <c r="J77" s="45"/>
    </row>
    <row r="78" spans="2:10" ht="12" customHeight="1">
      <c r="B78" s="44" t="s">
        <v>69</v>
      </c>
      <c r="C78" s="44" t="s">
        <v>55</v>
      </c>
      <c r="D78" s="45"/>
      <c r="E78" s="45"/>
      <c r="F78" s="45"/>
      <c r="G78" s="45"/>
      <c r="H78" s="45"/>
      <c r="I78" s="45"/>
      <c r="J78" s="45"/>
    </row>
    <row r="79" spans="2:10" ht="12" customHeight="1">
      <c r="B79" s="44" t="s">
        <v>95</v>
      </c>
      <c r="C79" s="44" t="s">
        <v>96</v>
      </c>
      <c r="D79" s="45"/>
      <c r="E79" s="45"/>
      <c r="F79" s="45"/>
      <c r="G79" s="45"/>
      <c r="H79" s="45"/>
      <c r="I79" s="45"/>
      <c r="J79" s="45"/>
    </row>
    <row r="80" spans="2:10" ht="12" customHeight="1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2" customHeight="1">
      <c r="B81" s="47" t="s">
        <v>67</v>
      </c>
      <c r="C81" s="47" t="s">
        <v>14</v>
      </c>
      <c r="D81" s="47" t="s">
        <v>15</v>
      </c>
      <c r="E81" s="47" t="s">
        <v>16</v>
      </c>
      <c r="F81" s="47" t="s">
        <v>11</v>
      </c>
      <c r="G81" s="47" t="s">
        <v>12</v>
      </c>
      <c r="H81" s="47" t="s">
        <v>13</v>
      </c>
      <c r="I81" s="47" t="s">
        <v>61</v>
      </c>
      <c r="J81" s="47" t="s">
        <v>106</v>
      </c>
    </row>
    <row r="82" spans="2:10" ht="12" customHeight="1">
      <c r="B82" s="47" t="s">
        <v>108</v>
      </c>
      <c r="C82" s="48">
        <v>18.1</v>
      </c>
      <c r="D82" s="48">
        <v>20</v>
      </c>
      <c r="E82" s="48">
        <v>21.6</v>
      </c>
      <c r="F82" s="48">
        <v>21.8</v>
      </c>
      <c r="G82" s="48">
        <v>23.2</v>
      </c>
      <c r="H82" s="48">
        <v>24.7</v>
      </c>
      <c r="I82" s="48">
        <v>24.3</v>
      </c>
      <c r="J82" s="48">
        <v>23.4</v>
      </c>
    </row>
    <row r="83" spans="2:10" ht="12" customHeight="1">
      <c r="B83" s="47" t="s">
        <v>62</v>
      </c>
      <c r="C83" s="48">
        <v>23.9</v>
      </c>
      <c r="D83" s="48">
        <v>25.5</v>
      </c>
      <c r="E83" s="48">
        <v>27.9</v>
      </c>
      <c r="F83" s="48">
        <v>28.4</v>
      </c>
      <c r="G83" s="48">
        <v>30.2</v>
      </c>
      <c r="H83" s="48">
        <v>31.8</v>
      </c>
      <c r="I83" s="48">
        <v>32.1</v>
      </c>
      <c r="J83" s="48">
        <v>32.4</v>
      </c>
    </row>
    <row r="84" spans="2:10" ht="12" customHeight="1">
      <c r="B84" s="47" t="s">
        <v>20</v>
      </c>
      <c r="C84" s="48">
        <v>18.8</v>
      </c>
      <c r="D84" s="48">
        <v>19.7</v>
      </c>
      <c r="E84" s="48">
        <v>20.7</v>
      </c>
      <c r="F84" s="48">
        <v>21.4</v>
      </c>
      <c r="G84" s="48">
        <v>22.2</v>
      </c>
      <c r="H84" s="48">
        <v>23</v>
      </c>
      <c r="I84" s="48">
        <v>23</v>
      </c>
      <c r="J84" s="48">
        <v>23.2</v>
      </c>
    </row>
    <row r="85" spans="2:10" ht="12" customHeight="1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2" customHeight="1">
      <c r="B86" s="44" t="s">
        <v>102</v>
      </c>
      <c r="C86" s="45"/>
      <c r="D86" s="17"/>
      <c r="E86" s="17"/>
      <c r="F86" s="17"/>
      <c r="G86" s="17"/>
      <c r="H86" s="17"/>
      <c r="I86" s="17"/>
      <c r="J86" s="17"/>
    </row>
    <row r="87" spans="2:10" ht="12" customHeight="1">
      <c r="B87" s="44" t="s">
        <v>5</v>
      </c>
      <c r="C87" s="44" t="s">
        <v>103</v>
      </c>
      <c r="D87" s="17"/>
      <c r="E87" s="17"/>
      <c r="F87" s="17"/>
      <c r="G87" s="17"/>
      <c r="H87" s="17"/>
      <c r="I87" s="17"/>
      <c r="J87" s="17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4"/>
  <sheetViews>
    <sheetView showGridLines="0" workbookViewId="0" topLeftCell="A70">
      <selection activeCell="G65" sqref="G65:I90"/>
    </sheetView>
  </sheetViews>
  <sheetFormatPr defaultColWidth="9.140625" defaultRowHeight="15"/>
  <cols>
    <col min="1" max="8" width="9.140625" style="17" customWidth="1"/>
    <col min="9" max="9" width="9.28125" style="17" bestFit="1" customWidth="1"/>
    <col min="10" max="10" width="9.140625" style="17" customWidth="1"/>
    <col min="11" max="11" width="9.28125" style="17" bestFit="1" customWidth="1"/>
    <col min="12" max="12" width="9.140625" style="17" customWidth="1"/>
    <col min="13" max="13" width="10.140625" style="17" bestFit="1" customWidth="1"/>
    <col min="14" max="16106" width="9.140625" style="17" customWidth="1"/>
    <col min="16107" max="16384" width="9.140625" style="17" customWidth="1"/>
  </cols>
  <sheetData>
    <row r="2" spans="2:13" ht="15" customHeight="1">
      <c r="B2" s="73" t="s">
        <v>329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ht="15">
      <c r="B3" s="17" t="s">
        <v>6</v>
      </c>
    </row>
    <row r="6" ht="15">
      <c r="F6" s="17" t="s">
        <v>18</v>
      </c>
    </row>
    <row r="8" ht="15">
      <c r="F8" s="17" t="s">
        <v>18</v>
      </c>
    </row>
    <row r="29" ht="15">
      <c r="B29" s="17" t="s">
        <v>323</v>
      </c>
    </row>
    <row r="30" ht="15">
      <c r="B30" s="1" t="s">
        <v>190</v>
      </c>
    </row>
    <row r="31" ht="15">
      <c r="B31" s="15" t="s">
        <v>84</v>
      </c>
    </row>
    <row r="32" ht="15">
      <c r="B32" s="17" t="s">
        <v>318</v>
      </c>
    </row>
    <row r="33" ht="15">
      <c r="B33" s="17" t="s">
        <v>319</v>
      </c>
    </row>
    <row r="34" spans="2:7" ht="15">
      <c r="B34" s="16" t="s">
        <v>326</v>
      </c>
      <c r="G34" s="145"/>
    </row>
    <row r="38" ht="15">
      <c r="I38" s="146"/>
    </row>
    <row r="39" spans="7:9" ht="15">
      <c r="G39" s="15"/>
      <c r="I39" s="146"/>
    </row>
    <row r="40" ht="15">
      <c r="I40" s="146"/>
    </row>
    <row r="46" ht="12" customHeight="1"/>
    <row r="55" ht="15">
      <c r="B55" s="40" t="s">
        <v>104</v>
      </c>
    </row>
    <row r="56" ht="15">
      <c r="B56" s="17" t="s">
        <v>88</v>
      </c>
    </row>
    <row r="57" ht="15">
      <c r="B57" s="35" t="s">
        <v>194</v>
      </c>
    </row>
    <row r="58" ht="15">
      <c r="B58" s="17" t="s">
        <v>87</v>
      </c>
    </row>
    <row r="59" ht="15">
      <c r="B59" s="35" t="s">
        <v>193</v>
      </c>
    </row>
    <row r="65" spans="2:9" ht="15">
      <c r="B65" s="47"/>
      <c r="C65" s="47" t="s">
        <v>86</v>
      </c>
      <c r="D65" s="47" t="s">
        <v>58</v>
      </c>
      <c r="E65" s="47" t="s">
        <v>82</v>
      </c>
      <c r="G65" s="189"/>
      <c r="H65" s="189"/>
      <c r="I65" s="189"/>
    </row>
    <row r="66" spans="2:9" ht="15">
      <c r="B66" s="47" t="s">
        <v>7</v>
      </c>
      <c r="C66" s="48">
        <v>13.803456738551514</v>
      </c>
      <c r="D66" s="48">
        <v>12.048792631316903</v>
      </c>
      <c r="E66" s="48">
        <v>14.490575403665042</v>
      </c>
      <c r="G66" s="189"/>
      <c r="H66" s="189"/>
      <c r="I66" s="189"/>
    </row>
    <row r="67" spans="2:9" ht="15">
      <c r="B67" s="47"/>
      <c r="C67" s="48"/>
      <c r="D67" s="48"/>
      <c r="E67" s="48"/>
      <c r="G67" s="189"/>
      <c r="H67" s="189"/>
      <c r="I67" s="189"/>
    </row>
    <row r="68" spans="2:9" ht="15">
      <c r="B68" s="47" t="s">
        <v>48</v>
      </c>
      <c r="C68" s="48">
        <v>15.051546391752577</v>
      </c>
      <c r="D68" s="48">
        <v>41.8848167539267</v>
      </c>
      <c r="E68" s="48">
        <v>16.079377626159673</v>
      </c>
      <c r="G68" s="190">
        <f>E68-D68</f>
        <v>-25.805439127767027</v>
      </c>
      <c r="H68" s="189"/>
      <c r="I68" s="189"/>
    </row>
    <row r="69" spans="2:9" ht="15">
      <c r="B69" s="47" t="s">
        <v>180</v>
      </c>
      <c r="C69" s="48">
        <v>39.53488372093023</v>
      </c>
      <c r="D69" s="48">
        <v>31.666666666666664</v>
      </c>
      <c r="E69" s="48">
        <v>17.950662443681136</v>
      </c>
      <c r="G69" s="190">
        <f aca="true" t="shared" si="0" ref="G69:G89">E69-D69</f>
        <v>-13.716004222985529</v>
      </c>
      <c r="H69" s="189"/>
      <c r="I69" s="189"/>
    </row>
    <row r="70" spans="2:9" ht="15">
      <c r="B70" s="47" t="s">
        <v>23</v>
      </c>
      <c r="C70" s="48">
        <v>15.38659528467003</v>
      </c>
      <c r="D70" s="48">
        <v>14.700575650829107</v>
      </c>
      <c r="E70" s="48">
        <v>13.903876065210055</v>
      </c>
      <c r="G70" s="190">
        <f t="shared" si="0"/>
        <v>-0.7966995856190522</v>
      </c>
      <c r="H70" s="189"/>
      <c r="I70" s="189"/>
    </row>
    <row r="71" spans="2:9" ht="15">
      <c r="B71" s="47" t="s">
        <v>32</v>
      </c>
      <c r="C71" s="48">
        <v>15.95225176342919</v>
      </c>
      <c r="D71" s="48">
        <v>14.681647940074907</v>
      </c>
      <c r="E71" s="48">
        <v>16.147395312673556</v>
      </c>
      <c r="G71" s="190">
        <f t="shared" si="0"/>
        <v>1.4657473725986492</v>
      </c>
      <c r="H71" s="189"/>
      <c r="I71" s="189"/>
    </row>
    <row r="72" spans="2:9" ht="15">
      <c r="B72" s="47" t="s">
        <v>42</v>
      </c>
      <c r="C72" s="48">
        <v>18.186805650802356</v>
      </c>
      <c r="D72" s="48">
        <v>14.355400696864113</v>
      </c>
      <c r="E72" s="48">
        <v>16.525773326732924</v>
      </c>
      <c r="G72" s="190">
        <f t="shared" si="0"/>
        <v>2.1703726298688117</v>
      </c>
      <c r="H72" s="189"/>
      <c r="I72" s="189"/>
    </row>
    <row r="73" spans="2:9" ht="15">
      <c r="B73" s="47" t="s">
        <v>25</v>
      </c>
      <c r="C73" s="48">
        <v>13.192612137203167</v>
      </c>
      <c r="D73" s="48">
        <v>12.605042016806722</v>
      </c>
      <c r="E73" s="48">
        <v>12.983574185441165</v>
      </c>
      <c r="G73" s="190">
        <f t="shared" si="0"/>
        <v>0.37853216863444317</v>
      </c>
      <c r="H73" s="189"/>
      <c r="I73" s="189"/>
    </row>
    <row r="74" spans="2:9" ht="15">
      <c r="B74" s="47" t="s">
        <v>39</v>
      </c>
      <c r="C74" s="48">
        <v>10.731833462632533</v>
      </c>
      <c r="D74" s="48">
        <v>12.450910963754588</v>
      </c>
      <c r="E74" s="48">
        <v>23.1302703531456</v>
      </c>
      <c r="G74" s="190">
        <f t="shared" si="0"/>
        <v>10.679359389391013</v>
      </c>
      <c r="H74" s="189"/>
      <c r="I74" s="189"/>
    </row>
    <row r="75" spans="2:9" ht="15">
      <c r="B75" s="47" t="s">
        <v>29</v>
      </c>
      <c r="C75" s="48">
        <v>23.193916349809886</v>
      </c>
      <c r="D75" s="48">
        <v>12.242268041237114</v>
      </c>
      <c r="E75" s="48">
        <v>14.566061245028036</v>
      </c>
      <c r="G75" s="190">
        <f t="shared" si="0"/>
        <v>2.323793203790922</v>
      </c>
      <c r="H75" s="189"/>
      <c r="I75" s="189"/>
    </row>
    <row r="76" spans="2:9" ht="15">
      <c r="B76" s="47" t="s">
        <v>50</v>
      </c>
      <c r="C76" s="48">
        <v>17.006406523005243</v>
      </c>
      <c r="D76" s="48">
        <v>11.653116531165312</v>
      </c>
      <c r="E76" s="48">
        <v>13.66253488547507</v>
      </c>
      <c r="G76" s="190">
        <f t="shared" si="0"/>
        <v>2.0094183543097586</v>
      </c>
      <c r="H76" s="189"/>
      <c r="I76" s="189"/>
    </row>
    <row r="77" spans="2:9" ht="15">
      <c r="B77" s="47" t="s">
        <v>192</v>
      </c>
      <c r="C77" s="48">
        <v>20.588235294117645</v>
      </c>
      <c r="D77" s="48">
        <v>11.363636363636363</v>
      </c>
      <c r="E77" s="48">
        <v>13.585351447135263</v>
      </c>
      <c r="G77" s="190">
        <f t="shared" si="0"/>
        <v>2.2217150834989</v>
      </c>
      <c r="H77" s="189"/>
      <c r="I77" s="189"/>
    </row>
    <row r="78" spans="2:9" ht="12" customHeight="1">
      <c r="B78" s="47" t="s">
        <v>44</v>
      </c>
      <c r="C78" s="48">
        <v>9.540286702916461</v>
      </c>
      <c r="D78" s="48">
        <v>10.867052023121387</v>
      </c>
      <c r="E78" s="48">
        <v>16.0916629739824</v>
      </c>
      <c r="G78" s="190">
        <f t="shared" si="0"/>
        <v>5.224610950861015</v>
      </c>
      <c r="H78" s="189"/>
      <c r="I78" s="189"/>
    </row>
    <row r="79" spans="2:9" ht="15">
      <c r="B79" s="47" t="s">
        <v>43</v>
      </c>
      <c r="C79" s="48">
        <v>9.933774834437086</v>
      </c>
      <c r="D79" s="48">
        <v>10.6426735218509</v>
      </c>
      <c r="E79" s="48">
        <v>31.398665048543695</v>
      </c>
      <c r="G79" s="190">
        <f t="shared" si="0"/>
        <v>20.755991526692796</v>
      </c>
      <c r="H79" s="189"/>
      <c r="I79" s="189"/>
    </row>
    <row r="80" spans="2:9" ht="15">
      <c r="B80" s="47" t="s">
        <v>174</v>
      </c>
      <c r="C80" s="48" t="s">
        <v>5</v>
      </c>
      <c r="D80" s="48">
        <v>10.200190657769303</v>
      </c>
      <c r="E80" s="48">
        <v>11.776394224400583</v>
      </c>
      <c r="G80" s="190">
        <f t="shared" si="0"/>
        <v>1.5762035666312801</v>
      </c>
      <c r="H80" s="189"/>
      <c r="I80" s="189"/>
    </row>
    <row r="81" spans="2:9" ht="15">
      <c r="B81" s="47" t="s">
        <v>41</v>
      </c>
      <c r="C81" s="48">
        <v>14.68956879584899</v>
      </c>
      <c r="D81" s="48">
        <v>9.909584086799276</v>
      </c>
      <c r="E81" s="48">
        <v>10.921108882238812</v>
      </c>
      <c r="G81" s="190">
        <f t="shared" si="0"/>
        <v>1.011524795439536</v>
      </c>
      <c r="H81" s="189"/>
      <c r="I81" s="189"/>
    </row>
    <row r="82" spans="2:9" ht="15">
      <c r="B82" s="47" t="s">
        <v>63</v>
      </c>
      <c r="C82" s="48">
        <v>12.333899490458586</v>
      </c>
      <c r="D82" s="48">
        <v>9.900125525296076</v>
      </c>
      <c r="E82" s="48">
        <v>9.735967826543103</v>
      </c>
      <c r="G82" s="190">
        <f t="shared" si="0"/>
        <v>-0.16415769875297315</v>
      </c>
      <c r="H82" s="189"/>
      <c r="I82" s="189"/>
    </row>
    <row r="83" spans="2:9" ht="15">
      <c r="B83" s="47" t="s">
        <v>47</v>
      </c>
      <c r="C83" s="48">
        <v>8.494921514312095</v>
      </c>
      <c r="D83" s="48">
        <v>8.508691674290942</v>
      </c>
      <c r="E83" s="48">
        <v>8.25919013931687</v>
      </c>
      <c r="G83" s="190">
        <f t="shared" si="0"/>
        <v>-0.24950153497407257</v>
      </c>
      <c r="H83" s="189"/>
      <c r="I83" s="189"/>
    </row>
    <row r="84" spans="2:9" ht="15">
      <c r="B84" s="47" t="s">
        <v>191</v>
      </c>
      <c r="C84" s="48" t="s">
        <v>5</v>
      </c>
      <c r="D84" s="48">
        <v>8.21917808219178</v>
      </c>
      <c r="E84" s="48">
        <v>9.500190766882868</v>
      </c>
      <c r="G84" s="190">
        <f t="shared" si="0"/>
        <v>1.2810126846910883</v>
      </c>
      <c r="H84" s="189"/>
      <c r="I84" s="189"/>
    </row>
    <row r="85" spans="2:9" ht="15">
      <c r="B85" s="47" t="s">
        <v>172</v>
      </c>
      <c r="C85" s="48" t="s">
        <v>5</v>
      </c>
      <c r="D85" s="48">
        <v>8.07017543859649</v>
      </c>
      <c r="E85" s="48">
        <v>12.447503499766682</v>
      </c>
      <c r="G85" s="190">
        <f t="shared" si="0"/>
        <v>4.377328061170193</v>
      </c>
      <c r="H85" s="189"/>
      <c r="I85" s="189"/>
    </row>
    <row r="86" spans="2:9" ht="15">
      <c r="B86" s="47" t="s">
        <v>38</v>
      </c>
      <c r="C86" s="48">
        <v>9.571788413098234</v>
      </c>
      <c r="D86" s="48">
        <v>7.6158940397351</v>
      </c>
      <c r="E86" s="48">
        <v>14.031971580817052</v>
      </c>
      <c r="G86" s="190">
        <f t="shared" si="0"/>
        <v>6.416077541081952</v>
      </c>
      <c r="H86" s="189"/>
      <c r="I86" s="189"/>
    </row>
    <row r="87" spans="2:9" ht="15">
      <c r="B87" s="47" t="s">
        <v>173</v>
      </c>
      <c r="C87" s="48">
        <v>8.114961961115807</v>
      </c>
      <c r="D87" s="48">
        <v>7.339449541284404</v>
      </c>
      <c r="E87" s="48">
        <v>8.874281018898932</v>
      </c>
      <c r="G87" s="190">
        <f t="shared" si="0"/>
        <v>1.534831477614528</v>
      </c>
      <c r="H87" s="189"/>
      <c r="I87" s="189"/>
    </row>
    <row r="88" spans="2:9" ht="15">
      <c r="B88" s="47" t="s">
        <v>24</v>
      </c>
      <c r="C88" s="48">
        <v>12.779060816012317</v>
      </c>
      <c r="D88" s="48">
        <v>6.75883256528418</v>
      </c>
      <c r="E88" s="48">
        <v>9.04348639734263</v>
      </c>
      <c r="G88" s="190">
        <f t="shared" si="0"/>
        <v>2.2846538320584493</v>
      </c>
      <c r="H88" s="189"/>
      <c r="I88" s="189"/>
    </row>
    <row r="89" spans="2:9" ht="15">
      <c r="B89" s="47" t="s">
        <v>31</v>
      </c>
      <c r="C89" s="48">
        <v>10.336160854539742</v>
      </c>
      <c r="D89" s="48">
        <v>6.5462753950338595</v>
      </c>
      <c r="E89" s="48">
        <v>11.799182996862235</v>
      </c>
      <c r="G89" s="190">
        <f t="shared" si="0"/>
        <v>5.252907601828376</v>
      </c>
      <c r="H89" s="189"/>
      <c r="I89" s="189"/>
    </row>
    <row r="90" spans="7:9" ht="15">
      <c r="G90" s="189"/>
      <c r="H90" s="189"/>
      <c r="I90" s="189"/>
    </row>
    <row r="91" spans="2:5" ht="15">
      <c r="B91" s="47" t="s">
        <v>49</v>
      </c>
      <c r="C91" s="48" t="s">
        <v>5</v>
      </c>
      <c r="D91" s="48" t="s">
        <v>5</v>
      </c>
      <c r="E91" s="48">
        <v>11.107356469435338</v>
      </c>
    </row>
    <row r="92" spans="2:5" ht="15">
      <c r="B92" s="47" t="s">
        <v>40</v>
      </c>
      <c r="C92" s="48" t="s">
        <v>5</v>
      </c>
      <c r="D92" s="48" t="s">
        <v>5</v>
      </c>
      <c r="E92" s="48">
        <v>12.929305995731196</v>
      </c>
    </row>
    <row r="93" spans="2:5" ht="15">
      <c r="B93" s="47" t="s">
        <v>36</v>
      </c>
      <c r="C93" s="48" t="s">
        <v>5</v>
      </c>
      <c r="D93" s="48" t="s">
        <v>5</v>
      </c>
      <c r="E93" s="48">
        <v>10.804936738337343</v>
      </c>
    </row>
    <row r="94" spans="2:5" ht="15">
      <c r="B94" s="47" t="s">
        <v>34</v>
      </c>
      <c r="C94" s="48" t="s">
        <v>5</v>
      </c>
      <c r="D94" s="48" t="s">
        <v>5</v>
      </c>
      <c r="E94" s="48">
        <v>10.238031818291885</v>
      </c>
    </row>
    <row r="95" spans="2:5" ht="15">
      <c r="B95" s="47" t="s">
        <v>28</v>
      </c>
      <c r="C95" s="48" t="s">
        <v>5</v>
      </c>
      <c r="D95" s="48" t="s">
        <v>5</v>
      </c>
      <c r="E95" s="48">
        <v>17.705732593749616</v>
      </c>
    </row>
    <row r="96" spans="2:5" ht="15">
      <c r="B96" s="47" t="s">
        <v>26</v>
      </c>
      <c r="C96" s="48" t="s">
        <v>5</v>
      </c>
      <c r="D96" s="48" t="s">
        <v>5</v>
      </c>
      <c r="E96" s="48">
        <v>14.868597254770673</v>
      </c>
    </row>
    <row r="97" spans="7:10" ht="15">
      <c r="G97" s="45"/>
      <c r="H97" s="45"/>
      <c r="I97" s="45"/>
      <c r="J97" s="45"/>
    </row>
    <row r="98" spans="8:10" ht="15">
      <c r="H98" s="45"/>
      <c r="I98" s="45"/>
      <c r="J98" s="45"/>
    </row>
    <row r="99" spans="2:14" ht="15">
      <c r="B99" s="44" t="s">
        <v>182</v>
      </c>
      <c r="C99" s="45"/>
      <c r="D99" s="45"/>
      <c r="E99" s="45"/>
      <c r="F99" s="45"/>
      <c r="H99" s="45"/>
      <c r="I99" s="45"/>
      <c r="J99" s="45"/>
      <c r="K99" s="45"/>
      <c r="L99" s="45"/>
      <c r="M99" s="45"/>
      <c r="N99" s="45"/>
    </row>
    <row r="100" spans="8:10" ht="15">
      <c r="H100" s="45"/>
      <c r="I100" s="45"/>
      <c r="J100" s="45"/>
    </row>
    <row r="101" spans="2:14" ht="15">
      <c r="B101" s="44" t="s">
        <v>89</v>
      </c>
      <c r="C101" s="46">
        <v>42486.092511574076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 ht="15">
      <c r="B102" s="44" t="s">
        <v>90</v>
      </c>
      <c r="C102" s="46">
        <v>42507.60348204861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 ht="15">
      <c r="B103" s="44" t="s">
        <v>91</v>
      </c>
      <c r="C103" s="44" t="s">
        <v>54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5" spans="2:14" ht="15">
      <c r="B105" s="44" t="s">
        <v>69</v>
      </c>
      <c r="C105" s="44" t="s">
        <v>94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 ht="15">
      <c r="B106" s="44" t="s">
        <v>183</v>
      </c>
      <c r="C106" s="44" t="s">
        <v>99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 ht="15">
      <c r="B107" s="44" t="s">
        <v>22</v>
      </c>
      <c r="C107" s="44" t="s">
        <v>8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 ht="15">
      <c r="B108" s="44" t="s">
        <v>21</v>
      </c>
      <c r="C108" s="44" t="s">
        <v>97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0" ht="15">
      <c r="B109" s="44"/>
      <c r="C109" s="44"/>
      <c r="D109" s="45"/>
      <c r="E109" s="45"/>
      <c r="F109" s="45"/>
      <c r="G109" s="45"/>
      <c r="H109" s="45"/>
      <c r="I109" s="45"/>
      <c r="J109" s="45"/>
    </row>
    <row r="110" spans="2:8" ht="15">
      <c r="B110" s="47" t="s">
        <v>92</v>
      </c>
      <c r="C110" s="47" t="s">
        <v>106</v>
      </c>
      <c r="D110" s="47" t="s">
        <v>141</v>
      </c>
      <c r="E110" s="47" t="s">
        <v>106</v>
      </c>
      <c r="F110" s="47" t="s">
        <v>141</v>
      </c>
      <c r="G110" s="47" t="s">
        <v>106</v>
      </c>
      <c r="H110" s="47" t="s">
        <v>141</v>
      </c>
    </row>
    <row r="111" spans="2:8" ht="15">
      <c r="B111" s="47" t="s">
        <v>189</v>
      </c>
      <c r="C111" s="47" t="s">
        <v>108</v>
      </c>
      <c r="D111" s="47" t="s">
        <v>141</v>
      </c>
      <c r="E111" s="47" t="s">
        <v>62</v>
      </c>
      <c r="F111" s="47" t="s">
        <v>141</v>
      </c>
      <c r="G111" s="47" t="s">
        <v>20</v>
      </c>
      <c r="H111" s="47" t="s">
        <v>141</v>
      </c>
    </row>
    <row r="112" spans="2:8" ht="15">
      <c r="B112" s="47" t="s">
        <v>96</v>
      </c>
      <c r="C112" s="48">
        <v>1057.4</v>
      </c>
      <c r="D112" s="49" t="s">
        <v>64</v>
      </c>
      <c r="E112" s="48">
        <v>968</v>
      </c>
      <c r="F112" s="49" t="s">
        <v>64</v>
      </c>
      <c r="G112" s="48">
        <v>28374.3</v>
      </c>
      <c r="H112" s="49" t="s">
        <v>64</v>
      </c>
    </row>
    <row r="113" spans="2:8" ht="15">
      <c r="B113" s="47" t="s">
        <v>50</v>
      </c>
      <c r="C113" s="48">
        <v>58.4</v>
      </c>
      <c r="D113" s="49" t="s">
        <v>64</v>
      </c>
      <c r="E113" s="48">
        <v>17.2</v>
      </c>
      <c r="F113" s="49" t="s">
        <v>64</v>
      </c>
      <c r="G113" s="48">
        <v>543.4</v>
      </c>
      <c r="H113" s="49" t="s">
        <v>64</v>
      </c>
    </row>
    <row r="114" spans="2:8" ht="15">
      <c r="B114" s="47" t="s">
        <v>49</v>
      </c>
      <c r="C114" s="49" t="s">
        <v>5</v>
      </c>
      <c r="D114" s="49" t="s">
        <v>64</v>
      </c>
      <c r="E114" s="49" t="s">
        <v>5</v>
      </c>
      <c r="F114" s="49" t="s">
        <v>65</v>
      </c>
      <c r="G114" s="48">
        <v>328.7</v>
      </c>
      <c r="H114" s="49" t="s">
        <v>64</v>
      </c>
    </row>
    <row r="115" spans="2:8" ht="15">
      <c r="B115" s="47" t="s">
        <v>48</v>
      </c>
      <c r="C115" s="48">
        <v>7.3</v>
      </c>
      <c r="D115" s="49" t="s">
        <v>64</v>
      </c>
      <c r="E115" s="48">
        <v>24</v>
      </c>
      <c r="F115" s="49" t="s">
        <v>64</v>
      </c>
      <c r="G115" s="48">
        <v>773</v>
      </c>
      <c r="H115" s="49" t="s">
        <v>64</v>
      </c>
    </row>
    <row r="116" spans="2:8" ht="15">
      <c r="B116" s="47" t="s">
        <v>47</v>
      </c>
      <c r="C116" s="48">
        <v>9.2</v>
      </c>
      <c r="D116" s="49" t="s">
        <v>64</v>
      </c>
      <c r="E116" s="48">
        <v>9.3</v>
      </c>
      <c r="F116" s="49" t="s">
        <v>64</v>
      </c>
      <c r="G116" s="48">
        <v>190.3</v>
      </c>
      <c r="H116" s="49" t="s">
        <v>64</v>
      </c>
    </row>
    <row r="117" spans="2:8" ht="15">
      <c r="B117" s="47" t="s">
        <v>46</v>
      </c>
      <c r="C117" s="48">
        <v>246.9</v>
      </c>
      <c r="D117" s="49" t="s">
        <v>64</v>
      </c>
      <c r="E117" s="48">
        <v>181.4</v>
      </c>
      <c r="F117" s="49" t="s">
        <v>64</v>
      </c>
      <c r="G117" s="48">
        <v>3340.8</v>
      </c>
      <c r="H117" s="49" t="s">
        <v>64</v>
      </c>
    </row>
    <row r="118" spans="2:8" ht="15">
      <c r="B118" s="47" t="s">
        <v>45</v>
      </c>
      <c r="C118" s="49" t="s">
        <v>5</v>
      </c>
      <c r="D118" s="49" t="s">
        <v>65</v>
      </c>
      <c r="E118" s="48">
        <v>6.6</v>
      </c>
      <c r="F118" s="49" t="s">
        <v>64</v>
      </c>
      <c r="G118" s="48">
        <v>49.8</v>
      </c>
      <c r="H118" s="49" t="s">
        <v>64</v>
      </c>
    </row>
    <row r="119" spans="2:8" ht="15">
      <c r="B119" s="47" t="s">
        <v>44</v>
      </c>
      <c r="C119" s="48">
        <v>19.3</v>
      </c>
      <c r="D119" s="49" t="s">
        <v>64</v>
      </c>
      <c r="E119" s="48">
        <v>9.4</v>
      </c>
      <c r="F119" s="49" t="s">
        <v>64</v>
      </c>
      <c r="G119" s="48">
        <v>254.2</v>
      </c>
      <c r="H119" s="49" t="s">
        <v>64</v>
      </c>
    </row>
    <row r="120" spans="2:8" ht="15">
      <c r="B120" s="47" t="s">
        <v>43</v>
      </c>
      <c r="C120" s="48">
        <v>4.5</v>
      </c>
      <c r="D120" s="49" t="s">
        <v>64</v>
      </c>
      <c r="E120" s="48">
        <v>20.7</v>
      </c>
      <c r="F120" s="49" t="s">
        <v>64</v>
      </c>
      <c r="G120" s="48">
        <v>1034.9</v>
      </c>
      <c r="H120" s="49" t="s">
        <v>64</v>
      </c>
    </row>
    <row r="121" spans="2:8" ht="15">
      <c r="B121" s="47" t="s">
        <v>42</v>
      </c>
      <c r="C121" s="48">
        <v>132.6</v>
      </c>
      <c r="D121" s="49" t="s">
        <v>64</v>
      </c>
      <c r="E121" s="48">
        <v>164.8</v>
      </c>
      <c r="F121" s="49" t="s">
        <v>64</v>
      </c>
      <c r="G121" s="48">
        <v>2603.9</v>
      </c>
      <c r="H121" s="49" t="s">
        <v>64</v>
      </c>
    </row>
    <row r="122" spans="2:8" ht="15">
      <c r="B122" s="47" t="s">
        <v>41</v>
      </c>
      <c r="C122" s="48">
        <v>82.1</v>
      </c>
      <c r="D122" s="49" t="s">
        <v>64</v>
      </c>
      <c r="E122" s="48">
        <v>82.2</v>
      </c>
      <c r="F122" s="49" t="s">
        <v>64</v>
      </c>
      <c r="G122" s="48">
        <v>2656.8</v>
      </c>
      <c r="H122" s="49" t="s">
        <v>64</v>
      </c>
    </row>
    <row r="123" spans="2:8" ht="15">
      <c r="B123" s="47" t="s">
        <v>40</v>
      </c>
      <c r="C123" s="49" t="s">
        <v>5</v>
      </c>
      <c r="D123" s="49" t="s">
        <v>65</v>
      </c>
      <c r="E123" s="49" t="s">
        <v>5</v>
      </c>
      <c r="F123" s="49" t="s">
        <v>65</v>
      </c>
      <c r="G123" s="48">
        <v>199.9</v>
      </c>
      <c r="H123" s="49" t="s">
        <v>64</v>
      </c>
    </row>
    <row r="124" spans="2:8" ht="15">
      <c r="B124" s="47" t="s">
        <v>39</v>
      </c>
      <c r="C124" s="48">
        <v>83</v>
      </c>
      <c r="D124" s="49" t="s">
        <v>64</v>
      </c>
      <c r="E124" s="48">
        <v>193.4</v>
      </c>
      <c r="F124" s="49" t="s">
        <v>64</v>
      </c>
      <c r="G124" s="48">
        <v>4525.9</v>
      </c>
      <c r="H124" s="49" t="s">
        <v>64</v>
      </c>
    </row>
    <row r="125" spans="2:8" ht="15">
      <c r="B125" s="47" t="s">
        <v>38</v>
      </c>
      <c r="C125" s="48">
        <v>3.8</v>
      </c>
      <c r="D125" s="49" t="s">
        <v>64</v>
      </c>
      <c r="E125" s="48">
        <v>2.3</v>
      </c>
      <c r="F125" s="49" t="s">
        <v>64</v>
      </c>
      <c r="G125" s="48">
        <v>39.5</v>
      </c>
      <c r="H125" s="49" t="s">
        <v>64</v>
      </c>
    </row>
    <row r="126" spans="2:8" ht="15">
      <c r="B126" s="47" t="s">
        <v>37</v>
      </c>
      <c r="C126" s="49" t="s">
        <v>5</v>
      </c>
      <c r="D126" s="49" t="s">
        <v>65</v>
      </c>
      <c r="E126" s="48">
        <v>10.7</v>
      </c>
      <c r="F126" s="49" t="s">
        <v>64</v>
      </c>
      <c r="G126" s="48">
        <v>88.9</v>
      </c>
      <c r="H126" s="49" t="s">
        <v>64</v>
      </c>
    </row>
    <row r="127" spans="2:8" ht="15">
      <c r="B127" s="47" t="s">
        <v>36</v>
      </c>
      <c r="C127" s="49" t="s">
        <v>5</v>
      </c>
      <c r="D127" s="49" t="s">
        <v>66</v>
      </c>
      <c r="E127" s="49" t="s">
        <v>5</v>
      </c>
      <c r="F127" s="49" t="s">
        <v>65</v>
      </c>
      <c r="G127" s="48">
        <v>139.2</v>
      </c>
      <c r="H127" s="49" t="s">
        <v>64</v>
      </c>
    </row>
    <row r="128" spans="2:8" ht="15">
      <c r="B128" s="47" t="s">
        <v>35</v>
      </c>
      <c r="C128" s="48">
        <v>9.6</v>
      </c>
      <c r="D128" s="49" t="s">
        <v>113</v>
      </c>
      <c r="E128" s="48">
        <v>0.8</v>
      </c>
      <c r="F128" s="49" t="s">
        <v>114</v>
      </c>
      <c r="G128" s="48">
        <v>10.8</v>
      </c>
      <c r="H128" s="49" t="s">
        <v>113</v>
      </c>
    </row>
    <row r="129" spans="2:8" ht="15">
      <c r="B129" s="47" t="s">
        <v>34</v>
      </c>
      <c r="C129" s="49" t="s">
        <v>5</v>
      </c>
      <c r="D129" s="49" t="s">
        <v>65</v>
      </c>
      <c r="E129" s="49" t="s">
        <v>5</v>
      </c>
      <c r="F129" s="49" t="s">
        <v>65</v>
      </c>
      <c r="G129" s="48">
        <v>422.8</v>
      </c>
      <c r="H129" s="49" t="s">
        <v>64</v>
      </c>
    </row>
    <row r="130" spans="2:8" ht="15">
      <c r="B130" s="47" t="s">
        <v>33</v>
      </c>
      <c r="C130" s="48">
        <v>0.7</v>
      </c>
      <c r="D130" s="49" t="s">
        <v>65</v>
      </c>
      <c r="E130" s="48">
        <v>0.5</v>
      </c>
      <c r="F130" s="49" t="s">
        <v>65</v>
      </c>
      <c r="G130" s="48">
        <v>23</v>
      </c>
      <c r="H130" s="49" t="s">
        <v>64</v>
      </c>
    </row>
    <row r="131" spans="2:8" ht="15">
      <c r="B131" s="47" t="s">
        <v>32</v>
      </c>
      <c r="C131" s="48">
        <v>29.4</v>
      </c>
      <c r="D131" s="49" t="s">
        <v>64</v>
      </c>
      <c r="E131" s="48">
        <v>19.6</v>
      </c>
      <c r="F131" s="49" t="s">
        <v>64</v>
      </c>
      <c r="G131" s="48">
        <v>1163</v>
      </c>
      <c r="H131" s="49" t="s">
        <v>64</v>
      </c>
    </row>
    <row r="132" spans="2:8" ht="15">
      <c r="B132" s="47" t="s">
        <v>31</v>
      </c>
      <c r="C132" s="48">
        <v>32.9</v>
      </c>
      <c r="D132" s="49" t="s">
        <v>64</v>
      </c>
      <c r="E132" s="48">
        <v>14.5</v>
      </c>
      <c r="F132" s="49" t="s">
        <v>64</v>
      </c>
      <c r="G132" s="48">
        <v>398.6</v>
      </c>
      <c r="H132" s="49" t="s">
        <v>64</v>
      </c>
    </row>
    <row r="133" spans="2:8" ht="15">
      <c r="B133" s="47" t="s">
        <v>30</v>
      </c>
      <c r="C133" s="48">
        <v>5.1</v>
      </c>
      <c r="D133" s="49" t="s">
        <v>65</v>
      </c>
      <c r="E133" s="48">
        <v>9.5</v>
      </c>
      <c r="F133" s="49" t="s">
        <v>65</v>
      </c>
      <c r="G133" s="48">
        <v>2816.8</v>
      </c>
      <c r="H133" s="49" t="s">
        <v>64</v>
      </c>
    </row>
    <row r="134" spans="2:8" ht="15">
      <c r="B134" s="47" t="s">
        <v>29</v>
      </c>
      <c r="C134" s="48">
        <v>6.1</v>
      </c>
      <c r="D134" s="49" t="s">
        <v>64</v>
      </c>
      <c r="E134" s="48">
        <v>9.5</v>
      </c>
      <c r="F134" s="49" t="s">
        <v>64</v>
      </c>
      <c r="G134" s="48">
        <v>607.9</v>
      </c>
      <c r="H134" s="49" t="s">
        <v>64</v>
      </c>
    </row>
    <row r="135" spans="2:8" ht="15">
      <c r="B135" s="47" t="s">
        <v>28</v>
      </c>
      <c r="C135" s="49" t="s">
        <v>5</v>
      </c>
      <c r="D135" s="49" t="s">
        <v>65</v>
      </c>
      <c r="E135" s="49" t="s">
        <v>5</v>
      </c>
      <c r="F135" s="49" t="s">
        <v>66</v>
      </c>
      <c r="G135" s="48">
        <v>1439.6</v>
      </c>
      <c r="H135" s="49" t="s">
        <v>64</v>
      </c>
    </row>
    <row r="136" spans="2:8" ht="15">
      <c r="B136" s="47" t="s">
        <v>27</v>
      </c>
      <c r="C136" s="49" t="s">
        <v>5</v>
      </c>
      <c r="D136" s="49" t="s">
        <v>65</v>
      </c>
      <c r="E136" s="48">
        <v>2.3</v>
      </c>
      <c r="F136" s="49" t="s">
        <v>65</v>
      </c>
      <c r="G136" s="48">
        <v>106.7</v>
      </c>
      <c r="H136" s="49" t="s">
        <v>64</v>
      </c>
    </row>
    <row r="137" spans="2:8" ht="15">
      <c r="B137" s="47" t="s">
        <v>26</v>
      </c>
      <c r="C137" s="49" t="s">
        <v>5</v>
      </c>
      <c r="D137" s="49" t="s">
        <v>65</v>
      </c>
      <c r="E137" s="49" t="s">
        <v>5</v>
      </c>
      <c r="F137" s="49" t="s">
        <v>65</v>
      </c>
      <c r="G137" s="48">
        <v>355.3</v>
      </c>
      <c r="H137" s="49" t="s">
        <v>64</v>
      </c>
    </row>
    <row r="138" spans="2:8" ht="15">
      <c r="B138" s="47" t="s">
        <v>25</v>
      </c>
      <c r="C138" s="48">
        <v>5</v>
      </c>
      <c r="D138" s="49" t="s">
        <v>64</v>
      </c>
      <c r="E138" s="48">
        <v>4.5</v>
      </c>
      <c r="F138" s="49" t="s">
        <v>64</v>
      </c>
      <c r="G138" s="48">
        <v>289.3</v>
      </c>
      <c r="H138" s="49" t="s">
        <v>64</v>
      </c>
    </row>
    <row r="139" spans="2:8" ht="15">
      <c r="B139" s="47" t="s">
        <v>24</v>
      </c>
      <c r="C139" s="48">
        <v>16.6</v>
      </c>
      <c r="D139" s="49" t="s">
        <v>64</v>
      </c>
      <c r="E139" s="48">
        <v>8.8</v>
      </c>
      <c r="F139" s="49" t="s">
        <v>64</v>
      </c>
      <c r="G139" s="48">
        <v>386.6</v>
      </c>
      <c r="H139" s="49" t="s">
        <v>64</v>
      </c>
    </row>
    <row r="140" spans="2:8" ht="15">
      <c r="B140" s="47" t="s">
        <v>23</v>
      </c>
      <c r="C140" s="48">
        <v>298.9</v>
      </c>
      <c r="D140" s="49" t="s">
        <v>64</v>
      </c>
      <c r="E140" s="48">
        <v>171.1</v>
      </c>
      <c r="F140" s="49" t="s">
        <v>64</v>
      </c>
      <c r="G140" s="48">
        <v>3584.6</v>
      </c>
      <c r="H140" s="49" t="s">
        <v>64</v>
      </c>
    </row>
    <row r="142" spans="2:14" ht="15">
      <c r="B142" s="44" t="s">
        <v>115</v>
      </c>
      <c r="C142" s="45"/>
      <c r="D142" s="45"/>
      <c r="E142" s="45"/>
      <c r="F142" s="44" t="s">
        <v>102</v>
      </c>
      <c r="G142" s="45"/>
      <c r="H142" s="45"/>
      <c r="I142" s="45"/>
      <c r="N142" s="45"/>
    </row>
    <row r="143" spans="2:14" ht="15">
      <c r="B143" s="44" t="s">
        <v>113</v>
      </c>
      <c r="C143" s="44" t="s">
        <v>116</v>
      </c>
      <c r="D143" s="45"/>
      <c r="E143" s="45"/>
      <c r="F143" s="44" t="s">
        <v>5</v>
      </c>
      <c r="G143" s="44" t="s">
        <v>103</v>
      </c>
      <c r="H143" s="45"/>
      <c r="I143" s="45"/>
      <c r="N143" s="45"/>
    </row>
    <row r="144" spans="2:14" ht="15">
      <c r="B144" s="44" t="s">
        <v>66</v>
      </c>
      <c r="C144" s="44" t="s">
        <v>117</v>
      </c>
      <c r="D144" s="45"/>
      <c r="E144" s="45"/>
      <c r="F144" s="45"/>
      <c r="G144" s="45"/>
      <c r="H144" s="45"/>
      <c r="I144" s="45"/>
      <c r="N144" s="45"/>
    </row>
    <row r="145" spans="2:14" ht="15">
      <c r="B145" s="44" t="s">
        <v>118</v>
      </c>
      <c r="C145" s="44" t="s">
        <v>119</v>
      </c>
      <c r="D145" s="45"/>
      <c r="E145" s="45"/>
      <c r="F145" s="45"/>
      <c r="G145" s="45"/>
      <c r="H145" s="45"/>
      <c r="I145" s="45"/>
      <c r="N145" s="45"/>
    </row>
    <row r="146" spans="2:14" ht="15">
      <c r="B146" s="44" t="s">
        <v>120</v>
      </c>
      <c r="C146" s="44" t="s">
        <v>121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2:3" ht="15">
      <c r="B147" s="44" t="s">
        <v>122</v>
      </c>
      <c r="C147" s="44" t="s">
        <v>123</v>
      </c>
    </row>
    <row r="148" spans="2:3" ht="15">
      <c r="B148" s="44" t="s">
        <v>124</v>
      </c>
      <c r="C148" s="44" t="s">
        <v>125</v>
      </c>
    </row>
    <row r="149" spans="2:3" ht="15">
      <c r="B149" s="44" t="s">
        <v>126</v>
      </c>
      <c r="C149" s="44" t="s">
        <v>127</v>
      </c>
    </row>
    <row r="150" spans="2:3" ht="15">
      <c r="B150" s="44" t="s">
        <v>128</v>
      </c>
      <c r="C150" s="44" t="s">
        <v>129</v>
      </c>
    </row>
    <row r="151" spans="2:3" ht="15">
      <c r="B151" s="44" t="s">
        <v>130</v>
      </c>
      <c r="C151" s="44" t="s">
        <v>131</v>
      </c>
    </row>
    <row r="152" spans="2:3" ht="15">
      <c r="B152" s="44" t="s">
        <v>132</v>
      </c>
      <c r="C152" s="44" t="s">
        <v>133</v>
      </c>
    </row>
    <row r="153" spans="2:3" ht="15">
      <c r="B153" s="44" t="s">
        <v>65</v>
      </c>
      <c r="C153" s="44" t="s">
        <v>134</v>
      </c>
    </row>
    <row r="154" spans="2:3" ht="15">
      <c r="B154" s="44" t="s">
        <v>135</v>
      </c>
      <c r="C154" s="44" t="s">
        <v>136</v>
      </c>
    </row>
    <row r="159" spans="2:14" ht="15">
      <c r="B159" s="44" t="s">
        <v>185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1" spans="2:14" ht="15">
      <c r="B161" s="44" t="s">
        <v>89</v>
      </c>
      <c r="C161" s="46">
        <v>42486.093831018516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2:14" ht="15">
      <c r="B162" s="44" t="s">
        <v>90</v>
      </c>
      <c r="C162" s="46">
        <v>42507.60094145834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2:14" ht="15">
      <c r="B163" s="44" t="s">
        <v>91</v>
      </c>
      <c r="C163" s="44" t="s">
        <v>54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5" spans="2:14" ht="15">
      <c r="B165" s="44" t="s">
        <v>22</v>
      </c>
      <c r="C165" s="44" t="s">
        <v>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2:14" ht="15">
      <c r="B166" s="44" t="s">
        <v>21</v>
      </c>
      <c r="C166" s="44" t="s">
        <v>97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2:14" ht="15">
      <c r="B167" s="44" t="s">
        <v>183</v>
      </c>
      <c r="C167" s="44" t="s">
        <v>186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2:14" ht="15">
      <c r="B168" s="44" t="s">
        <v>69</v>
      </c>
      <c r="C168" s="44" t="s">
        <v>94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70" spans="2:8" ht="15">
      <c r="B170" s="47" t="s">
        <v>92</v>
      </c>
      <c r="C170" s="47" t="s">
        <v>106</v>
      </c>
      <c r="D170" s="47" t="s">
        <v>141</v>
      </c>
      <c r="E170" s="47" t="s">
        <v>106</v>
      </c>
      <c r="F170" s="47" t="s">
        <v>141</v>
      </c>
      <c r="G170" s="47" t="s">
        <v>106</v>
      </c>
      <c r="H170" s="47" t="s">
        <v>141</v>
      </c>
    </row>
    <row r="171" spans="2:8" ht="15">
      <c r="B171" s="47" t="s">
        <v>189</v>
      </c>
      <c r="C171" s="47" t="s">
        <v>108</v>
      </c>
      <c r="D171" s="47" t="s">
        <v>141</v>
      </c>
      <c r="E171" s="47" t="s">
        <v>62</v>
      </c>
      <c r="F171" s="47" t="s">
        <v>141</v>
      </c>
      <c r="G171" s="47" t="s">
        <v>20</v>
      </c>
      <c r="H171" s="47" t="s">
        <v>141</v>
      </c>
    </row>
    <row r="172" spans="2:8" ht="15">
      <c r="B172" s="47" t="s">
        <v>96</v>
      </c>
      <c r="C172" s="48">
        <v>7660.4</v>
      </c>
      <c r="D172" s="49" t="s">
        <v>64</v>
      </c>
      <c r="E172" s="48">
        <v>8034</v>
      </c>
      <c r="F172" s="49" t="s">
        <v>64</v>
      </c>
      <c r="G172" s="48">
        <v>195812.1</v>
      </c>
      <c r="H172" s="49" t="s">
        <v>64</v>
      </c>
    </row>
    <row r="173" spans="2:8" ht="15">
      <c r="B173" s="47" t="s">
        <v>50</v>
      </c>
      <c r="C173" s="48">
        <v>343.4</v>
      </c>
      <c r="D173" s="49" t="s">
        <v>64</v>
      </c>
      <c r="E173" s="48">
        <v>147.6</v>
      </c>
      <c r="F173" s="49" t="s">
        <v>64</v>
      </c>
      <c r="G173" s="48">
        <v>3977.3</v>
      </c>
      <c r="H173" s="49" t="s">
        <v>64</v>
      </c>
    </row>
    <row r="174" spans="2:8" ht="15">
      <c r="B174" s="47" t="s">
        <v>49</v>
      </c>
      <c r="C174" s="49" t="s">
        <v>5</v>
      </c>
      <c r="D174" s="49" t="s">
        <v>65</v>
      </c>
      <c r="E174" s="49" t="s">
        <v>5</v>
      </c>
      <c r="F174" s="49" t="s">
        <v>65</v>
      </c>
      <c r="G174" s="48">
        <v>2959.3</v>
      </c>
      <c r="H174" s="49" t="s">
        <v>64</v>
      </c>
    </row>
    <row r="175" spans="2:8" ht="15">
      <c r="B175" s="47" t="s">
        <v>48</v>
      </c>
      <c r="C175" s="48">
        <v>48.5</v>
      </c>
      <c r="D175" s="49" t="s">
        <v>64</v>
      </c>
      <c r="E175" s="48">
        <v>57.3</v>
      </c>
      <c r="F175" s="49" t="s">
        <v>64</v>
      </c>
      <c r="G175" s="48">
        <v>4807.4</v>
      </c>
      <c r="H175" s="49" t="s">
        <v>64</v>
      </c>
    </row>
    <row r="176" spans="2:8" ht="15">
      <c r="B176" s="47" t="s">
        <v>47</v>
      </c>
      <c r="C176" s="48">
        <v>108.3</v>
      </c>
      <c r="D176" s="49" t="s">
        <v>64</v>
      </c>
      <c r="E176" s="48">
        <v>109.3</v>
      </c>
      <c r="F176" s="49" t="s">
        <v>64</v>
      </c>
      <c r="G176" s="48">
        <v>2304.1</v>
      </c>
      <c r="H176" s="49" t="s">
        <v>64</v>
      </c>
    </row>
    <row r="177" spans="2:8" ht="15">
      <c r="B177" s="47" t="s">
        <v>46</v>
      </c>
      <c r="C177" s="48">
        <v>2001.8</v>
      </c>
      <c r="D177" s="49" t="s">
        <v>64</v>
      </c>
      <c r="E177" s="48">
        <v>1832.3</v>
      </c>
      <c r="F177" s="49" t="s">
        <v>64</v>
      </c>
      <c r="G177" s="48">
        <v>34314</v>
      </c>
      <c r="H177" s="49" t="s">
        <v>64</v>
      </c>
    </row>
    <row r="178" spans="2:8" ht="15">
      <c r="B178" s="47" t="s">
        <v>45</v>
      </c>
      <c r="C178" s="48">
        <v>2.7</v>
      </c>
      <c r="D178" s="49" t="s">
        <v>64</v>
      </c>
      <c r="E178" s="48">
        <v>80.3</v>
      </c>
      <c r="F178" s="49" t="s">
        <v>64</v>
      </c>
      <c r="G178" s="48">
        <v>524.2</v>
      </c>
      <c r="H178" s="49" t="s">
        <v>64</v>
      </c>
    </row>
    <row r="179" spans="2:8" ht="15">
      <c r="B179" s="47" t="s">
        <v>44</v>
      </c>
      <c r="C179" s="48">
        <v>202.3</v>
      </c>
      <c r="D179" s="49" t="s">
        <v>64</v>
      </c>
      <c r="E179" s="48">
        <v>86.5</v>
      </c>
      <c r="F179" s="49" t="s">
        <v>64</v>
      </c>
      <c r="G179" s="48">
        <v>1579.7</v>
      </c>
      <c r="H179" s="49" t="s">
        <v>64</v>
      </c>
    </row>
    <row r="180" spans="2:8" ht="15">
      <c r="B180" s="47" t="s">
        <v>43</v>
      </c>
      <c r="C180" s="48">
        <v>45.3</v>
      </c>
      <c r="D180" s="49" t="s">
        <v>64</v>
      </c>
      <c r="E180" s="48">
        <v>194.5</v>
      </c>
      <c r="F180" s="49" t="s">
        <v>64</v>
      </c>
      <c r="G180" s="48">
        <v>3296</v>
      </c>
      <c r="H180" s="49" t="s">
        <v>64</v>
      </c>
    </row>
    <row r="181" spans="2:8" ht="15">
      <c r="B181" s="47" t="s">
        <v>42</v>
      </c>
      <c r="C181" s="48">
        <v>729.1</v>
      </c>
      <c r="D181" s="49" t="s">
        <v>64</v>
      </c>
      <c r="E181" s="48">
        <v>1148</v>
      </c>
      <c r="F181" s="49" t="s">
        <v>64</v>
      </c>
      <c r="G181" s="48">
        <v>15756.6</v>
      </c>
      <c r="H181" s="49" t="s">
        <v>64</v>
      </c>
    </row>
    <row r="182" spans="2:8" ht="15">
      <c r="B182" s="47" t="s">
        <v>41</v>
      </c>
      <c r="C182" s="48">
        <v>558.9</v>
      </c>
      <c r="D182" s="49" t="s">
        <v>64</v>
      </c>
      <c r="E182" s="48">
        <v>829.5</v>
      </c>
      <c r="F182" s="49" t="s">
        <v>64</v>
      </c>
      <c r="G182" s="48">
        <v>24327.2</v>
      </c>
      <c r="H182" s="49" t="s">
        <v>64</v>
      </c>
    </row>
    <row r="183" spans="2:8" ht="15">
      <c r="B183" s="47" t="s">
        <v>40</v>
      </c>
      <c r="C183" s="49" t="s">
        <v>5</v>
      </c>
      <c r="D183" s="49" t="s">
        <v>65</v>
      </c>
      <c r="E183" s="48">
        <v>1.9</v>
      </c>
      <c r="F183" s="49" t="s">
        <v>65</v>
      </c>
      <c r="G183" s="48">
        <v>1546.1</v>
      </c>
      <c r="H183" s="49" t="s">
        <v>64</v>
      </c>
    </row>
    <row r="184" spans="2:8" ht="15">
      <c r="B184" s="47" t="s">
        <v>39</v>
      </c>
      <c r="C184" s="48">
        <v>773.4</v>
      </c>
      <c r="D184" s="49" t="s">
        <v>64</v>
      </c>
      <c r="E184" s="48">
        <v>1553.3</v>
      </c>
      <c r="F184" s="49" t="s">
        <v>64</v>
      </c>
      <c r="G184" s="48">
        <v>19567</v>
      </c>
      <c r="H184" s="49" t="s">
        <v>64</v>
      </c>
    </row>
    <row r="185" spans="2:8" ht="15">
      <c r="B185" s="47" t="s">
        <v>38</v>
      </c>
      <c r="C185" s="48">
        <v>39.7</v>
      </c>
      <c r="D185" s="49" t="s">
        <v>64</v>
      </c>
      <c r="E185" s="48">
        <v>30.2</v>
      </c>
      <c r="F185" s="49" t="s">
        <v>64</v>
      </c>
      <c r="G185" s="48">
        <v>281.5</v>
      </c>
      <c r="H185" s="49" t="s">
        <v>64</v>
      </c>
    </row>
    <row r="186" spans="2:8" ht="15">
      <c r="B186" s="47" t="s">
        <v>37</v>
      </c>
      <c r="C186" s="48">
        <v>2.3</v>
      </c>
      <c r="D186" s="49" t="s">
        <v>64</v>
      </c>
      <c r="E186" s="48">
        <v>104.9</v>
      </c>
      <c r="F186" s="49" t="s">
        <v>64</v>
      </c>
      <c r="G186" s="48">
        <v>754.9</v>
      </c>
      <c r="H186" s="49" t="s">
        <v>64</v>
      </c>
    </row>
    <row r="187" spans="2:8" ht="15">
      <c r="B187" s="47" t="s">
        <v>36</v>
      </c>
      <c r="C187" s="49" t="s">
        <v>5</v>
      </c>
      <c r="D187" s="49" t="s">
        <v>65</v>
      </c>
      <c r="E187" s="48">
        <v>7.6</v>
      </c>
      <c r="F187" s="49" t="s">
        <v>65</v>
      </c>
      <c r="G187" s="48">
        <v>1288.3</v>
      </c>
      <c r="H187" s="49" t="s">
        <v>64</v>
      </c>
    </row>
    <row r="188" spans="2:8" ht="15">
      <c r="B188" s="47" t="s">
        <v>35</v>
      </c>
      <c r="C188" s="48">
        <v>118.3</v>
      </c>
      <c r="D188" s="49" t="s">
        <v>113</v>
      </c>
      <c r="E188" s="48">
        <v>10.9</v>
      </c>
      <c r="F188" s="49" t="s">
        <v>113</v>
      </c>
      <c r="G188" s="48">
        <v>121.7</v>
      </c>
      <c r="H188" s="49" t="s">
        <v>113</v>
      </c>
    </row>
    <row r="189" spans="2:8" ht="15">
      <c r="B189" s="47" t="s">
        <v>34</v>
      </c>
      <c r="C189" s="48">
        <v>16.9</v>
      </c>
      <c r="D189" s="49" t="s">
        <v>64</v>
      </c>
      <c r="E189" s="48">
        <v>7.1</v>
      </c>
      <c r="F189" s="49" t="s">
        <v>64</v>
      </c>
      <c r="G189" s="48">
        <v>4129.7</v>
      </c>
      <c r="H189" s="49" t="s">
        <v>64</v>
      </c>
    </row>
    <row r="190" spans="2:8" ht="15">
      <c r="B190" s="47" t="s">
        <v>33</v>
      </c>
      <c r="C190" s="48">
        <v>3.4</v>
      </c>
      <c r="D190" s="49" t="s">
        <v>64</v>
      </c>
      <c r="E190" s="48">
        <v>4.4</v>
      </c>
      <c r="F190" s="49" t="s">
        <v>64</v>
      </c>
      <c r="G190" s="48">
        <v>169.3</v>
      </c>
      <c r="H190" s="49" t="s">
        <v>64</v>
      </c>
    </row>
    <row r="191" spans="2:8" ht="15">
      <c r="B191" s="47" t="s">
        <v>32</v>
      </c>
      <c r="C191" s="48">
        <v>184.3</v>
      </c>
      <c r="D191" s="49" t="s">
        <v>64</v>
      </c>
      <c r="E191" s="48">
        <v>133.5</v>
      </c>
      <c r="F191" s="49" t="s">
        <v>64</v>
      </c>
      <c r="G191" s="48">
        <v>7202.4</v>
      </c>
      <c r="H191" s="49" t="s">
        <v>64</v>
      </c>
    </row>
    <row r="192" spans="2:8" ht="15">
      <c r="B192" s="47" t="s">
        <v>31</v>
      </c>
      <c r="C192" s="48">
        <v>318.3</v>
      </c>
      <c r="D192" s="49" t="s">
        <v>64</v>
      </c>
      <c r="E192" s="48">
        <v>221.5</v>
      </c>
      <c r="F192" s="49" t="s">
        <v>64</v>
      </c>
      <c r="G192" s="48">
        <v>3378.2</v>
      </c>
      <c r="H192" s="49" t="s">
        <v>64</v>
      </c>
    </row>
    <row r="193" spans="2:8" ht="15">
      <c r="B193" s="47" t="s">
        <v>30</v>
      </c>
      <c r="C193" s="48">
        <v>12.9</v>
      </c>
      <c r="D193" s="49" t="s">
        <v>65</v>
      </c>
      <c r="E193" s="48">
        <v>30</v>
      </c>
      <c r="F193" s="49" t="s">
        <v>64</v>
      </c>
      <c r="G193" s="48">
        <v>15691.9</v>
      </c>
      <c r="H193" s="49" t="s">
        <v>64</v>
      </c>
    </row>
    <row r="194" spans="2:8" ht="15">
      <c r="B194" s="47" t="s">
        <v>29</v>
      </c>
      <c r="C194" s="48">
        <v>26.3</v>
      </c>
      <c r="D194" s="49" t="s">
        <v>64</v>
      </c>
      <c r="E194" s="48">
        <v>77.6</v>
      </c>
      <c r="F194" s="49" t="s">
        <v>64</v>
      </c>
      <c r="G194" s="48">
        <v>4173.4</v>
      </c>
      <c r="H194" s="49" t="s">
        <v>64</v>
      </c>
    </row>
    <row r="195" spans="2:8" ht="15">
      <c r="B195" s="47" t="s">
        <v>28</v>
      </c>
      <c r="C195" s="49" t="s">
        <v>5</v>
      </c>
      <c r="D195" s="49" t="s">
        <v>65</v>
      </c>
      <c r="E195" s="49" t="s">
        <v>5</v>
      </c>
      <c r="F195" s="49" t="s">
        <v>65</v>
      </c>
      <c r="G195" s="48">
        <v>8130.7</v>
      </c>
      <c r="H195" s="49" t="s">
        <v>64</v>
      </c>
    </row>
    <row r="196" spans="2:8" ht="15">
      <c r="B196" s="47" t="s">
        <v>27</v>
      </c>
      <c r="C196" s="48">
        <v>4.2</v>
      </c>
      <c r="D196" s="49" t="s">
        <v>64</v>
      </c>
      <c r="E196" s="48">
        <v>28.5</v>
      </c>
      <c r="F196" s="49" t="s">
        <v>64</v>
      </c>
      <c r="G196" s="48">
        <v>857.2</v>
      </c>
      <c r="H196" s="49" t="s">
        <v>64</v>
      </c>
    </row>
    <row r="197" spans="2:8" ht="15">
      <c r="B197" s="47" t="s">
        <v>26</v>
      </c>
      <c r="C197" s="48">
        <v>4.4</v>
      </c>
      <c r="D197" s="49" t="s">
        <v>64</v>
      </c>
      <c r="E197" s="48">
        <v>2.4</v>
      </c>
      <c r="F197" s="49" t="s">
        <v>65</v>
      </c>
      <c r="G197" s="48">
        <v>2389.6</v>
      </c>
      <c r="H197" s="49" t="s">
        <v>64</v>
      </c>
    </row>
    <row r="198" spans="2:8" ht="15">
      <c r="B198" s="47" t="s">
        <v>25</v>
      </c>
      <c r="C198" s="48">
        <v>37.9</v>
      </c>
      <c r="D198" s="49" t="s">
        <v>64</v>
      </c>
      <c r="E198" s="48">
        <v>35.7</v>
      </c>
      <c r="F198" s="49" t="s">
        <v>64</v>
      </c>
      <c r="G198" s="48">
        <v>2228.2</v>
      </c>
      <c r="H198" s="49" t="s">
        <v>64</v>
      </c>
    </row>
    <row r="199" spans="2:8" ht="15">
      <c r="B199" s="47" t="s">
        <v>24</v>
      </c>
      <c r="C199" s="48">
        <v>129.9</v>
      </c>
      <c r="D199" s="49" t="s">
        <v>64</v>
      </c>
      <c r="E199" s="48">
        <v>130.2</v>
      </c>
      <c r="F199" s="49" t="s">
        <v>64</v>
      </c>
      <c r="G199" s="48">
        <v>4274.9</v>
      </c>
      <c r="H199" s="49" t="s">
        <v>64</v>
      </c>
    </row>
    <row r="200" spans="2:8" ht="15">
      <c r="B200" s="47" t="s">
        <v>23</v>
      </c>
      <c r="C200" s="48">
        <v>1942.6</v>
      </c>
      <c r="D200" s="49" t="s">
        <v>64</v>
      </c>
      <c r="E200" s="48">
        <v>1163.9</v>
      </c>
      <c r="F200" s="49" t="s">
        <v>64</v>
      </c>
      <c r="G200" s="48">
        <v>25781.3</v>
      </c>
      <c r="H200" s="49" t="s">
        <v>64</v>
      </c>
    </row>
    <row r="202" spans="2:14" ht="15">
      <c r="B202" s="44" t="s">
        <v>115</v>
      </c>
      <c r="C202" s="45"/>
      <c r="D202" s="45"/>
      <c r="E202" s="45"/>
      <c r="F202" s="44" t="s">
        <v>102</v>
      </c>
      <c r="G202" s="45"/>
      <c r="H202" s="45"/>
      <c r="I202" s="45"/>
      <c r="J202" s="45"/>
      <c r="K202" s="45"/>
      <c r="L202" s="45"/>
      <c r="M202" s="45"/>
      <c r="N202" s="45"/>
    </row>
    <row r="203" spans="2:14" ht="15">
      <c r="B203" s="44" t="s">
        <v>113</v>
      </c>
      <c r="C203" s="44" t="s">
        <v>116</v>
      </c>
      <c r="D203" s="45"/>
      <c r="E203" s="45"/>
      <c r="F203" s="44" t="s">
        <v>5</v>
      </c>
      <c r="G203" s="44" t="s">
        <v>103</v>
      </c>
      <c r="H203" s="45"/>
      <c r="I203" s="45"/>
      <c r="J203" s="45"/>
      <c r="K203" s="45"/>
      <c r="L203" s="45"/>
      <c r="M203" s="45"/>
      <c r="N203" s="45"/>
    </row>
    <row r="204" spans="2:14" ht="15">
      <c r="B204" s="44" t="s">
        <v>66</v>
      </c>
      <c r="C204" s="44" t="s">
        <v>117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2:14" ht="15">
      <c r="B205" s="44" t="s">
        <v>118</v>
      </c>
      <c r="C205" s="44" t="s">
        <v>119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2:14" ht="15">
      <c r="B206" s="44" t="s">
        <v>120</v>
      </c>
      <c r="C206" s="44" t="s">
        <v>121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2:3" ht="15">
      <c r="B207" s="44" t="s">
        <v>122</v>
      </c>
      <c r="C207" s="44" t="s">
        <v>123</v>
      </c>
    </row>
    <row r="208" spans="2:3" ht="15">
      <c r="B208" s="44" t="s">
        <v>124</v>
      </c>
      <c r="C208" s="44" t="s">
        <v>125</v>
      </c>
    </row>
    <row r="209" spans="2:3" ht="15">
      <c r="B209" s="44" t="s">
        <v>126</v>
      </c>
      <c r="C209" s="44" t="s">
        <v>127</v>
      </c>
    </row>
    <row r="210" spans="2:3" ht="15">
      <c r="B210" s="44" t="s">
        <v>128</v>
      </c>
      <c r="C210" s="44" t="s">
        <v>129</v>
      </c>
    </row>
    <row r="211" spans="2:3" ht="15">
      <c r="B211" s="44" t="s">
        <v>130</v>
      </c>
      <c r="C211" s="44" t="s">
        <v>131</v>
      </c>
    </row>
    <row r="212" spans="2:3" ht="15">
      <c r="B212" s="44" t="s">
        <v>132</v>
      </c>
      <c r="C212" s="44" t="s">
        <v>133</v>
      </c>
    </row>
    <row r="213" spans="2:3" ht="15">
      <c r="B213" s="44" t="s">
        <v>65</v>
      </c>
      <c r="C213" s="44" t="s">
        <v>134</v>
      </c>
    </row>
    <row r="214" spans="2:3" ht="15">
      <c r="B214" s="44" t="s">
        <v>135</v>
      </c>
      <c r="C214" s="44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15"/>
  <sheetViews>
    <sheetView showGridLines="0" zoomScale="25" zoomScaleNormal="25" workbookViewId="0" topLeftCell="A1">
      <selection activeCell="G6" sqref="G6:J41"/>
    </sheetView>
  </sheetViews>
  <sheetFormatPr defaultColWidth="9.140625" defaultRowHeight="12" customHeight="1"/>
  <cols>
    <col min="1" max="1" width="9.140625" style="17" customWidth="1"/>
    <col min="2" max="2" width="15.7109375" style="17" customWidth="1"/>
    <col min="3" max="6" width="14.140625" style="17" customWidth="1"/>
    <col min="7" max="10" width="9.140625" style="17" customWidth="1"/>
    <col min="11" max="20" width="9.140625" style="113" customWidth="1"/>
    <col min="21" max="24" width="9.140625" style="17" customWidth="1"/>
    <col min="25" max="16384" width="9.140625" style="17" customWidth="1"/>
  </cols>
  <sheetData>
    <row r="2" spans="2:10" ht="15" customHeight="1">
      <c r="B2" s="38" t="s">
        <v>330</v>
      </c>
      <c r="C2" s="111"/>
      <c r="D2" s="111"/>
      <c r="E2" s="111"/>
      <c r="F2" s="111"/>
      <c r="G2" s="111"/>
      <c r="H2" s="111"/>
      <c r="I2" s="111"/>
      <c r="J2" s="112"/>
    </row>
    <row r="3" spans="2:15" ht="12" customHeight="1">
      <c r="B3" s="150" t="s">
        <v>57</v>
      </c>
      <c r="C3" s="150"/>
      <c r="D3" s="114"/>
      <c r="E3" s="115"/>
      <c r="F3" s="115"/>
      <c r="G3" s="115"/>
      <c r="H3" s="115"/>
      <c r="I3" s="116"/>
      <c r="K3" s="51"/>
      <c r="L3" s="51"/>
      <c r="M3" s="51"/>
      <c r="N3" s="51"/>
      <c r="O3" s="51"/>
    </row>
    <row r="4" spans="2:15" ht="12" customHeight="1">
      <c r="B4" s="114"/>
      <c r="C4" s="114"/>
      <c r="D4" s="114"/>
      <c r="E4" s="115"/>
      <c r="F4" s="115"/>
      <c r="G4" s="115"/>
      <c r="H4" s="115"/>
      <c r="K4" s="51"/>
      <c r="L4" s="51"/>
      <c r="M4" s="51"/>
      <c r="N4" s="51"/>
      <c r="O4" s="51"/>
    </row>
    <row r="5" spans="2:20" ht="12" customHeight="1">
      <c r="B5" s="117"/>
      <c r="C5" s="118" t="s">
        <v>82</v>
      </c>
      <c r="D5" s="119" t="s">
        <v>74</v>
      </c>
      <c r="E5" s="119" t="s">
        <v>58</v>
      </c>
      <c r="F5" s="118" t="s">
        <v>56</v>
      </c>
      <c r="G5" s="51"/>
      <c r="H5" s="51"/>
      <c r="I5" s="51"/>
      <c r="J5" s="51"/>
      <c r="K5" s="51"/>
      <c r="Q5" s="17"/>
      <c r="R5" s="17"/>
      <c r="S5" s="17"/>
      <c r="T5" s="17"/>
    </row>
    <row r="6" spans="2:30" ht="12" customHeight="1">
      <c r="B6" s="120" t="s">
        <v>7</v>
      </c>
      <c r="C6" s="121">
        <v>28374.3</v>
      </c>
      <c r="D6" s="122">
        <v>1057.4</v>
      </c>
      <c r="E6" s="122">
        <v>968</v>
      </c>
      <c r="F6" s="121">
        <v>30412.3</v>
      </c>
      <c r="G6" s="181"/>
      <c r="H6" s="182"/>
      <c r="I6" s="181"/>
      <c r="J6" s="181"/>
      <c r="K6" s="51"/>
      <c r="U6" s="113"/>
      <c r="V6" s="113"/>
      <c r="W6" s="113"/>
      <c r="X6" s="113"/>
      <c r="Y6" s="113"/>
      <c r="Z6" s="113"/>
      <c r="AA6" s="113"/>
      <c r="AB6" s="113"/>
      <c r="AC6" s="113"/>
      <c r="AD6" s="113"/>
    </row>
    <row r="7" spans="2:30" ht="12" customHeight="1">
      <c r="B7" s="123" t="s">
        <v>50</v>
      </c>
      <c r="C7" s="124">
        <v>543.4</v>
      </c>
      <c r="D7" s="125">
        <v>58.4</v>
      </c>
      <c r="E7" s="125">
        <v>17.2</v>
      </c>
      <c r="F7" s="126">
        <v>619</v>
      </c>
      <c r="G7" s="183"/>
      <c r="H7" s="184">
        <f>(C7/$C$6)*100</f>
        <v>1.9151133243815703</v>
      </c>
      <c r="I7" s="181"/>
      <c r="J7" s="181"/>
      <c r="K7" s="51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2:30" ht="12" customHeight="1">
      <c r="B8" s="127" t="s">
        <v>49</v>
      </c>
      <c r="C8" s="128">
        <v>328.7</v>
      </c>
      <c r="D8" s="129" t="s">
        <v>5</v>
      </c>
      <c r="E8" s="129" t="s">
        <v>137</v>
      </c>
      <c r="F8" s="130">
        <v>329.4</v>
      </c>
      <c r="G8" s="181"/>
      <c r="H8" s="184">
        <f aca="true" t="shared" si="0" ref="H8:H34">(C8/$C$6)*100</f>
        <v>1.1584426752378032</v>
      </c>
      <c r="I8" s="181"/>
      <c r="J8" s="181"/>
      <c r="K8" s="51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2:30" ht="12" customHeight="1">
      <c r="B9" s="127" t="s">
        <v>48</v>
      </c>
      <c r="C9" s="128">
        <v>773</v>
      </c>
      <c r="D9" s="129">
        <v>7.3</v>
      </c>
      <c r="E9" s="129">
        <v>24</v>
      </c>
      <c r="F9" s="130">
        <v>804.6</v>
      </c>
      <c r="G9" s="181"/>
      <c r="H9" s="184">
        <f t="shared" si="0"/>
        <v>2.7242962821990324</v>
      </c>
      <c r="I9" s="181"/>
      <c r="J9" s="181"/>
      <c r="K9" s="51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2:30" ht="12" customHeight="1">
      <c r="B10" s="127" t="s">
        <v>47</v>
      </c>
      <c r="C10" s="128">
        <v>190.3</v>
      </c>
      <c r="D10" s="129">
        <v>9.2</v>
      </c>
      <c r="E10" s="129">
        <v>9.3</v>
      </c>
      <c r="F10" s="130">
        <v>208.8</v>
      </c>
      <c r="G10" s="181"/>
      <c r="H10" s="184">
        <f t="shared" si="0"/>
        <v>0.6706773382955704</v>
      </c>
      <c r="I10" s="181"/>
      <c r="J10" s="181"/>
      <c r="K10" s="51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2:30" ht="12" customHeight="1">
      <c r="B11" s="127" t="s">
        <v>63</v>
      </c>
      <c r="C11" s="128">
        <v>3340.8</v>
      </c>
      <c r="D11" s="129">
        <v>246.9</v>
      </c>
      <c r="E11" s="129">
        <v>181.4</v>
      </c>
      <c r="F11" s="130">
        <v>3769.1</v>
      </c>
      <c r="G11" s="181"/>
      <c r="H11" s="184">
        <f t="shared" si="0"/>
        <v>11.774034954166272</v>
      </c>
      <c r="I11" s="181"/>
      <c r="J11" s="181"/>
      <c r="K11" s="51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</row>
    <row r="12" spans="2:30" ht="12" customHeight="1">
      <c r="B12" s="127" t="s">
        <v>45</v>
      </c>
      <c r="C12" s="128">
        <v>49.8</v>
      </c>
      <c r="D12" s="129" t="s">
        <v>137</v>
      </c>
      <c r="E12" s="129">
        <v>6.6</v>
      </c>
      <c r="F12" s="130">
        <v>56.9</v>
      </c>
      <c r="G12" s="181"/>
      <c r="H12" s="184">
        <f t="shared" si="0"/>
        <v>0.175510937714763</v>
      </c>
      <c r="I12" s="181"/>
      <c r="J12" s="181"/>
      <c r="K12" s="51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2:30" ht="12" customHeight="1">
      <c r="B13" s="127" t="s">
        <v>44</v>
      </c>
      <c r="C13" s="128">
        <v>254.2</v>
      </c>
      <c r="D13" s="129">
        <v>19.3</v>
      </c>
      <c r="E13" s="129">
        <v>9.4</v>
      </c>
      <c r="F13" s="130">
        <v>282.9</v>
      </c>
      <c r="G13" s="181"/>
      <c r="H13" s="184">
        <f t="shared" si="0"/>
        <v>0.8958811318693324</v>
      </c>
      <c r="I13" s="181"/>
      <c r="J13" s="181"/>
      <c r="K13" s="51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2:30" ht="12" customHeight="1">
      <c r="B14" s="14" t="s">
        <v>43</v>
      </c>
      <c r="C14" s="128">
        <v>1034.9</v>
      </c>
      <c r="D14" s="129">
        <v>4.5</v>
      </c>
      <c r="E14" s="129">
        <v>20.7</v>
      </c>
      <c r="F14" s="130">
        <v>1060.1</v>
      </c>
      <c r="G14" s="181"/>
      <c r="H14" s="184">
        <f t="shared" si="0"/>
        <v>3.647314647409804</v>
      </c>
      <c r="I14" s="181"/>
      <c r="J14" s="181"/>
      <c r="K14" s="51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2:30" ht="12" customHeight="1">
      <c r="B15" s="127" t="s">
        <v>42</v>
      </c>
      <c r="C15" s="128">
        <v>2603.9</v>
      </c>
      <c r="D15" s="129">
        <v>132.6</v>
      </c>
      <c r="E15" s="129">
        <v>164.8</v>
      </c>
      <c r="F15" s="130">
        <v>2901.3</v>
      </c>
      <c r="G15" s="181"/>
      <c r="H15" s="184">
        <f t="shared" si="0"/>
        <v>9.17696648023035</v>
      </c>
      <c r="I15" s="181"/>
      <c r="J15" s="181"/>
      <c r="K15" s="51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2:30" ht="12" customHeight="1">
      <c r="B16" s="127" t="s">
        <v>41</v>
      </c>
      <c r="C16" s="128">
        <v>2656.8</v>
      </c>
      <c r="D16" s="129">
        <v>82.1</v>
      </c>
      <c r="E16" s="129">
        <v>82.2</v>
      </c>
      <c r="F16" s="130">
        <v>2821.6</v>
      </c>
      <c r="G16" s="181"/>
      <c r="H16" s="184">
        <f t="shared" si="0"/>
        <v>9.363402797602056</v>
      </c>
      <c r="I16" s="181"/>
      <c r="J16" s="181"/>
      <c r="K16" s="51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2:30" ht="12" customHeight="1">
      <c r="B17" s="127" t="s">
        <v>40</v>
      </c>
      <c r="C17" s="128">
        <v>199.9</v>
      </c>
      <c r="D17" s="129" t="s">
        <v>137</v>
      </c>
      <c r="E17" s="129" t="s">
        <v>137</v>
      </c>
      <c r="F17" s="130">
        <v>200.7</v>
      </c>
      <c r="G17" s="181"/>
      <c r="H17" s="184">
        <f t="shared" si="0"/>
        <v>0.7045107720719102</v>
      </c>
      <c r="I17" s="181"/>
      <c r="J17" s="181"/>
      <c r="K17" s="51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2:30" ht="12" customHeight="1">
      <c r="B18" s="127" t="s">
        <v>39</v>
      </c>
      <c r="C18" s="128">
        <v>4525.9</v>
      </c>
      <c r="D18" s="129">
        <v>83</v>
      </c>
      <c r="E18" s="129">
        <v>193.4</v>
      </c>
      <c r="F18" s="130">
        <v>4802.3</v>
      </c>
      <c r="G18" s="185"/>
      <c r="H18" s="184">
        <f t="shared" si="0"/>
        <v>15.950701867535058</v>
      </c>
      <c r="I18" s="181"/>
      <c r="J18" s="181"/>
      <c r="K18" s="51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2:30" ht="12" customHeight="1">
      <c r="B19" s="127" t="s">
        <v>38</v>
      </c>
      <c r="C19" s="128">
        <v>39.5</v>
      </c>
      <c r="D19" s="129">
        <v>3.8</v>
      </c>
      <c r="E19" s="129">
        <v>2.3</v>
      </c>
      <c r="F19" s="130">
        <v>45.5</v>
      </c>
      <c r="G19" s="181"/>
      <c r="H19" s="184">
        <f t="shared" si="0"/>
        <v>0.13921048272556505</v>
      </c>
      <c r="I19" s="181"/>
      <c r="J19" s="181"/>
      <c r="K19" s="51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2:30" ht="12" customHeight="1">
      <c r="B20" s="127" t="s">
        <v>37</v>
      </c>
      <c r="C20" s="128">
        <v>88.9</v>
      </c>
      <c r="D20" s="129" t="s">
        <v>137</v>
      </c>
      <c r="E20" s="129">
        <v>10.7</v>
      </c>
      <c r="F20" s="130">
        <v>100.2</v>
      </c>
      <c r="G20" s="181"/>
      <c r="H20" s="184">
        <f t="shared" si="0"/>
        <v>0.3133116940329806</v>
      </c>
      <c r="I20" s="181"/>
      <c r="J20" s="181"/>
      <c r="K20" s="51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2:30" ht="12" customHeight="1">
      <c r="B21" s="127" t="s">
        <v>36</v>
      </c>
      <c r="C21" s="128">
        <v>139.2</v>
      </c>
      <c r="D21" s="129" t="s">
        <v>138</v>
      </c>
      <c r="E21" s="129" t="s">
        <v>137</v>
      </c>
      <c r="F21" s="130">
        <v>140.7</v>
      </c>
      <c r="G21" s="181"/>
      <c r="H21" s="184">
        <f t="shared" si="0"/>
        <v>0.4905847897569279</v>
      </c>
      <c r="I21" s="181"/>
      <c r="J21" s="181"/>
      <c r="K21" s="51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</row>
    <row r="22" spans="2:30" ht="12" customHeight="1">
      <c r="B22" s="127" t="s">
        <v>35</v>
      </c>
      <c r="C22" s="128">
        <v>10.8</v>
      </c>
      <c r="D22" s="129">
        <v>9.6</v>
      </c>
      <c r="E22" s="129" t="s">
        <v>199</v>
      </c>
      <c r="F22" s="130">
        <v>21.3</v>
      </c>
      <c r="G22" s="181"/>
      <c r="H22" s="184">
        <f t="shared" si="0"/>
        <v>0.038062612998382345</v>
      </c>
      <c r="I22" s="181"/>
      <c r="J22" s="181"/>
      <c r="K22" s="51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</row>
    <row r="23" spans="2:30" ht="12" customHeight="1">
      <c r="B23" s="127" t="s">
        <v>34</v>
      </c>
      <c r="C23" s="128">
        <v>422.8</v>
      </c>
      <c r="D23" s="129" t="s">
        <v>137</v>
      </c>
      <c r="E23" s="129" t="s">
        <v>137</v>
      </c>
      <c r="F23" s="130">
        <v>426</v>
      </c>
      <c r="G23" s="181"/>
      <c r="H23" s="184">
        <f t="shared" si="0"/>
        <v>1.4900808125663012</v>
      </c>
      <c r="I23" s="181"/>
      <c r="J23" s="181"/>
      <c r="K23" s="51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</row>
    <row r="24" spans="2:30" ht="12" customHeight="1">
      <c r="B24" s="127" t="s">
        <v>33</v>
      </c>
      <c r="C24" s="128">
        <v>23</v>
      </c>
      <c r="D24" s="129" t="s">
        <v>195</v>
      </c>
      <c r="E24" s="129" t="s">
        <v>198</v>
      </c>
      <c r="F24" s="130">
        <v>24.2</v>
      </c>
      <c r="G24" s="181"/>
      <c r="H24" s="184">
        <f t="shared" si="0"/>
        <v>0.08105926842248092</v>
      </c>
      <c r="I24" s="181"/>
      <c r="J24" s="181"/>
      <c r="K24" s="51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</row>
    <row r="25" spans="2:30" ht="12" customHeight="1">
      <c r="B25" s="127" t="s">
        <v>32</v>
      </c>
      <c r="C25" s="128">
        <v>1163</v>
      </c>
      <c r="D25" s="129">
        <v>29.4</v>
      </c>
      <c r="E25" s="129">
        <v>19.6</v>
      </c>
      <c r="F25" s="130">
        <v>1222.8</v>
      </c>
      <c r="G25" s="181"/>
      <c r="H25" s="184">
        <f t="shared" si="0"/>
        <v>4.098779529362839</v>
      </c>
      <c r="I25" s="181"/>
      <c r="J25" s="181"/>
      <c r="K25" s="51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</row>
    <row r="26" spans="2:30" ht="12" customHeight="1">
      <c r="B26" s="123" t="s">
        <v>31</v>
      </c>
      <c r="C26" s="128">
        <v>398.6</v>
      </c>
      <c r="D26" s="129">
        <v>32.9</v>
      </c>
      <c r="E26" s="129">
        <v>14.5</v>
      </c>
      <c r="F26" s="130">
        <v>446</v>
      </c>
      <c r="G26" s="181"/>
      <c r="H26" s="184">
        <f t="shared" si="0"/>
        <v>1.404792364921778</v>
      </c>
      <c r="I26" s="181"/>
      <c r="J26" s="181"/>
      <c r="K26" s="51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</row>
    <row r="27" spans="2:30" ht="12" customHeight="1">
      <c r="B27" s="127" t="s">
        <v>30</v>
      </c>
      <c r="C27" s="128">
        <v>2816.8</v>
      </c>
      <c r="D27" s="129" t="s">
        <v>161</v>
      </c>
      <c r="E27" s="129" t="s">
        <v>197</v>
      </c>
      <c r="F27" s="130">
        <v>2831.5</v>
      </c>
      <c r="G27" s="181"/>
      <c r="H27" s="184">
        <f t="shared" si="0"/>
        <v>9.927293360541054</v>
      </c>
      <c r="I27" s="181"/>
      <c r="J27" s="181"/>
      <c r="K27" s="51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2:30" ht="12" customHeight="1">
      <c r="B28" s="127" t="s">
        <v>29</v>
      </c>
      <c r="C28" s="128">
        <v>607.9</v>
      </c>
      <c r="D28" s="129">
        <v>6.1</v>
      </c>
      <c r="E28" s="129">
        <v>9.5</v>
      </c>
      <c r="F28" s="130">
        <v>623.5</v>
      </c>
      <c r="G28" s="181"/>
      <c r="H28" s="184">
        <f t="shared" si="0"/>
        <v>2.142431707566354</v>
      </c>
      <c r="I28" s="181"/>
      <c r="J28" s="181"/>
      <c r="K28" s="51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</row>
    <row r="29" spans="2:30" ht="12" customHeight="1">
      <c r="B29" s="127" t="s">
        <v>28</v>
      </c>
      <c r="C29" s="128">
        <v>1439.6</v>
      </c>
      <c r="D29" s="129" t="s">
        <v>137</v>
      </c>
      <c r="E29" s="129" t="s">
        <v>138</v>
      </c>
      <c r="F29" s="130">
        <v>1440.9</v>
      </c>
      <c r="G29" s="181"/>
      <c r="H29" s="184">
        <f t="shared" si="0"/>
        <v>5.07360534004363</v>
      </c>
      <c r="I29" s="181"/>
      <c r="J29" s="181"/>
      <c r="K29" s="51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</row>
    <row r="30" spans="2:30" ht="12" customHeight="1">
      <c r="B30" s="127" t="s">
        <v>27</v>
      </c>
      <c r="C30" s="128">
        <v>106.7</v>
      </c>
      <c r="D30" s="129" t="s">
        <v>137</v>
      </c>
      <c r="E30" s="129" t="s">
        <v>196</v>
      </c>
      <c r="F30" s="130">
        <v>109.5</v>
      </c>
      <c r="G30" s="181"/>
      <c r="H30" s="184">
        <f t="shared" si="0"/>
        <v>0.3760445191599441</v>
      </c>
      <c r="I30" s="181"/>
      <c r="J30" s="181"/>
      <c r="K30" s="51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</row>
    <row r="31" spans="2:30" ht="12" customHeight="1">
      <c r="B31" s="131" t="s">
        <v>26</v>
      </c>
      <c r="C31" s="132">
        <v>355.3</v>
      </c>
      <c r="D31" s="133" t="s">
        <v>137</v>
      </c>
      <c r="E31" s="129" t="s">
        <v>137</v>
      </c>
      <c r="F31" s="130">
        <v>357.4</v>
      </c>
      <c r="G31" s="181"/>
      <c r="H31" s="184">
        <f t="shared" si="0"/>
        <v>1.2521894813264116</v>
      </c>
      <c r="I31" s="181"/>
      <c r="J31" s="181"/>
      <c r="K31" s="51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</row>
    <row r="32" spans="2:30" ht="12" customHeight="1">
      <c r="B32" s="127" t="s">
        <v>25</v>
      </c>
      <c r="C32" s="128">
        <v>289.3</v>
      </c>
      <c r="D32" s="129">
        <v>5</v>
      </c>
      <c r="E32" s="129">
        <v>4.5</v>
      </c>
      <c r="F32" s="130">
        <v>298.9</v>
      </c>
      <c r="G32" s="181"/>
      <c r="H32" s="184">
        <f t="shared" si="0"/>
        <v>1.0195846241140751</v>
      </c>
      <c r="I32" s="181"/>
      <c r="J32" s="181"/>
      <c r="K32" s="51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</row>
    <row r="33" spans="2:30" ht="12" customHeight="1">
      <c r="B33" s="131" t="s">
        <v>24</v>
      </c>
      <c r="C33" s="132">
        <v>386.6</v>
      </c>
      <c r="D33" s="133">
        <v>16.6</v>
      </c>
      <c r="E33" s="129">
        <v>8.8</v>
      </c>
      <c r="F33" s="134">
        <v>412.1</v>
      </c>
      <c r="G33" s="181"/>
      <c r="H33" s="184">
        <f t="shared" si="0"/>
        <v>1.3625005727013533</v>
      </c>
      <c r="I33" s="181"/>
      <c r="J33" s="181"/>
      <c r="K33" s="51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</row>
    <row r="34" spans="2:30" ht="12" customHeight="1">
      <c r="B34" s="135" t="s">
        <v>23</v>
      </c>
      <c r="C34" s="136">
        <v>3584.6</v>
      </c>
      <c r="D34" s="137">
        <v>298.9</v>
      </c>
      <c r="E34" s="137">
        <v>171.1</v>
      </c>
      <c r="F34" s="138">
        <v>4055.1</v>
      </c>
      <c r="G34" s="181"/>
      <c r="H34" s="184">
        <f t="shared" si="0"/>
        <v>12.633263199444567</v>
      </c>
      <c r="I34" s="181"/>
      <c r="J34" s="181"/>
      <c r="K34" s="51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  <row r="35" spans="2:34" ht="12" customHeight="1">
      <c r="B35" s="139"/>
      <c r="C35" s="140"/>
      <c r="D35" s="141"/>
      <c r="E35" s="142"/>
      <c r="F35" s="141"/>
      <c r="G35" s="186"/>
      <c r="H35" s="187"/>
      <c r="I35" s="188"/>
      <c r="J35" s="187"/>
      <c r="K35" s="51"/>
      <c r="L35" s="51"/>
      <c r="M35" s="51"/>
      <c r="N35" s="51"/>
      <c r="O35" s="51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2:34" ht="12" customHeight="1">
      <c r="B36" s="17" t="s">
        <v>75</v>
      </c>
      <c r="G36" s="189"/>
      <c r="H36" s="189"/>
      <c r="I36" s="189"/>
      <c r="J36" s="189"/>
      <c r="K36" s="51"/>
      <c r="L36" s="51"/>
      <c r="M36" s="51"/>
      <c r="N36" s="51"/>
      <c r="O36" s="51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2:34" ht="12" customHeight="1">
      <c r="B37" s="143" t="s">
        <v>59</v>
      </c>
      <c r="G37" s="189"/>
      <c r="H37" s="189"/>
      <c r="I37" s="189"/>
      <c r="J37" s="189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2:34" ht="12" customHeight="1">
      <c r="B38" s="143" t="s">
        <v>70</v>
      </c>
      <c r="G38" s="189"/>
      <c r="H38" s="189"/>
      <c r="I38" s="189"/>
      <c r="J38" s="189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2:34" ht="12" customHeight="1">
      <c r="B39" s="143" t="s">
        <v>60</v>
      </c>
      <c r="G39" s="189"/>
      <c r="H39" s="189"/>
      <c r="I39" s="189"/>
      <c r="J39" s="189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2:34" ht="12" customHeight="1">
      <c r="B40" s="16" t="s">
        <v>165</v>
      </c>
      <c r="G40" s="189"/>
      <c r="H40" s="189"/>
      <c r="I40" s="189"/>
      <c r="J40" s="189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7:34" ht="12" customHeight="1">
      <c r="G41" s="189"/>
      <c r="H41" s="189"/>
      <c r="I41" s="189"/>
      <c r="J41" s="189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21:34" ht="12" customHeight="1"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55" ht="12" customHeight="1">
      <c r="B55" s="40" t="s">
        <v>104</v>
      </c>
    </row>
    <row r="56" ht="12" customHeight="1">
      <c r="B56" s="17" t="s">
        <v>200</v>
      </c>
    </row>
    <row r="60" spans="2:10" ht="12" customHeight="1">
      <c r="B60" s="44" t="s">
        <v>182</v>
      </c>
      <c r="C60" s="45"/>
      <c r="D60" s="45"/>
      <c r="E60" s="45"/>
      <c r="F60" s="45"/>
      <c r="G60" s="45"/>
      <c r="H60" s="45"/>
      <c r="I60" s="45"/>
      <c r="J60" s="45"/>
    </row>
    <row r="62" spans="2:10" ht="12" customHeight="1">
      <c r="B62" s="44" t="s">
        <v>89</v>
      </c>
      <c r="C62" s="46">
        <v>42486.092511574076</v>
      </c>
      <c r="D62" s="45"/>
      <c r="E62" s="45"/>
      <c r="F62" s="45"/>
      <c r="G62" s="45"/>
      <c r="H62" s="45"/>
      <c r="I62" s="45"/>
      <c r="J62" s="45"/>
    </row>
    <row r="63" spans="2:10" ht="12" customHeight="1">
      <c r="B63" s="44" t="s">
        <v>90</v>
      </c>
      <c r="C63" s="46">
        <v>42507.62384114583</v>
      </c>
      <c r="D63" s="45"/>
      <c r="E63" s="45"/>
      <c r="F63" s="45"/>
      <c r="G63" s="45"/>
      <c r="H63" s="45"/>
      <c r="I63" s="45"/>
      <c r="J63" s="45"/>
    </row>
    <row r="64" spans="2:10" ht="12" customHeight="1">
      <c r="B64" s="44" t="s">
        <v>91</v>
      </c>
      <c r="C64" s="44" t="s">
        <v>54</v>
      </c>
      <c r="D64" s="45"/>
      <c r="E64" s="45"/>
      <c r="F64" s="45"/>
      <c r="G64" s="45"/>
      <c r="H64" s="45"/>
      <c r="I64" s="45"/>
      <c r="J64" s="45"/>
    </row>
    <row r="66" spans="2:10" ht="12" customHeight="1">
      <c r="B66" s="44" t="s">
        <v>69</v>
      </c>
      <c r="C66" s="44" t="s">
        <v>94</v>
      </c>
      <c r="D66" s="45"/>
      <c r="E66" s="45"/>
      <c r="F66" s="45"/>
      <c r="G66" s="45"/>
      <c r="H66" s="45"/>
      <c r="I66" s="45"/>
      <c r="J66" s="45"/>
    </row>
    <row r="67" spans="2:10" ht="12" customHeight="1">
      <c r="B67" s="44" t="s">
        <v>183</v>
      </c>
      <c r="C67" s="44" t="s">
        <v>99</v>
      </c>
      <c r="D67" s="45"/>
      <c r="E67" s="45"/>
      <c r="F67" s="45"/>
      <c r="G67" s="45"/>
      <c r="H67" s="45"/>
      <c r="I67" s="45"/>
      <c r="J67" s="45"/>
    </row>
    <row r="68" spans="2:10" ht="12" customHeight="1">
      <c r="B68" s="44" t="s">
        <v>92</v>
      </c>
      <c r="C68" s="44" t="s">
        <v>106</v>
      </c>
      <c r="D68" s="45"/>
      <c r="E68" s="45"/>
      <c r="F68" s="45"/>
      <c r="G68" s="45"/>
      <c r="H68" s="45"/>
      <c r="I68" s="45"/>
      <c r="J68" s="45"/>
    </row>
    <row r="69" spans="2:10" ht="12" customHeight="1">
      <c r="B69" s="44" t="s">
        <v>22</v>
      </c>
      <c r="C69" s="44" t="s">
        <v>8</v>
      </c>
      <c r="D69" s="45"/>
      <c r="E69" s="45"/>
      <c r="F69" s="45"/>
      <c r="G69" s="45"/>
      <c r="H69" s="45"/>
      <c r="I69" s="45"/>
      <c r="J69" s="45"/>
    </row>
    <row r="70" spans="2:10" ht="12" customHeight="1">
      <c r="B70" s="44" t="s">
        <v>21</v>
      </c>
      <c r="C70" s="44" t="s">
        <v>97</v>
      </c>
      <c r="D70" s="45"/>
      <c r="E70" s="45"/>
      <c r="F70" s="45"/>
      <c r="G70" s="45"/>
      <c r="H70" s="45"/>
      <c r="I70" s="45"/>
      <c r="J70" s="45"/>
    </row>
    <row r="72" spans="2:20" ht="12" customHeight="1">
      <c r="B72" s="47" t="s">
        <v>189</v>
      </c>
      <c r="C72" s="47" t="s">
        <v>108</v>
      </c>
      <c r="D72" s="47" t="s">
        <v>141</v>
      </c>
      <c r="E72" s="47" t="s">
        <v>62</v>
      </c>
      <c r="F72" s="47" t="s">
        <v>141</v>
      </c>
      <c r="G72" s="47" t="s">
        <v>20</v>
      </c>
      <c r="H72" s="47" t="s">
        <v>141</v>
      </c>
      <c r="I72" s="47" t="s">
        <v>8</v>
      </c>
      <c r="J72" s="47" t="s">
        <v>141</v>
      </c>
      <c r="L72" s="47"/>
      <c r="M72" s="47" t="s">
        <v>108</v>
      </c>
      <c r="N72" s="47" t="s">
        <v>62</v>
      </c>
      <c r="O72" s="47" t="s">
        <v>20</v>
      </c>
      <c r="P72" s="47" t="s">
        <v>8</v>
      </c>
      <c r="Q72" s="17"/>
      <c r="R72" s="17"/>
      <c r="S72" s="17"/>
      <c r="T72" s="17"/>
    </row>
    <row r="73" spans="2:20" ht="12" customHeight="1">
      <c r="B73" s="47" t="s">
        <v>96</v>
      </c>
      <c r="C73" s="48">
        <v>1057.4</v>
      </c>
      <c r="D73" s="49" t="s">
        <v>64</v>
      </c>
      <c r="E73" s="48">
        <v>968</v>
      </c>
      <c r="F73" s="49" t="s">
        <v>64</v>
      </c>
      <c r="G73" s="48">
        <v>28374.3</v>
      </c>
      <c r="H73" s="49" t="s">
        <v>64</v>
      </c>
      <c r="I73" s="48">
        <v>30412.3</v>
      </c>
      <c r="J73" s="49" t="s">
        <v>64</v>
      </c>
      <c r="L73" s="47" t="s">
        <v>7</v>
      </c>
      <c r="M73" s="48">
        <v>1057.4</v>
      </c>
      <c r="N73" s="48">
        <v>968</v>
      </c>
      <c r="O73" s="48">
        <v>28374.3</v>
      </c>
      <c r="P73" s="48">
        <v>30412.3</v>
      </c>
      <c r="Q73" s="17"/>
      <c r="R73" s="17"/>
      <c r="S73" s="17"/>
      <c r="T73" s="17"/>
    </row>
    <row r="74" spans="2:20" ht="12" customHeight="1">
      <c r="B74" s="47" t="s">
        <v>50</v>
      </c>
      <c r="C74" s="48">
        <v>58.4</v>
      </c>
      <c r="D74" s="49" t="s">
        <v>64</v>
      </c>
      <c r="E74" s="48">
        <v>17.2</v>
      </c>
      <c r="F74" s="49" t="s">
        <v>64</v>
      </c>
      <c r="G74" s="48">
        <v>543.4</v>
      </c>
      <c r="H74" s="49" t="s">
        <v>64</v>
      </c>
      <c r="I74" s="48">
        <v>619</v>
      </c>
      <c r="J74" s="49" t="s">
        <v>64</v>
      </c>
      <c r="L74" s="47" t="s">
        <v>50</v>
      </c>
      <c r="M74" s="48">
        <v>58.4</v>
      </c>
      <c r="N74" s="48">
        <v>17.2</v>
      </c>
      <c r="O74" s="48">
        <v>543.4</v>
      </c>
      <c r="P74" s="48">
        <v>619</v>
      </c>
      <c r="Q74" s="17"/>
      <c r="R74" s="17"/>
      <c r="S74" s="17"/>
      <c r="T74" s="17"/>
    </row>
    <row r="75" spans="2:20" ht="12" customHeight="1">
      <c r="B75" s="47" t="s">
        <v>49</v>
      </c>
      <c r="C75" s="49" t="s">
        <v>5</v>
      </c>
      <c r="D75" s="49" t="s">
        <v>64</v>
      </c>
      <c r="E75" s="49" t="s">
        <v>5</v>
      </c>
      <c r="F75" s="49" t="s">
        <v>65</v>
      </c>
      <c r="G75" s="48">
        <v>328.7</v>
      </c>
      <c r="H75" s="49" t="s">
        <v>64</v>
      </c>
      <c r="I75" s="48">
        <v>329.4</v>
      </c>
      <c r="J75" s="49" t="s">
        <v>64</v>
      </c>
      <c r="L75" s="47" t="s">
        <v>49</v>
      </c>
      <c r="M75" s="49" t="s">
        <v>5</v>
      </c>
      <c r="N75" s="49" t="s">
        <v>137</v>
      </c>
      <c r="O75" s="48">
        <v>328.7</v>
      </c>
      <c r="P75" s="48">
        <v>329.4</v>
      </c>
      <c r="Q75" s="17"/>
      <c r="R75" s="17"/>
      <c r="S75" s="17"/>
      <c r="T75" s="17"/>
    </row>
    <row r="76" spans="2:20" ht="12" customHeight="1">
      <c r="B76" s="47" t="s">
        <v>48</v>
      </c>
      <c r="C76" s="48">
        <v>7.3</v>
      </c>
      <c r="D76" s="49" t="s">
        <v>64</v>
      </c>
      <c r="E76" s="48">
        <v>24</v>
      </c>
      <c r="F76" s="49" t="s">
        <v>64</v>
      </c>
      <c r="G76" s="48">
        <v>773</v>
      </c>
      <c r="H76" s="49" t="s">
        <v>64</v>
      </c>
      <c r="I76" s="48">
        <v>804.6</v>
      </c>
      <c r="J76" s="49" t="s">
        <v>64</v>
      </c>
      <c r="L76" s="47" t="s">
        <v>48</v>
      </c>
      <c r="M76" s="48">
        <v>7.3</v>
      </c>
      <c r="N76" s="48">
        <v>24</v>
      </c>
      <c r="O76" s="48">
        <v>773</v>
      </c>
      <c r="P76" s="48">
        <v>804.6</v>
      </c>
      <c r="Q76" s="17"/>
      <c r="R76" s="17"/>
      <c r="S76" s="17"/>
      <c r="T76" s="17"/>
    </row>
    <row r="77" spans="2:20" ht="12" customHeight="1">
      <c r="B77" s="47" t="s">
        <v>47</v>
      </c>
      <c r="C77" s="48">
        <v>9.2</v>
      </c>
      <c r="D77" s="49" t="s">
        <v>64</v>
      </c>
      <c r="E77" s="48">
        <v>9.3</v>
      </c>
      <c r="F77" s="49" t="s">
        <v>64</v>
      </c>
      <c r="G77" s="48">
        <v>190.3</v>
      </c>
      <c r="H77" s="49" t="s">
        <v>64</v>
      </c>
      <c r="I77" s="48">
        <v>208.8</v>
      </c>
      <c r="J77" s="49" t="s">
        <v>64</v>
      </c>
      <c r="L77" s="47" t="s">
        <v>47</v>
      </c>
      <c r="M77" s="48">
        <v>9.2</v>
      </c>
      <c r="N77" s="48">
        <v>9.3</v>
      </c>
      <c r="O77" s="48">
        <v>190.3</v>
      </c>
      <c r="P77" s="48">
        <v>208.8</v>
      </c>
      <c r="Q77" s="17"/>
      <c r="R77" s="17"/>
      <c r="S77" s="17"/>
      <c r="T77" s="17"/>
    </row>
    <row r="78" spans="2:20" ht="12" customHeight="1">
      <c r="B78" s="47" t="s">
        <v>46</v>
      </c>
      <c r="C78" s="48">
        <v>246.9</v>
      </c>
      <c r="D78" s="49" t="s">
        <v>64</v>
      </c>
      <c r="E78" s="48">
        <v>181.4</v>
      </c>
      <c r="F78" s="49" t="s">
        <v>64</v>
      </c>
      <c r="G78" s="48">
        <v>3340.8</v>
      </c>
      <c r="H78" s="49" t="s">
        <v>64</v>
      </c>
      <c r="I78" s="48">
        <v>3769.1</v>
      </c>
      <c r="J78" s="49" t="s">
        <v>64</v>
      </c>
      <c r="L78" s="47" t="s">
        <v>63</v>
      </c>
      <c r="M78" s="48">
        <v>246.9</v>
      </c>
      <c r="N78" s="48">
        <v>181.4</v>
      </c>
      <c r="O78" s="48">
        <v>3340.8</v>
      </c>
      <c r="P78" s="48">
        <v>3769.1</v>
      </c>
      <c r="Q78" s="17"/>
      <c r="R78" s="17"/>
      <c r="S78" s="17"/>
      <c r="T78" s="17"/>
    </row>
    <row r="79" spans="2:20" ht="12" customHeight="1">
      <c r="B79" s="47" t="s">
        <v>45</v>
      </c>
      <c r="C79" s="49" t="s">
        <v>5</v>
      </c>
      <c r="D79" s="49" t="s">
        <v>65</v>
      </c>
      <c r="E79" s="48">
        <v>6.6</v>
      </c>
      <c r="F79" s="49" t="s">
        <v>64</v>
      </c>
      <c r="G79" s="48">
        <v>49.8</v>
      </c>
      <c r="H79" s="49" t="s">
        <v>64</v>
      </c>
      <c r="I79" s="48">
        <v>56.9</v>
      </c>
      <c r="J79" s="49" t="s">
        <v>64</v>
      </c>
      <c r="L79" s="47" t="s">
        <v>45</v>
      </c>
      <c r="M79" s="49" t="s">
        <v>137</v>
      </c>
      <c r="N79" s="48">
        <v>6.6</v>
      </c>
      <c r="O79" s="48">
        <v>49.8</v>
      </c>
      <c r="P79" s="48">
        <v>56.9</v>
      </c>
      <c r="Q79" s="17"/>
      <c r="R79" s="17"/>
      <c r="S79" s="17"/>
      <c r="T79" s="17"/>
    </row>
    <row r="80" spans="2:20" ht="12" customHeight="1">
      <c r="B80" s="47" t="s">
        <v>44</v>
      </c>
      <c r="C80" s="48">
        <v>19.3</v>
      </c>
      <c r="D80" s="49" t="s">
        <v>64</v>
      </c>
      <c r="E80" s="48">
        <v>9.4</v>
      </c>
      <c r="F80" s="49" t="s">
        <v>64</v>
      </c>
      <c r="G80" s="48">
        <v>254.2</v>
      </c>
      <c r="H80" s="49" t="s">
        <v>64</v>
      </c>
      <c r="I80" s="48">
        <v>282.9</v>
      </c>
      <c r="J80" s="49" t="s">
        <v>64</v>
      </c>
      <c r="L80" s="47" t="s">
        <v>44</v>
      </c>
      <c r="M80" s="48">
        <v>19.3</v>
      </c>
      <c r="N80" s="48">
        <v>9.4</v>
      </c>
      <c r="O80" s="48">
        <v>254.2</v>
      </c>
      <c r="P80" s="48">
        <v>282.9</v>
      </c>
      <c r="Q80" s="17"/>
      <c r="R80" s="17"/>
      <c r="S80" s="17"/>
      <c r="T80" s="17"/>
    </row>
    <row r="81" spans="2:20" ht="12" customHeight="1">
      <c r="B81" s="47" t="s">
        <v>43</v>
      </c>
      <c r="C81" s="48">
        <v>4.5</v>
      </c>
      <c r="D81" s="49" t="s">
        <v>64</v>
      </c>
      <c r="E81" s="48">
        <v>20.7</v>
      </c>
      <c r="F81" s="49" t="s">
        <v>64</v>
      </c>
      <c r="G81" s="48">
        <v>1034.9</v>
      </c>
      <c r="H81" s="49" t="s">
        <v>64</v>
      </c>
      <c r="I81" s="48">
        <v>1060.1</v>
      </c>
      <c r="J81" s="49" t="s">
        <v>64</v>
      </c>
      <c r="L81" s="47" t="s">
        <v>43</v>
      </c>
      <c r="M81" s="48">
        <v>4.5</v>
      </c>
      <c r="N81" s="48">
        <v>20.7</v>
      </c>
      <c r="O81" s="48">
        <v>1034.9</v>
      </c>
      <c r="P81" s="48">
        <v>1060.1</v>
      </c>
      <c r="Q81" s="17"/>
      <c r="R81" s="17"/>
      <c r="S81" s="17"/>
      <c r="T81" s="17"/>
    </row>
    <row r="82" spans="2:20" ht="12" customHeight="1">
      <c r="B82" s="47" t="s">
        <v>42</v>
      </c>
      <c r="C82" s="48">
        <v>132.6</v>
      </c>
      <c r="D82" s="49" t="s">
        <v>64</v>
      </c>
      <c r="E82" s="48">
        <v>164.8</v>
      </c>
      <c r="F82" s="49" t="s">
        <v>64</v>
      </c>
      <c r="G82" s="48">
        <v>2603.9</v>
      </c>
      <c r="H82" s="49" t="s">
        <v>64</v>
      </c>
      <c r="I82" s="48">
        <v>2901.3</v>
      </c>
      <c r="J82" s="49" t="s">
        <v>64</v>
      </c>
      <c r="L82" s="47" t="s">
        <v>42</v>
      </c>
      <c r="M82" s="48">
        <v>132.6</v>
      </c>
      <c r="N82" s="48">
        <v>164.8</v>
      </c>
      <c r="O82" s="48">
        <v>2603.9</v>
      </c>
      <c r="P82" s="48">
        <v>2901.3</v>
      </c>
      <c r="Q82" s="17"/>
      <c r="R82" s="17"/>
      <c r="S82" s="17"/>
      <c r="T82" s="17"/>
    </row>
    <row r="83" spans="2:20" ht="12" customHeight="1">
      <c r="B83" s="47" t="s">
        <v>41</v>
      </c>
      <c r="C83" s="48">
        <v>82.1</v>
      </c>
      <c r="D83" s="49" t="s">
        <v>64</v>
      </c>
      <c r="E83" s="48">
        <v>82.2</v>
      </c>
      <c r="F83" s="49" t="s">
        <v>64</v>
      </c>
      <c r="G83" s="48">
        <v>2656.8</v>
      </c>
      <c r="H83" s="49" t="s">
        <v>64</v>
      </c>
      <c r="I83" s="48">
        <v>2821.6</v>
      </c>
      <c r="J83" s="49" t="s">
        <v>64</v>
      </c>
      <c r="L83" s="47" t="s">
        <v>41</v>
      </c>
      <c r="M83" s="48">
        <v>82.1</v>
      </c>
      <c r="N83" s="48">
        <v>82.2</v>
      </c>
      <c r="O83" s="48">
        <v>2656.8</v>
      </c>
      <c r="P83" s="48">
        <v>2821.6</v>
      </c>
      <c r="Q83" s="17"/>
      <c r="R83" s="17"/>
      <c r="S83" s="17"/>
      <c r="T83" s="17"/>
    </row>
    <row r="84" spans="2:20" ht="12" customHeight="1">
      <c r="B84" s="47" t="s">
        <v>40</v>
      </c>
      <c r="C84" s="49" t="s">
        <v>5</v>
      </c>
      <c r="D84" s="49" t="s">
        <v>65</v>
      </c>
      <c r="E84" s="49" t="s">
        <v>5</v>
      </c>
      <c r="F84" s="49" t="s">
        <v>65</v>
      </c>
      <c r="G84" s="48">
        <v>199.9</v>
      </c>
      <c r="H84" s="49" t="s">
        <v>64</v>
      </c>
      <c r="I84" s="48">
        <v>200.7</v>
      </c>
      <c r="J84" s="49" t="s">
        <v>64</v>
      </c>
      <c r="L84" s="47" t="s">
        <v>40</v>
      </c>
      <c r="M84" s="49" t="s">
        <v>137</v>
      </c>
      <c r="N84" s="49" t="s">
        <v>137</v>
      </c>
      <c r="O84" s="48">
        <v>199.9</v>
      </c>
      <c r="P84" s="48">
        <v>200.7</v>
      </c>
      <c r="Q84" s="17"/>
      <c r="R84" s="17"/>
      <c r="S84" s="17"/>
      <c r="T84" s="17"/>
    </row>
    <row r="85" spans="2:20" ht="12" customHeight="1">
      <c r="B85" s="47" t="s">
        <v>39</v>
      </c>
      <c r="C85" s="48">
        <v>83</v>
      </c>
      <c r="D85" s="49" t="s">
        <v>64</v>
      </c>
      <c r="E85" s="48">
        <v>193.4</v>
      </c>
      <c r="F85" s="49" t="s">
        <v>64</v>
      </c>
      <c r="G85" s="48">
        <v>4525.9</v>
      </c>
      <c r="H85" s="49" t="s">
        <v>64</v>
      </c>
      <c r="I85" s="48">
        <v>4802.3</v>
      </c>
      <c r="J85" s="49" t="s">
        <v>64</v>
      </c>
      <c r="L85" s="47" t="s">
        <v>39</v>
      </c>
      <c r="M85" s="48">
        <v>83</v>
      </c>
      <c r="N85" s="48">
        <v>193.4</v>
      </c>
      <c r="O85" s="48">
        <v>4525.9</v>
      </c>
      <c r="P85" s="48">
        <v>4802.3</v>
      </c>
      <c r="Q85" s="17"/>
      <c r="R85" s="17"/>
      <c r="S85" s="17"/>
      <c r="T85" s="17"/>
    </row>
    <row r="86" spans="2:20" ht="12" customHeight="1">
      <c r="B86" s="47" t="s">
        <v>38</v>
      </c>
      <c r="C86" s="48">
        <v>3.8</v>
      </c>
      <c r="D86" s="49" t="s">
        <v>64</v>
      </c>
      <c r="E86" s="48">
        <v>2.3</v>
      </c>
      <c r="F86" s="49" t="s">
        <v>64</v>
      </c>
      <c r="G86" s="48">
        <v>39.5</v>
      </c>
      <c r="H86" s="49" t="s">
        <v>64</v>
      </c>
      <c r="I86" s="48">
        <v>45.5</v>
      </c>
      <c r="J86" s="49" t="s">
        <v>64</v>
      </c>
      <c r="L86" s="47" t="s">
        <v>38</v>
      </c>
      <c r="M86" s="48">
        <v>3.8</v>
      </c>
      <c r="N86" s="48">
        <v>2.3</v>
      </c>
      <c r="O86" s="48">
        <v>39.5</v>
      </c>
      <c r="P86" s="48">
        <v>45.5</v>
      </c>
      <c r="Q86" s="17"/>
      <c r="R86" s="17"/>
      <c r="S86" s="17"/>
      <c r="T86" s="17"/>
    </row>
    <row r="87" spans="2:20" ht="12" customHeight="1">
      <c r="B87" s="47" t="s">
        <v>37</v>
      </c>
      <c r="C87" s="49" t="s">
        <v>5</v>
      </c>
      <c r="D87" s="49" t="s">
        <v>65</v>
      </c>
      <c r="E87" s="48">
        <v>10.7</v>
      </c>
      <c r="F87" s="49" t="s">
        <v>64</v>
      </c>
      <c r="G87" s="48">
        <v>88.9</v>
      </c>
      <c r="H87" s="49" t="s">
        <v>64</v>
      </c>
      <c r="I87" s="48">
        <v>100.2</v>
      </c>
      <c r="J87" s="49" t="s">
        <v>64</v>
      </c>
      <c r="L87" s="47" t="s">
        <v>37</v>
      </c>
      <c r="M87" s="49" t="s">
        <v>137</v>
      </c>
      <c r="N87" s="48">
        <v>10.7</v>
      </c>
      <c r="O87" s="48">
        <v>88.9</v>
      </c>
      <c r="P87" s="48">
        <v>100.2</v>
      </c>
      <c r="Q87" s="17"/>
      <c r="R87" s="17"/>
      <c r="S87" s="17"/>
      <c r="T87" s="17"/>
    </row>
    <row r="88" spans="2:20" ht="12" customHeight="1">
      <c r="B88" s="47" t="s">
        <v>36</v>
      </c>
      <c r="C88" s="49" t="s">
        <v>5</v>
      </c>
      <c r="D88" s="49" t="s">
        <v>66</v>
      </c>
      <c r="E88" s="49" t="s">
        <v>5</v>
      </c>
      <c r="F88" s="49" t="s">
        <v>65</v>
      </c>
      <c r="G88" s="48">
        <v>139.2</v>
      </c>
      <c r="H88" s="49" t="s">
        <v>64</v>
      </c>
      <c r="I88" s="48">
        <v>140.7</v>
      </c>
      <c r="J88" s="49" t="s">
        <v>64</v>
      </c>
      <c r="L88" s="47" t="s">
        <v>36</v>
      </c>
      <c r="M88" s="49" t="s">
        <v>138</v>
      </c>
      <c r="N88" s="49" t="s">
        <v>137</v>
      </c>
      <c r="O88" s="48">
        <v>139.2</v>
      </c>
      <c r="P88" s="48">
        <v>140.7</v>
      </c>
      <c r="Q88" s="17"/>
      <c r="R88" s="17"/>
      <c r="S88" s="17"/>
      <c r="T88" s="17"/>
    </row>
    <row r="89" spans="2:20" ht="12" customHeight="1">
      <c r="B89" s="47" t="s">
        <v>35</v>
      </c>
      <c r="C89" s="48">
        <v>9.6</v>
      </c>
      <c r="D89" s="49" t="s">
        <v>113</v>
      </c>
      <c r="E89" s="48">
        <v>0.8</v>
      </c>
      <c r="F89" s="49" t="s">
        <v>114</v>
      </c>
      <c r="G89" s="48">
        <v>10.8</v>
      </c>
      <c r="H89" s="49" t="s">
        <v>113</v>
      </c>
      <c r="I89" s="48">
        <v>21.3</v>
      </c>
      <c r="J89" s="49" t="s">
        <v>113</v>
      </c>
      <c r="L89" s="47" t="s">
        <v>35</v>
      </c>
      <c r="M89" s="48">
        <v>9.6</v>
      </c>
      <c r="N89" s="48" t="s">
        <v>199</v>
      </c>
      <c r="O89" s="48">
        <v>10.8</v>
      </c>
      <c r="P89" s="48">
        <v>21.3</v>
      </c>
      <c r="Q89" s="17"/>
      <c r="R89" s="17"/>
      <c r="S89" s="17"/>
      <c r="T89" s="17"/>
    </row>
    <row r="90" spans="2:20" ht="12" customHeight="1">
      <c r="B90" s="47" t="s">
        <v>34</v>
      </c>
      <c r="C90" s="49" t="s">
        <v>5</v>
      </c>
      <c r="D90" s="49" t="s">
        <v>65</v>
      </c>
      <c r="E90" s="49" t="s">
        <v>5</v>
      </c>
      <c r="F90" s="49" t="s">
        <v>65</v>
      </c>
      <c r="G90" s="48">
        <v>422.8</v>
      </c>
      <c r="H90" s="49" t="s">
        <v>64</v>
      </c>
      <c r="I90" s="48">
        <v>426</v>
      </c>
      <c r="J90" s="49" t="s">
        <v>64</v>
      </c>
      <c r="L90" s="47" t="s">
        <v>34</v>
      </c>
      <c r="M90" s="49" t="s">
        <v>137</v>
      </c>
      <c r="N90" s="49" t="s">
        <v>137</v>
      </c>
      <c r="O90" s="48">
        <v>422.8</v>
      </c>
      <c r="P90" s="48">
        <v>426</v>
      </c>
      <c r="Q90" s="17"/>
      <c r="R90" s="17"/>
      <c r="S90" s="17"/>
      <c r="T90" s="17"/>
    </row>
    <row r="91" spans="2:20" ht="12" customHeight="1">
      <c r="B91" s="47" t="s">
        <v>33</v>
      </c>
      <c r="C91" s="48">
        <v>0.7</v>
      </c>
      <c r="D91" s="49" t="s">
        <v>65</v>
      </c>
      <c r="E91" s="48">
        <v>0.5</v>
      </c>
      <c r="F91" s="49" t="s">
        <v>65</v>
      </c>
      <c r="G91" s="48">
        <v>23</v>
      </c>
      <c r="H91" s="49" t="s">
        <v>64</v>
      </c>
      <c r="I91" s="48">
        <v>24.2</v>
      </c>
      <c r="J91" s="49" t="s">
        <v>64</v>
      </c>
      <c r="L91" s="47" t="s">
        <v>33</v>
      </c>
      <c r="M91" s="48" t="s">
        <v>195</v>
      </c>
      <c r="N91" s="48" t="s">
        <v>198</v>
      </c>
      <c r="O91" s="48">
        <v>23</v>
      </c>
      <c r="P91" s="48">
        <v>24.2</v>
      </c>
      <c r="Q91" s="17"/>
      <c r="R91" s="17"/>
      <c r="S91" s="17"/>
      <c r="T91" s="17"/>
    </row>
    <row r="92" spans="2:20" ht="12" customHeight="1">
      <c r="B92" s="47" t="s">
        <v>32</v>
      </c>
      <c r="C92" s="48">
        <v>29.4</v>
      </c>
      <c r="D92" s="49" t="s">
        <v>64</v>
      </c>
      <c r="E92" s="48">
        <v>19.6</v>
      </c>
      <c r="F92" s="49" t="s">
        <v>64</v>
      </c>
      <c r="G92" s="48">
        <v>1163</v>
      </c>
      <c r="H92" s="49" t="s">
        <v>64</v>
      </c>
      <c r="I92" s="48">
        <v>1222.8</v>
      </c>
      <c r="J92" s="49" t="s">
        <v>64</v>
      </c>
      <c r="L92" s="47" t="s">
        <v>32</v>
      </c>
      <c r="M92" s="48">
        <v>29.4</v>
      </c>
      <c r="N92" s="48">
        <v>19.6</v>
      </c>
      <c r="O92" s="48">
        <v>1163</v>
      </c>
      <c r="P92" s="48">
        <v>1222.8</v>
      </c>
      <c r="Q92" s="17"/>
      <c r="R92" s="17"/>
      <c r="S92" s="17"/>
      <c r="T92" s="17"/>
    </row>
    <row r="93" spans="2:20" ht="12" customHeight="1">
      <c r="B93" s="47" t="s">
        <v>31</v>
      </c>
      <c r="C93" s="48">
        <v>32.9</v>
      </c>
      <c r="D93" s="49" t="s">
        <v>64</v>
      </c>
      <c r="E93" s="48">
        <v>14.5</v>
      </c>
      <c r="F93" s="49" t="s">
        <v>64</v>
      </c>
      <c r="G93" s="48">
        <v>398.6</v>
      </c>
      <c r="H93" s="49" t="s">
        <v>64</v>
      </c>
      <c r="I93" s="48">
        <v>446</v>
      </c>
      <c r="J93" s="49" t="s">
        <v>64</v>
      </c>
      <c r="L93" s="47" t="s">
        <v>31</v>
      </c>
      <c r="M93" s="48">
        <v>32.9</v>
      </c>
      <c r="N93" s="48">
        <v>14.5</v>
      </c>
      <c r="O93" s="48">
        <v>398.6</v>
      </c>
      <c r="P93" s="48">
        <v>446</v>
      </c>
      <c r="Q93" s="17"/>
      <c r="R93" s="17"/>
      <c r="S93" s="17"/>
      <c r="T93" s="17"/>
    </row>
    <row r="94" spans="2:20" ht="12" customHeight="1">
      <c r="B94" s="47" t="s">
        <v>30</v>
      </c>
      <c r="C94" s="48">
        <v>5.1</v>
      </c>
      <c r="D94" s="49" t="s">
        <v>65</v>
      </c>
      <c r="E94" s="48">
        <v>9.5</v>
      </c>
      <c r="F94" s="49" t="s">
        <v>65</v>
      </c>
      <c r="G94" s="48">
        <v>2816.8</v>
      </c>
      <c r="H94" s="49" t="s">
        <v>64</v>
      </c>
      <c r="I94" s="48">
        <v>2831.5</v>
      </c>
      <c r="J94" s="49" t="s">
        <v>64</v>
      </c>
      <c r="L94" s="47" t="s">
        <v>30</v>
      </c>
      <c r="M94" s="48" t="s">
        <v>161</v>
      </c>
      <c r="N94" s="48" t="s">
        <v>197</v>
      </c>
      <c r="O94" s="48">
        <v>2816.8</v>
      </c>
      <c r="P94" s="48">
        <v>2831.5</v>
      </c>
      <c r="Q94" s="17"/>
      <c r="R94" s="17"/>
      <c r="S94" s="17"/>
      <c r="T94" s="17"/>
    </row>
    <row r="95" spans="2:20" ht="12" customHeight="1">
      <c r="B95" s="47" t="s">
        <v>29</v>
      </c>
      <c r="C95" s="48">
        <v>6.1</v>
      </c>
      <c r="D95" s="49" t="s">
        <v>64</v>
      </c>
      <c r="E95" s="48">
        <v>9.5</v>
      </c>
      <c r="F95" s="49" t="s">
        <v>64</v>
      </c>
      <c r="G95" s="48">
        <v>607.9</v>
      </c>
      <c r="H95" s="49" t="s">
        <v>64</v>
      </c>
      <c r="I95" s="48">
        <v>623.5</v>
      </c>
      <c r="J95" s="49" t="s">
        <v>64</v>
      </c>
      <c r="L95" s="47" t="s">
        <v>29</v>
      </c>
      <c r="M95" s="48">
        <v>6.1</v>
      </c>
      <c r="N95" s="48">
        <v>9.5</v>
      </c>
      <c r="O95" s="48">
        <v>607.9</v>
      </c>
      <c r="P95" s="48">
        <v>623.5</v>
      </c>
      <c r="Q95" s="17"/>
      <c r="R95" s="17"/>
      <c r="S95" s="17"/>
      <c r="T95" s="17"/>
    </row>
    <row r="96" spans="2:20" ht="12" customHeight="1">
      <c r="B96" s="47" t="s">
        <v>28</v>
      </c>
      <c r="C96" s="49" t="s">
        <v>5</v>
      </c>
      <c r="D96" s="49" t="s">
        <v>65</v>
      </c>
      <c r="E96" s="49" t="s">
        <v>5</v>
      </c>
      <c r="F96" s="49" t="s">
        <v>66</v>
      </c>
      <c r="G96" s="48">
        <v>1439.6</v>
      </c>
      <c r="H96" s="49" t="s">
        <v>64</v>
      </c>
      <c r="I96" s="48">
        <v>1440.9</v>
      </c>
      <c r="J96" s="49" t="s">
        <v>64</v>
      </c>
      <c r="L96" s="47" t="s">
        <v>28</v>
      </c>
      <c r="M96" s="49" t="s">
        <v>137</v>
      </c>
      <c r="N96" s="49" t="s">
        <v>138</v>
      </c>
      <c r="O96" s="48">
        <v>1439.6</v>
      </c>
      <c r="P96" s="48">
        <v>1440.9</v>
      </c>
      <c r="Q96" s="17"/>
      <c r="R96" s="17"/>
      <c r="S96" s="17"/>
      <c r="T96" s="17"/>
    </row>
    <row r="97" spans="2:20" ht="12" customHeight="1">
      <c r="B97" s="47" t="s">
        <v>27</v>
      </c>
      <c r="C97" s="49" t="s">
        <v>5</v>
      </c>
      <c r="D97" s="49" t="s">
        <v>65</v>
      </c>
      <c r="E97" s="48">
        <v>2.3</v>
      </c>
      <c r="F97" s="49" t="s">
        <v>65</v>
      </c>
      <c r="G97" s="48">
        <v>106.7</v>
      </c>
      <c r="H97" s="49" t="s">
        <v>64</v>
      </c>
      <c r="I97" s="48">
        <v>109.5</v>
      </c>
      <c r="J97" s="49" t="s">
        <v>64</v>
      </c>
      <c r="L97" s="47" t="s">
        <v>27</v>
      </c>
      <c r="M97" s="49" t="s">
        <v>137</v>
      </c>
      <c r="N97" s="48" t="s">
        <v>196</v>
      </c>
      <c r="O97" s="48">
        <v>106.7</v>
      </c>
      <c r="P97" s="48">
        <v>109.5</v>
      </c>
      <c r="Q97" s="17"/>
      <c r="R97" s="17"/>
      <c r="S97" s="17"/>
      <c r="T97" s="17"/>
    </row>
    <row r="98" spans="2:20" ht="12" customHeight="1">
      <c r="B98" s="47" t="s">
        <v>26</v>
      </c>
      <c r="C98" s="49" t="s">
        <v>5</v>
      </c>
      <c r="D98" s="49" t="s">
        <v>65</v>
      </c>
      <c r="E98" s="49" t="s">
        <v>5</v>
      </c>
      <c r="F98" s="49" t="s">
        <v>65</v>
      </c>
      <c r="G98" s="48">
        <v>355.3</v>
      </c>
      <c r="H98" s="49" t="s">
        <v>64</v>
      </c>
      <c r="I98" s="48">
        <v>357.4</v>
      </c>
      <c r="J98" s="49" t="s">
        <v>64</v>
      </c>
      <c r="L98" s="47" t="s">
        <v>26</v>
      </c>
      <c r="M98" s="49" t="s">
        <v>137</v>
      </c>
      <c r="N98" s="49" t="s">
        <v>137</v>
      </c>
      <c r="O98" s="48">
        <v>355.3</v>
      </c>
      <c r="P98" s="48">
        <v>357.4</v>
      </c>
      <c r="Q98" s="17"/>
      <c r="R98" s="17"/>
      <c r="S98" s="17"/>
      <c r="T98" s="17"/>
    </row>
    <row r="99" spans="2:20" ht="12" customHeight="1">
      <c r="B99" s="47" t="s">
        <v>25</v>
      </c>
      <c r="C99" s="48">
        <v>5</v>
      </c>
      <c r="D99" s="49" t="s">
        <v>64</v>
      </c>
      <c r="E99" s="48">
        <v>4.5</v>
      </c>
      <c r="F99" s="49" t="s">
        <v>64</v>
      </c>
      <c r="G99" s="48">
        <v>289.3</v>
      </c>
      <c r="H99" s="49" t="s">
        <v>64</v>
      </c>
      <c r="I99" s="48">
        <v>298.9</v>
      </c>
      <c r="J99" s="49" t="s">
        <v>64</v>
      </c>
      <c r="L99" s="47" t="s">
        <v>25</v>
      </c>
      <c r="M99" s="48">
        <v>5</v>
      </c>
      <c r="N99" s="48">
        <v>4.5</v>
      </c>
      <c r="O99" s="48">
        <v>289.3</v>
      </c>
      <c r="P99" s="48">
        <v>298.9</v>
      </c>
      <c r="Q99" s="17"/>
      <c r="R99" s="17"/>
      <c r="S99" s="17"/>
      <c r="T99" s="17"/>
    </row>
    <row r="100" spans="2:20" ht="12" customHeight="1">
      <c r="B100" s="47" t="s">
        <v>24</v>
      </c>
      <c r="C100" s="48">
        <v>16.6</v>
      </c>
      <c r="D100" s="49" t="s">
        <v>64</v>
      </c>
      <c r="E100" s="48">
        <v>8.8</v>
      </c>
      <c r="F100" s="49" t="s">
        <v>64</v>
      </c>
      <c r="G100" s="48">
        <v>386.6</v>
      </c>
      <c r="H100" s="49" t="s">
        <v>64</v>
      </c>
      <c r="I100" s="48">
        <v>412.1</v>
      </c>
      <c r="J100" s="49" t="s">
        <v>64</v>
      </c>
      <c r="L100" s="47" t="s">
        <v>24</v>
      </c>
      <c r="M100" s="48">
        <v>16.6</v>
      </c>
      <c r="N100" s="48">
        <v>8.8</v>
      </c>
      <c r="O100" s="48">
        <v>386.6</v>
      </c>
      <c r="P100" s="48">
        <v>412.1</v>
      </c>
      <c r="Q100" s="17"/>
      <c r="R100" s="17"/>
      <c r="S100" s="17"/>
      <c r="T100" s="17"/>
    </row>
    <row r="101" spans="2:20" ht="12" customHeight="1">
      <c r="B101" s="47" t="s">
        <v>23</v>
      </c>
      <c r="C101" s="48">
        <v>298.9</v>
      </c>
      <c r="D101" s="49" t="s">
        <v>64</v>
      </c>
      <c r="E101" s="48">
        <v>171.1</v>
      </c>
      <c r="F101" s="49" t="s">
        <v>64</v>
      </c>
      <c r="G101" s="48">
        <v>3584.6</v>
      </c>
      <c r="H101" s="49" t="s">
        <v>64</v>
      </c>
      <c r="I101" s="48">
        <v>4055.1</v>
      </c>
      <c r="J101" s="49" t="s">
        <v>64</v>
      </c>
      <c r="L101" s="47" t="s">
        <v>23</v>
      </c>
      <c r="M101" s="48">
        <v>298.9</v>
      </c>
      <c r="N101" s="48">
        <v>171.1</v>
      </c>
      <c r="O101" s="48">
        <v>3584.6</v>
      </c>
      <c r="P101" s="48">
        <v>4055.1</v>
      </c>
      <c r="Q101" s="17"/>
      <c r="R101" s="17"/>
      <c r="S101" s="17"/>
      <c r="T101" s="17"/>
    </row>
    <row r="103" spans="2:10" ht="12" customHeight="1">
      <c r="B103" s="44" t="s">
        <v>115</v>
      </c>
      <c r="C103" s="45"/>
      <c r="D103" s="45"/>
      <c r="E103" s="45"/>
      <c r="F103" s="44" t="s">
        <v>102</v>
      </c>
      <c r="G103" s="45"/>
      <c r="H103" s="45"/>
      <c r="I103" s="45"/>
      <c r="J103" s="45"/>
    </row>
    <row r="104" spans="2:10" ht="12" customHeight="1">
      <c r="B104" s="44" t="s">
        <v>113</v>
      </c>
      <c r="C104" s="44" t="s">
        <v>116</v>
      </c>
      <c r="D104" s="45"/>
      <c r="E104" s="45"/>
      <c r="F104" s="44" t="s">
        <v>5</v>
      </c>
      <c r="G104" s="44" t="s">
        <v>103</v>
      </c>
      <c r="H104" s="45"/>
      <c r="I104" s="45"/>
      <c r="J104" s="45"/>
    </row>
    <row r="105" spans="2:10" ht="12" customHeight="1">
      <c r="B105" s="44" t="s">
        <v>66</v>
      </c>
      <c r="C105" s="44" t="s">
        <v>117</v>
      </c>
      <c r="D105" s="45"/>
      <c r="E105" s="45"/>
      <c r="F105" s="45"/>
      <c r="G105" s="45"/>
      <c r="H105" s="45"/>
      <c r="I105" s="45"/>
      <c r="J105" s="45"/>
    </row>
    <row r="106" spans="2:10" ht="12" customHeight="1">
      <c r="B106" s="44" t="s">
        <v>118</v>
      </c>
      <c r="C106" s="44" t="s">
        <v>119</v>
      </c>
      <c r="D106" s="45"/>
      <c r="E106" s="45"/>
      <c r="F106" s="45"/>
      <c r="G106" s="45"/>
      <c r="H106" s="45"/>
      <c r="I106" s="45"/>
      <c r="J106" s="45"/>
    </row>
    <row r="107" spans="2:10" ht="12" customHeight="1">
      <c r="B107" s="44" t="s">
        <v>120</v>
      </c>
      <c r="C107" s="44" t="s">
        <v>121</v>
      </c>
      <c r="D107" s="45"/>
      <c r="E107" s="45"/>
      <c r="F107" s="45"/>
      <c r="G107" s="45"/>
      <c r="H107" s="45"/>
      <c r="I107" s="45"/>
      <c r="J107" s="45"/>
    </row>
    <row r="108" spans="2:3" ht="12" customHeight="1">
      <c r="B108" s="44" t="s">
        <v>122</v>
      </c>
      <c r="C108" s="44" t="s">
        <v>123</v>
      </c>
    </row>
    <row r="109" spans="2:3" ht="12" customHeight="1">
      <c r="B109" s="44" t="s">
        <v>124</v>
      </c>
      <c r="C109" s="44" t="s">
        <v>125</v>
      </c>
    </row>
    <row r="110" spans="2:3" ht="12" customHeight="1">
      <c r="B110" s="44" t="s">
        <v>126</v>
      </c>
      <c r="C110" s="44" t="s">
        <v>127</v>
      </c>
    </row>
    <row r="111" spans="2:3" ht="12" customHeight="1">
      <c r="B111" s="44" t="s">
        <v>128</v>
      </c>
      <c r="C111" s="44" t="s">
        <v>129</v>
      </c>
    </row>
    <row r="112" spans="2:3" ht="12" customHeight="1">
      <c r="B112" s="44" t="s">
        <v>130</v>
      </c>
      <c r="C112" s="44" t="s">
        <v>131</v>
      </c>
    </row>
    <row r="113" spans="2:3" ht="12" customHeight="1">
      <c r="B113" s="44" t="s">
        <v>132</v>
      </c>
      <c r="C113" s="44" t="s">
        <v>133</v>
      </c>
    </row>
    <row r="114" spans="2:3" ht="12" customHeight="1">
      <c r="B114" s="44" t="s">
        <v>65</v>
      </c>
      <c r="C114" s="44" t="s">
        <v>134</v>
      </c>
    </row>
    <row r="115" spans="2:3" ht="12" customHeight="1">
      <c r="B115" s="44" t="s">
        <v>135</v>
      </c>
      <c r="C115" s="44" t="s">
        <v>136</v>
      </c>
    </row>
  </sheetData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showGridLines="0" zoomScale="25" zoomScaleNormal="25" workbookViewId="0" topLeftCell="A1">
      <selection activeCell="B2" sqref="B2"/>
    </sheetView>
  </sheetViews>
  <sheetFormatPr defaultColWidth="9.140625" defaultRowHeight="12" customHeight="1"/>
  <cols>
    <col min="1" max="5" width="9.140625" style="1" customWidth="1"/>
    <col min="6" max="16384" width="9.140625" style="1" customWidth="1"/>
  </cols>
  <sheetData>
    <row r="2" ht="15" customHeight="1">
      <c r="B2" s="74" t="s">
        <v>331</v>
      </c>
    </row>
    <row r="3" ht="12" customHeight="1">
      <c r="B3" s="75" t="s">
        <v>6</v>
      </c>
    </row>
    <row r="29" ht="12" customHeight="1">
      <c r="B29" s="17" t="s">
        <v>75</v>
      </c>
    </row>
    <row r="30" ht="12" customHeight="1">
      <c r="B30" s="1" t="s">
        <v>166</v>
      </c>
    </row>
    <row r="55" ht="12" customHeight="1">
      <c r="B55" s="40" t="s">
        <v>104</v>
      </c>
    </row>
    <row r="56" ht="12" customHeight="1">
      <c r="B56" s="1" t="s">
        <v>201</v>
      </c>
    </row>
    <row r="60" spans="2:4" ht="12" customHeight="1">
      <c r="B60" s="102"/>
      <c r="C60" s="103" t="s">
        <v>51</v>
      </c>
      <c r="D60" s="104" t="s">
        <v>52</v>
      </c>
    </row>
    <row r="61" spans="2:4" ht="12" customHeight="1">
      <c r="B61" s="7" t="s">
        <v>82</v>
      </c>
      <c r="C61" s="105">
        <v>28.844412020737074</v>
      </c>
      <c r="D61" s="105">
        <v>71.15558797926293</v>
      </c>
    </row>
    <row r="62" spans="2:4" ht="12" customHeight="1">
      <c r="B62" s="106" t="s">
        <v>74</v>
      </c>
      <c r="C62" s="107">
        <v>23.047096652165685</v>
      </c>
      <c r="D62" s="107">
        <v>76.95290334783431</v>
      </c>
    </row>
    <row r="63" spans="2:4" ht="12" customHeight="1">
      <c r="B63" s="108" t="s">
        <v>58</v>
      </c>
      <c r="C63" s="109">
        <v>28.440082644628102</v>
      </c>
      <c r="D63" s="109">
        <v>71.55991735537191</v>
      </c>
    </row>
    <row r="70" spans="2:5" ht="12" customHeight="1">
      <c r="B70" s="56" t="s">
        <v>182</v>
      </c>
      <c r="C70" s="110"/>
      <c r="D70" s="110"/>
      <c r="E70" s="110"/>
    </row>
    <row r="72" spans="2:5" ht="12" customHeight="1">
      <c r="B72" s="56" t="s">
        <v>89</v>
      </c>
      <c r="C72" s="57">
        <v>42486.092511574076</v>
      </c>
      <c r="D72" s="110"/>
      <c r="E72" s="110"/>
    </row>
    <row r="73" spans="2:5" ht="12" customHeight="1">
      <c r="B73" s="56" t="s">
        <v>90</v>
      </c>
      <c r="C73" s="57">
        <v>42507.63020640046</v>
      </c>
      <c r="D73" s="110"/>
      <c r="E73" s="110"/>
    </row>
    <row r="74" spans="2:5" ht="12" customHeight="1">
      <c r="B74" s="56" t="s">
        <v>91</v>
      </c>
      <c r="C74" s="56" t="s">
        <v>54</v>
      </c>
      <c r="D74" s="110"/>
      <c r="E74" s="110"/>
    </row>
    <row r="76" spans="2:5" ht="12" customHeight="1">
      <c r="B76" s="56" t="s">
        <v>69</v>
      </c>
      <c r="C76" s="56" t="s">
        <v>94</v>
      </c>
      <c r="D76" s="110"/>
      <c r="E76" s="110"/>
    </row>
    <row r="77" spans="2:5" ht="12" customHeight="1">
      <c r="B77" s="56" t="s">
        <v>92</v>
      </c>
      <c r="C77" s="56" t="s">
        <v>106</v>
      </c>
      <c r="D77" s="110"/>
      <c r="E77" s="110"/>
    </row>
    <row r="78" spans="2:5" ht="12" customHeight="1">
      <c r="B78" s="56" t="s">
        <v>95</v>
      </c>
      <c r="C78" s="56" t="s">
        <v>96</v>
      </c>
      <c r="D78" s="110"/>
      <c r="E78" s="110"/>
    </row>
    <row r="79" spans="2:5" ht="12" customHeight="1">
      <c r="B79" s="56" t="s">
        <v>22</v>
      </c>
      <c r="C79" s="56" t="s">
        <v>8</v>
      </c>
      <c r="D79" s="110"/>
      <c r="E79" s="110"/>
    </row>
    <row r="80" spans="2:5" ht="12" customHeight="1">
      <c r="B80" s="56" t="s">
        <v>21</v>
      </c>
      <c r="C80" s="56" t="s">
        <v>97</v>
      </c>
      <c r="D80" s="110"/>
      <c r="E80" s="110"/>
    </row>
    <row r="82" spans="2:5" ht="12" customHeight="1">
      <c r="B82" s="58" t="s">
        <v>98</v>
      </c>
      <c r="C82" s="58" t="s">
        <v>99</v>
      </c>
      <c r="D82" s="58" t="s">
        <v>100</v>
      </c>
      <c r="E82" s="58" t="s">
        <v>101</v>
      </c>
    </row>
    <row r="83" spans="2:7" ht="12" customHeight="1">
      <c r="B83" s="58" t="s">
        <v>108</v>
      </c>
      <c r="C83" s="59">
        <v>1057.4</v>
      </c>
      <c r="D83" s="59">
        <v>243.7</v>
      </c>
      <c r="E83" s="59">
        <v>813.7</v>
      </c>
      <c r="F83" s="107">
        <f>(D83/C83)*100</f>
        <v>23.047096652165685</v>
      </c>
      <c r="G83" s="107">
        <f>(+E83/C83)*100</f>
        <v>76.95290334783431</v>
      </c>
    </row>
    <row r="84" spans="2:7" ht="12" customHeight="1">
      <c r="B84" s="58" t="s">
        <v>62</v>
      </c>
      <c r="C84" s="59">
        <v>968</v>
      </c>
      <c r="D84" s="59">
        <v>275.3</v>
      </c>
      <c r="E84" s="59">
        <v>692.7</v>
      </c>
      <c r="F84" s="107">
        <f>(+D84/C84)*100</f>
        <v>28.440082644628102</v>
      </c>
      <c r="G84" s="107">
        <f>(+E84/C84)*100</f>
        <v>71.55991735537191</v>
      </c>
    </row>
    <row r="85" spans="2:7" ht="12" customHeight="1">
      <c r="B85" s="58" t="s">
        <v>20</v>
      </c>
      <c r="C85" s="59">
        <v>28374.3</v>
      </c>
      <c r="D85" s="59">
        <v>8184.4</v>
      </c>
      <c r="E85" s="59">
        <v>20189.9</v>
      </c>
      <c r="F85" s="107">
        <f>(+D85/C85)*100</f>
        <v>28.844412020737074</v>
      </c>
      <c r="G85" s="107">
        <f>(+E85/C85)*100</f>
        <v>71.15558797926293</v>
      </c>
    </row>
    <row r="87" spans="2:3" ht="12" customHeight="1">
      <c r="B87" s="56" t="s">
        <v>102</v>
      </c>
      <c r="C87" s="110"/>
    </row>
    <row r="88" spans="2:3" ht="12" customHeight="1">
      <c r="B88" s="56" t="s">
        <v>5</v>
      </c>
      <c r="C88" s="56" t="s">
        <v>103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14"/>
  <sheetViews>
    <sheetView showGridLines="0" zoomScale="55" zoomScaleNormal="55" workbookViewId="0" topLeftCell="A1">
      <selection activeCell="O4" sqref="O4:AG43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26" width="9.140625" style="1" customWidth="1"/>
    <col min="27" max="16384" width="9.140625" style="1" customWidth="1"/>
  </cols>
  <sheetData>
    <row r="2" spans="2:30" ht="15">
      <c r="B2" s="74" t="s">
        <v>332</v>
      </c>
      <c r="AA2" s="6"/>
      <c r="AD2" s="1" t="s">
        <v>18</v>
      </c>
    </row>
    <row r="3" spans="2:27" ht="12" customHeight="1">
      <c r="B3" s="75" t="s">
        <v>6</v>
      </c>
      <c r="AA3" s="6"/>
    </row>
    <row r="4" spans="2:33" ht="12" customHeight="1">
      <c r="B4" s="101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2:33" ht="12" customHeight="1">
      <c r="B5" s="23"/>
      <c r="C5" s="151" t="s">
        <v>82</v>
      </c>
      <c r="D5" s="152"/>
      <c r="E5" s="152"/>
      <c r="F5" s="151" t="s">
        <v>53</v>
      </c>
      <c r="G5" s="152"/>
      <c r="H5" s="152"/>
      <c r="I5" s="155" t="s">
        <v>327</v>
      </c>
      <c r="J5" s="156"/>
      <c r="K5" s="156"/>
      <c r="L5" s="156"/>
      <c r="M5" s="156"/>
      <c r="N5" s="156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</row>
    <row r="6" spans="2:33" ht="12" customHeight="1">
      <c r="B6" s="39"/>
      <c r="C6" s="153"/>
      <c r="D6" s="154"/>
      <c r="E6" s="154"/>
      <c r="F6" s="153"/>
      <c r="G6" s="154"/>
      <c r="H6" s="154"/>
      <c r="I6" s="157" t="s">
        <v>74</v>
      </c>
      <c r="J6" s="158"/>
      <c r="K6" s="158"/>
      <c r="L6" s="157" t="s">
        <v>58</v>
      </c>
      <c r="M6" s="158"/>
      <c r="N6" s="158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</row>
    <row r="7" spans="2:33" ht="12" customHeight="1">
      <c r="B7" s="24"/>
      <c r="C7" s="157" t="s">
        <v>1</v>
      </c>
      <c r="D7" s="158"/>
      <c r="E7" s="158"/>
      <c r="F7" s="154"/>
      <c r="G7" s="154"/>
      <c r="H7" s="154"/>
      <c r="I7" s="154"/>
      <c r="J7" s="154"/>
      <c r="K7" s="154"/>
      <c r="L7" s="154"/>
      <c r="M7" s="154"/>
      <c r="N7" s="154"/>
      <c r="O7" s="174"/>
      <c r="P7" s="174" t="s">
        <v>82</v>
      </c>
      <c r="Q7" s="174"/>
      <c r="R7" s="174"/>
      <c r="S7" s="174" t="s">
        <v>74</v>
      </c>
      <c r="T7" s="174"/>
      <c r="U7" s="174"/>
      <c r="V7" s="174" t="s">
        <v>58</v>
      </c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</row>
    <row r="8" spans="2:33" ht="12" customHeight="1">
      <c r="B8" s="24"/>
      <c r="C8" s="159" t="s">
        <v>79</v>
      </c>
      <c r="D8" s="157" t="s">
        <v>3</v>
      </c>
      <c r="E8" s="161"/>
      <c r="F8" s="159" t="s">
        <v>79</v>
      </c>
      <c r="G8" s="157" t="s">
        <v>3</v>
      </c>
      <c r="H8" s="161"/>
      <c r="I8" s="159" t="s">
        <v>79</v>
      </c>
      <c r="J8" s="157" t="s">
        <v>3</v>
      </c>
      <c r="K8" s="161"/>
      <c r="L8" s="159" t="s">
        <v>79</v>
      </c>
      <c r="M8" s="157" t="s">
        <v>3</v>
      </c>
      <c r="N8" s="158"/>
      <c r="O8" s="174"/>
      <c r="P8" s="174" t="s">
        <v>79</v>
      </c>
      <c r="Q8" s="174" t="s">
        <v>3</v>
      </c>
      <c r="R8" s="174"/>
      <c r="S8" s="174" t="s">
        <v>79</v>
      </c>
      <c r="T8" s="174" t="s">
        <v>3</v>
      </c>
      <c r="U8" s="174"/>
      <c r="V8" s="174" t="s">
        <v>79</v>
      </c>
      <c r="W8" s="174" t="s">
        <v>3</v>
      </c>
      <c r="X8" s="174"/>
      <c r="Y8" s="174"/>
      <c r="Z8" s="174"/>
      <c r="AA8" s="174"/>
      <c r="AB8" s="174"/>
      <c r="AC8" s="174"/>
      <c r="AD8" s="174"/>
      <c r="AE8" s="174"/>
      <c r="AF8" s="174"/>
      <c r="AG8" s="174"/>
    </row>
    <row r="9" spans="2:33" ht="12" customHeight="1">
      <c r="B9" s="39"/>
      <c r="C9" s="160"/>
      <c r="D9" s="29" t="s">
        <v>80</v>
      </c>
      <c r="E9" s="29" t="s">
        <v>81</v>
      </c>
      <c r="F9" s="160"/>
      <c r="G9" s="29" t="s">
        <v>80</v>
      </c>
      <c r="H9" s="29" t="s">
        <v>81</v>
      </c>
      <c r="I9" s="160"/>
      <c r="J9" s="29" t="s">
        <v>80</v>
      </c>
      <c r="K9" s="29" t="s">
        <v>81</v>
      </c>
      <c r="L9" s="160"/>
      <c r="M9" s="29" t="s">
        <v>80</v>
      </c>
      <c r="N9" s="29" t="s">
        <v>81</v>
      </c>
      <c r="O9" s="174"/>
      <c r="P9" s="174"/>
      <c r="Q9" s="174" t="s">
        <v>80</v>
      </c>
      <c r="R9" s="174" t="s">
        <v>81</v>
      </c>
      <c r="S9" s="174"/>
      <c r="T9" s="174" t="s">
        <v>80</v>
      </c>
      <c r="U9" s="174" t="s">
        <v>81</v>
      </c>
      <c r="V9" s="174"/>
      <c r="W9" s="174" t="s">
        <v>80</v>
      </c>
      <c r="X9" s="174" t="s">
        <v>81</v>
      </c>
      <c r="Y9" s="174"/>
      <c r="Z9" s="174"/>
      <c r="AA9" s="174"/>
      <c r="AB9" s="174"/>
      <c r="AC9" s="174"/>
      <c r="AD9" s="174"/>
      <c r="AE9" s="174"/>
      <c r="AF9" s="174"/>
      <c r="AG9" s="174"/>
    </row>
    <row r="10" spans="2:33" ht="12" customHeight="1">
      <c r="B10" s="78" t="s">
        <v>7</v>
      </c>
      <c r="C10" s="79">
        <v>12.9</v>
      </c>
      <c r="D10" s="79">
        <v>11.6</v>
      </c>
      <c r="E10" s="79">
        <v>6.3</v>
      </c>
      <c r="F10" s="79">
        <v>18.7</v>
      </c>
      <c r="G10" s="79">
        <v>18.1</v>
      </c>
      <c r="H10" s="79">
        <v>10.3</v>
      </c>
      <c r="I10" s="79">
        <v>15.9</v>
      </c>
      <c r="J10" s="79">
        <v>15.3</v>
      </c>
      <c r="K10" s="79">
        <v>8.5</v>
      </c>
      <c r="L10" s="79">
        <v>21.4</v>
      </c>
      <c r="M10" s="79">
        <v>20.6</v>
      </c>
      <c r="N10" s="79">
        <v>12.2</v>
      </c>
      <c r="O10" s="174"/>
      <c r="P10" s="174">
        <v>12.9</v>
      </c>
      <c r="Q10" s="174">
        <v>11.6</v>
      </c>
      <c r="R10" s="174">
        <v>6.3</v>
      </c>
      <c r="S10" s="174">
        <v>15.9</v>
      </c>
      <c r="T10" s="174">
        <v>15.3</v>
      </c>
      <c r="U10" s="174">
        <v>8.5</v>
      </c>
      <c r="V10" s="174">
        <v>21.4</v>
      </c>
      <c r="W10" s="174">
        <v>20.6</v>
      </c>
      <c r="X10" s="174">
        <v>12.2</v>
      </c>
      <c r="Y10" s="174"/>
      <c r="Z10" s="174"/>
      <c r="AA10" s="174"/>
      <c r="AB10" s="174"/>
      <c r="AC10" s="174"/>
      <c r="AD10" s="174" t="s">
        <v>7</v>
      </c>
      <c r="AE10" s="174"/>
      <c r="AF10" s="174"/>
      <c r="AG10" s="174"/>
    </row>
    <row r="11" spans="2:33" ht="12" customHeight="1">
      <c r="B11" s="18" t="s">
        <v>50</v>
      </c>
      <c r="C11" s="80">
        <v>7.6</v>
      </c>
      <c r="D11" s="80">
        <v>6.2</v>
      </c>
      <c r="E11" s="80">
        <v>3</v>
      </c>
      <c r="F11" s="80">
        <v>15.9</v>
      </c>
      <c r="G11" s="80">
        <v>15.7</v>
      </c>
      <c r="H11" s="80" t="s">
        <v>217</v>
      </c>
      <c r="I11" s="80">
        <v>13.4</v>
      </c>
      <c r="J11" s="80">
        <v>13.4</v>
      </c>
      <c r="K11" s="80" t="s">
        <v>137</v>
      </c>
      <c r="L11" s="80">
        <v>21.3</v>
      </c>
      <c r="M11" s="80">
        <v>20.4</v>
      </c>
      <c r="N11" s="98" t="s">
        <v>137</v>
      </c>
      <c r="O11" s="174"/>
      <c r="P11" s="174">
        <v>7.6</v>
      </c>
      <c r="Q11" s="174">
        <v>6.2</v>
      </c>
      <c r="R11" s="174">
        <v>3</v>
      </c>
      <c r="S11" s="174">
        <v>13.4</v>
      </c>
      <c r="T11" s="174">
        <v>13.4</v>
      </c>
      <c r="U11" s="174" t="s">
        <v>137</v>
      </c>
      <c r="V11" s="174">
        <v>21.3</v>
      </c>
      <c r="W11" s="174">
        <v>20.4</v>
      </c>
      <c r="X11" s="174" t="s">
        <v>5</v>
      </c>
      <c r="Y11" s="174"/>
      <c r="Z11" s="174">
        <f>V11-P11</f>
        <v>13.700000000000001</v>
      </c>
      <c r="AA11" s="174"/>
      <c r="AB11" s="174">
        <f>+S11-P11</f>
        <v>5.800000000000001</v>
      </c>
      <c r="AC11" s="174"/>
      <c r="AD11" s="174" t="s">
        <v>50</v>
      </c>
      <c r="AE11" s="174"/>
      <c r="AF11" s="174"/>
      <c r="AG11" s="174"/>
    </row>
    <row r="12" spans="2:33" ht="12" customHeight="1">
      <c r="B12" s="19" t="s">
        <v>49</v>
      </c>
      <c r="C12" s="81">
        <v>4.3</v>
      </c>
      <c r="D12" s="81">
        <v>4.1</v>
      </c>
      <c r="E12" s="81">
        <v>3.5</v>
      </c>
      <c r="F12" s="81" t="s">
        <v>137</v>
      </c>
      <c r="G12" s="81" t="s">
        <v>137</v>
      </c>
      <c r="H12" s="81" t="s">
        <v>5</v>
      </c>
      <c r="I12" s="81" t="s">
        <v>137</v>
      </c>
      <c r="J12" s="81" t="s">
        <v>5</v>
      </c>
      <c r="K12" s="81" t="s">
        <v>5</v>
      </c>
      <c r="L12" s="81" t="s">
        <v>137</v>
      </c>
      <c r="M12" s="81" t="s">
        <v>137</v>
      </c>
      <c r="N12" s="81" t="s">
        <v>5</v>
      </c>
      <c r="O12" s="174"/>
      <c r="P12" s="174">
        <v>4.3</v>
      </c>
      <c r="Q12" s="174">
        <v>4.1</v>
      </c>
      <c r="R12" s="174">
        <v>3.5</v>
      </c>
      <c r="S12" s="174" t="s">
        <v>5</v>
      </c>
      <c r="T12" s="174" t="s">
        <v>5</v>
      </c>
      <c r="U12" s="174" t="s">
        <v>5</v>
      </c>
      <c r="V12" s="174" t="s">
        <v>5</v>
      </c>
      <c r="W12" s="174" t="s">
        <v>5</v>
      </c>
      <c r="X12" s="174" t="s">
        <v>5</v>
      </c>
      <c r="Y12" s="174"/>
      <c r="Z12" s="174" t="s">
        <v>5</v>
      </c>
      <c r="AA12" s="174"/>
      <c r="AB12" s="174" t="s">
        <v>5</v>
      </c>
      <c r="AC12" s="174"/>
      <c r="AD12" s="174" t="s">
        <v>49</v>
      </c>
      <c r="AE12" s="174"/>
      <c r="AF12" s="174"/>
      <c r="AG12" s="174"/>
    </row>
    <row r="13" spans="2:33" ht="12" customHeight="1">
      <c r="B13" s="19" t="s">
        <v>48</v>
      </c>
      <c r="C13" s="81">
        <v>9.7</v>
      </c>
      <c r="D13" s="81">
        <v>8.6</v>
      </c>
      <c r="E13" s="81">
        <v>7</v>
      </c>
      <c r="F13" s="81">
        <v>15</v>
      </c>
      <c r="G13" s="81">
        <v>13.5</v>
      </c>
      <c r="H13" s="81" t="s">
        <v>225</v>
      </c>
      <c r="I13" s="81">
        <v>15.7</v>
      </c>
      <c r="J13" s="81">
        <v>14.4</v>
      </c>
      <c r="K13" s="81" t="s">
        <v>137</v>
      </c>
      <c r="L13" s="81">
        <v>14</v>
      </c>
      <c r="M13" s="81">
        <v>12.4</v>
      </c>
      <c r="N13" s="81" t="s">
        <v>213</v>
      </c>
      <c r="O13" s="174"/>
      <c r="P13" s="174">
        <v>9.7</v>
      </c>
      <c r="Q13" s="174">
        <v>8.6</v>
      </c>
      <c r="R13" s="174">
        <v>7</v>
      </c>
      <c r="S13" s="174">
        <v>15.7</v>
      </c>
      <c r="T13" s="174">
        <v>14.4</v>
      </c>
      <c r="U13" s="174" t="s">
        <v>137</v>
      </c>
      <c r="V13" s="174">
        <v>14</v>
      </c>
      <c r="W13" s="174">
        <v>12.4</v>
      </c>
      <c r="X13" s="174">
        <v>29.6</v>
      </c>
      <c r="Y13" s="174"/>
      <c r="Z13" s="174">
        <f aca="true" t="shared" si="0" ref="Z13:Z38">V13-P13</f>
        <v>4.300000000000001</v>
      </c>
      <c r="AA13" s="174"/>
      <c r="AB13" s="174">
        <f aca="true" t="shared" si="1" ref="AB13:AB38">+S13-P13</f>
        <v>6</v>
      </c>
      <c r="AC13" s="174"/>
      <c r="AD13" s="174" t="s">
        <v>48</v>
      </c>
      <c r="AE13" s="174"/>
      <c r="AF13" s="174"/>
      <c r="AG13" s="174"/>
    </row>
    <row r="14" spans="2:33" ht="12" customHeight="1">
      <c r="B14" s="19" t="s">
        <v>47</v>
      </c>
      <c r="C14" s="81">
        <v>7.4</v>
      </c>
      <c r="D14" s="81">
        <v>6.2</v>
      </c>
      <c r="E14" s="81">
        <v>3</v>
      </c>
      <c r="F14" s="81">
        <v>10.7</v>
      </c>
      <c r="G14" s="81">
        <v>10.3</v>
      </c>
      <c r="H14" s="81" t="s">
        <v>137</v>
      </c>
      <c r="I14" s="81">
        <v>9.3</v>
      </c>
      <c r="J14" s="81">
        <v>9.2</v>
      </c>
      <c r="K14" s="81" t="s">
        <v>137</v>
      </c>
      <c r="L14" s="81">
        <v>12.2</v>
      </c>
      <c r="M14" s="81">
        <v>11.3</v>
      </c>
      <c r="N14" s="81" t="s">
        <v>137</v>
      </c>
      <c r="O14" s="174"/>
      <c r="P14" s="174">
        <v>7.4</v>
      </c>
      <c r="Q14" s="174">
        <v>6.2</v>
      </c>
      <c r="R14" s="174">
        <v>3</v>
      </c>
      <c r="S14" s="174">
        <v>9.3</v>
      </c>
      <c r="T14" s="174">
        <v>9.2</v>
      </c>
      <c r="U14" s="174" t="s">
        <v>137</v>
      </c>
      <c r="V14" s="174">
        <v>12.2</v>
      </c>
      <c r="W14" s="174">
        <v>11.3</v>
      </c>
      <c r="X14" s="174" t="s">
        <v>5</v>
      </c>
      <c r="Y14" s="174"/>
      <c r="Z14" s="174">
        <f t="shared" si="0"/>
        <v>4.799999999999999</v>
      </c>
      <c r="AA14" s="174"/>
      <c r="AB14" s="174">
        <f t="shared" si="1"/>
        <v>1.9000000000000004</v>
      </c>
      <c r="AC14" s="174"/>
      <c r="AD14" s="174" t="s">
        <v>47</v>
      </c>
      <c r="AE14" s="174"/>
      <c r="AF14" s="174"/>
      <c r="AG14" s="174"/>
    </row>
    <row r="15" spans="2:33" ht="12" customHeight="1">
      <c r="B15" s="19" t="s">
        <v>63</v>
      </c>
      <c r="C15" s="81">
        <v>10.6</v>
      </c>
      <c r="D15" s="81">
        <v>8.7</v>
      </c>
      <c r="E15" s="81">
        <v>3.4</v>
      </c>
      <c r="F15" s="81">
        <v>17.8</v>
      </c>
      <c r="G15" s="81">
        <v>16.6</v>
      </c>
      <c r="H15" s="81">
        <v>6.4</v>
      </c>
      <c r="I15" s="81">
        <v>17.1</v>
      </c>
      <c r="J15" s="81">
        <v>16.7</v>
      </c>
      <c r="K15" s="81">
        <v>5.3</v>
      </c>
      <c r="L15" s="81">
        <v>18.6</v>
      </c>
      <c r="M15" s="81">
        <v>16.6</v>
      </c>
      <c r="N15" s="81">
        <v>8.3</v>
      </c>
      <c r="O15" s="174"/>
      <c r="P15" s="174">
        <v>10.6</v>
      </c>
      <c r="Q15" s="174">
        <v>8.7</v>
      </c>
      <c r="R15" s="174">
        <v>3.4</v>
      </c>
      <c r="S15" s="174">
        <v>17.1</v>
      </c>
      <c r="T15" s="174">
        <v>16.7</v>
      </c>
      <c r="U15" s="174">
        <v>5.3</v>
      </c>
      <c r="V15" s="174">
        <v>18.6</v>
      </c>
      <c r="W15" s="174">
        <v>16.6</v>
      </c>
      <c r="X15" s="174">
        <v>8.3</v>
      </c>
      <c r="Y15" s="174"/>
      <c r="Z15" s="174">
        <f t="shared" si="0"/>
        <v>8.000000000000002</v>
      </c>
      <c r="AA15" s="174"/>
      <c r="AB15" s="174">
        <f t="shared" si="1"/>
        <v>6.500000000000002</v>
      </c>
      <c r="AC15" s="174"/>
      <c r="AD15" s="174" t="s">
        <v>63</v>
      </c>
      <c r="AE15" s="174"/>
      <c r="AF15" s="174"/>
      <c r="AG15" s="174"/>
    </row>
    <row r="16" spans="2:33" ht="12" customHeight="1">
      <c r="B16" s="19" t="s">
        <v>45</v>
      </c>
      <c r="C16" s="81">
        <v>2.8</v>
      </c>
      <c r="D16" s="81">
        <v>2.4</v>
      </c>
      <c r="E16" s="81" t="s">
        <v>230</v>
      </c>
      <c r="F16" s="81">
        <v>5.6</v>
      </c>
      <c r="G16" s="81">
        <v>6.6</v>
      </c>
      <c r="H16" s="81" t="s">
        <v>137</v>
      </c>
      <c r="I16" s="81" t="s">
        <v>137</v>
      </c>
      <c r="J16" s="81" t="s">
        <v>5</v>
      </c>
      <c r="K16" s="81" t="s">
        <v>137</v>
      </c>
      <c r="L16" s="81">
        <v>5.7</v>
      </c>
      <c r="M16" s="81">
        <v>6.8</v>
      </c>
      <c r="N16" s="81" t="s">
        <v>137</v>
      </c>
      <c r="O16" s="174"/>
      <c r="P16" s="174">
        <v>2.8</v>
      </c>
      <c r="Q16" s="174">
        <v>2.4</v>
      </c>
      <c r="R16" s="174" t="s">
        <v>230</v>
      </c>
      <c r="S16" s="174" t="s">
        <v>5</v>
      </c>
      <c r="T16" s="174" t="s">
        <v>5</v>
      </c>
      <c r="U16" s="174" t="s">
        <v>137</v>
      </c>
      <c r="V16" s="174">
        <v>5.7</v>
      </c>
      <c r="W16" s="174">
        <v>6.8</v>
      </c>
      <c r="X16" s="174" t="s">
        <v>5</v>
      </c>
      <c r="Y16" s="174"/>
      <c r="Z16" s="174">
        <f t="shared" si="0"/>
        <v>2.9000000000000004</v>
      </c>
      <c r="AA16" s="174"/>
      <c r="AB16" s="174" t="s">
        <v>5</v>
      </c>
      <c r="AC16" s="174"/>
      <c r="AD16" s="174" t="s">
        <v>45</v>
      </c>
      <c r="AE16" s="174"/>
      <c r="AF16" s="174"/>
      <c r="AG16" s="174"/>
    </row>
    <row r="17" spans="2:33" ht="12" customHeight="1">
      <c r="B17" s="19" t="s">
        <v>44</v>
      </c>
      <c r="C17" s="81">
        <v>7.8</v>
      </c>
      <c r="D17" s="81">
        <v>6.4</v>
      </c>
      <c r="E17" s="81">
        <v>5.1</v>
      </c>
      <c r="F17" s="81">
        <v>8.2</v>
      </c>
      <c r="G17" s="81">
        <v>7.2</v>
      </c>
      <c r="H17" s="81" t="s">
        <v>137</v>
      </c>
      <c r="I17" s="81">
        <v>6.9</v>
      </c>
      <c r="J17" s="81">
        <v>6.1</v>
      </c>
      <c r="K17" s="81" t="s">
        <v>137</v>
      </c>
      <c r="L17" s="81">
        <v>11.4</v>
      </c>
      <c r="M17" s="81">
        <v>9.9</v>
      </c>
      <c r="N17" s="81" t="s">
        <v>137</v>
      </c>
      <c r="O17" s="174"/>
      <c r="P17" s="174">
        <v>7.8</v>
      </c>
      <c r="Q17" s="174">
        <v>6.4</v>
      </c>
      <c r="R17" s="174">
        <v>5.1</v>
      </c>
      <c r="S17" s="174">
        <v>6.9</v>
      </c>
      <c r="T17" s="174">
        <v>6.1</v>
      </c>
      <c r="U17" s="174" t="s">
        <v>137</v>
      </c>
      <c r="V17" s="174">
        <v>11.4</v>
      </c>
      <c r="W17" s="174">
        <v>9.9</v>
      </c>
      <c r="X17" s="174" t="s">
        <v>5</v>
      </c>
      <c r="Y17" s="174"/>
      <c r="Z17" s="174">
        <f t="shared" si="0"/>
        <v>3.6000000000000005</v>
      </c>
      <c r="AA17" s="174"/>
      <c r="AB17" s="174">
        <f t="shared" si="1"/>
        <v>-0.8999999999999995</v>
      </c>
      <c r="AC17" s="174"/>
      <c r="AD17" s="174" t="s">
        <v>44</v>
      </c>
      <c r="AE17" s="174"/>
      <c r="AF17" s="174"/>
      <c r="AG17" s="174"/>
    </row>
    <row r="18" spans="2:33" ht="12" customHeight="1">
      <c r="B18" s="19" t="s">
        <v>43</v>
      </c>
      <c r="C18" s="81">
        <v>10.8</v>
      </c>
      <c r="D18" s="81">
        <v>10</v>
      </c>
      <c r="E18" s="81">
        <v>8.4</v>
      </c>
      <c r="F18" s="81">
        <v>21.9</v>
      </c>
      <c r="G18" s="81">
        <v>21.7</v>
      </c>
      <c r="H18" s="81" t="s">
        <v>226</v>
      </c>
      <c r="I18" s="81">
        <v>24.4</v>
      </c>
      <c r="J18" s="81">
        <v>25.7</v>
      </c>
      <c r="K18" s="81" t="s">
        <v>137</v>
      </c>
      <c r="L18" s="81">
        <v>21.4</v>
      </c>
      <c r="M18" s="81">
        <v>20.8</v>
      </c>
      <c r="N18" s="81" t="s">
        <v>214</v>
      </c>
      <c r="O18" s="174"/>
      <c r="P18" s="174">
        <v>10.8</v>
      </c>
      <c r="Q18" s="174">
        <v>10</v>
      </c>
      <c r="R18" s="174">
        <v>8.4</v>
      </c>
      <c r="S18" s="174">
        <v>24.4</v>
      </c>
      <c r="T18" s="174">
        <v>25.7</v>
      </c>
      <c r="U18" s="174" t="s">
        <v>137</v>
      </c>
      <c r="V18" s="174">
        <v>21.4</v>
      </c>
      <c r="W18" s="174">
        <v>20.8</v>
      </c>
      <c r="X18" s="174">
        <v>20.4</v>
      </c>
      <c r="Y18" s="174"/>
      <c r="Z18" s="174">
        <f t="shared" si="0"/>
        <v>10.599999999999998</v>
      </c>
      <c r="AA18" s="174"/>
      <c r="AB18" s="174">
        <f t="shared" si="1"/>
        <v>13.599999999999998</v>
      </c>
      <c r="AC18" s="174"/>
      <c r="AD18" s="174" t="s">
        <v>43</v>
      </c>
      <c r="AE18" s="174"/>
      <c r="AF18" s="174"/>
      <c r="AG18" s="174"/>
    </row>
    <row r="19" spans="2:33" ht="12" customHeight="1">
      <c r="B19" s="19" t="s">
        <v>42</v>
      </c>
      <c r="C19" s="81">
        <v>23.5</v>
      </c>
      <c r="D19" s="81">
        <v>23.5</v>
      </c>
      <c r="E19" s="81">
        <v>9.5</v>
      </c>
      <c r="F19" s="81">
        <v>36.8</v>
      </c>
      <c r="G19" s="81">
        <v>35.5</v>
      </c>
      <c r="H19" s="81">
        <v>27.3</v>
      </c>
      <c r="I19" s="81">
        <v>32.2</v>
      </c>
      <c r="J19" s="81">
        <v>30.4</v>
      </c>
      <c r="K19" s="81">
        <v>23.6</v>
      </c>
      <c r="L19" s="81">
        <v>39.6</v>
      </c>
      <c r="M19" s="81">
        <v>38.6</v>
      </c>
      <c r="N19" s="81">
        <v>29.7</v>
      </c>
      <c r="O19" s="174"/>
      <c r="P19" s="174">
        <v>23.5</v>
      </c>
      <c r="Q19" s="174">
        <v>23.5</v>
      </c>
      <c r="R19" s="174">
        <v>9.5</v>
      </c>
      <c r="S19" s="174">
        <v>32.2</v>
      </c>
      <c r="T19" s="174">
        <v>30.4</v>
      </c>
      <c r="U19" s="174">
        <v>23.6</v>
      </c>
      <c r="V19" s="174">
        <v>39.6</v>
      </c>
      <c r="W19" s="174">
        <v>38.6</v>
      </c>
      <c r="X19" s="174">
        <v>29.7</v>
      </c>
      <c r="Y19" s="174"/>
      <c r="Z19" s="174">
        <f t="shared" si="0"/>
        <v>16.1</v>
      </c>
      <c r="AA19" s="174"/>
      <c r="AB19" s="174">
        <f t="shared" si="1"/>
        <v>8.700000000000003</v>
      </c>
      <c r="AC19" s="174"/>
      <c r="AD19" s="174" t="s">
        <v>42</v>
      </c>
      <c r="AE19" s="174"/>
      <c r="AF19" s="174"/>
      <c r="AG19" s="174"/>
    </row>
    <row r="20" spans="2:33" ht="12" customHeight="1">
      <c r="B20" s="19" t="s">
        <v>41</v>
      </c>
      <c r="C20" s="81">
        <v>15.1</v>
      </c>
      <c r="D20" s="81">
        <v>12.5</v>
      </c>
      <c r="E20" s="81">
        <v>8.3</v>
      </c>
      <c r="F20" s="81">
        <v>25.3</v>
      </c>
      <c r="G20" s="81">
        <v>25.5</v>
      </c>
      <c r="H20" s="81">
        <v>15.1</v>
      </c>
      <c r="I20" s="81">
        <v>16.9</v>
      </c>
      <c r="J20" s="81">
        <v>17.7</v>
      </c>
      <c r="K20" s="81" t="s">
        <v>153</v>
      </c>
      <c r="L20" s="81">
        <v>30.6</v>
      </c>
      <c r="M20" s="81">
        <v>30.2</v>
      </c>
      <c r="N20" s="81">
        <v>21</v>
      </c>
      <c r="O20" s="174"/>
      <c r="P20" s="174">
        <v>15.1</v>
      </c>
      <c r="Q20" s="174">
        <v>12.5</v>
      </c>
      <c r="R20" s="174">
        <v>8.3</v>
      </c>
      <c r="S20" s="174">
        <v>16.9</v>
      </c>
      <c r="T20" s="174">
        <v>17.7</v>
      </c>
      <c r="U20" s="174" t="s">
        <v>153</v>
      </c>
      <c r="V20" s="174">
        <v>30.6</v>
      </c>
      <c r="W20" s="174">
        <v>30.2</v>
      </c>
      <c r="X20" s="174">
        <v>21</v>
      </c>
      <c r="Y20" s="174"/>
      <c r="Z20" s="174">
        <f t="shared" si="0"/>
        <v>15.500000000000002</v>
      </c>
      <c r="AA20" s="174"/>
      <c r="AB20" s="174">
        <f t="shared" si="1"/>
        <v>1.799999999999999</v>
      </c>
      <c r="AC20" s="174"/>
      <c r="AD20" s="174" t="s">
        <v>41</v>
      </c>
      <c r="AE20" s="174"/>
      <c r="AF20" s="174"/>
      <c r="AG20" s="174"/>
    </row>
    <row r="21" spans="2:33" ht="12" customHeight="1">
      <c r="B21" s="19" t="s">
        <v>40</v>
      </c>
      <c r="C21" s="81">
        <v>19.8</v>
      </c>
      <c r="D21" s="81">
        <v>18.8</v>
      </c>
      <c r="E21" s="81">
        <v>8.3</v>
      </c>
      <c r="F21" s="81" t="s">
        <v>137</v>
      </c>
      <c r="G21" s="81" t="s">
        <v>137</v>
      </c>
      <c r="H21" s="81" t="s">
        <v>5</v>
      </c>
      <c r="I21" s="81" t="s">
        <v>138</v>
      </c>
      <c r="J21" s="81" t="s">
        <v>138</v>
      </c>
      <c r="K21" s="81" t="s">
        <v>5</v>
      </c>
      <c r="L21" s="81" t="s">
        <v>137</v>
      </c>
      <c r="M21" s="81" t="s">
        <v>137</v>
      </c>
      <c r="N21" s="81" t="s">
        <v>5</v>
      </c>
      <c r="O21" s="174"/>
      <c r="P21" s="174">
        <v>19.8</v>
      </c>
      <c r="Q21" s="174">
        <v>18.8</v>
      </c>
      <c r="R21" s="174">
        <v>8.3</v>
      </c>
      <c r="S21" s="174" t="s">
        <v>5</v>
      </c>
      <c r="T21" s="174" t="s">
        <v>138</v>
      </c>
      <c r="U21" s="174" t="s">
        <v>5</v>
      </c>
      <c r="V21" s="174" t="s">
        <v>5</v>
      </c>
      <c r="W21" s="174" t="s">
        <v>5</v>
      </c>
      <c r="X21" s="174" t="s">
        <v>5</v>
      </c>
      <c r="Y21" s="174"/>
      <c r="Z21" s="174" t="s">
        <v>5</v>
      </c>
      <c r="AA21" s="174"/>
      <c r="AB21" s="174" t="s">
        <v>5</v>
      </c>
      <c r="AC21" s="174"/>
      <c r="AD21" s="174" t="s">
        <v>40</v>
      </c>
      <c r="AE21" s="174"/>
      <c r="AF21" s="174"/>
      <c r="AG21" s="174"/>
    </row>
    <row r="22" spans="2:33" ht="12" customHeight="1">
      <c r="B22" s="19" t="s">
        <v>39</v>
      </c>
      <c r="C22" s="81">
        <v>13.5</v>
      </c>
      <c r="D22" s="81">
        <v>12.8</v>
      </c>
      <c r="E22" s="81">
        <v>5.5</v>
      </c>
      <c r="F22" s="81">
        <v>16.4</v>
      </c>
      <c r="G22" s="81">
        <v>15.9</v>
      </c>
      <c r="H22" s="81">
        <v>9.3</v>
      </c>
      <c r="I22" s="81">
        <v>19.7</v>
      </c>
      <c r="J22" s="81">
        <v>19</v>
      </c>
      <c r="K22" s="81">
        <v>12.1</v>
      </c>
      <c r="L22" s="81">
        <v>14.7</v>
      </c>
      <c r="M22" s="81">
        <v>14.3</v>
      </c>
      <c r="N22" s="81">
        <v>8.1</v>
      </c>
      <c r="O22" s="174"/>
      <c r="P22" s="174">
        <v>13.5</v>
      </c>
      <c r="Q22" s="174">
        <v>12.8</v>
      </c>
      <c r="R22" s="174">
        <v>5.5</v>
      </c>
      <c r="S22" s="174">
        <v>19.7</v>
      </c>
      <c r="T22" s="174">
        <v>19</v>
      </c>
      <c r="U22" s="174">
        <v>12.1</v>
      </c>
      <c r="V22" s="174">
        <v>14.7</v>
      </c>
      <c r="W22" s="174">
        <v>14.3</v>
      </c>
      <c r="X22" s="174">
        <v>8.1</v>
      </c>
      <c r="Y22" s="174"/>
      <c r="Z22" s="174">
        <f t="shared" si="0"/>
        <v>1.1999999999999993</v>
      </c>
      <c r="AA22" s="174"/>
      <c r="AB22" s="174">
        <f t="shared" si="1"/>
        <v>6.199999999999999</v>
      </c>
      <c r="AC22" s="174"/>
      <c r="AD22" s="174" t="s">
        <v>39</v>
      </c>
      <c r="AE22" s="174"/>
      <c r="AF22" s="174"/>
      <c r="AG22" s="174"/>
    </row>
    <row r="23" spans="2:33" ht="12" customHeight="1">
      <c r="B23" s="19" t="s">
        <v>38</v>
      </c>
      <c r="C23" s="81">
        <v>11.2</v>
      </c>
      <c r="D23" s="81">
        <v>10.5</v>
      </c>
      <c r="E23" s="81">
        <v>6.5</v>
      </c>
      <c r="F23" s="81">
        <v>45.7</v>
      </c>
      <c r="G23" s="81">
        <v>46.7</v>
      </c>
      <c r="H23" s="81" t="s">
        <v>227</v>
      </c>
      <c r="I23" s="81">
        <v>19</v>
      </c>
      <c r="J23" s="81">
        <v>18.8</v>
      </c>
      <c r="K23" s="81" t="s">
        <v>137</v>
      </c>
      <c r="L23" s="81">
        <v>80.2</v>
      </c>
      <c r="M23" s="81">
        <v>81.1</v>
      </c>
      <c r="N23" s="81" t="s">
        <v>215</v>
      </c>
      <c r="O23" s="174"/>
      <c r="P23" s="174">
        <v>11.2</v>
      </c>
      <c r="Q23" s="174">
        <v>10.5</v>
      </c>
      <c r="R23" s="174">
        <v>6.5</v>
      </c>
      <c r="S23" s="174">
        <v>19</v>
      </c>
      <c r="T23" s="174">
        <v>18.8</v>
      </c>
      <c r="U23" s="174" t="s">
        <v>137</v>
      </c>
      <c r="V23" s="174">
        <v>80.2</v>
      </c>
      <c r="W23" s="174">
        <v>81.1</v>
      </c>
      <c r="X23" s="174">
        <v>65</v>
      </c>
      <c r="Y23" s="174"/>
      <c r="Z23" s="174">
        <f t="shared" si="0"/>
        <v>69</v>
      </c>
      <c r="AA23" s="174"/>
      <c r="AB23" s="174">
        <f t="shared" si="1"/>
        <v>7.800000000000001</v>
      </c>
      <c r="AC23" s="174"/>
      <c r="AD23" s="174" t="s">
        <v>38</v>
      </c>
      <c r="AE23" s="174"/>
      <c r="AF23" s="174"/>
      <c r="AG23" s="174"/>
    </row>
    <row r="24" spans="2:33" ht="12" customHeight="1">
      <c r="B24" s="19" t="s">
        <v>37</v>
      </c>
      <c r="C24" s="81">
        <v>3.5</v>
      </c>
      <c r="D24" s="81">
        <v>2.8</v>
      </c>
      <c r="E24" s="81">
        <v>3.9</v>
      </c>
      <c r="F24" s="81">
        <v>3.8</v>
      </c>
      <c r="G24" s="81" t="s">
        <v>221</v>
      </c>
      <c r="H24" s="81" t="s">
        <v>146</v>
      </c>
      <c r="I24" s="81" t="s">
        <v>5</v>
      </c>
      <c r="J24" s="81" t="s">
        <v>5</v>
      </c>
      <c r="K24" s="81" t="s">
        <v>5</v>
      </c>
      <c r="L24" s="81">
        <v>3.9</v>
      </c>
      <c r="M24" s="81" t="s">
        <v>211</v>
      </c>
      <c r="N24" s="81" t="s">
        <v>146</v>
      </c>
      <c r="O24" s="174"/>
      <c r="P24" s="174">
        <v>3.5</v>
      </c>
      <c r="Q24" s="174">
        <v>2.8</v>
      </c>
      <c r="R24" s="174">
        <v>3.9</v>
      </c>
      <c r="S24" s="174" t="s">
        <v>5</v>
      </c>
      <c r="T24" s="174" t="s">
        <v>5</v>
      </c>
      <c r="U24" s="174" t="s">
        <v>5</v>
      </c>
      <c r="V24" s="174">
        <v>3.9</v>
      </c>
      <c r="W24" s="174">
        <v>3.3</v>
      </c>
      <c r="X24" s="174">
        <v>5.2</v>
      </c>
      <c r="Y24" s="174"/>
      <c r="Z24" s="174">
        <f t="shared" si="0"/>
        <v>0.3999999999999999</v>
      </c>
      <c r="AA24" s="174"/>
      <c r="AB24" s="174" t="s">
        <v>5</v>
      </c>
      <c r="AC24" s="174"/>
      <c r="AD24" s="174" t="s">
        <v>37</v>
      </c>
      <c r="AE24" s="174"/>
      <c r="AF24" s="174"/>
      <c r="AG24" s="174"/>
    </row>
    <row r="25" spans="2:33" ht="12" customHeight="1">
      <c r="B25" s="19" t="s">
        <v>36</v>
      </c>
      <c r="C25" s="81">
        <v>2</v>
      </c>
      <c r="D25" s="81">
        <v>1.6</v>
      </c>
      <c r="E25" s="81" t="s">
        <v>137</v>
      </c>
      <c r="F25" s="81" t="s">
        <v>137</v>
      </c>
      <c r="G25" s="81" t="s">
        <v>137</v>
      </c>
      <c r="H25" s="81" t="s">
        <v>137</v>
      </c>
      <c r="I25" s="81" t="s">
        <v>5</v>
      </c>
      <c r="J25" s="81" t="s">
        <v>5</v>
      </c>
      <c r="K25" s="81" t="s">
        <v>5</v>
      </c>
      <c r="L25" s="81" t="s">
        <v>137</v>
      </c>
      <c r="M25" s="81" t="s">
        <v>137</v>
      </c>
      <c r="N25" s="81" t="s">
        <v>137</v>
      </c>
      <c r="O25" s="174"/>
      <c r="P25" s="174">
        <v>2</v>
      </c>
      <c r="Q25" s="174">
        <v>1.6</v>
      </c>
      <c r="R25" s="174" t="s">
        <v>137</v>
      </c>
      <c r="S25" s="174" t="s">
        <v>5</v>
      </c>
      <c r="T25" s="174" t="s">
        <v>5</v>
      </c>
      <c r="U25" s="174" t="s">
        <v>5</v>
      </c>
      <c r="V25" s="174" t="s">
        <v>5</v>
      </c>
      <c r="W25" s="174" t="s">
        <v>5</v>
      </c>
      <c r="X25" s="174" t="s">
        <v>5</v>
      </c>
      <c r="Y25" s="174"/>
      <c r="Z25" s="174" t="s">
        <v>5</v>
      </c>
      <c r="AA25" s="174"/>
      <c r="AB25" s="174" t="s">
        <v>5</v>
      </c>
      <c r="AC25" s="174"/>
      <c r="AD25" s="174" t="s">
        <v>36</v>
      </c>
      <c r="AE25" s="174"/>
      <c r="AF25" s="174"/>
      <c r="AG25" s="174"/>
    </row>
    <row r="26" spans="2:33" ht="12" customHeight="1">
      <c r="B26" s="19" t="s">
        <v>35</v>
      </c>
      <c r="C26" s="81">
        <v>7.5</v>
      </c>
      <c r="D26" s="81">
        <v>4.8</v>
      </c>
      <c r="E26" s="81" t="s">
        <v>137</v>
      </c>
      <c r="F26" s="81">
        <v>11.3</v>
      </c>
      <c r="G26" s="81">
        <v>10.1</v>
      </c>
      <c r="H26" s="81" t="s">
        <v>228</v>
      </c>
      <c r="I26" s="81">
        <v>10.5</v>
      </c>
      <c r="J26" s="81">
        <v>9.5</v>
      </c>
      <c r="K26" s="81" t="s">
        <v>137</v>
      </c>
      <c r="L26" s="81">
        <v>20.1</v>
      </c>
      <c r="M26" s="81">
        <v>17.1</v>
      </c>
      <c r="N26" s="81" t="s">
        <v>137</v>
      </c>
      <c r="O26" s="174"/>
      <c r="P26" s="174">
        <v>7.5</v>
      </c>
      <c r="Q26" s="174">
        <v>4.8</v>
      </c>
      <c r="R26" s="174" t="s">
        <v>137</v>
      </c>
      <c r="S26" s="174">
        <v>10.5</v>
      </c>
      <c r="T26" s="174">
        <v>9.5</v>
      </c>
      <c r="U26" s="174" t="s">
        <v>137</v>
      </c>
      <c r="V26" s="174">
        <v>20.1</v>
      </c>
      <c r="W26" s="174">
        <v>17.1</v>
      </c>
      <c r="X26" s="174" t="s">
        <v>5</v>
      </c>
      <c r="Y26" s="174"/>
      <c r="Z26" s="174">
        <f t="shared" si="0"/>
        <v>12.600000000000001</v>
      </c>
      <c r="AA26" s="174"/>
      <c r="AB26" s="174">
        <f t="shared" si="1"/>
        <v>3</v>
      </c>
      <c r="AC26" s="174"/>
      <c r="AD26" s="174" t="s">
        <v>35</v>
      </c>
      <c r="AE26" s="174"/>
      <c r="AF26" s="174"/>
      <c r="AG26" s="174"/>
    </row>
    <row r="27" spans="2:33" ht="12" customHeight="1">
      <c r="B27" s="19" t="s">
        <v>34</v>
      </c>
      <c r="C27" s="81">
        <v>11.2</v>
      </c>
      <c r="D27" s="81">
        <v>10.2</v>
      </c>
      <c r="E27" s="81">
        <v>10.8</v>
      </c>
      <c r="F27" s="81" t="s">
        <v>218</v>
      </c>
      <c r="G27" s="81" t="s">
        <v>222</v>
      </c>
      <c r="H27" s="81" t="s">
        <v>137</v>
      </c>
      <c r="I27" s="81" t="s">
        <v>204</v>
      </c>
      <c r="J27" s="81" t="s">
        <v>137</v>
      </c>
      <c r="K27" s="81" t="s">
        <v>137</v>
      </c>
      <c r="L27" s="81" t="s">
        <v>137</v>
      </c>
      <c r="M27" s="81" t="s">
        <v>137</v>
      </c>
      <c r="N27" s="81" t="s">
        <v>137</v>
      </c>
      <c r="O27" s="174"/>
      <c r="P27" s="174">
        <v>11.2</v>
      </c>
      <c r="Q27" s="174">
        <v>10.2</v>
      </c>
      <c r="R27" s="174">
        <v>10.8</v>
      </c>
      <c r="S27" s="174">
        <v>17.5</v>
      </c>
      <c r="T27" s="174" t="s">
        <v>137</v>
      </c>
      <c r="U27" s="174" t="s">
        <v>137</v>
      </c>
      <c r="V27" s="174" t="s">
        <v>5</v>
      </c>
      <c r="W27" s="174" t="s">
        <v>5</v>
      </c>
      <c r="X27" s="174" t="s">
        <v>5</v>
      </c>
      <c r="Y27" s="174"/>
      <c r="Z27" s="174" t="s">
        <v>5</v>
      </c>
      <c r="AA27" s="174"/>
      <c r="AB27" s="174">
        <f t="shared" si="1"/>
        <v>6.300000000000001</v>
      </c>
      <c r="AC27" s="174"/>
      <c r="AD27" s="174" t="s">
        <v>34</v>
      </c>
      <c r="AE27" s="174"/>
      <c r="AF27" s="174"/>
      <c r="AG27" s="174"/>
    </row>
    <row r="28" spans="2:33" ht="12" customHeight="1">
      <c r="B28" s="19" t="s">
        <v>33</v>
      </c>
      <c r="C28" s="81">
        <v>6.7</v>
      </c>
      <c r="D28" s="81">
        <v>5.4</v>
      </c>
      <c r="E28" s="81">
        <v>6.3</v>
      </c>
      <c r="F28" s="81" t="s">
        <v>219</v>
      </c>
      <c r="G28" s="81" t="s">
        <v>223</v>
      </c>
      <c r="H28" s="81" t="s">
        <v>137</v>
      </c>
      <c r="I28" s="81" t="s">
        <v>137</v>
      </c>
      <c r="J28" s="81" t="s">
        <v>137</v>
      </c>
      <c r="K28" s="81" t="s">
        <v>137</v>
      </c>
      <c r="L28" s="81" t="s">
        <v>209</v>
      </c>
      <c r="M28" s="81" t="s">
        <v>137</v>
      </c>
      <c r="N28" s="81" t="s">
        <v>137</v>
      </c>
      <c r="O28" s="174"/>
      <c r="P28" s="174">
        <v>6.7</v>
      </c>
      <c r="Q28" s="174">
        <v>5.4</v>
      </c>
      <c r="R28" s="174">
        <v>6.3</v>
      </c>
      <c r="S28" s="174" t="s">
        <v>5</v>
      </c>
      <c r="T28" s="174" t="s">
        <v>137</v>
      </c>
      <c r="U28" s="174" t="s">
        <v>137</v>
      </c>
      <c r="V28" s="174">
        <v>9.9</v>
      </c>
      <c r="W28" s="174" t="s">
        <v>5</v>
      </c>
      <c r="X28" s="174" t="s">
        <v>5</v>
      </c>
      <c r="Y28" s="174"/>
      <c r="Z28" s="174">
        <f t="shared" si="0"/>
        <v>3.2</v>
      </c>
      <c r="AA28" s="174"/>
      <c r="AB28" s="174" t="s">
        <v>5</v>
      </c>
      <c r="AC28" s="174"/>
      <c r="AD28" s="174" t="s">
        <v>33</v>
      </c>
      <c r="AE28" s="174"/>
      <c r="AF28" s="174"/>
      <c r="AG28" s="174"/>
    </row>
    <row r="29" spans="2:33" ht="12" customHeight="1">
      <c r="B29" s="19" t="s">
        <v>32</v>
      </c>
      <c r="C29" s="81">
        <v>16.3</v>
      </c>
      <c r="D29" s="81">
        <v>14.2</v>
      </c>
      <c r="E29" s="81">
        <v>6</v>
      </c>
      <c r="F29" s="81">
        <v>26.2</v>
      </c>
      <c r="G29" s="81">
        <v>24.8</v>
      </c>
      <c r="H29" s="81" t="s">
        <v>160</v>
      </c>
      <c r="I29" s="81">
        <v>21.9</v>
      </c>
      <c r="J29" s="81">
        <v>21.1</v>
      </c>
      <c r="K29" s="81" t="s">
        <v>206</v>
      </c>
      <c r="L29" s="81">
        <v>32.2</v>
      </c>
      <c r="M29" s="81">
        <v>29.9</v>
      </c>
      <c r="N29" s="81" t="s">
        <v>137</v>
      </c>
      <c r="O29" s="174"/>
      <c r="P29" s="174">
        <v>16.3</v>
      </c>
      <c r="Q29" s="174">
        <v>14.2</v>
      </c>
      <c r="R29" s="174">
        <v>6</v>
      </c>
      <c r="S29" s="174">
        <v>21.9</v>
      </c>
      <c r="T29" s="174">
        <v>21.1</v>
      </c>
      <c r="U29" s="174" t="s">
        <v>206</v>
      </c>
      <c r="V29" s="174">
        <v>32.2</v>
      </c>
      <c r="W29" s="174">
        <v>29.9</v>
      </c>
      <c r="X29" s="174" t="s">
        <v>5</v>
      </c>
      <c r="Y29" s="174"/>
      <c r="Z29" s="174">
        <f t="shared" si="0"/>
        <v>15.900000000000002</v>
      </c>
      <c r="AA29" s="174"/>
      <c r="AB29" s="174">
        <f t="shared" si="1"/>
        <v>5.599999999999998</v>
      </c>
      <c r="AC29" s="174"/>
      <c r="AD29" s="174" t="s">
        <v>32</v>
      </c>
      <c r="AE29" s="174"/>
      <c r="AF29" s="174"/>
      <c r="AG29" s="174"/>
    </row>
    <row r="30" spans="2:33" ht="12" customHeight="1">
      <c r="B30" s="19" t="s">
        <v>31</v>
      </c>
      <c r="C30" s="81">
        <v>5.8</v>
      </c>
      <c r="D30" s="81">
        <v>4.7</v>
      </c>
      <c r="E30" s="81">
        <v>2.6</v>
      </c>
      <c r="F30" s="81">
        <v>8.9</v>
      </c>
      <c r="G30" s="81">
        <v>8.2</v>
      </c>
      <c r="H30" s="81" t="s">
        <v>137</v>
      </c>
      <c r="I30" s="81">
        <v>9.2</v>
      </c>
      <c r="J30" s="81">
        <v>8.6</v>
      </c>
      <c r="K30" s="81" t="s">
        <v>137</v>
      </c>
      <c r="L30" s="81">
        <v>8.4</v>
      </c>
      <c r="M30" s="81">
        <v>7.7</v>
      </c>
      <c r="N30" s="81" t="s">
        <v>137</v>
      </c>
      <c r="O30" s="174"/>
      <c r="P30" s="174">
        <v>5.8</v>
      </c>
      <c r="Q30" s="174">
        <v>4.7</v>
      </c>
      <c r="R30" s="174">
        <v>2.6</v>
      </c>
      <c r="S30" s="174">
        <v>9.2</v>
      </c>
      <c r="T30" s="174">
        <v>8.6</v>
      </c>
      <c r="U30" s="174" t="s">
        <v>137</v>
      </c>
      <c r="V30" s="174">
        <v>8.4</v>
      </c>
      <c r="W30" s="174">
        <v>7.7</v>
      </c>
      <c r="X30" s="174" t="s">
        <v>5</v>
      </c>
      <c r="Y30" s="174"/>
      <c r="Z30" s="174">
        <f t="shared" si="0"/>
        <v>2.6000000000000005</v>
      </c>
      <c r="AA30" s="174"/>
      <c r="AB30" s="174">
        <f t="shared" si="1"/>
        <v>3.3999999999999995</v>
      </c>
      <c r="AC30" s="174"/>
      <c r="AD30" s="174" t="s">
        <v>31</v>
      </c>
      <c r="AE30" s="174"/>
      <c r="AF30" s="174"/>
      <c r="AG30" s="174"/>
    </row>
    <row r="31" spans="2:33" ht="12" customHeight="1">
      <c r="B31" s="19" t="s">
        <v>30</v>
      </c>
      <c r="C31" s="82">
        <v>27.6</v>
      </c>
      <c r="D31" s="82">
        <v>25.6</v>
      </c>
      <c r="E31" s="82">
        <v>16.6</v>
      </c>
      <c r="F31" s="82" t="s">
        <v>220</v>
      </c>
      <c r="G31" s="82" t="s">
        <v>224</v>
      </c>
      <c r="H31" s="82" t="s">
        <v>137</v>
      </c>
      <c r="I31" s="82" t="s">
        <v>137</v>
      </c>
      <c r="J31" s="82" t="s">
        <v>137</v>
      </c>
      <c r="K31" s="81" t="s">
        <v>137</v>
      </c>
      <c r="L31" s="82" t="s">
        <v>210</v>
      </c>
      <c r="M31" s="81" t="s">
        <v>212</v>
      </c>
      <c r="N31" s="81" t="s">
        <v>137</v>
      </c>
      <c r="O31" s="174"/>
      <c r="P31" s="174">
        <v>27.6</v>
      </c>
      <c r="Q31" s="174">
        <v>25.6</v>
      </c>
      <c r="R31" s="174">
        <v>16.6</v>
      </c>
      <c r="S31" s="174" t="s">
        <v>5</v>
      </c>
      <c r="T31" s="174" t="s">
        <v>137</v>
      </c>
      <c r="U31" s="174" t="s">
        <v>137</v>
      </c>
      <c r="V31" s="174">
        <v>48.4</v>
      </c>
      <c r="W31" s="174">
        <v>46.7</v>
      </c>
      <c r="X31" s="174" t="s">
        <v>5</v>
      </c>
      <c r="Y31" s="174"/>
      <c r="Z31" s="174">
        <f t="shared" si="0"/>
        <v>20.799999999999997</v>
      </c>
      <c r="AA31" s="174"/>
      <c r="AB31" s="174" t="s">
        <v>5</v>
      </c>
      <c r="AC31" s="174"/>
      <c r="AD31" s="174" t="s">
        <v>30</v>
      </c>
      <c r="AE31" s="174"/>
      <c r="AF31" s="174"/>
      <c r="AG31" s="174"/>
    </row>
    <row r="32" spans="2:33" ht="12" customHeight="1">
      <c r="B32" s="19" t="s">
        <v>29</v>
      </c>
      <c r="C32" s="82">
        <v>21.1</v>
      </c>
      <c r="D32" s="82">
        <v>19.7</v>
      </c>
      <c r="E32" s="82">
        <v>10.8</v>
      </c>
      <c r="F32" s="82">
        <v>38</v>
      </c>
      <c r="G32" s="82">
        <v>36.6</v>
      </c>
      <c r="H32" s="82" t="s">
        <v>137</v>
      </c>
      <c r="I32" s="82">
        <v>32.2</v>
      </c>
      <c r="J32" s="82">
        <v>30.3</v>
      </c>
      <c r="K32" s="81" t="s">
        <v>137</v>
      </c>
      <c r="L32" s="82">
        <v>39.7</v>
      </c>
      <c r="M32" s="81">
        <v>38.4</v>
      </c>
      <c r="N32" s="81" t="s">
        <v>137</v>
      </c>
      <c r="O32" s="174"/>
      <c r="P32" s="174">
        <v>21.1</v>
      </c>
      <c r="Q32" s="174">
        <v>19.7</v>
      </c>
      <c r="R32" s="174">
        <v>10.8</v>
      </c>
      <c r="S32" s="174">
        <v>32.2</v>
      </c>
      <c r="T32" s="174">
        <v>30.3</v>
      </c>
      <c r="U32" s="174" t="s">
        <v>137</v>
      </c>
      <c r="V32" s="174">
        <v>39.7</v>
      </c>
      <c r="W32" s="174">
        <v>38.4</v>
      </c>
      <c r="X32" s="174" t="s">
        <v>5</v>
      </c>
      <c r="Y32" s="174"/>
      <c r="Z32" s="174">
        <f t="shared" si="0"/>
        <v>18.6</v>
      </c>
      <c r="AA32" s="174"/>
      <c r="AB32" s="174">
        <f t="shared" si="1"/>
        <v>11.100000000000001</v>
      </c>
      <c r="AC32" s="174"/>
      <c r="AD32" s="174" t="s">
        <v>29</v>
      </c>
      <c r="AE32" s="174"/>
      <c r="AF32" s="174"/>
      <c r="AG32" s="174"/>
    </row>
    <row r="33" spans="2:33" ht="12" customHeight="1">
      <c r="B33" s="19" t="s">
        <v>28</v>
      </c>
      <c r="C33" s="82">
        <v>1.4</v>
      </c>
      <c r="D33" s="82">
        <v>1.2</v>
      </c>
      <c r="E33" s="82" t="s">
        <v>137</v>
      </c>
      <c r="F33" s="81" t="s">
        <v>5</v>
      </c>
      <c r="G33" s="81" t="s">
        <v>5</v>
      </c>
      <c r="H33" s="81" t="s">
        <v>5</v>
      </c>
      <c r="I33" s="82" t="s">
        <v>5</v>
      </c>
      <c r="J33" s="82" t="s">
        <v>5</v>
      </c>
      <c r="K33" s="82" t="s">
        <v>5</v>
      </c>
      <c r="L33" s="81" t="s">
        <v>5</v>
      </c>
      <c r="M33" s="81" t="s">
        <v>5</v>
      </c>
      <c r="N33" s="81" t="s">
        <v>5</v>
      </c>
      <c r="O33" s="174"/>
      <c r="P33" s="174">
        <v>1.4</v>
      </c>
      <c r="Q33" s="174">
        <v>1.2</v>
      </c>
      <c r="R33" s="174" t="s">
        <v>137</v>
      </c>
      <c r="S33" s="174" t="s">
        <v>5</v>
      </c>
      <c r="T33" s="174" t="s">
        <v>5</v>
      </c>
      <c r="U33" s="174" t="s">
        <v>5</v>
      </c>
      <c r="V33" s="174" t="s">
        <v>5</v>
      </c>
      <c r="W33" s="174" t="s">
        <v>5</v>
      </c>
      <c r="X33" s="174" t="s">
        <v>5</v>
      </c>
      <c r="Y33" s="174"/>
      <c r="Z33" s="174" t="s">
        <v>5</v>
      </c>
      <c r="AA33" s="174"/>
      <c r="AB33" s="174" t="s">
        <v>5</v>
      </c>
      <c r="AC33" s="174"/>
      <c r="AD33" s="174" t="s">
        <v>28</v>
      </c>
      <c r="AE33" s="174"/>
      <c r="AF33" s="174"/>
      <c r="AG33" s="174"/>
    </row>
    <row r="34" spans="2:33" ht="12" customHeight="1">
      <c r="B34" s="19" t="s">
        <v>27</v>
      </c>
      <c r="C34" s="82">
        <v>16.5</v>
      </c>
      <c r="D34" s="82">
        <v>13.6</v>
      </c>
      <c r="E34" s="82">
        <v>8.6</v>
      </c>
      <c r="F34" s="82">
        <v>32.8</v>
      </c>
      <c r="G34" s="82">
        <v>31.3</v>
      </c>
      <c r="H34" s="82" t="s">
        <v>229</v>
      </c>
      <c r="I34" s="82" t="s">
        <v>205</v>
      </c>
      <c r="J34" s="82" t="s">
        <v>177</v>
      </c>
      <c r="K34" s="81" t="s">
        <v>138</v>
      </c>
      <c r="L34" s="82">
        <v>32.1</v>
      </c>
      <c r="M34" s="81">
        <v>30.7</v>
      </c>
      <c r="N34" s="81" t="s">
        <v>137</v>
      </c>
      <c r="O34" s="174"/>
      <c r="P34" s="174">
        <v>16.5</v>
      </c>
      <c r="Q34" s="174">
        <v>13.6</v>
      </c>
      <c r="R34" s="174">
        <v>8.6</v>
      </c>
      <c r="S34" s="174">
        <v>37.8</v>
      </c>
      <c r="T34" s="174" t="s">
        <v>177</v>
      </c>
      <c r="U34" s="174" t="s">
        <v>138</v>
      </c>
      <c r="V34" s="174">
        <v>32.1</v>
      </c>
      <c r="W34" s="174">
        <v>30.7</v>
      </c>
      <c r="X34" s="174" t="s">
        <v>5</v>
      </c>
      <c r="Y34" s="174"/>
      <c r="Z34" s="174">
        <f t="shared" si="0"/>
        <v>15.600000000000001</v>
      </c>
      <c r="AA34" s="174"/>
      <c r="AB34" s="174">
        <f t="shared" si="1"/>
        <v>21.299999999999997</v>
      </c>
      <c r="AC34" s="174"/>
      <c r="AD34" s="174" t="s">
        <v>27</v>
      </c>
      <c r="AE34" s="174"/>
      <c r="AF34" s="174"/>
      <c r="AG34" s="174"/>
    </row>
    <row r="35" spans="2:33" ht="12" customHeight="1">
      <c r="B35" s="20" t="s">
        <v>26</v>
      </c>
      <c r="C35" s="82">
        <v>10.4</v>
      </c>
      <c r="D35" s="82">
        <v>9.4</v>
      </c>
      <c r="E35" s="82">
        <v>7.5</v>
      </c>
      <c r="F35" s="82" t="s">
        <v>5</v>
      </c>
      <c r="G35" s="82" t="s">
        <v>5</v>
      </c>
      <c r="H35" s="81" t="s">
        <v>5</v>
      </c>
      <c r="I35" s="82" t="s">
        <v>5</v>
      </c>
      <c r="J35" s="82" t="s">
        <v>5</v>
      </c>
      <c r="K35" s="81" t="s">
        <v>5</v>
      </c>
      <c r="L35" s="81" t="s">
        <v>5</v>
      </c>
      <c r="M35" s="81" t="s">
        <v>5</v>
      </c>
      <c r="N35" s="81" t="s">
        <v>5</v>
      </c>
      <c r="O35" s="174"/>
      <c r="P35" s="174">
        <v>10.4</v>
      </c>
      <c r="Q35" s="174">
        <v>9.4</v>
      </c>
      <c r="R35" s="174">
        <v>7.5</v>
      </c>
      <c r="S35" s="174" t="s">
        <v>5</v>
      </c>
      <c r="T35" s="174" t="s">
        <v>5</v>
      </c>
      <c r="U35" s="174" t="s">
        <v>5</v>
      </c>
      <c r="V35" s="174" t="s">
        <v>5</v>
      </c>
      <c r="W35" s="174" t="s">
        <v>5</v>
      </c>
      <c r="X35" s="174" t="s">
        <v>5</v>
      </c>
      <c r="Y35" s="174"/>
      <c r="Z35" s="174" t="s">
        <v>5</v>
      </c>
      <c r="AA35" s="174"/>
      <c r="AB35" s="174" t="s">
        <v>5</v>
      </c>
      <c r="AC35" s="174"/>
      <c r="AD35" s="174" t="s">
        <v>26</v>
      </c>
      <c r="AE35" s="174"/>
      <c r="AF35" s="174"/>
      <c r="AG35" s="174"/>
    </row>
    <row r="36" spans="2:33" ht="12" customHeight="1">
      <c r="B36" s="19" t="s">
        <v>25</v>
      </c>
      <c r="C36" s="81">
        <v>13.7</v>
      </c>
      <c r="D36" s="81">
        <v>12.4</v>
      </c>
      <c r="E36" s="81">
        <v>7</v>
      </c>
      <c r="F36" s="81">
        <v>21.4</v>
      </c>
      <c r="G36" s="81">
        <v>21.6</v>
      </c>
      <c r="H36" s="81" t="s">
        <v>137</v>
      </c>
      <c r="I36" s="81">
        <v>17</v>
      </c>
      <c r="J36" s="81">
        <v>17.3</v>
      </c>
      <c r="K36" s="81" t="s">
        <v>137</v>
      </c>
      <c r="L36" s="81">
        <v>26.1</v>
      </c>
      <c r="M36" s="81">
        <v>26</v>
      </c>
      <c r="N36" s="81" t="s">
        <v>137</v>
      </c>
      <c r="O36" s="174"/>
      <c r="P36" s="174">
        <v>13.7</v>
      </c>
      <c r="Q36" s="174">
        <v>12.4</v>
      </c>
      <c r="R36" s="174">
        <v>7</v>
      </c>
      <c r="S36" s="174">
        <v>17</v>
      </c>
      <c r="T36" s="174">
        <v>17.3</v>
      </c>
      <c r="U36" s="174" t="s">
        <v>137</v>
      </c>
      <c r="V36" s="174">
        <v>26.1</v>
      </c>
      <c r="W36" s="174">
        <v>26</v>
      </c>
      <c r="X36" s="174" t="s">
        <v>5</v>
      </c>
      <c r="Y36" s="174"/>
      <c r="Z36" s="174">
        <f t="shared" si="0"/>
        <v>12.400000000000002</v>
      </c>
      <c r="AA36" s="174"/>
      <c r="AB36" s="174">
        <f t="shared" si="1"/>
        <v>3.3000000000000007</v>
      </c>
      <c r="AC36" s="174"/>
      <c r="AD36" s="174" t="s">
        <v>25</v>
      </c>
      <c r="AE36" s="174"/>
      <c r="AF36" s="174"/>
      <c r="AG36" s="174"/>
    </row>
    <row r="37" spans="2:33" ht="12" customHeight="1">
      <c r="B37" s="19" t="s">
        <v>24</v>
      </c>
      <c r="C37" s="82">
        <v>13.9</v>
      </c>
      <c r="D37" s="82">
        <v>11</v>
      </c>
      <c r="E37" s="82">
        <v>6.8</v>
      </c>
      <c r="F37" s="82">
        <v>30.8</v>
      </c>
      <c r="G37" s="82">
        <v>30.3</v>
      </c>
      <c r="H37" s="82">
        <v>16.2</v>
      </c>
      <c r="I37" s="82">
        <v>19.2</v>
      </c>
      <c r="J37" s="82">
        <v>19.3</v>
      </c>
      <c r="K37" s="82" t="s">
        <v>207</v>
      </c>
      <c r="L37" s="82">
        <v>41.6</v>
      </c>
      <c r="M37" s="81">
        <v>40.1</v>
      </c>
      <c r="N37" s="81" t="s">
        <v>216</v>
      </c>
      <c r="O37" s="174"/>
      <c r="P37" s="174">
        <v>13.9</v>
      </c>
      <c r="Q37" s="174">
        <v>11</v>
      </c>
      <c r="R37" s="174">
        <v>6.8</v>
      </c>
      <c r="S37" s="174">
        <v>19.2</v>
      </c>
      <c r="T37" s="174">
        <v>19.3</v>
      </c>
      <c r="U37" s="174" t="s">
        <v>207</v>
      </c>
      <c r="V37" s="174">
        <v>41.6</v>
      </c>
      <c r="W37" s="174">
        <v>40.1</v>
      </c>
      <c r="X37" s="174">
        <v>25.1</v>
      </c>
      <c r="Y37" s="174"/>
      <c r="Z37" s="174">
        <f t="shared" si="0"/>
        <v>27.700000000000003</v>
      </c>
      <c r="AA37" s="174"/>
      <c r="AB37" s="174">
        <f t="shared" si="1"/>
        <v>5.299999999999999</v>
      </c>
      <c r="AC37" s="174"/>
      <c r="AD37" s="174" t="s">
        <v>24</v>
      </c>
      <c r="AE37" s="174"/>
      <c r="AF37" s="174"/>
      <c r="AG37" s="174"/>
    </row>
    <row r="38" spans="2:33" ht="12" customHeight="1">
      <c r="B38" s="21" t="s">
        <v>23</v>
      </c>
      <c r="C38" s="83">
        <v>5</v>
      </c>
      <c r="D38" s="83">
        <v>4</v>
      </c>
      <c r="E38" s="83">
        <v>4.7</v>
      </c>
      <c r="F38" s="83">
        <v>9.5</v>
      </c>
      <c r="G38" s="83">
        <v>8.9</v>
      </c>
      <c r="H38" s="83">
        <v>6.7</v>
      </c>
      <c r="I38" s="83">
        <v>8.8</v>
      </c>
      <c r="J38" s="83">
        <v>8.1</v>
      </c>
      <c r="K38" s="83" t="s">
        <v>208</v>
      </c>
      <c r="L38" s="83">
        <v>10.7</v>
      </c>
      <c r="M38" s="84">
        <v>10.2</v>
      </c>
      <c r="N38" s="84" t="s">
        <v>217</v>
      </c>
      <c r="O38" s="174"/>
      <c r="P38" s="174">
        <v>5</v>
      </c>
      <c r="Q38" s="174">
        <v>4</v>
      </c>
      <c r="R38" s="174">
        <v>4.7</v>
      </c>
      <c r="S38" s="174">
        <v>8.8</v>
      </c>
      <c r="T38" s="174">
        <v>8.1</v>
      </c>
      <c r="U38" s="174" t="s">
        <v>208</v>
      </c>
      <c r="V38" s="174">
        <v>10.7</v>
      </c>
      <c r="W38" s="174">
        <v>10.2</v>
      </c>
      <c r="X38" s="174">
        <v>7.2</v>
      </c>
      <c r="Y38" s="174"/>
      <c r="Z38" s="174">
        <f t="shared" si="0"/>
        <v>5.699999999999999</v>
      </c>
      <c r="AA38" s="174"/>
      <c r="AB38" s="174">
        <f t="shared" si="1"/>
        <v>3.8000000000000007</v>
      </c>
      <c r="AC38" s="174"/>
      <c r="AD38" s="174" t="s">
        <v>23</v>
      </c>
      <c r="AE38" s="174"/>
      <c r="AF38" s="174"/>
      <c r="AG38" s="174"/>
    </row>
    <row r="39" spans="15:33" ht="12" customHeight="1"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</row>
    <row r="40" spans="2:33" ht="12" customHeight="1">
      <c r="B40" s="1" t="s">
        <v>75</v>
      </c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</row>
    <row r="41" spans="2:33" ht="12" customHeight="1">
      <c r="B41" s="87" t="s">
        <v>59</v>
      </c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2:33" ht="12" customHeight="1">
      <c r="B42" s="87" t="s">
        <v>70</v>
      </c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</row>
    <row r="43" spans="2:33" ht="12" customHeight="1">
      <c r="B43" s="87" t="s">
        <v>60</v>
      </c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</row>
    <row r="44" spans="2:27" ht="12" customHeight="1">
      <c r="B44" s="1" t="s">
        <v>167</v>
      </c>
      <c r="AA44" s="6"/>
    </row>
    <row r="45" ht="12" customHeight="1">
      <c r="AA45" s="6"/>
    </row>
    <row r="55" ht="12" customHeight="1">
      <c r="B55" s="40" t="s">
        <v>104</v>
      </c>
    </row>
    <row r="56" ht="12" customHeight="1">
      <c r="B56" s="1" t="s">
        <v>202</v>
      </c>
    </row>
    <row r="60" spans="2:26" ht="12" customHeight="1">
      <c r="B60" s="44" t="s">
        <v>203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ht="12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" customHeight="1">
      <c r="B62" s="44" t="s">
        <v>89</v>
      </c>
      <c r="C62" s="46">
        <v>42486.09274305556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2:26" ht="12" customHeight="1">
      <c r="B63" s="44" t="s">
        <v>90</v>
      </c>
      <c r="C63" s="46">
        <v>42507.6383584375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2:26" ht="12" customHeight="1">
      <c r="B64" s="44" t="s">
        <v>91</v>
      </c>
      <c r="C64" s="44" t="s">
        <v>54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2:26" ht="12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" customHeight="1">
      <c r="B66" s="44" t="s">
        <v>22</v>
      </c>
      <c r="C66" s="44" t="s">
        <v>8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ht="12" customHeight="1">
      <c r="B67" s="44" t="s">
        <v>92</v>
      </c>
      <c r="C67" s="44" t="s">
        <v>106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2:26" ht="12" customHeight="1">
      <c r="B68" s="44" t="s">
        <v>69</v>
      </c>
      <c r="C68" s="44" t="s">
        <v>55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X68" s="45"/>
      <c r="Y68" s="45"/>
      <c r="Z68" s="45"/>
    </row>
    <row r="69" spans="2:26" ht="12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14" ht="12" customHeight="1">
      <c r="B70" s="47" t="s">
        <v>107</v>
      </c>
      <c r="C70" s="47" t="s">
        <v>108</v>
      </c>
      <c r="D70" s="47" t="s">
        <v>108</v>
      </c>
      <c r="E70" s="47" t="s">
        <v>108</v>
      </c>
      <c r="F70" s="47" t="s">
        <v>62</v>
      </c>
      <c r="G70" s="47" t="s">
        <v>62</v>
      </c>
      <c r="H70" s="47" t="s">
        <v>62</v>
      </c>
      <c r="I70" s="47" t="s">
        <v>109</v>
      </c>
      <c r="J70" s="47" t="s">
        <v>109</v>
      </c>
      <c r="K70" s="47" t="s">
        <v>109</v>
      </c>
      <c r="L70" s="47" t="s">
        <v>20</v>
      </c>
      <c r="M70" s="47" t="s">
        <v>20</v>
      </c>
      <c r="N70" s="47" t="s">
        <v>20</v>
      </c>
    </row>
    <row r="71" spans="2:14" ht="12" customHeight="1">
      <c r="B71" s="47" t="s">
        <v>110</v>
      </c>
      <c r="C71" s="47" t="s">
        <v>97</v>
      </c>
      <c r="D71" s="47" t="s">
        <v>111</v>
      </c>
      <c r="E71" s="47" t="s">
        <v>112</v>
      </c>
      <c r="F71" s="47" t="s">
        <v>97</v>
      </c>
      <c r="G71" s="47" t="s">
        <v>111</v>
      </c>
      <c r="H71" s="47" t="s">
        <v>112</v>
      </c>
      <c r="I71" s="47" t="s">
        <v>97</v>
      </c>
      <c r="J71" s="47" t="s">
        <v>111</v>
      </c>
      <c r="K71" s="47" t="s">
        <v>112</v>
      </c>
      <c r="L71" s="47" t="s">
        <v>97</v>
      </c>
      <c r="M71" s="47" t="s">
        <v>111</v>
      </c>
      <c r="N71" s="47" t="s">
        <v>112</v>
      </c>
    </row>
    <row r="72" spans="2:14" ht="12" customHeight="1">
      <c r="B72" s="47" t="s">
        <v>96</v>
      </c>
      <c r="C72" s="60">
        <v>15.9</v>
      </c>
      <c r="D72" s="60">
        <v>15.3</v>
      </c>
      <c r="E72" s="60">
        <v>8.5</v>
      </c>
      <c r="F72" s="60">
        <v>21.4</v>
      </c>
      <c r="G72" s="60">
        <v>20.6</v>
      </c>
      <c r="H72" s="60">
        <v>12.2</v>
      </c>
      <c r="I72" s="60">
        <v>18.7</v>
      </c>
      <c r="J72" s="60">
        <v>18.1</v>
      </c>
      <c r="K72" s="60">
        <v>10.3</v>
      </c>
      <c r="L72" s="60">
        <v>12.9</v>
      </c>
      <c r="M72" s="60">
        <v>11.6</v>
      </c>
      <c r="N72" s="60">
        <v>6.3</v>
      </c>
    </row>
    <row r="73" spans="2:14" ht="12" customHeight="1">
      <c r="B73" s="47" t="s">
        <v>50</v>
      </c>
      <c r="C73" s="60">
        <v>13.4</v>
      </c>
      <c r="D73" s="60">
        <v>13.4</v>
      </c>
      <c r="E73" s="61" t="s">
        <v>137</v>
      </c>
      <c r="F73" s="60">
        <v>21.3</v>
      </c>
      <c r="G73" s="60">
        <v>20.4</v>
      </c>
      <c r="H73" s="61" t="s">
        <v>137</v>
      </c>
      <c r="I73" s="60">
        <v>15.9</v>
      </c>
      <c r="J73" s="60">
        <v>15.7</v>
      </c>
      <c r="K73" s="60" t="s">
        <v>217</v>
      </c>
      <c r="L73" s="60">
        <v>7.6</v>
      </c>
      <c r="M73" s="60">
        <v>6.2</v>
      </c>
      <c r="N73" s="60">
        <v>3</v>
      </c>
    </row>
    <row r="74" spans="2:14" ht="12" customHeight="1">
      <c r="B74" s="47" t="s">
        <v>49</v>
      </c>
      <c r="C74" s="61" t="s">
        <v>137</v>
      </c>
      <c r="D74" s="61" t="s">
        <v>5</v>
      </c>
      <c r="E74" s="61" t="s">
        <v>5</v>
      </c>
      <c r="F74" s="61" t="s">
        <v>137</v>
      </c>
      <c r="G74" s="61" t="s">
        <v>137</v>
      </c>
      <c r="H74" s="61" t="s">
        <v>5</v>
      </c>
      <c r="I74" s="61" t="s">
        <v>137</v>
      </c>
      <c r="J74" s="61" t="s">
        <v>137</v>
      </c>
      <c r="K74" s="61" t="s">
        <v>5</v>
      </c>
      <c r="L74" s="60">
        <v>4.3</v>
      </c>
      <c r="M74" s="60">
        <v>4.1</v>
      </c>
      <c r="N74" s="60">
        <v>3.5</v>
      </c>
    </row>
    <row r="75" spans="2:14" ht="12" customHeight="1">
      <c r="B75" s="47" t="s">
        <v>48</v>
      </c>
      <c r="C75" s="60">
        <v>15.7</v>
      </c>
      <c r="D75" s="60">
        <v>14.4</v>
      </c>
      <c r="E75" s="61" t="s">
        <v>137</v>
      </c>
      <c r="F75" s="60">
        <v>14</v>
      </c>
      <c r="G75" s="60">
        <v>12.4</v>
      </c>
      <c r="H75" s="60" t="s">
        <v>213</v>
      </c>
      <c r="I75" s="60">
        <v>15</v>
      </c>
      <c r="J75" s="60">
        <v>13.5</v>
      </c>
      <c r="K75" s="60" t="s">
        <v>225</v>
      </c>
      <c r="L75" s="60">
        <v>9.7</v>
      </c>
      <c r="M75" s="60">
        <v>8.6</v>
      </c>
      <c r="N75" s="60">
        <v>7</v>
      </c>
    </row>
    <row r="76" spans="2:14" ht="12" customHeight="1">
      <c r="B76" s="47" t="s">
        <v>47</v>
      </c>
      <c r="C76" s="60">
        <v>9.3</v>
      </c>
      <c r="D76" s="60">
        <v>9.2</v>
      </c>
      <c r="E76" s="61" t="s">
        <v>137</v>
      </c>
      <c r="F76" s="60">
        <v>12.2</v>
      </c>
      <c r="G76" s="60">
        <v>11.3</v>
      </c>
      <c r="H76" s="61" t="s">
        <v>137</v>
      </c>
      <c r="I76" s="60">
        <v>10.7</v>
      </c>
      <c r="J76" s="60">
        <v>10.3</v>
      </c>
      <c r="K76" s="61" t="s">
        <v>137</v>
      </c>
      <c r="L76" s="60">
        <v>7.4</v>
      </c>
      <c r="M76" s="60">
        <v>6.2</v>
      </c>
      <c r="N76" s="60">
        <v>3</v>
      </c>
    </row>
    <row r="77" spans="2:14" ht="12" customHeight="1">
      <c r="B77" s="47" t="s">
        <v>46</v>
      </c>
      <c r="C77" s="60">
        <v>17.1</v>
      </c>
      <c r="D77" s="60">
        <v>16.7</v>
      </c>
      <c r="E77" s="60">
        <v>5.3</v>
      </c>
      <c r="F77" s="60">
        <v>18.6</v>
      </c>
      <c r="G77" s="60">
        <v>16.6</v>
      </c>
      <c r="H77" s="60">
        <v>8.3</v>
      </c>
      <c r="I77" s="60">
        <v>17.8</v>
      </c>
      <c r="J77" s="60">
        <v>16.6</v>
      </c>
      <c r="K77" s="60">
        <v>6.4</v>
      </c>
      <c r="L77" s="60">
        <v>10.6</v>
      </c>
      <c r="M77" s="60">
        <v>8.7</v>
      </c>
      <c r="N77" s="60">
        <v>3.4</v>
      </c>
    </row>
    <row r="78" spans="2:14" ht="12" customHeight="1">
      <c r="B78" s="47" t="s">
        <v>45</v>
      </c>
      <c r="C78" s="61" t="s">
        <v>137</v>
      </c>
      <c r="D78" s="61" t="s">
        <v>5</v>
      </c>
      <c r="E78" s="61" t="s">
        <v>137</v>
      </c>
      <c r="F78" s="60">
        <v>5.7</v>
      </c>
      <c r="G78" s="60">
        <v>6.8</v>
      </c>
      <c r="H78" s="61" t="s">
        <v>137</v>
      </c>
      <c r="I78" s="60">
        <v>5.6</v>
      </c>
      <c r="J78" s="60">
        <v>6.6</v>
      </c>
      <c r="K78" s="61" t="s">
        <v>137</v>
      </c>
      <c r="L78" s="60">
        <v>2.8</v>
      </c>
      <c r="M78" s="60">
        <v>2.4</v>
      </c>
      <c r="N78" s="60" t="s">
        <v>230</v>
      </c>
    </row>
    <row r="79" spans="2:14" ht="12" customHeight="1">
      <c r="B79" s="47" t="s">
        <v>44</v>
      </c>
      <c r="C79" s="60">
        <v>6.9</v>
      </c>
      <c r="D79" s="60">
        <v>6.1</v>
      </c>
      <c r="E79" s="61" t="s">
        <v>137</v>
      </c>
      <c r="F79" s="60">
        <v>11.4</v>
      </c>
      <c r="G79" s="60">
        <v>9.9</v>
      </c>
      <c r="H79" s="61" t="s">
        <v>137</v>
      </c>
      <c r="I79" s="60">
        <v>8.2</v>
      </c>
      <c r="J79" s="60">
        <v>7.2</v>
      </c>
      <c r="K79" s="61" t="s">
        <v>137</v>
      </c>
      <c r="L79" s="60">
        <v>7.8</v>
      </c>
      <c r="M79" s="60">
        <v>6.4</v>
      </c>
      <c r="N79" s="60">
        <v>5.1</v>
      </c>
    </row>
    <row r="80" spans="2:14" ht="12" customHeight="1">
      <c r="B80" s="47" t="s">
        <v>43</v>
      </c>
      <c r="C80" s="60">
        <v>24.4</v>
      </c>
      <c r="D80" s="60">
        <v>25.7</v>
      </c>
      <c r="E80" s="61" t="s">
        <v>137</v>
      </c>
      <c r="F80" s="60">
        <v>21.4</v>
      </c>
      <c r="G80" s="60">
        <v>20.8</v>
      </c>
      <c r="H80" s="60" t="s">
        <v>214</v>
      </c>
      <c r="I80" s="60">
        <v>21.9</v>
      </c>
      <c r="J80" s="60">
        <v>21.7</v>
      </c>
      <c r="K80" s="60" t="s">
        <v>226</v>
      </c>
      <c r="L80" s="60">
        <v>10.8</v>
      </c>
      <c r="M80" s="60">
        <v>10</v>
      </c>
      <c r="N80" s="60">
        <v>8.4</v>
      </c>
    </row>
    <row r="81" spans="2:14" ht="12" customHeight="1">
      <c r="B81" s="47" t="s">
        <v>42</v>
      </c>
      <c r="C81" s="60">
        <v>32.2</v>
      </c>
      <c r="D81" s="60">
        <v>30.4</v>
      </c>
      <c r="E81" s="60">
        <v>23.6</v>
      </c>
      <c r="F81" s="60">
        <v>39.6</v>
      </c>
      <c r="G81" s="60">
        <v>38.6</v>
      </c>
      <c r="H81" s="60">
        <v>29.7</v>
      </c>
      <c r="I81" s="60">
        <v>36.8</v>
      </c>
      <c r="J81" s="60">
        <v>35.5</v>
      </c>
      <c r="K81" s="60">
        <v>27.3</v>
      </c>
      <c r="L81" s="60">
        <v>23.5</v>
      </c>
      <c r="M81" s="60">
        <v>23.5</v>
      </c>
      <c r="N81" s="60">
        <v>9.5</v>
      </c>
    </row>
    <row r="82" spans="2:14" ht="12" customHeight="1">
      <c r="B82" s="47" t="s">
        <v>41</v>
      </c>
      <c r="C82" s="60">
        <v>16.9</v>
      </c>
      <c r="D82" s="60">
        <v>17.7</v>
      </c>
      <c r="E82" s="60" t="s">
        <v>153</v>
      </c>
      <c r="F82" s="60">
        <v>30.6</v>
      </c>
      <c r="G82" s="60">
        <v>30.2</v>
      </c>
      <c r="H82" s="60">
        <v>21</v>
      </c>
      <c r="I82" s="60">
        <v>25.3</v>
      </c>
      <c r="J82" s="60">
        <v>25.5</v>
      </c>
      <c r="K82" s="60">
        <v>15.1</v>
      </c>
      <c r="L82" s="60">
        <v>15.1</v>
      </c>
      <c r="M82" s="60">
        <v>12.5</v>
      </c>
      <c r="N82" s="60">
        <v>8.3</v>
      </c>
    </row>
    <row r="83" spans="2:14" ht="12" customHeight="1">
      <c r="B83" s="47" t="s">
        <v>40</v>
      </c>
      <c r="C83" s="61" t="s">
        <v>138</v>
      </c>
      <c r="D83" s="61" t="s">
        <v>138</v>
      </c>
      <c r="E83" s="61" t="s">
        <v>5</v>
      </c>
      <c r="F83" s="61" t="s">
        <v>137</v>
      </c>
      <c r="G83" s="61" t="s">
        <v>137</v>
      </c>
      <c r="H83" s="61" t="s">
        <v>5</v>
      </c>
      <c r="I83" s="61" t="s">
        <v>137</v>
      </c>
      <c r="J83" s="61" t="s">
        <v>137</v>
      </c>
      <c r="K83" s="61" t="s">
        <v>5</v>
      </c>
      <c r="L83" s="60">
        <v>19.8</v>
      </c>
      <c r="M83" s="60">
        <v>18.8</v>
      </c>
      <c r="N83" s="60">
        <v>8.3</v>
      </c>
    </row>
    <row r="84" spans="2:14" ht="12" customHeight="1">
      <c r="B84" s="47" t="s">
        <v>39</v>
      </c>
      <c r="C84" s="60">
        <v>19.7</v>
      </c>
      <c r="D84" s="60">
        <v>19</v>
      </c>
      <c r="E84" s="60">
        <v>12.1</v>
      </c>
      <c r="F84" s="60">
        <v>14.7</v>
      </c>
      <c r="G84" s="60">
        <v>14.3</v>
      </c>
      <c r="H84" s="60">
        <v>8.1</v>
      </c>
      <c r="I84" s="60">
        <v>16.4</v>
      </c>
      <c r="J84" s="60">
        <v>15.9</v>
      </c>
      <c r="K84" s="60">
        <v>9.3</v>
      </c>
      <c r="L84" s="60">
        <v>13.5</v>
      </c>
      <c r="M84" s="60">
        <v>12.8</v>
      </c>
      <c r="N84" s="60">
        <v>5.5</v>
      </c>
    </row>
    <row r="85" spans="2:14" ht="12" customHeight="1">
      <c r="B85" s="47" t="s">
        <v>38</v>
      </c>
      <c r="C85" s="60">
        <v>19</v>
      </c>
      <c r="D85" s="60">
        <v>18.8</v>
      </c>
      <c r="E85" s="61" t="s">
        <v>137</v>
      </c>
      <c r="F85" s="60">
        <v>80.2</v>
      </c>
      <c r="G85" s="60">
        <v>81.1</v>
      </c>
      <c r="H85" s="60" t="s">
        <v>215</v>
      </c>
      <c r="I85" s="60">
        <v>45.7</v>
      </c>
      <c r="J85" s="60">
        <v>46.7</v>
      </c>
      <c r="K85" s="60" t="s">
        <v>227</v>
      </c>
      <c r="L85" s="60">
        <v>11.2</v>
      </c>
      <c r="M85" s="60">
        <v>10.5</v>
      </c>
      <c r="N85" s="60">
        <v>6.5</v>
      </c>
    </row>
    <row r="86" spans="2:14" ht="12" customHeight="1">
      <c r="B86" s="47" t="s">
        <v>37</v>
      </c>
      <c r="C86" s="61" t="s">
        <v>5</v>
      </c>
      <c r="D86" s="61" t="s">
        <v>5</v>
      </c>
      <c r="E86" s="61" t="s">
        <v>5</v>
      </c>
      <c r="F86" s="60">
        <v>3.9</v>
      </c>
      <c r="G86" s="60" t="s">
        <v>211</v>
      </c>
      <c r="H86" s="60" t="s">
        <v>146</v>
      </c>
      <c r="I86" s="60">
        <v>3.8</v>
      </c>
      <c r="J86" s="60" t="s">
        <v>221</v>
      </c>
      <c r="K86" s="60" t="s">
        <v>146</v>
      </c>
      <c r="L86" s="60">
        <v>3.5</v>
      </c>
      <c r="M86" s="60">
        <v>2.8</v>
      </c>
      <c r="N86" s="60">
        <v>3.9</v>
      </c>
    </row>
    <row r="87" spans="2:14" ht="12" customHeight="1">
      <c r="B87" s="47" t="s">
        <v>36</v>
      </c>
      <c r="C87" s="61" t="s">
        <v>5</v>
      </c>
      <c r="D87" s="61" t="s">
        <v>5</v>
      </c>
      <c r="E87" s="61" t="s">
        <v>5</v>
      </c>
      <c r="F87" s="61" t="s">
        <v>137</v>
      </c>
      <c r="G87" s="61" t="s">
        <v>137</v>
      </c>
      <c r="H87" s="61" t="s">
        <v>137</v>
      </c>
      <c r="I87" s="61" t="s">
        <v>137</v>
      </c>
      <c r="J87" s="61" t="s">
        <v>137</v>
      </c>
      <c r="K87" s="61" t="s">
        <v>137</v>
      </c>
      <c r="L87" s="60">
        <v>2</v>
      </c>
      <c r="M87" s="60">
        <v>1.6</v>
      </c>
      <c r="N87" s="61" t="s">
        <v>137</v>
      </c>
    </row>
    <row r="88" spans="2:14" ht="12" customHeight="1">
      <c r="B88" s="47" t="s">
        <v>35</v>
      </c>
      <c r="C88" s="60">
        <v>10.5</v>
      </c>
      <c r="D88" s="60">
        <v>9.5</v>
      </c>
      <c r="E88" s="61" t="s">
        <v>137</v>
      </c>
      <c r="F88" s="60">
        <v>20.1</v>
      </c>
      <c r="G88" s="60">
        <v>17.1</v>
      </c>
      <c r="H88" s="61" t="s">
        <v>137</v>
      </c>
      <c r="I88" s="60">
        <v>11.3</v>
      </c>
      <c r="J88" s="60">
        <v>10.1</v>
      </c>
      <c r="K88" s="60" t="s">
        <v>228</v>
      </c>
      <c r="L88" s="60">
        <v>7.5</v>
      </c>
      <c r="M88" s="60">
        <v>4.8</v>
      </c>
      <c r="N88" s="61" t="s">
        <v>137</v>
      </c>
    </row>
    <row r="89" spans="2:14" ht="12" customHeight="1">
      <c r="B89" s="47" t="s">
        <v>34</v>
      </c>
      <c r="C89" s="60" t="s">
        <v>204</v>
      </c>
      <c r="D89" s="61" t="s">
        <v>137</v>
      </c>
      <c r="E89" s="61" t="s">
        <v>137</v>
      </c>
      <c r="F89" s="61" t="s">
        <v>137</v>
      </c>
      <c r="G89" s="61" t="s">
        <v>137</v>
      </c>
      <c r="H89" s="61" t="s">
        <v>137</v>
      </c>
      <c r="I89" s="60" t="s">
        <v>218</v>
      </c>
      <c r="J89" s="60" t="s">
        <v>222</v>
      </c>
      <c r="K89" s="61" t="s">
        <v>137</v>
      </c>
      <c r="L89" s="60">
        <v>11.2</v>
      </c>
      <c r="M89" s="60">
        <v>10.2</v>
      </c>
      <c r="N89" s="60">
        <v>10.8</v>
      </c>
    </row>
    <row r="90" spans="2:14" ht="12" customHeight="1">
      <c r="B90" s="47" t="s">
        <v>33</v>
      </c>
      <c r="C90" s="61" t="s">
        <v>137</v>
      </c>
      <c r="D90" s="61" t="s">
        <v>137</v>
      </c>
      <c r="E90" s="61" t="s">
        <v>137</v>
      </c>
      <c r="F90" s="60" t="s">
        <v>209</v>
      </c>
      <c r="G90" s="61" t="s">
        <v>137</v>
      </c>
      <c r="H90" s="61" t="s">
        <v>137</v>
      </c>
      <c r="I90" s="60" t="s">
        <v>219</v>
      </c>
      <c r="J90" s="60" t="s">
        <v>223</v>
      </c>
      <c r="K90" s="61" t="s">
        <v>137</v>
      </c>
      <c r="L90" s="60">
        <v>6.7</v>
      </c>
      <c r="M90" s="60">
        <v>5.4</v>
      </c>
      <c r="N90" s="60">
        <v>6.3</v>
      </c>
    </row>
    <row r="91" spans="2:14" ht="12" customHeight="1">
      <c r="B91" s="47" t="s">
        <v>32</v>
      </c>
      <c r="C91" s="60">
        <v>21.9</v>
      </c>
      <c r="D91" s="60">
        <v>21.1</v>
      </c>
      <c r="E91" s="60" t="s">
        <v>206</v>
      </c>
      <c r="F91" s="60">
        <v>32.2</v>
      </c>
      <c r="G91" s="60">
        <v>29.9</v>
      </c>
      <c r="H91" s="61" t="s">
        <v>137</v>
      </c>
      <c r="I91" s="60">
        <v>26.2</v>
      </c>
      <c r="J91" s="60">
        <v>24.8</v>
      </c>
      <c r="K91" s="60" t="s">
        <v>160</v>
      </c>
      <c r="L91" s="60">
        <v>16.3</v>
      </c>
      <c r="M91" s="60">
        <v>14.2</v>
      </c>
      <c r="N91" s="60">
        <v>6</v>
      </c>
    </row>
    <row r="92" spans="2:14" ht="12" customHeight="1">
      <c r="B92" s="47" t="s">
        <v>31</v>
      </c>
      <c r="C92" s="60">
        <v>9.2</v>
      </c>
      <c r="D92" s="60">
        <v>8.6</v>
      </c>
      <c r="E92" s="61" t="s">
        <v>137</v>
      </c>
      <c r="F92" s="60">
        <v>8.4</v>
      </c>
      <c r="G92" s="60">
        <v>7.7</v>
      </c>
      <c r="H92" s="61" t="s">
        <v>137</v>
      </c>
      <c r="I92" s="60">
        <v>8.9</v>
      </c>
      <c r="J92" s="60">
        <v>8.2</v>
      </c>
      <c r="K92" s="61" t="s">
        <v>137</v>
      </c>
      <c r="L92" s="60">
        <v>5.8</v>
      </c>
      <c r="M92" s="60">
        <v>4.7</v>
      </c>
      <c r="N92" s="60">
        <v>2.6</v>
      </c>
    </row>
    <row r="93" spans="2:14" ht="12" customHeight="1">
      <c r="B93" s="47" t="s">
        <v>30</v>
      </c>
      <c r="C93" s="61" t="s">
        <v>137</v>
      </c>
      <c r="D93" s="61" t="s">
        <v>137</v>
      </c>
      <c r="E93" s="61" t="s">
        <v>137</v>
      </c>
      <c r="F93" s="60" t="s">
        <v>210</v>
      </c>
      <c r="G93" s="60" t="s">
        <v>212</v>
      </c>
      <c r="H93" s="61" t="s">
        <v>137</v>
      </c>
      <c r="I93" s="60" t="s">
        <v>220</v>
      </c>
      <c r="J93" s="60" t="s">
        <v>224</v>
      </c>
      <c r="K93" s="61" t="s">
        <v>137</v>
      </c>
      <c r="L93" s="60">
        <v>27.6</v>
      </c>
      <c r="M93" s="60">
        <v>25.6</v>
      </c>
      <c r="N93" s="60">
        <v>16.6</v>
      </c>
    </row>
    <row r="94" spans="2:14" ht="12" customHeight="1">
      <c r="B94" s="47" t="s">
        <v>29</v>
      </c>
      <c r="C94" s="60">
        <v>32.2</v>
      </c>
      <c r="D94" s="60">
        <v>30.3</v>
      </c>
      <c r="E94" s="61" t="s">
        <v>137</v>
      </c>
      <c r="F94" s="60">
        <v>39.7</v>
      </c>
      <c r="G94" s="60">
        <v>38.4</v>
      </c>
      <c r="H94" s="61" t="s">
        <v>137</v>
      </c>
      <c r="I94" s="60">
        <v>38</v>
      </c>
      <c r="J94" s="60">
        <v>36.6</v>
      </c>
      <c r="K94" s="61" t="s">
        <v>137</v>
      </c>
      <c r="L94" s="60">
        <v>21.1</v>
      </c>
      <c r="M94" s="60">
        <v>19.7</v>
      </c>
      <c r="N94" s="60">
        <v>10.8</v>
      </c>
    </row>
    <row r="95" spans="2:14" ht="12" customHeight="1">
      <c r="B95" s="47" t="s">
        <v>28</v>
      </c>
      <c r="C95" s="61" t="s">
        <v>5</v>
      </c>
      <c r="D95" s="61" t="s">
        <v>5</v>
      </c>
      <c r="E95" s="61" t="s">
        <v>5</v>
      </c>
      <c r="F95" s="61" t="s">
        <v>5</v>
      </c>
      <c r="G95" s="61" t="s">
        <v>5</v>
      </c>
      <c r="H95" s="61" t="s">
        <v>5</v>
      </c>
      <c r="I95" s="61" t="s">
        <v>5</v>
      </c>
      <c r="J95" s="61" t="s">
        <v>5</v>
      </c>
      <c r="K95" s="61" t="s">
        <v>5</v>
      </c>
      <c r="L95" s="60">
        <v>1.4</v>
      </c>
      <c r="M95" s="60">
        <v>1.2</v>
      </c>
      <c r="N95" s="61" t="s">
        <v>137</v>
      </c>
    </row>
    <row r="96" spans="2:14" ht="12" customHeight="1">
      <c r="B96" s="47" t="s">
        <v>27</v>
      </c>
      <c r="C96" s="60" t="s">
        <v>205</v>
      </c>
      <c r="D96" s="60" t="s">
        <v>177</v>
      </c>
      <c r="E96" s="61" t="s">
        <v>138</v>
      </c>
      <c r="F96" s="60">
        <v>32.1</v>
      </c>
      <c r="G96" s="60">
        <v>30.7</v>
      </c>
      <c r="H96" s="61" t="s">
        <v>137</v>
      </c>
      <c r="I96" s="60">
        <v>32.8</v>
      </c>
      <c r="J96" s="60">
        <v>31.3</v>
      </c>
      <c r="K96" s="60" t="s">
        <v>229</v>
      </c>
      <c r="L96" s="60">
        <v>16.5</v>
      </c>
      <c r="M96" s="60">
        <v>13.6</v>
      </c>
      <c r="N96" s="60">
        <v>8.6</v>
      </c>
    </row>
    <row r="97" spans="2:14" ht="12" customHeight="1">
      <c r="B97" s="47" t="s">
        <v>26</v>
      </c>
      <c r="C97" s="61" t="s">
        <v>5</v>
      </c>
      <c r="D97" s="61" t="s">
        <v>5</v>
      </c>
      <c r="E97" s="61" t="s">
        <v>5</v>
      </c>
      <c r="F97" s="61" t="s">
        <v>5</v>
      </c>
      <c r="G97" s="61" t="s">
        <v>5</v>
      </c>
      <c r="H97" s="61" t="s">
        <v>5</v>
      </c>
      <c r="I97" s="61" t="s">
        <v>5</v>
      </c>
      <c r="J97" s="61" t="s">
        <v>5</v>
      </c>
      <c r="K97" s="61" t="s">
        <v>5</v>
      </c>
      <c r="L97" s="60">
        <v>10.4</v>
      </c>
      <c r="M97" s="60">
        <v>9.4</v>
      </c>
      <c r="N97" s="60">
        <v>7.5</v>
      </c>
    </row>
    <row r="98" spans="2:14" ht="12" customHeight="1">
      <c r="B98" s="47" t="s">
        <v>25</v>
      </c>
      <c r="C98" s="60">
        <v>17</v>
      </c>
      <c r="D98" s="60">
        <v>17.3</v>
      </c>
      <c r="E98" s="61" t="s">
        <v>137</v>
      </c>
      <c r="F98" s="60">
        <v>26.1</v>
      </c>
      <c r="G98" s="60">
        <v>26</v>
      </c>
      <c r="H98" s="61" t="s">
        <v>137</v>
      </c>
      <c r="I98" s="60">
        <v>21.4</v>
      </c>
      <c r="J98" s="60">
        <v>21.6</v>
      </c>
      <c r="K98" s="61" t="s">
        <v>137</v>
      </c>
      <c r="L98" s="60">
        <v>13.7</v>
      </c>
      <c r="M98" s="60">
        <v>12.4</v>
      </c>
      <c r="N98" s="60">
        <v>7</v>
      </c>
    </row>
    <row r="99" spans="2:14" ht="12" customHeight="1">
      <c r="B99" s="47" t="s">
        <v>24</v>
      </c>
      <c r="C99" s="60">
        <v>19.2</v>
      </c>
      <c r="D99" s="60">
        <v>19.3</v>
      </c>
      <c r="E99" s="60" t="s">
        <v>207</v>
      </c>
      <c r="F99" s="60">
        <v>41.6</v>
      </c>
      <c r="G99" s="60">
        <v>40.1</v>
      </c>
      <c r="H99" s="60" t="s">
        <v>216</v>
      </c>
      <c r="I99" s="60">
        <v>30.8</v>
      </c>
      <c r="J99" s="60">
        <v>30.3</v>
      </c>
      <c r="K99" s="60">
        <v>16.2</v>
      </c>
      <c r="L99" s="60">
        <v>13.9</v>
      </c>
      <c r="M99" s="60">
        <v>11</v>
      </c>
      <c r="N99" s="60">
        <v>6.8</v>
      </c>
    </row>
    <row r="100" spans="2:14" ht="12" customHeight="1">
      <c r="B100" s="47" t="s">
        <v>23</v>
      </c>
      <c r="C100" s="60">
        <v>8.8</v>
      </c>
      <c r="D100" s="60">
        <v>8.1</v>
      </c>
      <c r="E100" s="60" t="s">
        <v>208</v>
      </c>
      <c r="F100" s="60">
        <v>10.7</v>
      </c>
      <c r="G100" s="60">
        <v>10.2</v>
      </c>
      <c r="H100" s="60" t="s">
        <v>217</v>
      </c>
      <c r="I100" s="60">
        <v>9.5</v>
      </c>
      <c r="J100" s="60">
        <v>8.9</v>
      </c>
      <c r="K100" s="60">
        <v>6.7</v>
      </c>
      <c r="L100" s="60">
        <v>5</v>
      </c>
      <c r="M100" s="60">
        <v>4</v>
      </c>
      <c r="N100" s="60">
        <v>4.7</v>
      </c>
    </row>
    <row r="101" spans="2:26" ht="12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" customHeight="1">
      <c r="B102" s="44" t="s">
        <v>115</v>
      </c>
      <c r="C102" s="45"/>
      <c r="D102" s="45"/>
      <c r="E102" s="45"/>
      <c r="F102" s="44" t="s">
        <v>102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2:26" ht="12" customHeight="1">
      <c r="B103" s="44" t="s">
        <v>113</v>
      </c>
      <c r="C103" s="44" t="s">
        <v>116</v>
      </c>
      <c r="D103" s="45"/>
      <c r="E103" s="45"/>
      <c r="F103" s="44" t="s">
        <v>5</v>
      </c>
      <c r="G103" s="44" t="s">
        <v>103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2:26" ht="12" customHeight="1">
      <c r="B104" s="44" t="s">
        <v>66</v>
      </c>
      <c r="C104" s="44" t="s">
        <v>117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2:26" ht="12" customHeight="1">
      <c r="B105" s="44" t="s">
        <v>118</v>
      </c>
      <c r="C105" s="44" t="s">
        <v>119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2" customHeight="1">
      <c r="B106" s="44" t="s">
        <v>120</v>
      </c>
      <c r="C106" s="44" t="s">
        <v>121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2:26" ht="12" customHeight="1">
      <c r="B107" s="44" t="s">
        <v>122</v>
      </c>
      <c r="C107" s="44" t="s">
        <v>123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2:26" ht="12" customHeight="1">
      <c r="B108" s="44" t="s">
        <v>124</v>
      </c>
      <c r="C108" s="44" t="s">
        <v>125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" customHeight="1">
      <c r="B109" s="44" t="s">
        <v>126</v>
      </c>
      <c r="C109" s="44" t="s">
        <v>127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" customHeight="1">
      <c r="B110" s="44" t="s">
        <v>128</v>
      </c>
      <c r="C110" s="44" t="s">
        <v>129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" customHeight="1">
      <c r="B111" s="44" t="s">
        <v>130</v>
      </c>
      <c r="C111" s="44" t="s">
        <v>131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" customHeight="1">
      <c r="B112" s="44" t="s">
        <v>132</v>
      </c>
      <c r="C112" s="44" t="s">
        <v>133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" customHeight="1">
      <c r="B113" s="44" t="s">
        <v>65</v>
      </c>
      <c r="C113" s="44" t="s">
        <v>134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" customHeight="1">
      <c r="B114" s="44" t="s">
        <v>135</v>
      </c>
      <c r="C114" s="44" t="s">
        <v>136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</sheetData>
  <mergeCells count="14">
    <mergeCell ref="C7:N7"/>
    <mergeCell ref="C8:C9"/>
    <mergeCell ref="D8:E8"/>
    <mergeCell ref="F8:F9"/>
    <mergeCell ref="G8:H8"/>
    <mergeCell ref="I8:I9"/>
    <mergeCell ref="J8:K8"/>
    <mergeCell ref="L8:L9"/>
    <mergeCell ref="M8:N8"/>
    <mergeCell ref="C5:E6"/>
    <mergeCell ref="F5:H6"/>
    <mergeCell ref="I5:N5"/>
    <mergeCell ref="I6:K6"/>
    <mergeCell ref="L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showGridLines="0" zoomScale="55" zoomScaleNormal="55" workbookViewId="0" topLeftCell="A31">
      <selection activeCell="O4" sqref="O4:AA43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30" width="9.140625" style="1" customWidth="1"/>
    <col min="31" max="16384" width="9.140625" style="1" customWidth="1"/>
  </cols>
  <sheetData>
    <row r="1" ht="12" customHeight="1">
      <c r="A1" s="5"/>
    </row>
    <row r="2" s="101" customFormat="1" ht="15" customHeight="1">
      <c r="B2" s="74" t="s">
        <v>333</v>
      </c>
    </row>
    <row r="3" spans="2:16" ht="12" customHeight="1">
      <c r="B3" s="3" t="s">
        <v>17</v>
      </c>
      <c r="O3" s="13"/>
      <c r="P3" s="13"/>
    </row>
    <row r="4" spans="2:27" ht="12" customHeight="1">
      <c r="B4" s="3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2:27" ht="12" customHeight="1">
      <c r="B5" s="41" t="s">
        <v>18</v>
      </c>
      <c r="C5" s="151" t="s">
        <v>78</v>
      </c>
      <c r="D5" s="152"/>
      <c r="E5" s="162"/>
      <c r="F5" s="151" t="s">
        <v>77</v>
      </c>
      <c r="G5" s="152"/>
      <c r="H5" s="162"/>
      <c r="I5" s="155" t="s">
        <v>327</v>
      </c>
      <c r="J5" s="156"/>
      <c r="K5" s="156"/>
      <c r="L5" s="156"/>
      <c r="M5" s="156"/>
      <c r="N5" s="156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</row>
    <row r="6" spans="2:27" ht="12" customHeight="1">
      <c r="B6" s="42"/>
      <c r="C6" s="153"/>
      <c r="D6" s="154"/>
      <c r="E6" s="163"/>
      <c r="F6" s="153"/>
      <c r="G6" s="154"/>
      <c r="H6" s="163"/>
      <c r="I6" s="157" t="s">
        <v>76</v>
      </c>
      <c r="J6" s="158"/>
      <c r="K6" s="158"/>
      <c r="L6" s="158" t="s">
        <v>83</v>
      </c>
      <c r="M6" s="158"/>
      <c r="N6" s="158"/>
      <c r="O6" s="174"/>
      <c r="P6" s="174" t="s">
        <v>78</v>
      </c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2:27" ht="12" customHeight="1">
      <c r="B7" s="42"/>
      <c r="C7" s="157" t="s">
        <v>1</v>
      </c>
      <c r="D7" s="158"/>
      <c r="E7" s="158"/>
      <c r="F7" s="154"/>
      <c r="G7" s="154"/>
      <c r="H7" s="154"/>
      <c r="I7" s="154"/>
      <c r="J7" s="154"/>
      <c r="K7" s="154"/>
      <c r="L7" s="154"/>
      <c r="M7" s="154"/>
      <c r="N7" s="154"/>
      <c r="O7" s="174"/>
      <c r="P7" s="174"/>
      <c r="Q7" s="174"/>
      <c r="R7" s="174"/>
      <c r="S7" s="174" t="s">
        <v>83</v>
      </c>
      <c r="T7" s="174"/>
      <c r="U7" s="174"/>
      <c r="V7" s="174"/>
      <c r="W7" s="174"/>
      <c r="X7" s="174"/>
      <c r="Y7" s="174"/>
      <c r="Z7" s="174"/>
      <c r="AA7" s="174"/>
    </row>
    <row r="8" spans="2:27" ht="12" customHeight="1">
      <c r="B8" s="42"/>
      <c r="C8" s="159" t="s">
        <v>79</v>
      </c>
      <c r="D8" s="157" t="s">
        <v>3</v>
      </c>
      <c r="E8" s="161"/>
      <c r="F8" s="159" t="s">
        <v>79</v>
      </c>
      <c r="G8" s="157" t="s">
        <v>3</v>
      </c>
      <c r="H8" s="161"/>
      <c r="I8" s="159" t="s">
        <v>79</v>
      </c>
      <c r="J8" s="157" t="s">
        <v>3</v>
      </c>
      <c r="K8" s="161"/>
      <c r="L8" s="159" t="s">
        <v>79</v>
      </c>
      <c r="M8" s="157" t="s">
        <v>3</v>
      </c>
      <c r="N8" s="158"/>
      <c r="O8" s="174"/>
      <c r="P8" s="174" t="s">
        <v>79</v>
      </c>
      <c r="Q8" s="174" t="s">
        <v>3</v>
      </c>
      <c r="R8" s="174"/>
      <c r="S8" s="174" t="s">
        <v>79</v>
      </c>
      <c r="T8" s="174" t="s">
        <v>3</v>
      </c>
      <c r="U8" s="174"/>
      <c r="V8" s="174"/>
      <c r="W8" s="174"/>
      <c r="X8" s="174"/>
      <c r="Y8" s="174"/>
      <c r="Z8" s="174"/>
      <c r="AA8" s="174"/>
    </row>
    <row r="9" spans="2:27" ht="12" customHeight="1">
      <c r="B9" s="43"/>
      <c r="C9" s="160"/>
      <c r="D9" s="29" t="s">
        <v>80</v>
      </c>
      <c r="E9" s="29" t="s">
        <v>81</v>
      </c>
      <c r="F9" s="160"/>
      <c r="G9" s="29" t="s">
        <v>80</v>
      </c>
      <c r="H9" s="29" t="s">
        <v>81</v>
      </c>
      <c r="I9" s="160"/>
      <c r="J9" s="29" t="s">
        <v>80</v>
      </c>
      <c r="K9" s="29" t="s">
        <v>81</v>
      </c>
      <c r="L9" s="160"/>
      <c r="M9" s="29" t="s">
        <v>80</v>
      </c>
      <c r="N9" s="29" t="s">
        <v>81</v>
      </c>
      <c r="O9" s="174"/>
      <c r="P9" s="174"/>
      <c r="Q9" s="174" t="s">
        <v>80</v>
      </c>
      <c r="R9" s="174" t="s">
        <v>81</v>
      </c>
      <c r="S9" s="174"/>
      <c r="T9" s="174" t="s">
        <v>80</v>
      </c>
      <c r="U9" s="174" t="s">
        <v>81</v>
      </c>
      <c r="V9" s="174"/>
      <c r="W9" s="174"/>
      <c r="X9" s="174"/>
      <c r="Y9" s="174"/>
      <c r="Z9" s="174"/>
      <c r="AA9" s="174"/>
    </row>
    <row r="10" spans="2:27" ht="12" customHeight="1">
      <c r="B10" s="78" t="s">
        <v>7</v>
      </c>
      <c r="C10" s="79">
        <v>12.9</v>
      </c>
      <c r="D10" s="79">
        <v>11.5</v>
      </c>
      <c r="E10" s="79">
        <v>6.3</v>
      </c>
      <c r="F10" s="79">
        <v>16.4</v>
      </c>
      <c r="G10" s="79">
        <v>16.2</v>
      </c>
      <c r="H10" s="79">
        <v>8.4</v>
      </c>
      <c r="I10" s="79">
        <v>14.6</v>
      </c>
      <c r="J10" s="79">
        <v>14.1</v>
      </c>
      <c r="K10" s="79">
        <v>9.5</v>
      </c>
      <c r="L10" s="79">
        <v>18.7</v>
      </c>
      <c r="M10" s="79">
        <v>18.5</v>
      </c>
      <c r="N10" s="79">
        <v>10</v>
      </c>
      <c r="O10" s="174"/>
      <c r="P10" s="174">
        <v>12.9</v>
      </c>
      <c r="Q10" s="174">
        <v>11.5</v>
      </c>
      <c r="R10" s="174">
        <v>6.3</v>
      </c>
      <c r="S10" s="174">
        <v>18.7</v>
      </c>
      <c r="T10" s="174">
        <v>18.5</v>
      </c>
      <c r="U10" s="174">
        <v>10</v>
      </c>
      <c r="V10" s="174"/>
      <c r="W10" s="174"/>
      <c r="X10" s="174"/>
      <c r="Y10" s="174" t="s">
        <v>7</v>
      </c>
      <c r="Z10" s="174"/>
      <c r="AA10" s="174"/>
    </row>
    <row r="11" spans="2:27" ht="12" customHeight="1">
      <c r="B11" s="18" t="s">
        <v>50</v>
      </c>
      <c r="C11" s="80">
        <v>7.5</v>
      </c>
      <c r="D11" s="80">
        <v>5.9</v>
      </c>
      <c r="E11" s="80">
        <v>2.8</v>
      </c>
      <c r="F11" s="80">
        <v>14.4</v>
      </c>
      <c r="G11" s="80">
        <v>14.4</v>
      </c>
      <c r="H11" s="80" t="s">
        <v>148</v>
      </c>
      <c r="I11" s="80">
        <v>12.9</v>
      </c>
      <c r="J11" s="80">
        <v>13</v>
      </c>
      <c r="K11" s="80" t="s">
        <v>137</v>
      </c>
      <c r="L11" s="80">
        <v>15.9</v>
      </c>
      <c r="M11" s="80">
        <v>15.6</v>
      </c>
      <c r="N11" s="80" t="s">
        <v>160</v>
      </c>
      <c r="O11" s="174"/>
      <c r="P11" s="174">
        <v>7.5</v>
      </c>
      <c r="Q11" s="174">
        <v>5.9</v>
      </c>
      <c r="R11" s="174">
        <v>2.8</v>
      </c>
      <c r="S11" s="174">
        <v>15.9</v>
      </c>
      <c r="T11" s="174">
        <v>15.6</v>
      </c>
      <c r="U11" s="174">
        <v>9.3</v>
      </c>
      <c r="V11" s="174"/>
      <c r="W11" s="174">
        <f>+S11-P11</f>
        <v>8.4</v>
      </c>
      <c r="X11" s="174"/>
      <c r="Y11" s="174" t="s">
        <v>50</v>
      </c>
      <c r="Z11" s="174"/>
      <c r="AA11" s="174"/>
    </row>
    <row r="12" spans="2:27" ht="12" customHeight="1">
      <c r="B12" s="19" t="s">
        <v>49</v>
      </c>
      <c r="C12" s="81">
        <v>4.3</v>
      </c>
      <c r="D12" s="81">
        <v>4.1</v>
      </c>
      <c r="E12" s="81">
        <v>3.4</v>
      </c>
      <c r="F12" s="81" t="s">
        <v>137</v>
      </c>
      <c r="G12" s="81" t="s">
        <v>137</v>
      </c>
      <c r="H12" s="81" t="s">
        <v>137</v>
      </c>
      <c r="I12" s="81" t="s">
        <v>137</v>
      </c>
      <c r="J12" s="81" t="s">
        <v>5</v>
      </c>
      <c r="K12" s="81" t="s">
        <v>5</v>
      </c>
      <c r="L12" s="81" t="s">
        <v>137</v>
      </c>
      <c r="M12" s="81" t="s">
        <v>137</v>
      </c>
      <c r="N12" s="81" t="s">
        <v>137</v>
      </c>
      <c r="O12" s="174"/>
      <c r="P12" s="174">
        <v>4.3</v>
      </c>
      <c r="Q12" s="174">
        <v>4.1</v>
      </c>
      <c r="R12" s="174">
        <v>3.4</v>
      </c>
      <c r="S12" s="174" t="s">
        <v>5</v>
      </c>
      <c r="T12" s="174" t="s">
        <v>5</v>
      </c>
      <c r="U12" s="174" t="s">
        <v>5</v>
      </c>
      <c r="V12" s="174"/>
      <c r="W12" s="174" t="s">
        <v>5</v>
      </c>
      <c r="X12" s="174"/>
      <c r="Y12" s="174" t="s">
        <v>49</v>
      </c>
      <c r="Z12" s="174"/>
      <c r="AA12" s="174"/>
    </row>
    <row r="13" spans="2:27" ht="12" customHeight="1">
      <c r="B13" s="19" t="s">
        <v>48</v>
      </c>
      <c r="C13" s="81">
        <v>9.6</v>
      </c>
      <c r="D13" s="81">
        <v>8.6</v>
      </c>
      <c r="E13" s="81">
        <v>6.9</v>
      </c>
      <c r="F13" s="81">
        <v>13.8</v>
      </c>
      <c r="G13" s="81">
        <v>12.9</v>
      </c>
      <c r="H13" s="81" t="s">
        <v>250</v>
      </c>
      <c r="I13" s="81">
        <v>14.2</v>
      </c>
      <c r="J13" s="81">
        <v>13.8</v>
      </c>
      <c r="K13" s="81" t="s">
        <v>153</v>
      </c>
      <c r="L13" s="81">
        <v>13.1</v>
      </c>
      <c r="M13" s="81">
        <v>11.4</v>
      </c>
      <c r="N13" s="81" t="s">
        <v>241</v>
      </c>
      <c r="O13" s="174"/>
      <c r="P13" s="174">
        <v>9.6</v>
      </c>
      <c r="Q13" s="174">
        <v>8.6</v>
      </c>
      <c r="R13" s="174">
        <v>6.9</v>
      </c>
      <c r="S13" s="174">
        <v>13.1</v>
      </c>
      <c r="T13" s="174">
        <v>11.4</v>
      </c>
      <c r="U13" s="174">
        <v>21.8</v>
      </c>
      <c r="V13" s="174"/>
      <c r="W13" s="174">
        <f aca="true" t="shared" si="0" ref="W13:W38">+S13-P13</f>
        <v>3.5</v>
      </c>
      <c r="X13" s="174"/>
      <c r="Y13" s="174" t="s">
        <v>48</v>
      </c>
      <c r="Z13" s="174"/>
      <c r="AA13" s="174"/>
    </row>
    <row r="14" spans="2:27" ht="12" customHeight="1">
      <c r="B14" s="19" t="s">
        <v>47</v>
      </c>
      <c r="C14" s="81">
        <v>7.3</v>
      </c>
      <c r="D14" s="81">
        <v>6.1</v>
      </c>
      <c r="E14" s="81">
        <v>3</v>
      </c>
      <c r="F14" s="81">
        <v>10.5</v>
      </c>
      <c r="G14" s="81">
        <v>10.3</v>
      </c>
      <c r="H14" s="81" t="s">
        <v>137</v>
      </c>
      <c r="I14" s="81">
        <v>9</v>
      </c>
      <c r="J14" s="81">
        <v>9</v>
      </c>
      <c r="K14" s="81" t="s">
        <v>137</v>
      </c>
      <c r="L14" s="81">
        <v>11.5</v>
      </c>
      <c r="M14" s="81">
        <v>11</v>
      </c>
      <c r="N14" s="81" t="s">
        <v>5</v>
      </c>
      <c r="O14" s="174"/>
      <c r="P14" s="174">
        <v>7.3</v>
      </c>
      <c r="Q14" s="174">
        <v>6.1</v>
      </c>
      <c r="R14" s="174">
        <v>3</v>
      </c>
      <c r="S14" s="174">
        <v>11.5</v>
      </c>
      <c r="T14" s="174">
        <v>11</v>
      </c>
      <c r="U14" s="174" t="s">
        <v>5</v>
      </c>
      <c r="V14" s="174"/>
      <c r="W14" s="174">
        <f t="shared" si="0"/>
        <v>4.2</v>
      </c>
      <c r="X14" s="174"/>
      <c r="Y14" s="174" t="s">
        <v>47</v>
      </c>
      <c r="Z14" s="174"/>
      <c r="AA14" s="174"/>
    </row>
    <row r="15" spans="2:27" ht="12" customHeight="1">
      <c r="B15" s="19" t="s">
        <v>63</v>
      </c>
      <c r="C15" s="81">
        <v>10.7</v>
      </c>
      <c r="D15" s="81">
        <v>8.7</v>
      </c>
      <c r="E15" s="81">
        <v>3.3</v>
      </c>
      <c r="F15" s="81">
        <v>14</v>
      </c>
      <c r="G15" s="81">
        <v>13.9</v>
      </c>
      <c r="H15" s="81">
        <v>5.3</v>
      </c>
      <c r="I15" s="81" t="s">
        <v>5</v>
      </c>
      <c r="J15" s="81" t="s">
        <v>5</v>
      </c>
      <c r="K15" s="81" t="s">
        <v>5</v>
      </c>
      <c r="L15" s="81" t="s">
        <v>5</v>
      </c>
      <c r="M15" s="81" t="s">
        <v>5</v>
      </c>
      <c r="N15" s="81" t="s">
        <v>5</v>
      </c>
      <c r="O15" s="174"/>
      <c r="P15" s="174">
        <v>10.7</v>
      </c>
      <c r="Q15" s="174">
        <v>8.7</v>
      </c>
      <c r="R15" s="174">
        <v>3.3</v>
      </c>
      <c r="S15" s="174" t="s">
        <v>5</v>
      </c>
      <c r="T15" s="174" t="s">
        <v>5</v>
      </c>
      <c r="U15" s="174" t="s">
        <v>5</v>
      </c>
      <c r="V15" s="174"/>
      <c r="W15" s="174" t="s">
        <v>5</v>
      </c>
      <c r="X15" s="174"/>
      <c r="Y15" s="174" t="s">
        <v>63</v>
      </c>
      <c r="Z15" s="174"/>
      <c r="AA15" s="174"/>
    </row>
    <row r="16" spans="2:27" ht="12" customHeight="1">
      <c r="B16" s="19" t="s">
        <v>45</v>
      </c>
      <c r="C16" s="81">
        <v>3.2</v>
      </c>
      <c r="D16" s="81">
        <v>2.9</v>
      </c>
      <c r="E16" s="81" t="s">
        <v>137</v>
      </c>
      <c r="F16" s="81" t="s">
        <v>246</v>
      </c>
      <c r="G16" s="81" t="s">
        <v>137</v>
      </c>
      <c r="H16" s="81" t="s">
        <v>137</v>
      </c>
      <c r="I16" s="81" t="s">
        <v>137</v>
      </c>
      <c r="J16" s="81" t="s">
        <v>5</v>
      </c>
      <c r="K16" s="81" t="s">
        <v>137</v>
      </c>
      <c r="L16" s="81" t="s">
        <v>237</v>
      </c>
      <c r="M16" s="81" t="s">
        <v>137</v>
      </c>
      <c r="N16" s="81" t="s">
        <v>137</v>
      </c>
      <c r="O16" s="174"/>
      <c r="P16" s="174">
        <v>3.2</v>
      </c>
      <c r="Q16" s="174">
        <v>2.9</v>
      </c>
      <c r="R16" s="174" t="s">
        <v>5</v>
      </c>
      <c r="S16" s="174">
        <v>2.8</v>
      </c>
      <c r="T16" s="174" t="s">
        <v>5</v>
      </c>
      <c r="U16" s="174" t="s">
        <v>5</v>
      </c>
      <c r="V16" s="174"/>
      <c r="W16" s="174">
        <f t="shared" si="0"/>
        <v>-0.40000000000000036</v>
      </c>
      <c r="X16" s="174"/>
      <c r="Y16" s="174" t="s">
        <v>45</v>
      </c>
      <c r="Z16" s="174"/>
      <c r="AA16" s="174"/>
    </row>
    <row r="17" spans="2:27" ht="12" customHeight="1">
      <c r="B17" s="19" t="s">
        <v>44</v>
      </c>
      <c r="C17" s="81">
        <v>7.9</v>
      </c>
      <c r="D17" s="81">
        <v>6.3</v>
      </c>
      <c r="E17" s="81">
        <v>5.1</v>
      </c>
      <c r="F17" s="81">
        <v>8</v>
      </c>
      <c r="G17" s="81">
        <v>7</v>
      </c>
      <c r="H17" s="81" t="s">
        <v>137</v>
      </c>
      <c r="I17" s="81">
        <v>6.9</v>
      </c>
      <c r="J17" s="81">
        <v>5.9</v>
      </c>
      <c r="K17" s="81" t="s">
        <v>137</v>
      </c>
      <c r="L17" s="81">
        <v>10.1</v>
      </c>
      <c r="M17" s="81">
        <v>9.1</v>
      </c>
      <c r="N17" s="81" t="s">
        <v>137</v>
      </c>
      <c r="O17" s="174"/>
      <c r="P17" s="174">
        <v>7.9</v>
      </c>
      <c r="Q17" s="174">
        <v>6.3</v>
      </c>
      <c r="R17" s="174">
        <v>5.1</v>
      </c>
      <c r="S17" s="174">
        <v>10.1</v>
      </c>
      <c r="T17" s="174">
        <v>9.1</v>
      </c>
      <c r="U17" s="174" t="s">
        <v>5</v>
      </c>
      <c r="V17" s="174"/>
      <c r="W17" s="174">
        <f t="shared" si="0"/>
        <v>2.1999999999999993</v>
      </c>
      <c r="X17" s="174"/>
      <c r="Y17" s="174" t="s">
        <v>44</v>
      </c>
      <c r="Z17" s="174"/>
      <c r="AA17" s="174"/>
    </row>
    <row r="18" spans="2:27" ht="12" customHeight="1">
      <c r="B18" s="19" t="s">
        <v>43</v>
      </c>
      <c r="C18" s="81">
        <v>10.8</v>
      </c>
      <c r="D18" s="81">
        <v>9.9</v>
      </c>
      <c r="E18" s="81">
        <v>8.3</v>
      </c>
      <c r="F18" s="81">
        <v>19.7</v>
      </c>
      <c r="G18" s="81">
        <v>19.4</v>
      </c>
      <c r="H18" s="81">
        <v>16.5</v>
      </c>
      <c r="I18" s="81">
        <v>19.3</v>
      </c>
      <c r="J18" s="81">
        <v>20.2</v>
      </c>
      <c r="K18" s="81" t="s">
        <v>137</v>
      </c>
      <c r="L18" s="81">
        <v>19.8</v>
      </c>
      <c r="M18" s="81">
        <v>19.2</v>
      </c>
      <c r="N18" s="81" t="s">
        <v>242</v>
      </c>
      <c r="O18" s="174"/>
      <c r="P18" s="174">
        <v>10.8</v>
      </c>
      <c r="Q18" s="174">
        <v>9.9</v>
      </c>
      <c r="R18" s="174">
        <v>8.3</v>
      </c>
      <c r="S18" s="174">
        <v>19.8</v>
      </c>
      <c r="T18" s="174">
        <v>19.2</v>
      </c>
      <c r="U18" s="174">
        <v>17.3</v>
      </c>
      <c r="V18" s="174"/>
      <c r="W18" s="174">
        <f t="shared" si="0"/>
        <v>9</v>
      </c>
      <c r="X18" s="174">
        <v>6</v>
      </c>
      <c r="Y18" s="174" t="s">
        <v>43</v>
      </c>
      <c r="Z18" s="174"/>
      <c r="AA18" s="174"/>
    </row>
    <row r="19" spans="2:27" ht="12" customHeight="1">
      <c r="B19" s="19" t="s">
        <v>42</v>
      </c>
      <c r="C19" s="81">
        <v>23.4</v>
      </c>
      <c r="D19" s="81">
        <v>23.4</v>
      </c>
      <c r="E19" s="81">
        <v>9.3</v>
      </c>
      <c r="F19" s="81">
        <v>33.4</v>
      </c>
      <c r="G19" s="81">
        <v>32.4</v>
      </c>
      <c r="H19" s="81">
        <v>21.8</v>
      </c>
      <c r="I19" s="81">
        <v>30.8</v>
      </c>
      <c r="J19" s="81">
        <v>29.4</v>
      </c>
      <c r="K19" s="81">
        <v>20.4</v>
      </c>
      <c r="L19" s="81">
        <v>34.5</v>
      </c>
      <c r="M19" s="81">
        <v>33.7</v>
      </c>
      <c r="N19" s="81">
        <v>22.3</v>
      </c>
      <c r="O19" s="174"/>
      <c r="P19" s="174">
        <v>23.4</v>
      </c>
      <c r="Q19" s="174">
        <v>23.4</v>
      </c>
      <c r="R19" s="174">
        <v>9.3</v>
      </c>
      <c r="S19" s="174">
        <v>34.5</v>
      </c>
      <c r="T19" s="174">
        <v>33.7</v>
      </c>
      <c r="U19" s="174">
        <v>22.3</v>
      </c>
      <c r="V19" s="174"/>
      <c r="W19" s="174">
        <f t="shared" si="0"/>
        <v>11.100000000000001</v>
      </c>
      <c r="X19" s="174">
        <v>3</v>
      </c>
      <c r="Y19" s="174" t="s">
        <v>42</v>
      </c>
      <c r="Z19" s="174"/>
      <c r="AA19" s="174"/>
    </row>
    <row r="20" spans="2:27" ht="12" customHeight="1">
      <c r="B20" s="19" t="s">
        <v>41</v>
      </c>
      <c r="C20" s="81">
        <v>15</v>
      </c>
      <c r="D20" s="81">
        <v>12.3</v>
      </c>
      <c r="E20" s="81">
        <v>8.2</v>
      </c>
      <c r="F20" s="81">
        <v>20.3</v>
      </c>
      <c r="G20" s="81">
        <v>21.2</v>
      </c>
      <c r="H20" s="81">
        <v>10.9</v>
      </c>
      <c r="I20" s="81">
        <v>14.6</v>
      </c>
      <c r="J20" s="81">
        <v>14.9</v>
      </c>
      <c r="K20" s="81">
        <v>10.5</v>
      </c>
      <c r="L20" s="81">
        <v>22.3</v>
      </c>
      <c r="M20" s="81">
        <v>23.3</v>
      </c>
      <c r="N20" s="81">
        <v>11.1</v>
      </c>
      <c r="O20" s="174"/>
      <c r="P20" s="174">
        <v>15</v>
      </c>
      <c r="Q20" s="174">
        <v>12.3</v>
      </c>
      <c r="R20" s="174">
        <v>8.2</v>
      </c>
      <c r="S20" s="174">
        <v>22.3</v>
      </c>
      <c r="T20" s="174">
        <v>23.3</v>
      </c>
      <c r="U20" s="174">
        <v>11.1</v>
      </c>
      <c r="V20" s="174"/>
      <c r="W20" s="174">
        <f t="shared" si="0"/>
        <v>7.300000000000001</v>
      </c>
      <c r="X20" s="174"/>
      <c r="Y20" s="174" t="s">
        <v>41</v>
      </c>
      <c r="Z20" s="174"/>
      <c r="AA20" s="174"/>
    </row>
    <row r="21" spans="2:27" ht="12" customHeight="1">
      <c r="B21" s="19" t="s">
        <v>40</v>
      </c>
      <c r="C21" s="81">
        <v>20</v>
      </c>
      <c r="D21" s="81">
        <v>18.8</v>
      </c>
      <c r="E21" s="81">
        <v>8.1</v>
      </c>
      <c r="F21" s="81">
        <v>18.4</v>
      </c>
      <c r="G21" s="81">
        <v>19.2</v>
      </c>
      <c r="H21" s="81" t="s">
        <v>251</v>
      </c>
      <c r="I21" s="81" t="s">
        <v>157</v>
      </c>
      <c r="J21" s="81" t="s">
        <v>234</v>
      </c>
      <c r="K21" s="81" t="s">
        <v>5</v>
      </c>
      <c r="L21" s="81">
        <v>18.5</v>
      </c>
      <c r="M21" s="81">
        <v>20</v>
      </c>
      <c r="N21" s="81" t="s">
        <v>243</v>
      </c>
      <c r="O21" s="174"/>
      <c r="P21" s="174">
        <v>20</v>
      </c>
      <c r="Q21" s="174">
        <v>18.8</v>
      </c>
      <c r="R21" s="174">
        <v>8.1</v>
      </c>
      <c r="S21" s="174">
        <v>18.5</v>
      </c>
      <c r="T21" s="174">
        <v>20</v>
      </c>
      <c r="U21" s="174">
        <v>9.7</v>
      </c>
      <c r="V21" s="174"/>
      <c r="W21" s="174">
        <f t="shared" si="0"/>
        <v>-1.5</v>
      </c>
      <c r="X21" s="174"/>
      <c r="Y21" s="174" t="s">
        <v>40</v>
      </c>
      <c r="Z21" s="174"/>
      <c r="AA21" s="174"/>
    </row>
    <row r="22" spans="2:27" ht="12" customHeight="1">
      <c r="B22" s="19" t="s">
        <v>39</v>
      </c>
      <c r="C22" s="81">
        <v>13.4</v>
      </c>
      <c r="D22" s="81">
        <v>12.7</v>
      </c>
      <c r="E22" s="81">
        <v>5.3</v>
      </c>
      <c r="F22" s="81">
        <v>15.9</v>
      </c>
      <c r="G22" s="81">
        <v>15.4</v>
      </c>
      <c r="H22" s="81">
        <v>9.3</v>
      </c>
      <c r="I22" s="81">
        <v>19</v>
      </c>
      <c r="J22" s="81">
        <v>18.4</v>
      </c>
      <c r="K22" s="81">
        <v>11.4</v>
      </c>
      <c r="L22" s="81">
        <v>14.4</v>
      </c>
      <c r="M22" s="81">
        <v>14</v>
      </c>
      <c r="N22" s="81">
        <v>8.4</v>
      </c>
      <c r="O22" s="174"/>
      <c r="P22" s="174">
        <v>13.4</v>
      </c>
      <c r="Q22" s="174">
        <v>12.7</v>
      </c>
      <c r="R22" s="174">
        <v>5.3</v>
      </c>
      <c r="S22" s="174">
        <v>14.4</v>
      </c>
      <c r="T22" s="174">
        <v>14</v>
      </c>
      <c r="U22" s="174">
        <v>8.4</v>
      </c>
      <c r="V22" s="174"/>
      <c r="W22" s="174">
        <f t="shared" si="0"/>
        <v>1</v>
      </c>
      <c r="X22" s="174"/>
      <c r="Y22" s="174" t="s">
        <v>39</v>
      </c>
      <c r="Z22" s="174"/>
      <c r="AA22" s="174"/>
    </row>
    <row r="23" spans="2:27" ht="12" customHeight="1">
      <c r="B23" s="19" t="s">
        <v>38</v>
      </c>
      <c r="C23" s="81">
        <v>11.2</v>
      </c>
      <c r="D23" s="81">
        <v>10.6</v>
      </c>
      <c r="E23" s="81">
        <v>6.5</v>
      </c>
      <c r="F23" s="81">
        <v>39.4</v>
      </c>
      <c r="G23" s="81">
        <v>40.2</v>
      </c>
      <c r="H23" s="81" t="s">
        <v>151</v>
      </c>
      <c r="I23" s="81">
        <v>16.4</v>
      </c>
      <c r="J23" s="81">
        <v>16.2</v>
      </c>
      <c r="K23" s="81" t="s">
        <v>137</v>
      </c>
      <c r="L23" s="81">
        <v>61.9</v>
      </c>
      <c r="M23" s="81">
        <v>62.8</v>
      </c>
      <c r="N23" s="81" t="s">
        <v>178</v>
      </c>
      <c r="O23" s="174"/>
      <c r="P23" s="174">
        <v>11.2</v>
      </c>
      <c r="Q23" s="174">
        <v>10.6</v>
      </c>
      <c r="R23" s="174">
        <v>6.5</v>
      </c>
      <c r="S23" s="174">
        <v>61.9</v>
      </c>
      <c r="T23" s="174">
        <v>62.8</v>
      </c>
      <c r="U23" s="174">
        <v>43</v>
      </c>
      <c r="V23" s="174"/>
      <c r="W23" s="174">
        <f t="shared" si="0"/>
        <v>50.7</v>
      </c>
      <c r="X23" s="174">
        <v>1</v>
      </c>
      <c r="Y23" s="174" t="s">
        <v>38</v>
      </c>
      <c r="Z23" s="174"/>
      <c r="AA23" s="174"/>
    </row>
    <row r="24" spans="2:27" ht="12" customHeight="1">
      <c r="B24" s="19" t="s">
        <v>37</v>
      </c>
      <c r="C24" s="81">
        <v>3.5</v>
      </c>
      <c r="D24" s="81">
        <v>2.8</v>
      </c>
      <c r="E24" s="81">
        <v>3.9</v>
      </c>
      <c r="F24" s="81">
        <v>4.2</v>
      </c>
      <c r="G24" s="81" t="s">
        <v>247</v>
      </c>
      <c r="H24" s="81" t="s">
        <v>146</v>
      </c>
      <c r="I24" s="81" t="s">
        <v>137</v>
      </c>
      <c r="J24" s="81" t="s">
        <v>137</v>
      </c>
      <c r="K24" s="81" t="s">
        <v>137</v>
      </c>
      <c r="L24" s="81">
        <v>4.4</v>
      </c>
      <c r="M24" s="81" t="s">
        <v>137</v>
      </c>
      <c r="N24" s="81" t="s">
        <v>244</v>
      </c>
      <c r="O24" s="174"/>
      <c r="P24" s="174">
        <v>3.5</v>
      </c>
      <c r="Q24" s="174">
        <v>2.8</v>
      </c>
      <c r="R24" s="174">
        <v>3.9</v>
      </c>
      <c r="S24" s="174">
        <v>4.4</v>
      </c>
      <c r="T24" s="174" t="s">
        <v>5</v>
      </c>
      <c r="U24" s="174">
        <v>5.4</v>
      </c>
      <c r="V24" s="174"/>
      <c r="W24" s="174">
        <f t="shared" si="0"/>
        <v>0.9000000000000004</v>
      </c>
      <c r="X24" s="174"/>
      <c r="Y24" s="174" t="s">
        <v>37</v>
      </c>
      <c r="Z24" s="174"/>
      <c r="AA24" s="174"/>
    </row>
    <row r="25" spans="2:27" ht="12" customHeight="1">
      <c r="B25" s="19" t="s">
        <v>36</v>
      </c>
      <c r="C25" s="81">
        <v>2</v>
      </c>
      <c r="D25" s="81">
        <v>1.6</v>
      </c>
      <c r="E25" s="81" t="s">
        <v>137</v>
      </c>
      <c r="F25" s="81" t="s">
        <v>137</v>
      </c>
      <c r="G25" s="81" t="s">
        <v>137</v>
      </c>
      <c r="H25" s="81" t="s">
        <v>137</v>
      </c>
      <c r="I25" s="81" t="s">
        <v>137</v>
      </c>
      <c r="J25" s="81" t="s">
        <v>137</v>
      </c>
      <c r="K25" s="81" t="s">
        <v>5</v>
      </c>
      <c r="L25" s="81" t="s">
        <v>137</v>
      </c>
      <c r="M25" s="81" t="s">
        <v>137</v>
      </c>
      <c r="N25" s="81" t="s">
        <v>137</v>
      </c>
      <c r="O25" s="174"/>
      <c r="P25" s="174">
        <v>2</v>
      </c>
      <c r="Q25" s="174">
        <v>1.6</v>
      </c>
      <c r="R25" s="174" t="s">
        <v>5</v>
      </c>
      <c r="S25" s="174" t="s">
        <v>5</v>
      </c>
      <c r="T25" s="174" t="s">
        <v>5</v>
      </c>
      <c r="U25" s="174" t="s">
        <v>5</v>
      </c>
      <c r="V25" s="174"/>
      <c r="W25" s="174" t="s">
        <v>5</v>
      </c>
      <c r="X25" s="174"/>
      <c r="Y25" s="174" t="s">
        <v>36</v>
      </c>
      <c r="Z25" s="174"/>
      <c r="AA25" s="174"/>
    </row>
    <row r="26" spans="2:27" ht="12" customHeight="1">
      <c r="B26" s="19" t="s">
        <v>35</v>
      </c>
      <c r="C26" s="81">
        <v>8.1</v>
      </c>
      <c r="D26" s="81">
        <v>5</v>
      </c>
      <c r="E26" s="81" t="s">
        <v>137</v>
      </c>
      <c r="F26" s="81">
        <v>10.8</v>
      </c>
      <c r="G26" s="81">
        <v>9.8</v>
      </c>
      <c r="H26" s="81" t="s">
        <v>137</v>
      </c>
      <c r="I26" s="81">
        <v>9.2</v>
      </c>
      <c r="J26" s="81">
        <v>8.4</v>
      </c>
      <c r="K26" s="81" t="s">
        <v>137</v>
      </c>
      <c r="L26" s="81">
        <v>18.7</v>
      </c>
      <c r="M26" s="81">
        <v>16.4</v>
      </c>
      <c r="N26" s="81" t="s">
        <v>137</v>
      </c>
      <c r="O26" s="174"/>
      <c r="P26" s="174">
        <v>8.1</v>
      </c>
      <c r="Q26" s="174">
        <v>5</v>
      </c>
      <c r="R26" s="174" t="s">
        <v>5</v>
      </c>
      <c r="S26" s="174">
        <v>18.7</v>
      </c>
      <c r="T26" s="174">
        <v>16.4</v>
      </c>
      <c r="U26" s="174" t="s">
        <v>5</v>
      </c>
      <c r="V26" s="174"/>
      <c r="W26" s="174">
        <f t="shared" si="0"/>
        <v>10.6</v>
      </c>
      <c r="X26" s="174"/>
      <c r="Y26" s="174" t="s">
        <v>35</v>
      </c>
      <c r="Z26" s="174"/>
      <c r="AA26" s="174"/>
    </row>
    <row r="27" spans="2:27" ht="12" customHeight="1">
      <c r="B27" s="19" t="s">
        <v>34</v>
      </c>
      <c r="C27" s="81">
        <v>11.3</v>
      </c>
      <c r="D27" s="81">
        <v>10.3</v>
      </c>
      <c r="E27" s="81">
        <v>10.8</v>
      </c>
      <c r="F27" s="81">
        <v>8.1</v>
      </c>
      <c r="G27" s="81">
        <v>7.7</v>
      </c>
      <c r="H27" s="81" t="s">
        <v>137</v>
      </c>
      <c r="I27" s="81">
        <v>8.7</v>
      </c>
      <c r="J27" s="81" t="s">
        <v>150</v>
      </c>
      <c r="K27" s="81" t="s">
        <v>137</v>
      </c>
      <c r="L27" s="81" t="s">
        <v>137</v>
      </c>
      <c r="M27" s="81" t="s">
        <v>137</v>
      </c>
      <c r="N27" s="81" t="s">
        <v>137</v>
      </c>
      <c r="O27" s="174"/>
      <c r="P27" s="174">
        <v>11.3</v>
      </c>
      <c r="Q27" s="174">
        <v>10.3</v>
      </c>
      <c r="R27" s="174">
        <v>10.8</v>
      </c>
      <c r="S27" s="174" t="s">
        <v>5</v>
      </c>
      <c r="T27" s="174" t="s">
        <v>5</v>
      </c>
      <c r="U27" s="174" t="s">
        <v>5</v>
      </c>
      <c r="V27" s="174"/>
      <c r="W27" s="174" t="s">
        <v>5</v>
      </c>
      <c r="X27" s="174"/>
      <c r="Y27" s="174" t="s">
        <v>34</v>
      </c>
      <c r="Z27" s="174"/>
      <c r="AA27" s="174"/>
    </row>
    <row r="28" spans="2:27" ht="12" customHeight="1">
      <c r="B28" s="19" t="s">
        <v>33</v>
      </c>
      <c r="C28" s="81">
        <v>6.8</v>
      </c>
      <c r="D28" s="81">
        <v>5.5</v>
      </c>
      <c r="E28" s="81">
        <v>6.4</v>
      </c>
      <c r="F28" s="81">
        <v>7.8</v>
      </c>
      <c r="G28" s="81" t="s">
        <v>248</v>
      </c>
      <c r="H28" s="81" t="s">
        <v>137</v>
      </c>
      <c r="I28" s="81" t="s">
        <v>232</v>
      </c>
      <c r="J28" s="81" t="s">
        <v>235</v>
      </c>
      <c r="K28" s="81" t="s">
        <v>137</v>
      </c>
      <c r="L28" s="81" t="s">
        <v>238</v>
      </c>
      <c r="M28" s="81" t="s">
        <v>228</v>
      </c>
      <c r="N28" s="81" t="s">
        <v>137</v>
      </c>
      <c r="O28" s="174"/>
      <c r="P28" s="174">
        <v>6.8</v>
      </c>
      <c r="Q28" s="174">
        <v>5.5</v>
      </c>
      <c r="R28" s="174">
        <v>6.4</v>
      </c>
      <c r="S28" s="174">
        <v>6.2</v>
      </c>
      <c r="T28" s="174">
        <v>6.1</v>
      </c>
      <c r="U28" s="174" t="s">
        <v>5</v>
      </c>
      <c r="V28" s="174"/>
      <c r="W28" s="174">
        <f t="shared" si="0"/>
        <v>-0.5999999999999996</v>
      </c>
      <c r="X28" s="174"/>
      <c r="Y28" s="174" t="s">
        <v>33</v>
      </c>
      <c r="Z28" s="174"/>
      <c r="AA28" s="174"/>
    </row>
    <row r="29" spans="2:27" ht="12" customHeight="1">
      <c r="B29" s="19" t="s">
        <v>32</v>
      </c>
      <c r="C29" s="81">
        <v>16.1</v>
      </c>
      <c r="D29" s="81">
        <v>13.8</v>
      </c>
      <c r="E29" s="81">
        <v>5.9</v>
      </c>
      <c r="F29" s="81">
        <v>21.3</v>
      </c>
      <c r="G29" s="81">
        <v>21.1</v>
      </c>
      <c r="H29" s="81">
        <v>7.4</v>
      </c>
      <c r="I29" s="81">
        <v>18.9</v>
      </c>
      <c r="J29" s="81">
        <v>18.4</v>
      </c>
      <c r="K29" s="81" t="s">
        <v>162</v>
      </c>
      <c r="L29" s="81">
        <v>22.3</v>
      </c>
      <c r="M29" s="81">
        <v>22.2</v>
      </c>
      <c r="N29" s="81">
        <v>7.3</v>
      </c>
      <c r="O29" s="174"/>
      <c r="P29" s="174">
        <v>16.1</v>
      </c>
      <c r="Q29" s="174">
        <v>13.8</v>
      </c>
      <c r="R29" s="174">
        <v>5.9</v>
      </c>
      <c r="S29" s="174">
        <v>22.3</v>
      </c>
      <c r="T29" s="174">
        <v>22.2</v>
      </c>
      <c r="U29" s="174">
        <v>7.3</v>
      </c>
      <c r="V29" s="174"/>
      <c r="W29" s="174">
        <f t="shared" si="0"/>
        <v>6.199999999999999</v>
      </c>
      <c r="X29" s="174"/>
      <c r="Y29" s="174" t="s">
        <v>32</v>
      </c>
      <c r="Z29" s="174"/>
      <c r="AA29" s="174"/>
    </row>
    <row r="30" spans="2:27" ht="12" customHeight="1">
      <c r="B30" s="19" t="s">
        <v>31</v>
      </c>
      <c r="C30" s="81">
        <v>5.9</v>
      </c>
      <c r="D30" s="81">
        <v>4.6</v>
      </c>
      <c r="E30" s="81">
        <v>2.7</v>
      </c>
      <c r="F30" s="81">
        <v>7.6</v>
      </c>
      <c r="G30" s="81">
        <v>7.3</v>
      </c>
      <c r="H30" s="81" t="s">
        <v>137</v>
      </c>
      <c r="I30" s="81">
        <v>8.8</v>
      </c>
      <c r="J30" s="81">
        <v>8.4</v>
      </c>
      <c r="K30" s="81" t="s">
        <v>137</v>
      </c>
      <c r="L30" s="81">
        <v>6.5</v>
      </c>
      <c r="M30" s="81">
        <v>6.5</v>
      </c>
      <c r="N30" s="81" t="s">
        <v>137</v>
      </c>
      <c r="O30" s="174"/>
      <c r="P30" s="174">
        <v>5.9</v>
      </c>
      <c r="Q30" s="174">
        <v>4.6</v>
      </c>
      <c r="R30" s="174">
        <v>2.7</v>
      </c>
      <c r="S30" s="174">
        <v>6.5</v>
      </c>
      <c r="T30" s="174">
        <v>6.5</v>
      </c>
      <c r="U30" s="174" t="s">
        <v>5</v>
      </c>
      <c r="V30" s="174"/>
      <c r="W30" s="174">
        <f t="shared" si="0"/>
        <v>0.5999999999999996</v>
      </c>
      <c r="X30" s="174"/>
      <c r="Y30" s="174" t="s">
        <v>31</v>
      </c>
      <c r="Z30" s="174"/>
      <c r="AA30" s="174"/>
    </row>
    <row r="31" spans="2:27" ht="12" customHeight="1">
      <c r="B31" s="19" t="s">
        <v>30</v>
      </c>
      <c r="C31" s="82">
        <v>27.6</v>
      </c>
      <c r="D31" s="82">
        <v>25.6</v>
      </c>
      <c r="E31" s="82">
        <v>16.6</v>
      </c>
      <c r="F31" s="82">
        <v>41.4</v>
      </c>
      <c r="G31" s="82" t="s">
        <v>249</v>
      </c>
      <c r="H31" s="82" t="s">
        <v>137</v>
      </c>
      <c r="I31" s="82" t="s">
        <v>137</v>
      </c>
      <c r="J31" s="82" t="s">
        <v>137</v>
      </c>
      <c r="K31" s="81" t="s">
        <v>137</v>
      </c>
      <c r="L31" s="82" t="s">
        <v>239</v>
      </c>
      <c r="M31" s="81" t="s">
        <v>240</v>
      </c>
      <c r="N31" s="81" t="s">
        <v>137</v>
      </c>
      <c r="O31" s="174"/>
      <c r="P31" s="174">
        <v>27.6</v>
      </c>
      <c r="Q31" s="174">
        <v>25.6</v>
      </c>
      <c r="R31" s="174">
        <v>16.6</v>
      </c>
      <c r="S31" s="174">
        <v>38.4</v>
      </c>
      <c r="T31" s="174">
        <v>38.9</v>
      </c>
      <c r="U31" s="174" t="s">
        <v>5</v>
      </c>
      <c r="V31" s="174"/>
      <c r="W31" s="174">
        <f t="shared" si="0"/>
        <v>10.799999999999997</v>
      </c>
      <c r="X31" s="174">
        <v>5</v>
      </c>
      <c r="Y31" s="174" t="s">
        <v>30</v>
      </c>
      <c r="Z31" s="174"/>
      <c r="AA31" s="174"/>
    </row>
    <row r="32" spans="2:27" ht="12" customHeight="1">
      <c r="B32" s="19" t="s">
        <v>29</v>
      </c>
      <c r="C32" s="82">
        <v>21.2</v>
      </c>
      <c r="D32" s="82">
        <v>19.8</v>
      </c>
      <c r="E32" s="82">
        <v>10.6</v>
      </c>
      <c r="F32" s="82">
        <v>24.1</v>
      </c>
      <c r="G32" s="82">
        <v>23</v>
      </c>
      <c r="H32" s="82">
        <v>14.1</v>
      </c>
      <c r="I32" s="82">
        <v>19.4</v>
      </c>
      <c r="J32" s="82">
        <v>17.4</v>
      </c>
      <c r="K32" s="81" t="s">
        <v>137</v>
      </c>
      <c r="L32" s="82">
        <v>26</v>
      </c>
      <c r="M32" s="81">
        <v>25.6</v>
      </c>
      <c r="N32" s="81">
        <v>13.4</v>
      </c>
      <c r="O32" s="174"/>
      <c r="P32" s="174">
        <v>21.2</v>
      </c>
      <c r="Q32" s="174">
        <v>19.8</v>
      </c>
      <c r="R32" s="174">
        <v>10.6</v>
      </c>
      <c r="S32" s="174">
        <v>26</v>
      </c>
      <c r="T32" s="174">
        <v>25.6</v>
      </c>
      <c r="U32" s="174">
        <v>13.4</v>
      </c>
      <c r="V32" s="174"/>
      <c r="W32" s="174">
        <f t="shared" si="0"/>
        <v>4.800000000000001</v>
      </c>
      <c r="X32" s="174"/>
      <c r="Y32" s="174" t="s">
        <v>29</v>
      </c>
      <c r="Z32" s="174"/>
      <c r="AA32" s="174"/>
    </row>
    <row r="33" spans="2:27" ht="12" customHeight="1">
      <c r="B33" s="19" t="s">
        <v>28</v>
      </c>
      <c r="C33" s="82">
        <v>1.4</v>
      </c>
      <c r="D33" s="82">
        <v>1.2</v>
      </c>
      <c r="E33" s="82" t="s">
        <v>137</v>
      </c>
      <c r="F33" s="81" t="s">
        <v>5</v>
      </c>
      <c r="G33" s="81" t="s">
        <v>5</v>
      </c>
      <c r="H33" s="81" t="s">
        <v>5</v>
      </c>
      <c r="I33" s="82" t="s">
        <v>5</v>
      </c>
      <c r="J33" s="82" t="s">
        <v>5</v>
      </c>
      <c r="K33" s="82" t="s">
        <v>5</v>
      </c>
      <c r="L33" s="81" t="s">
        <v>5</v>
      </c>
      <c r="M33" s="81" t="s">
        <v>5</v>
      </c>
      <c r="N33" s="81" t="s">
        <v>5</v>
      </c>
      <c r="O33" s="174"/>
      <c r="P33" s="174">
        <v>1.4</v>
      </c>
      <c r="Q33" s="174">
        <v>1.2</v>
      </c>
      <c r="R33" s="174" t="s">
        <v>5</v>
      </c>
      <c r="S33" s="174" t="s">
        <v>5</v>
      </c>
      <c r="T33" s="174" t="s">
        <v>5</v>
      </c>
      <c r="U33" s="174" t="s">
        <v>5</v>
      </c>
      <c r="V33" s="174"/>
      <c r="W33" s="174" t="s">
        <v>5</v>
      </c>
      <c r="X33" s="174"/>
      <c r="Y33" s="174" t="s">
        <v>28</v>
      </c>
      <c r="Z33" s="174"/>
      <c r="AA33" s="174"/>
    </row>
    <row r="34" spans="2:27" ht="12" customHeight="1">
      <c r="B34" s="19" t="s">
        <v>27</v>
      </c>
      <c r="C34" s="82">
        <v>16.8</v>
      </c>
      <c r="D34" s="82">
        <v>13.7</v>
      </c>
      <c r="E34" s="82">
        <v>8.4</v>
      </c>
      <c r="F34" s="82">
        <v>20</v>
      </c>
      <c r="G34" s="82">
        <v>20</v>
      </c>
      <c r="H34" s="82" t="s">
        <v>149</v>
      </c>
      <c r="I34" s="82" t="s">
        <v>233</v>
      </c>
      <c r="J34" s="82" t="s">
        <v>236</v>
      </c>
      <c r="K34" s="81" t="s">
        <v>137</v>
      </c>
      <c r="L34" s="82">
        <v>22</v>
      </c>
      <c r="M34" s="81">
        <v>22.3</v>
      </c>
      <c r="N34" s="81" t="s">
        <v>245</v>
      </c>
      <c r="O34" s="174"/>
      <c r="P34" s="174">
        <v>16.8</v>
      </c>
      <c r="Q34" s="174">
        <v>13.7</v>
      </c>
      <c r="R34" s="174">
        <v>8.4</v>
      </c>
      <c r="S34" s="174">
        <v>22</v>
      </c>
      <c r="T34" s="174">
        <v>22.3</v>
      </c>
      <c r="U34" s="174">
        <v>11.7</v>
      </c>
      <c r="V34" s="174"/>
      <c r="W34" s="174">
        <f t="shared" si="0"/>
        <v>5.199999999999999</v>
      </c>
      <c r="X34" s="174"/>
      <c r="Y34" s="174" t="s">
        <v>27</v>
      </c>
      <c r="Z34" s="174"/>
      <c r="AA34" s="174"/>
    </row>
    <row r="35" spans="2:27" ht="12" customHeight="1">
      <c r="B35" s="20" t="s">
        <v>26</v>
      </c>
      <c r="C35" s="82">
        <v>10.3</v>
      </c>
      <c r="D35" s="82">
        <v>9.4</v>
      </c>
      <c r="E35" s="82">
        <v>7.5</v>
      </c>
      <c r="F35" s="82" t="s">
        <v>137</v>
      </c>
      <c r="G35" s="82" t="s">
        <v>137</v>
      </c>
      <c r="H35" s="81" t="s">
        <v>137</v>
      </c>
      <c r="I35" s="82" t="s">
        <v>137</v>
      </c>
      <c r="J35" s="82" t="s">
        <v>137</v>
      </c>
      <c r="K35" s="81" t="s">
        <v>137</v>
      </c>
      <c r="L35" s="81" t="s">
        <v>5</v>
      </c>
      <c r="M35" s="81" t="s">
        <v>5</v>
      </c>
      <c r="N35" s="81" t="s">
        <v>5</v>
      </c>
      <c r="O35" s="174"/>
      <c r="P35" s="174">
        <v>10.3</v>
      </c>
      <c r="Q35" s="174">
        <v>9.4</v>
      </c>
      <c r="R35" s="174">
        <v>7.5</v>
      </c>
      <c r="S35" s="174" t="s">
        <v>5</v>
      </c>
      <c r="T35" s="174" t="s">
        <v>5</v>
      </c>
      <c r="U35" s="174" t="s">
        <v>5</v>
      </c>
      <c r="V35" s="174"/>
      <c r="W35" s="174" t="s">
        <v>5</v>
      </c>
      <c r="X35" s="174"/>
      <c r="Y35" s="174" t="s">
        <v>26</v>
      </c>
      <c r="Z35" s="174"/>
      <c r="AA35" s="174"/>
    </row>
    <row r="36" spans="2:27" ht="12" customHeight="1">
      <c r="B36" s="19" t="s">
        <v>25</v>
      </c>
      <c r="C36" s="81">
        <v>13.6</v>
      </c>
      <c r="D36" s="81">
        <v>12.1</v>
      </c>
      <c r="E36" s="81">
        <v>6.9</v>
      </c>
      <c r="F36" s="81">
        <v>21.2</v>
      </c>
      <c r="G36" s="81">
        <v>21.1</v>
      </c>
      <c r="H36" s="81" t="s">
        <v>137</v>
      </c>
      <c r="I36" s="81">
        <v>16.8</v>
      </c>
      <c r="J36" s="81">
        <v>16.8</v>
      </c>
      <c r="K36" s="81" t="s">
        <v>137</v>
      </c>
      <c r="L36" s="81">
        <v>24.7</v>
      </c>
      <c r="M36" s="81">
        <v>24.7</v>
      </c>
      <c r="N36" s="81" t="s">
        <v>137</v>
      </c>
      <c r="O36" s="174"/>
      <c r="P36" s="174">
        <v>13.6</v>
      </c>
      <c r="Q36" s="174">
        <v>12.1</v>
      </c>
      <c r="R36" s="174">
        <v>6.9</v>
      </c>
      <c r="S36" s="174">
        <v>24.7</v>
      </c>
      <c r="T36" s="174">
        <v>24.7</v>
      </c>
      <c r="U36" s="174" t="s">
        <v>5</v>
      </c>
      <c r="V36" s="174"/>
      <c r="W36" s="174">
        <f t="shared" si="0"/>
        <v>11.1</v>
      </c>
      <c r="X36" s="174">
        <v>4</v>
      </c>
      <c r="Y36" s="174" t="s">
        <v>25</v>
      </c>
      <c r="Z36" s="174"/>
      <c r="AA36" s="174"/>
    </row>
    <row r="37" spans="2:27" ht="12" customHeight="1">
      <c r="B37" s="19" t="s">
        <v>24</v>
      </c>
      <c r="C37" s="82">
        <v>13.3</v>
      </c>
      <c r="D37" s="82">
        <v>9.9</v>
      </c>
      <c r="E37" s="82">
        <v>6.1</v>
      </c>
      <c r="F37" s="82">
        <v>22.3</v>
      </c>
      <c r="G37" s="82">
        <v>22</v>
      </c>
      <c r="H37" s="82">
        <v>12.1</v>
      </c>
      <c r="I37" s="82">
        <v>14.5</v>
      </c>
      <c r="J37" s="82">
        <v>14.8</v>
      </c>
      <c r="K37" s="82">
        <v>10.2</v>
      </c>
      <c r="L37" s="82">
        <v>25.6</v>
      </c>
      <c r="M37" s="81">
        <v>24.6</v>
      </c>
      <c r="N37" s="81">
        <v>13.8</v>
      </c>
      <c r="O37" s="174"/>
      <c r="P37" s="174">
        <v>13.3</v>
      </c>
      <c r="Q37" s="174">
        <v>9.9</v>
      </c>
      <c r="R37" s="174">
        <v>6.1</v>
      </c>
      <c r="S37" s="174">
        <v>25.6</v>
      </c>
      <c r="T37" s="174">
        <v>24.6</v>
      </c>
      <c r="U37" s="174">
        <v>13.8</v>
      </c>
      <c r="V37" s="174"/>
      <c r="W37" s="174">
        <f t="shared" si="0"/>
        <v>12.3</v>
      </c>
      <c r="X37" s="174">
        <v>2</v>
      </c>
      <c r="Y37" s="174" t="s">
        <v>24</v>
      </c>
      <c r="Z37" s="174"/>
      <c r="AA37" s="174"/>
    </row>
    <row r="38" spans="2:27" ht="12" customHeight="1">
      <c r="B38" s="21" t="s">
        <v>23</v>
      </c>
      <c r="C38" s="83">
        <v>4.8</v>
      </c>
      <c r="D38" s="83">
        <v>3.8</v>
      </c>
      <c r="E38" s="83">
        <v>4.7</v>
      </c>
      <c r="F38" s="83">
        <v>8.5</v>
      </c>
      <c r="G38" s="83">
        <v>7.9</v>
      </c>
      <c r="H38" s="83">
        <v>5.5</v>
      </c>
      <c r="I38" s="83">
        <v>8.1</v>
      </c>
      <c r="J38" s="83">
        <v>7.3</v>
      </c>
      <c r="K38" s="83" t="s">
        <v>228</v>
      </c>
      <c r="L38" s="83">
        <v>8.9</v>
      </c>
      <c r="M38" s="84">
        <v>8.4</v>
      </c>
      <c r="N38" s="84">
        <v>5.3</v>
      </c>
      <c r="O38" s="174"/>
      <c r="P38" s="174">
        <v>4.8</v>
      </c>
      <c r="Q38" s="174">
        <v>3.8</v>
      </c>
      <c r="R38" s="174">
        <v>4.7</v>
      </c>
      <c r="S38" s="174">
        <v>8.9</v>
      </c>
      <c r="T38" s="174">
        <v>8.4</v>
      </c>
      <c r="U38" s="174">
        <v>5.3</v>
      </c>
      <c r="V38" s="174"/>
      <c r="W38" s="174">
        <f t="shared" si="0"/>
        <v>4.1000000000000005</v>
      </c>
      <c r="X38" s="174"/>
      <c r="Y38" s="174" t="s">
        <v>23</v>
      </c>
      <c r="Z38" s="174"/>
      <c r="AA38" s="174"/>
    </row>
    <row r="39" spans="2:29" ht="12" customHeight="1">
      <c r="B39" s="2"/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52"/>
      <c r="N39" s="53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C39" s="27"/>
    </row>
    <row r="40" spans="2:27" ht="12" customHeight="1">
      <c r="B40" s="1" t="s">
        <v>75</v>
      </c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</row>
    <row r="41" spans="2:27" ht="12" customHeight="1">
      <c r="B41" s="87" t="s">
        <v>59</v>
      </c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2:27" ht="12" customHeight="1">
      <c r="B42" s="87" t="s">
        <v>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</row>
    <row r="43" spans="2:27" ht="12" customHeight="1">
      <c r="B43" s="1" t="s">
        <v>168</v>
      </c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55" ht="12" customHeight="1">
      <c r="B55" s="40" t="s">
        <v>104</v>
      </c>
    </row>
    <row r="56" ht="12" customHeight="1">
      <c r="B56" s="1" t="s">
        <v>252</v>
      </c>
    </row>
    <row r="60" spans="2:26" ht="12" customHeight="1">
      <c r="B60" s="44" t="s">
        <v>231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ht="12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" customHeight="1">
      <c r="B62" s="44" t="s">
        <v>89</v>
      </c>
      <c r="C62" s="46">
        <v>42486.09271990741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2:26" ht="12" customHeight="1">
      <c r="B63" s="44" t="s">
        <v>90</v>
      </c>
      <c r="C63" s="46">
        <v>42507.65072604167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2:26" ht="12" customHeight="1">
      <c r="B64" s="44" t="s">
        <v>91</v>
      </c>
      <c r="C64" s="44" t="s">
        <v>54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2:26" ht="12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" customHeight="1">
      <c r="B66" s="44" t="s">
        <v>22</v>
      </c>
      <c r="C66" s="44" t="s">
        <v>8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ht="12" customHeight="1">
      <c r="B67" s="44" t="s">
        <v>92</v>
      </c>
      <c r="C67" s="44" t="s">
        <v>106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2:26" ht="12" customHeight="1">
      <c r="B68" s="44" t="s">
        <v>69</v>
      </c>
      <c r="C68" s="44" t="s">
        <v>55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2:26" ht="12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14" ht="12" customHeight="1">
      <c r="B70" s="47" t="s">
        <v>142</v>
      </c>
      <c r="C70" s="47" t="s">
        <v>108</v>
      </c>
      <c r="D70" s="47" t="s">
        <v>108</v>
      </c>
      <c r="E70" s="47" t="s">
        <v>108</v>
      </c>
      <c r="F70" s="47" t="s">
        <v>62</v>
      </c>
      <c r="G70" s="47" t="s">
        <v>62</v>
      </c>
      <c r="H70" s="47" t="s">
        <v>62</v>
      </c>
      <c r="I70" s="47" t="s">
        <v>109</v>
      </c>
      <c r="J70" s="47" t="s">
        <v>109</v>
      </c>
      <c r="K70" s="47" t="s">
        <v>109</v>
      </c>
      <c r="L70" s="47" t="s">
        <v>20</v>
      </c>
      <c r="M70" s="47" t="s">
        <v>20</v>
      </c>
      <c r="N70" s="47" t="s">
        <v>20</v>
      </c>
    </row>
    <row r="71" spans="2:14" ht="12" customHeight="1">
      <c r="B71" s="47" t="s">
        <v>110</v>
      </c>
      <c r="C71" s="47" t="s">
        <v>97</v>
      </c>
      <c r="D71" s="47" t="s">
        <v>111</v>
      </c>
      <c r="E71" s="47" t="s">
        <v>112</v>
      </c>
      <c r="F71" s="47" t="s">
        <v>97</v>
      </c>
      <c r="G71" s="47" t="s">
        <v>111</v>
      </c>
      <c r="H71" s="47" t="s">
        <v>112</v>
      </c>
      <c r="I71" s="47" t="s">
        <v>97</v>
      </c>
      <c r="J71" s="47" t="s">
        <v>111</v>
      </c>
      <c r="K71" s="47" t="s">
        <v>112</v>
      </c>
      <c r="L71" s="47" t="s">
        <v>97</v>
      </c>
      <c r="M71" s="47" t="s">
        <v>111</v>
      </c>
      <c r="N71" s="47" t="s">
        <v>112</v>
      </c>
    </row>
    <row r="72" spans="2:14" ht="12" customHeight="1">
      <c r="B72" s="47" t="s">
        <v>96</v>
      </c>
      <c r="C72" s="62">
        <v>14.6</v>
      </c>
      <c r="D72" s="62">
        <v>14.1</v>
      </c>
      <c r="E72" s="62">
        <v>9.5</v>
      </c>
      <c r="F72" s="62">
        <v>18.7</v>
      </c>
      <c r="G72" s="62">
        <v>18.5</v>
      </c>
      <c r="H72" s="62">
        <v>10</v>
      </c>
      <c r="I72" s="62">
        <v>16.4</v>
      </c>
      <c r="J72" s="62">
        <v>16.2</v>
      </c>
      <c r="K72" s="62">
        <v>8.4</v>
      </c>
      <c r="L72" s="62">
        <v>12.9</v>
      </c>
      <c r="M72" s="62">
        <v>11.5</v>
      </c>
      <c r="N72" s="62">
        <v>6.3</v>
      </c>
    </row>
    <row r="73" spans="2:14" ht="12" customHeight="1">
      <c r="B73" s="47" t="s">
        <v>50</v>
      </c>
      <c r="C73" s="62">
        <v>12.9</v>
      </c>
      <c r="D73" s="62">
        <v>13</v>
      </c>
      <c r="E73" s="63" t="s">
        <v>137</v>
      </c>
      <c r="F73" s="62">
        <v>15.9</v>
      </c>
      <c r="G73" s="62">
        <v>15.6</v>
      </c>
      <c r="H73" s="62" t="s">
        <v>160</v>
      </c>
      <c r="I73" s="62">
        <v>14.4</v>
      </c>
      <c r="J73" s="62">
        <v>14.4</v>
      </c>
      <c r="K73" s="62" t="s">
        <v>148</v>
      </c>
      <c r="L73" s="62">
        <v>7.5</v>
      </c>
      <c r="M73" s="62">
        <v>5.9</v>
      </c>
      <c r="N73" s="62">
        <v>2.8</v>
      </c>
    </row>
    <row r="74" spans="2:14" ht="12" customHeight="1">
      <c r="B74" s="47" t="s">
        <v>49</v>
      </c>
      <c r="C74" s="63" t="s">
        <v>137</v>
      </c>
      <c r="D74" s="63" t="s">
        <v>5</v>
      </c>
      <c r="E74" s="63" t="s">
        <v>5</v>
      </c>
      <c r="F74" s="63" t="s">
        <v>137</v>
      </c>
      <c r="G74" s="63" t="s">
        <v>137</v>
      </c>
      <c r="H74" s="63" t="s">
        <v>137</v>
      </c>
      <c r="I74" s="63" t="s">
        <v>137</v>
      </c>
      <c r="J74" s="63" t="s">
        <v>137</v>
      </c>
      <c r="K74" s="63" t="s">
        <v>137</v>
      </c>
      <c r="L74" s="62">
        <v>4.3</v>
      </c>
      <c r="M74" s="62">
        <v>4.1</v>
      </c>
      <c r="N74" s="62">
        <v>3.4</v>
      </c>
    </row>
    <row r="75" spans="2:14" ht="12" customHeight="1">
      <c r="B75" s="47" t="s">
        <v>48</v>
      </c>
      <c r="C75" s="62">
        <v>14.2</v>
      </c>
      <c r="D75" s="62">
        <v>13.8</v>
      </c>
      <c r="E75" s="62" t="s">
        <v>153</v>
      </c>
      <c r="F75" s="62">
        <v>13.1</v>
      </c>
      <c r="G75" s="62">
        <v>11.4</v>
      </c>
      <c r="H75" s="62" t="s">
        <v>241</v>
      </c>
      <c r="I75" s="62">
        <v>13.8</v>
      </c>
      <c r="J75" s="62">
        <v>12.9</v>
      </c>
      <c r="K75" s="62" t="s">
        <v>250</v>
      </c>
      <c r="L75" s="62">
        <v>9.6</v>
      </c>
      <c r="M75" s="62">
        <v>8.6</v>
      </c>
      <c r="N75" s="62">
        <v>6.9</v>
      </c>
    </row>
    <row r="76" spans="2:14" ht="12" customHeight="1">
      <c r="B76" s="47" t="s">
        <v>47</v>
      </c>
      <c r="C76" s="62">
        <v>9</v>
      </c>
      <c r="D76" s="62">
        <v>9</v>
      </c>
      <c r="E76" s="63" t="s">
        <v>137</v>
      </c>
      <c r="F76" s="62">
        <v>11.5</v>
      </c>
      <c r="G76" s="62">
        <v>11</v>
      </c>
      <c r="H76" s="63" t="s">
        <v>5</v>
      </c>
      <c r="I76" s="62">
        <v>10.5</v>
      </c>
      <c r="J76" s="62">
        <v>10.3</v>
      </c>
      <c r="K76" s="63" t="s">
        <v>137</v>
      </c>
      <c r="L76" s="62">
        <v>7.3</v>
      </c>
      <c r="M76" s="62">
        <v>6.1</v>
      </c>
      <c r="N76" s="62">
        <v>3</v>
      </c>
    </row>
    <row r="77" spans="2:14" ht="12" customHeight="1">
      <c r="B77" s="47" t="s">
        <v>46</v>
      </c>
      <c r="C77" s="63" t="s">
        <v>5</v>
      </c>
      <c r="D77" s="63" t="s">
        <v>5</v>
      </c>
      <c r="E77" s="63" t="s">
        <v>5</v>
      </c>
      <c r="F77" s="63" t="s">
        <v>5</v>
      </c>
      <c r="G77" s="63" t="s">
        <v>5</v>
      </c>
      <c r="H77" s="63" t="s">
        <v>5</v>
      </c>
      <c r="I77" s="62">
        <v>14</v>
      </c>
      <c r="J77" s="62">
        <v>13.9</v>
      </c>
      <c r="K77" s="62">
        <v>5.3</v>
      </c>
      <c r="L77" s="62">
        <v>10.7</v>
      </c>
      <c r="M77" s="62">
        <v>8.7</v>
      </c>
      <c r="N77" s="62">
        <v>3.3</v>
      </c>
    </row>
    <row r="78" spans="2:14" ht="12" customHeight="1">
      <c r="B78" s="47" t="s">
        <v>45</v>
      </c>
      <c r="C78" s="63" t="s">
        <v>137</v>
      </c>
      <c r="D78" s="63" t="s">
        <v>5</v>
      </c>
      <c r="E78" s="63" t="s">
        <v>137</v>
      </c>
      <c r="F78" s="62" t="s">
        <v>237</v>
      </c>
      <c r="G78" s="63" t="s">
        <v>137</v>
      </c>
      <c r="H78" s="63" t="s">
        <v>137</v>
      </c>
      <c r="I78" s="62" t="s">
        <v>246</v>
      </c>
      <c r="J78" s="63" t="s">
        <v>137</v>
      </c>
      <c r="K78" s="63" t="s">
        <v>137</v>
      </c>
      <c r="L78" s="62">
        <v>3.2</v>
      </c>
      <c r="M78" s="62">
        <v>2.9</v>
      </c>
      <c r="N78" s="63" t="s">
        <v>137</v>
      </c>
    </row>
    <row r="79" spans="2:14" ht="12" customHeight="1">
      <c r="B79" s="47" t="s">
        <v>44</v>
      </c>
      <c r="C79" s="62">
        <v>6.9</v>
      </c>
      <c r="D79" s="62">
        <v>5.9</v>
      </c>
      <c r="E79" s="63" t="s">
        <v>137</v>
      </c>
      <c r="F79" s="62">
        <v>10.1</v>
      </c>
      <c r="G79" s="62">
        <v>9.1</v>
      </c>
      <c r="H79" s="63" t="s">
        <v>137</v>
      </c>
      <c r="I79" s="62">
        <v>8</v>
      </c>
      <c r="J79" s="62">
        <v>7</v>
      </c>
      <c r="K79" s="63" t="s">
        <v>137</v>
      </c>
      <c r="L79" s="62">
        <v>7.9</v>
      </c>
      <c r="M79" s="62">
        <v>6.3</v>
      </c>
      <c r="N79" s="62">
        <v>5.1</v>
      </c>
    </row>
    <row r="80" spans="2:14" ht="12" customHeight="1">
      <c r="B80" s="47" t="s">
        <v>43</v>
      </c>
      <c r="C80" s="62">
        <v>19.3</v>
      </c>
      <c r="D80" s="62">
        <v>20.2</v>
      </c>
      <c r="E80" s="63" t="s">
        <v>137</v>
      </c>
      <c r="F80" s="62">
        <v>19.8</v>
      </c>
      <c r="G80" s="62">
        <v>19.2</v>
      </c>
      <c r="H80" s="62" t="s">
        <v>242</v>
      </c>
      <c r="I80" s="62">
        <v>19.7</v>
      </c>
      <c r="J80" s="62">
        <v>19.4</v>
      </c>
      <c r="K80" s="62">
        <v>16.5</v>
      </c>
      <c r="L80" s="62">
        <v>10.8</v>
      </c>
      <c r="M80" s="62">
        <v>9.9</v>
      </c>
      <c r="N80" s="62">
        <v>8.3</v>
      </c>
    </row>
    <row r="81" spans="2:14" ht="12" customHeight="1">
      <c r="B81" s="47" t="s">
        <v>42</v>
      </c>
      <c r="C81" s="62">
        <v>30.8</v>
      </c>
      <c r="D81" s="62">
        <v>29.4</v>
      </c>
      <c r="E81" s="62">
        <v>20.4</v>
      </c>
      <c r="F81" s="62">
        <v>34.5</v>
      </c>
      <c r="G81" s="62">
        <v>33.7</v>
      </c>
      <c r="H81" s="62">
        <v>22.3</v>
      </c>
      <c r="I81" s="62">
        <v>33.4</v>
      </c>
      <c r="J81" s="62">
        <v>32.4</v>
      </c>
      <c r="K81" s="62">
        <v>21.8</v>
      </c>
      <c r="L81" s="62">
        <v>23.4</v>
      </c>
      <c r="M81" s="62">
        <v>23.4</v>
      </c>
      <c r="N81" s="62">
        <v>9.3</v>
      </c>
    </row>
    <row r="82" spans="2:14" ht="12" customHeight="1">
      <c r="B82" s="47" t="s">
        <v>41</v>
      </c>
      <c r="C82" s="62">
        <v>14.6</v>
      </c>
      <c r="D82" s="62">
        <v>14.9</v>
      </c>
      <c r="E82" s="62">
        <v>10.5</v>
      </c>
      <c r="F82" s="62">
        <v>22.3</v>
      </c>
      <c r="G82" s="62">
        <v>23.3</v>
      </c>
      <c r="H82" s="62">
        <v>11.1</v>
      </c>
      <c r="I82" s="62">
        <v>20.3</v>
      </c>
      <c r="J82" s="62">
        <v>21.2</v>
      </c>
      <c r="K82" s="62">
        <v>10.9</v>
      </c>
      <c r="L82" s="62">
        <v>15</v>
      </c>
      <c r="M82" s="62">
        <v>12.3</v>
      </c>
      <c r="N82" s="62">
        <v>8.2</v>
      </c>
    </row>
    <row r="83" spans="2:14" ht="12" customHeight="1">
      <c r="B83" s="47" t="s">
        <v>40</v>
      </c>
      <c r="C83" s="62" t="s">
        <v>157</v>
      </c>
      <c r="D83" s="62" t="s">
        <v>234</v>
      </c>
      <c r="E83" s="63" t="s">
        <v>5</v>
      </c>
      <c r="F83" s="62">
        <v>18.5</v>
      </c>
      <c r="G83" s="62">
        <v>20</v>
      </c>
      <c r="H83" s="62" t="s">
        <v>243</v>
      </c>
      <c r="I83" s="62">
        <v>18.4</v>
      </c>
      <c r="J83" s="62">
        <v>19.2</v>
      </c>
      <c r="K83" s="62" t="s">
        <v>251</v>
      </c>
      <c r="L83" s="62">
        <v>20</v>
      </c>
      <c r="M83" s="62">
        <v>18.8</v>
      </c>
      <c r="N83" s="62">
        <v>8.1</v>
      </c>
    </row>
    <row r="84" spans="2:14" ht="12" customHeight="1">
      <c r="B84" s="47" t="s">
        <v>39</v>
      </c>
      <c r="C84" s="62">
        <v>19</v>
      </c>
      <c r="D84" s="62">
        <v>18.4</v>
      </c>
      <c r="E84" s="62">
        <v>11.4</v>
      </c>
      <c r="F84" s="62">
        <v>14.4</v>
      </c>
      <c r="G84" s="62">
        <v>14</v>
      </c>
      <c r="H84" s="62">
        <v>8.4</v>
      </c>
      <c r="I84" s="62">
        <v>15.9</v>
      </c>
      <c r="J84" s="62">
        <v>15.4</v>
      </c>
      <c r="K84" s="62">
        <v>9.3</v>
      </c>
      <c r="L84" s="62">
        <v>13.4</v>
      </c>
      <c r="M84" s="62">
        <v>12.7</v>
      </c>
      <c r="N84" s="62">
        <v>5.3</v>
      </c>
    </row>
    <row r="85" spans="2:14" ht="12" customHeight="1">
      <c r="B85" s="47" t="s">
        <v>38</v>
      </c>
      <c r="C85" s="62">
        <v>16.4</v>
      </c>
      <c r="D85" s="62">
        <v>16.2</v>
      </c>
      <c r="E85" s="63" t="s">
        <v>137</v>
      </c>
      <c r="F85" s="62">
        <v>61.9</v>
      </c>
      <c r="G85" s="62">
        <v>62.8</v>
      </c>
      <c r="H85" s="62" t="s">
        <v>178</v>
      </c>
      <c r="I85" s="62">
        <v>39.4</v>
      </c>
      <c r="J85" s="62">
        <v>40.2</v>
      </c>
      <c r="K85" s="62" t="s">
        <v>151</v>
      </c>
      <c r="L85" s="62">
        <v>11.2</v>
      </c>
      <c r="M85" s="62">
        <v>10.6</v>
      </c>
      <c r="N85" s="62">
        <v>6.5</v>
      </c>
    </row>
    <row r="86" spans="2:14" ht="12" customHeight="1">
      <c r="B86" s="47" t="s">
        <v>37</v>
      </c>
      <c r="C86" s="63" t="s">
        <v>137</v>
      </c>
      <c r="D86" s="63" t="s">
        <v>137</v>
      </c>
      <c r="E86" s="63" t="s">
        <v>137</v>
      </c>
      <c r="F86" s="62">
        <v>4.4</v>
      </c>
      <c r="G86" s="63" t="s">
        <v>137</v>
      </c>
      <c r="H86" s="62" t="s">
        <v>244</v>
      </c>
      <c r="I86" s="62">
        <v>4.2</v>
      </c>
      <c r="J86" s="62" t="s">
        <v>247</v>
      </c>
      <c r="K86" s="62" t="s">
        <v>146</v>
      </c>
      <c r="L86" s="62">
        <v>3.5</v>
      </c>
      <c r="M86" s="62">
        <v>2.8</v>
      </c>
      <c r="N86" s="62">
        <v>3.9</v>
      </c>
    </row>
    <row r="87" spans="2:14" ht="12" customHeight="1">
      <c r="B87" s="47" t="s">
        <v>36</v>
      </c>
      <c r="C87" s="63" t="s">
        <v>137</v>
      </c>
      <c r="D87" s="63" t="s">
        <v>137</v>
      </c>
      <c r="E87" s="63" t="s">
        <v>5</v>
      </c>
      <c r="F87" s="63" t="s">
        <v>137</v>
      </c>
      <c r="G87" s="63" t="s">
        <v>137</v>
      </c>
      <c r="H87" s="63" t="s">
        <v>137</v>
      </c>
      <c r="I87" s="63" t="s">
        <v>137</v>
      </c>
      <c r="J87" s="63" t="s">
        <v>137</v>
      </c>
      <c r="K87" s="63" t="s">
        <v>137</v>
      </c>
      <c r="L87" s="62">
        <v>2</v>
      </c>
      <c r="M87" s="62">
        <v>1.6</v>
      </c>
      <c r="N87" s="63" t="s">
        <v>137</v>
      </c>
    </row>
    <row r="88" spans="2:14" ht="12" customHeight="1">
      <c r="B88" s="47" t="s">
        <v>35</v>
      </c>
      <c r="C88" s="62">
        <v>9.2</v>
      </c>
      <c r="D88" s="62">
        <v>8.4</v>
      </c>
      <c r="E88" s="63" t="s">
        <v>137</v>
      </c>
      <c r="F88" s="62">
        <v>18.7</v>
      </c>
      <c r="G88" s="62">
        <v>16.4</v>
      </c>
      <c r="H88" s="63" t="s">
        <v>137</v>
      </c>
      <c r="I88" s="62">
        <v>10.8</v>
      </c>
      <c r="J88" s="62">
        <v>9.8</v>
      </c>
      <c r="K88" s="63" t="s">
        <v>137</v>
      </c>
      <c r="L88" s="62">
        <v>8.1</v>
      </c>
      <c r="M88" s="62">
        <v>5</v>
      </c>
      <c r="N88" s="63" t="s">
        <v>137</v>
      </c>
    </row>
    <row r="89" spans="2:14" ht="12" customHeight="1">
      <c r="B89" s="47" t="s">
        <v>34</v>
      </c>
      <c r="C89" s="62">
        <v>8.7</v>
      </c>
      <c r="D89" s="62" t="s">
        <v>150</v>
      </c>
      <c r="E89" s="63" t="s">
        <v>137</v>
      </c>
      <c r="F89" s="63" t="s">
        <v>137</v>
      </c>
      <c r="G89" s="63" t="s">
        <v>137</v>
      </c>
      <c r="H89" s="63" t="s">
        <v>137</v>
      </c>
      <c r="I89" s="62">
        <v>8.1</v>
      </c>
      <c r="J89" s="62">
        <v>7.7</v>
      </c>
      <c r="K89" s="63" t="s">
        <v>137</v>
      </c>
      <c r="L89" s="62">
        <v>11.3</v>
      </c>
      <c r="M89" s="62">
        <v>10.3</v>
      </c>
      <c r="N89" s="62">
        <v>10.8</v>
      </c>
    </row>
    <row r="90" spans="2:14" ht="12" customHeight="1">
      <c r="B90" s="47" t="s">
        <v>33</v>
      </c>
      <c r="C90" s="62" t="s">
        <v>232</v>
      </c>
      <c r="D90" s="62" t="s">
        <v>235</v>
      </c>
      <c r="E90" s="63" t="s">
        <v>137</v>
      </c>
      <c r="F90" s="62" t="s">
        <v>238</v>
      </c>
      <c r="G90" s="62" t="s">
        <v>228</v>
      </c>
      <c r="H90" s="63" t="s">
        <v>137</v>
      </c>
      <c r="I90" s="62">
        <v>7.8</v>
      </c>
      <c r="J90" s="62" t="s">
        <v>248</v>
      </c>
      <c r="K90" s="63" t="s">
        <v>137</v>
      </c>
      <c r="L90" s="62">
        <v>6.8</v>
      </c>
      <c r="M90" s="62">
        <v>5.5</v>
      </c>
      <c r="N90" s="62">
        <v>6.4</v>
      </c>
    </row>
    <row r="91" spans="2:14" ht="12" customHeight="1">
      <c r="B91" s="47" t="s">
        <v>32</v>
      </c>
      <c r="C91" s="62">
        <v>18.9</v>
      </c>
      <c r="D91" s="62">
        <v>18.4</v>
      </c>
      <c r="E91" s="62" t="s">
        <v>162</v>
      </c>
      <c r="F91" s="62">
        <v>22.3</v>
      </c>
      <c r="G91" s="62">
        <v>22.2</v>
      </c>
      <c r="H91" s="62">
        <v>7.3</v>
      </c>
      <c r="I91" s="62">
        <v>21.3</v>
      </c>
      <c r="J91" s="62">
        <v>21.1</v>
      </c>
      <c r="K91" s="62">
        <v>7.4</v>
      </c>
      <c r="L91" s="62">
        <v>16.1</v>
      </c>
      <c r="M91" s="62">
        <v>13.8</v>
      </c>
      <c r="N91" s="62">
        <v>5.9</v>
      </c>
    </row>
    <row r="92" spans="2:14" ht="12" customHeight="1">
      <c r="B92" s="47" t="s">
        <v>31</v>
      </c>
      <c r="C92" s="62">
        <v>8.8</v>
      </c>
      <c r="D92" s="62">
        <v>8.4</v>
      </c>
      <c r="E92" s="63" t="s">
        <v>137</v>
      </c>
      <c r="F92" s="62">
        <v>6.5</v>
      </c>
      <c r="G92" s="62">
        <v>6.5</v>
      </c>
      <c r="H92" s="63" t="s">
        <v>137</v>
      </c>
      <c r="I92" s="62">
        <v>7.6</v>
      </c>
      <c r="J92" s="62">
        <v>7.3</v>
      </c>
      <c r="K92" s="63" t="s">
        <v>137</v>
      </c>
      <c r="L92" s="62">
        <v>5.9</v>
      </c>
      <c r="M92" s="62">
        <v>4.6</v>
      </c>
      <c r="N92" s="62">
        <v>2.7</v>
      </c>
    </row>
    <row r="93" spans="2:14" ht="12" customHeight="1">
      <c r="B93" s="47" t="s">
        <v>30</v>
      </c>
      <c r="C93" s="63" t="s">
        <v>137</v>
      </c>
      <c r="D93" s="63" t="s">
        <v>137</v>
      </c>
      <c r="E93" s="63" t="s">
        <v>137</v>
      </c>
      <c r="F93" s="62" t="s">
        <v>239</v>
      </c>
      <c r="G93" s="62" t="s">
        <v>240</v>
      </c>
      <c r="H93" s="63" t="s">
        <v>137</v>
      </c>
      <c r="I93" s="62">
        <v>41.4</v>
      </c>
      <c r="J93" s="62" t="s">
        <v>249</v>
      </c>
      <c r="K93" s="63" t="s">
        <v>137</v>
      </c>
      <c r="L93" s="62">
        <v>27.6</v>
      </c>
      <c r="M93" s="62">
        <v>25.6</v>
      </c>
      <c r="N93" s="62">
        <v>16.6</v>
      </c>
    </row>
    <row r="94" spans="2:14" ht="12" customHeight="1">
      <c r="B94" s="47" t="s">
        <v>29</v>
      </c>
      <c r="C94" s="62">
        <v>19.4</v>
      </c>
      <c r="D94" s="62">
        <v>17.4</v>
      </c>
      <c r="E94" s="63" t="s">
        <v>137</v>
      </c>
      <c r="F94" s="62">
        <v>26</v>
      </c>
      <c r="G94" s="62">
        <v>25.6</v>
      </c>
      <c r="H94" s="62">
        <v>13.4</v>
      </c>
      <c r="I94" s="62">
        <v>24.1</v>
      </c>
      <c r="J94" s="62">
        <v>23</v>
      </c>
      <c r="K94" s="62">
        <v>14.1</v>
      </c>
      <c r="L94" s="62">
        <v>21.2</v>
      </c>
      <c r="M94" s="62">
        <v>19.8</v>
      </c>
      <c r="N94" s="62">
        <v>10.6</v>
      </c>
    </row>
    <row r="95" spans="2:14" ht="12" customHeight="1">
      <c r="B95" s="47" t="s">
        <v>28</v>
      </c>
      <c r="C95" s="63" t="s">
        <v>5</v>
      </c>
      <c r="D95" s="63" t="s">
        <v>5</v>
      </c>
      <c r="E95" s="63" t="s">
        <v>5</v>
      </c>
      <c r="F95" s="63" t="s">
        <v>5</v>
      </c>
      <c r="G95" s="63" t="s">
        <v>5</v>
      </c>
      <c r="H95" s="63" t="s">
        <v>5</v>
      </c>
      <c r="I95" s="63" t="s">
        <v>5</v>
      </c>
      <c r="J95" s="63" t="s">
        <v>5</v>
      </c>
      <c r="K95" s="63" t="s">
        <v>5</v>
      </c>
      <c r="L95" s="62">
        <v>1.4</v>
      </c>
      <c r="M95" s="62">
        <v>1.2</v>
      </c>
      <c r="N95" s="63" t="s">
        <v>137</v>
      </c>
    </row>
    <row r="96" spans="2:14" ht="12" customHeight="1">
      <c r="B96" s="47" t="s">
        <v>27</v>
      </c>
      <c r="C96" s="62" t="s">
        <v>233</v>
      </c>
      <c r="D96" s="62" t="s">
        <v>236</v>
      </c>
      <c r="E96" s="63" t="s">
        <v>137</v>
      </c>
      <c r="F96" s="62">
        <v>22</v>
      </c>
      <c r="G96" s="62">
        <v>22.3</v>
      </c>
      <c r="H96" s="62" t="s">
        <v>245</v>
      </c>
      <c r="I96" s="62">
        <v>20</v>
      </c>
      <c r="J96" s="62">
        <v>20</v>
      </c>
      <c r="K96" s="62" t="s">
        <v>149</v>
      </c>
      <c r="L96" s="62">
        <v>16.8</v>
      </c>
      <c r="M96" s="62">
        <v>13.7</v>
      </c>
      <c r="N96" s="62">
        <v>8.4</v>
      </c>
    </row>
    <row r="97" spans="2:14" ht="12" customHeight="1">
      <c r="B97" s="47" t="s">
        <v>26</v>
      </c>
      <c r="C97" s="63" t="s">
        <v>137</v>
      </c>
      <c r="D97" s="63" t="s">
        <v>137</v>
      </c>
      <c r="E97" s="63" t="s">
        <v>137</v>
      </c>
      <c r="F97" s="63" t="s">
        <v>5</v>
      </c>
      <c r="G97" s="63" t="s">
        <v>5</v>
      </c>
      <c r="H97" s="63" t="s">
        <v>5</v>
      </c>
      <c r="I97" s="63" t="s">
        <v>137</v>
      </c>
      <c r="J97" s="63" t="s">
        <v>137</v>
      </c>
      <c r="K97" s="63" t="s">
        <v>137</v>
      </c>
      <c r="L97" s="62">
        <v>10.3</v>
      </c>
      <c r="M97" s="62">
        <v>9.4</v>
      </c>
      <c r="N97" s="62">
        <v>7.5</v>
      </c>
    </row>
    <row r="98" spans="2:14" ht="12" customHeight="1">
      <c r="B98" s="47" t="s">
        <v>25</v>
      </c>
      <c r="C98" s="62">
        <v>16.8</v>
      </c>
      <c r="D98" s="62">
        <v>16.8</v>
      </c>
      <c r="E98" s="63" t="s">
        <v>137</v>
      </c>
      <c r="F98" s="62">
        <v>24.7</v>
      </c>
      <c r="G98" s="62">
        <v>24.7</v>
      </c>
      <c r="H98" s="63" t="s">
        <v>137</v>
      </c>
      <c r="I98" s="62">
        <v>21.2</v>
      </c>
      <c r="J98" s="62">
        <v>21.1</v>
      </c>
      <c r="K98" s="63" t="s">
        <v>137</v>
      </c>
      <c r="L98" s="62">
        <v>13.6</v>
      </c>
      <c r="M98" s="62">
        <v>12.1</v>
      </c>
      <c r="N98" s="62">
        <v>6.9</v>
      </c>
    </row>
    <row r="99" spans="2:14" ht="12" customHeight="1">
      <c r="B99" s="47" t="s">
        <v>24</v>
      </c>
      <c r="C99" s="62">
        <v>14.5</v>
      </c>
      <c r="D99" s="62">
        <v>14.8</v>
      </c>
      <c r="E99" s="62">
        <v>10.2</v>
      </c>
      <c r="F99" s="62">
        <v>25.6</v>
      </c>
      <c r="G99" s="62">
        <v>24.6</v>
      </c>
      <c r="H99" s="62">
        <v>13.8</v>
      </c>
      <c r="I99" s="62">
        <v>22.3</v>
      </c>
      <c r="J99" s="62">
        <v>22</v>
      </c>
      <c r="K99" s="62">
        <v>12.1</v>
      </c>
      <c r="L99" s="62">
        <v>13.3</v>
      </c>
      <c r="M99" s="62">
        <v>9.9</v>
      </c>
      <c r="N99" s="62">
        <v>6.1</v>
      </c>
    </row>
    <row r="100" spans="2:14" ht="12" customHeight="1">
      <c r="B100" s="47" t="s">
        <v>23</v>
      </c>
      <c r="C100" s="62">
        <v>8.1</v>
      </c>
      <c r="D100" s="62">
        <v>7.3</v>
      </c>
      <c r="E100" s="62" t="s">
        <v>228</v>
      </c>
      <c r="F100" s="62">
        <v>8.9</v>
      </c>
      <c r="G100" s="62">
        <v>8.4</v>
      </c>
      <c r="H100" s="62">
        <v>5.3</v>
      </c>
      <c r="I100" s="62">
        <v>8.5</v>
      </c>
      <c r="J100" s="62">
        <v>7.9</v>
      </c>
      <c r="K100" s="62">
        <v>5.5</v>
      </c>
      <c r="L100" s="62">
        <v>4.8</v>
      </c>
      <c r="M100" s="62">
        <v>3.8</v>
      </c>
      <c r="N100" s="62">
        <v>4.7</v>
      </c>
    </row>
    <row r="101" spans="2:26" ht="12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" customHeight="1">
      <c r="B102" s="44" t="s">
        <v>115</v>
      </c>
      <c r="C102" s="45"/>
      <c r="D102" s="45"/>
      <c r="E102" s="45"/>
      <c r="F102" s="44" t="s">
        <v>102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2:26" ht="12" customHeight="1">
      <c r="B103" s="44" t="s">
        <v>113</v>
      </c>
      <c r="C103" s="44" t="s">
        <v>116</v>
      </c>
      <c r="D103" s="45"/>
      <c r="E103" s="45"/>
      <c r="F103" s="44" t="s">
        <v>5</v>
      </c>
      <c r="G103" s="44" t="s">
        <v>103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2:26" ht="12" customHeight="1">
      <c r="B104" s="44" t="s">
        <v>66</v>
      </c>
      <c r="C104" s="44" t="s">
        <v>117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2:26" ht="12" customHeight="1">
      <c r="B105" s="44" t="s">
        <v>118</v>
      </c>
      <c r="C105" s="44" t="s">
        <v>119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2" customHeight="1">
      <c r="B106" s="44" t="s">
        <v>120</v>
      </c>
      <c r="C106" s="44" t="s">
        <v>121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2:26" ht="12" customHeight="1">
      <c r="B107" s="44" t="s">
        <v>122</v>
      </c>
      <c r="C107" s="44" t="s">
        <v>123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2:26" ht="12" customHeight="1">
      <c r="B108" s="44" t="s">
        <v>124</v>
      </c>
      <c r="C108" s="44" t="s">
        <v>125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" customHeight="1">
      <c r="B109" s="44" t="s">
        <v>126</v>
      </c>
      <c r="C109" s="44" t="s">
        <v>127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" customHeight="1">
      <c r="B110" s="44" t="s">
        <v>128</v>
      </c>
      <c r="C110" s="44" t="s">
        <v>129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" customHeight="1">
      <c r="B111" s="44" t="s">
        <v>130</v>
      </c>
      <c r="C111" s="44" t="s">
        <v>131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" customHeight="1">
      <c r="B112" s="44" t="s">
        <v>132</v>
      </c>
      <c r="C112" s="44" t="s">
        <v>133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" customHeight="1">
      <c r="B113" s="44" t="s">
        <v>65</v>
      </c>
      <c r="C113" s="44" t="s">
        <v>134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" customHeight="1">
      <c r="B114" s="44" t="s">
        <v>135</v>
      </c>
      <c r="C114" s="44" t="s">
        <v>136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</sheetData>
  <mergeCells count="14">
    <mergeCell ref="C7:N7"/>
    <mergeCell ref="C8:C9"/>
    <mergeCell ref="D8:E8"/>
    <mergeCell ref="F8:F9"/>
    <mergeCell ref="G8:H8"/>
    <mergeCell ref="I8:I9"/>
    <mergeCell ref="J8:K8"/>
    <mergeCell ref="L8:L9"/>
    <mergeCell ref="M8:N8"/>
    <mergeCell ref="C5:E6"/>
    <mergeCell ref="F5:H6"/>
    <mergeCell ref="I5:N5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8"/>
  <sheetViews>
    <sheetView showGridLines="0" workbookViewId="0" topLeftCell="A34">
      <selection activeCell="K59" sqref="K59:L64"/>
    </sheetView>
  </sheetViews>
  <sheetFormatPr defaultColWidth="9.140625" defaultRowHeight="15"/>
  <cols>
    <col min="1" max="16129" width="9.140625" style="1" customWidth="1"/>
    <col min="16130" max="16384" width="9.140625" style="1" customWidth="1"/>
  </cols>
  <sheetData>
    <row r="2" ht="15" customHeight="1">
      <c r="B2" s="26" t="s">
        <v>334</v>
      </c>
    </row>
    <row r="3" ht="15">
      <c r="B3" s="1" t="s">
        <v>6</v>
      </c>
    </row>
    <row r="29" ht="15">
      <c r="B29" s="1" t="s">
        <v>75</v>
      </c>
    </row>
    <row r="30" ht="15">
      <c r="B30" s="1" t="s">
        <v>72</v>
      </c>
    </row>
    <row r="55" ht="15">
      <c r="B55" s="40" t="s">
        <v>104</v>
      </c>
    </row>
    <row r="56" ht="15">
      <c r="B56" s="1" t="s">
        <v>254</v>
      </c>
    </row>
    <row r="59" spans="11:12" ht="15">
      <c r="K59" s="174"/>
      <c r="L59" s="174"/>
    </row>
    <row r="60" spans="2:12" ht="15">
      <c r="B60" s="47"/>
      <c r="C60" s="47" t="s">
        <v>14</v>
      </c>
      <c r="D60" s="47" t="s">
        <v>15</v>
      </c>
      <c r="E60" s="47" t="s">
        <v>16</v>
      </c>
      <c r="F60" s="47" t="s">
        <v>11</v>
      </c>
      <c r="G60" s="47" t="s">
        <v>12</v>
      </c>
      <c r="H60" s="47" t="s">
        <v>13</v>
      </c>
      <c r="I60" s="47" t="s">
        <v>61</v>
      </c>
      <c r="J60" s="47" t="s">
        <v>106</v>
      </c>
      <c r="K60" s="174"/>
      <c r="L60" s="174"/>
    </row>
    <row r="61" spans="2:12" ht="15">
      <c r="B61" s="47" t="s">
        <v>76</v>
      </c>
      <c r="C61" s="48">
        <v>26.5</v>
      </c>
      <c r="D61" s="48">
        <v>24.4</v>
      </c>
      <c r="E61" s="48">
        <v>24</v>
      </c>
      <c r="F61" s="48">
        <v>25.5</v>
      </c>
      <c r="G61" s="48">
        <v>24.5</v>
      </c>
      <c r="H61" s="48">
        <v>24.2</v>
      </c>
      <c r="I61" s="48">
        <v>24.4</v>
      </c>
      <c r="J61" s="48">
        <v>24</v>
      </c>
      <c r="K61" s="179">
        <f>+J61-C61</f>
        <v>-2.5</v>
      </c>
      <c r="L61" s="174"/>
    </row>
    <row r="62" spans="2:12" ht="15">
      <c r="B62" s="47" t="s">
        <v>83</v>
      </c>
      <c r="C62" s="48">
        <v>35.7</v>
      </c>
      <c r="D62" s="48">
        <v>32.7</v>
      </c>
      <c r="E62" s="48">
        <v>32.4</v>
      </c>
      <c r="F62" s="48">
        <v>33.1</v>
      </c>
      <c r="G62" s="48">
        <v>32.4</v>
      </c>
      <c r="H62" s="48">
        <v>31.7</v>
      </c>
      <c r="I62" s="48">
        <v>32.9</v>
      </c>
      <c r="J62" s="48">
        <v>34.3</v>
      </c>
      <c r="K62" s="179">
        <f>+J62-C62</f>
        <v>-1.4000000000000057</v>
      </c>
      <c r="L62" s="174"/>
    </row>
    <row r="63" spans="2:12" ht="15">
      <c r="B63" s="47" t="s">
        <v>78</v>
      </c>
      <c r="C63" s="48">
        <v>29.7</v>
      </c>
      <c r="D63" s="48">
        <v>29.4</v>
      </c>
      <c r="E63" s="48">
        <v>30.8</v>
      </c>
      <c r="F63" s="48">
        <v>31.4</v>
      </c>
      <c r="G63" s="48">
        <v>31.2</v>
      </c>
      <c r="H63" s="48">
        <v>31.7</v>
      </c>
      <c r="I63" s="48">
        <v>32.3</v>
      </c>
      <c r="J63" s="48">
        <v>32.6</v>
      </c>
      <c r="K63" s="179">
        <f>+J63-C63</f>
        <v>2.900000000000002</v>
      </c>
      <c r="L63" s="174"/>
    </row>
    <row r="64" spans="11:12" ht="15">
      <c r="K64" s="174"/>
      <c r="L64" s="174"/>
    </row>
    <row r="70" spans="2:10" ht="15">
      <c r="B70" s="44" t="s">
        <v>253</v>
      </c>
      <c r="C70" s="45"/>
      <c r="D70" s="45"/>
      <c r="E70" s="45"/>
      <c r="F70" s="45"/>
      <c r="G70" s="45"/>
      <c r="H70" s="45"/>
      <c r="I70" s="45"/>
      <c r="J70" s="45"/>
    </row>
    <row r="71" spans="2:10" ht="1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5">
      <c r="B72" s="44" t="s">
        <v>89</v>
      </c>
      <c r="C72" s="46">
        <v>42486.09451388889</v>
      </c>
      <c r="D72" s="45"/>
      <c r="E72" s="45"/>
      <c r="F72" s="45"/>
      <c r="G72" s="45"/>
      <c r="H72" s="45"/>
      <c r="I72" s="45"/>
      <c r="J72" s="45"/>
    </row>
    <row r="73" spans="2:10" ht="15">
      <c r="B73" s="44" t="s">
        <v>90</v>
      </c>
      <c r="C73" s="46">
        <v>42507.65927712963</v>
      </c>
      <c r="D73" s="45"/>
      <c r="E73" s="45"/>
      <c r="F73" s="45"/>
      <c r="G73" s="45"/>
      <c r="H73" s="45"/>
      <c r="I73" s="45"/>
      <c r="J73" s="45"/>
    </row>
    <row r="74" spans="2:10" ht="15">
      <c r="B74" s="44" t="s">
        <v>91</v>
      </c>
      <c r="C74" s="44" t="s">
        <v>54</v>
      </c>
      <c r="D74" s="45"/>
      <c r="E74" s="45"/>
      <c r="F74" s="45"/>
      <c r="G74" s="45"/>
      <c r="H74" s="45"/>
      <c r="I74" s="45"/>
      <c r="J74" s="45"/>
    </row>
    <row r="75" spans="2:10" ht="1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5">
      <c r="B76" s="44" t="s">
        <v>22</v>
      </c>
      <c r="C76" s="44" t="s">
        <v>8</v>
      </c>
      <c r="D76" s="45"/>
      <c r="E76" s="45"/>
      <c r="F76" s="45"/>
      <c r="G76" s="45"/>
      <c r="H76" s="45"/>
      <c r="I76" s="45"/>
      <c r="J76" s="45"/>
    </row>
    <row r="77" spans="2:10" ht="15">
      <c r="B77" s="44" t="s">
        <v>21</v>
      </c>
      <c r="C77" s="44" t="s">
        <v>93</v>
      </c>
      <c r="D77" s="45"/>
      <c r="E77" s="45"/>
      <c r="F77" s="45"/>
      <c r="G77" s="45"/>
      <c r="H77" s="45"/>
      <c r="I77" s="45"/>
      <c r="J77" s="45"/>
    </row>
    <row r="78" spans="2:10" ht="15">
      <c r="B78" s="44" t="s">
        <v>69</v>
      </c>
      <c r="C78" s="44" t="s">
        <v>55</v>
      </c>
      <c r="D78" s="45"/>
      <c r="E78" s="45"/>
      <c r="F78" s="45"/>
      <c r="G78" s="45"/>
      <c r="H78" s="45"/>
      <c r="I78" s="45"/>
      <c r="J78" s="45"/>
    </row>
    <row r="79" spans="2:10" ht="15">
      <c r="B79" s="44" t="s">
        <v>95</v>
      </c>
      <c r="C79" s="44" t="s">
        <v>96</v>
      </c>
      <c r="D79" s="45"/>
      <c r="E79" s="45"/>
      <c r="F79" s="45"/>
      <c r="G79" s="45"/>
      <c r="H79" s="45"/>
      <c r="I79" s="45"/>
      <c r="J79" s="45"/>
    </row>
    <row r="80" spans="2:10" ht="1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5">
      <c r="B81" s="47" t="s">
        <v>67</v>
      </c>
      <c r="C81" s="47" t="s">
        <v>14</v>
      </c>
      <c r="D81" s="47" t="s">
        <v>15</v>
      </c>
      <c r="E81" s="47" t="s">
        <v>16</v>
      </c>
      <c r="F81" s="47" t="s">
        <v>11</v>
      </c>
      <c r="G81" s="47" t="s">
        <v>12</v>
      </c>
      <c r="H81" s="47" t="s">
        <v>13</v>
      </c>
      <c r="I81" s="47" t="s">
        <v>61</v>
      </c>
      <c r="J81" s="47" t="s">
        <v>106</v>
      </c>
    </row>
    <row r="82" spans="2:10" ht="15">
      <c r="B82" s="47" t="s">
        <v>108</v>
      </c>
      <c r="C82" s="48">
        <v>26.5</v>
      </c>
      <c r="D82" s="48">
        <v>24.4</v>
      </c>
      <c r="E82" s="48">
        <v>24</v>
      </c>
      <c r="F82" s="48">
        <v>25.5</v>
      </c>
      <c r="G82" s="48">
        <v>24.5</v>
      </c>
      <c r="H82" s="48">
        <v>24.2</v>
      </c>
      <c r="I82" s="48">
        <v>24.4</v>
      </c>
      <c r="J82" s="48">
        <v>24</v>
      </c>
    </row>
    <row r="83" spans="2:10" ht="15">
      <c r="B83" s="47" t="s">
        <v>62</v>
      </c>
      <c r="C83" s="48">
        <v>35.7</v>
      </c>
      <c r="D83" s="48">
        <v>32.7</v>
      </c>
      <c r="E83" s="48">
        <v>32.4</v>
      </c>
      <c r="F83" s="48">
        <v>33.1</v>
      </c>
      <c r="G83" s="48">
        <v>32.4</v>
      </c>
      <c r="H83" s="48">
        <v>31.7</v>
      </c>
      <c r="I83" s="48">
        <v>32.9</v>
      </c>
      <c r="J83" s="48">
        <v>34.3</v>
      </c>
    </row>
    <row r="84" spans="2:10" ht="15">
      <c r="B84" s="47" t="s">
        <v>20</v>
      </c>
      <c r="C84" s="48">
        <v>29.7</v>
      </c>
      <c r="D84" s="48">
        <v>29.4</v>
      </c>
      <c r="E84" s="48">
        <v>30.8</v>
      </c>
      <c r="F84" s="48">
        <v>31.4</v>
      </c>
      <c r="G84" s="48">
        <v>31.2</v>
      </c>
      <c r="H84" s="48">
        <v>31.7</v>
      </c>
      <c r="I84" s="48">
        <v>32.3</v>
      </c>
      <c r="J84" s="48">
        <v>32.6</v>
      </c>
    </row>
    <row r="85" spans="2:10" ht="15">
      <c r="B85" s="47" t="s">
        <v>8</v>
      </c>
      <c r="C85" s="48">
        <v>30.2</v>
      </c>
      <c r="D85" s="48">
        <v>29.7</v>
      </c>
      <c r="E85" s="48">
        <v>30.9</v>
      </c>
      <c r="F85" s="48">
        <v>31.5</v>
      </c>
      <c r="G85" s="48">
        <v>31.2</v>
      </c>
      <c r="H85" s="48">
        <v>31.6</v>
      </c>
      <c r="I85" s="48">
        <v>32.2</v>
      </c>
      <c r="J85" s="48">
        <v>32.5</v>
      </c>
    </row>
    <row r="86" spans="2:10" ht="15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44" t="s">
        <v>102</v>
      </c>
      <c r="C87" s="45"/>
      <c r="D87" s="17"/>
      <c r="E87" s="17"/>
      <c r="F87" s="17"/>
      <c r="G87" s="17"/>
      <c r="H87" s="17"/>
      <c r="I87" s="17"/>
      <c r="J87" s="17"/>
    </row>
    <row r="88" spans="2:10" ht="15">
      <c r="B88" s="44" t="s">
        <v>5</v>
      </c>
      <c r="C88" s="44" t="s">
        <v>103</v>
      </c>
      <c r="D88" s="17"/>
      <c r="E88" s="17"/>
      <c r="F88" s="17"/>
      <c r="G88" s="17"/>
      <c r="H88" s="17"/>
      <c r="I88" s="17"/>
      <c r="J88" s="17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6"/>
  <sheetViews>
    <sheetView showGridLines="0" zoomScale="25" zoomScaleNormal="25" workbookViewId="0" topLeftCell="A1">
      <selection activeCell="G59" sqref="G59:N90"/>
    </sheetView>
  </sheetViews>
  <sheetFormatPr defaultColWidth="9.140625" defaultRowHeight="15"/>
  <cols>
    <col min="1" max="16137" width="9.140625" style="1" customWidth="1"/>
    <col min="16138" max="16384" width="9.140625" style="1" customWidth="1"/>
  </cols>
  <sheetData>
    <row r="2" ht="15">
      <c r="B2" s="26" t="s">
        <v>335</v>
      </c>
    </row>
    <row r="3" ht="15">
      <c r="B3" s="75" t="s">
        <v>6</v>
      </c>
    </row>
    <row r="10" spans="9:10" ht="15">
      <c r="I10" s="5"/>
      <c r="J10" s="5"/>
    </row>
    <row r="11" spans="9:10" ht="15">
      <c r="I11" s="5"/>
      <c r="J11" s="5"/>
    </row>
    <row r="12" spans="9:10" ht="15">
      <c r="I12" s="5"/>
      <c r="J12" s="5"/>
    </row>
    <row r="13" spans="9:10" ht="15">
      <c r="I13" s="5"/>
      <c r="J13" s="5"/>
    </row>
    <row r="14" spans="9:10" ht="15">
      <c r="I14" s="5"/>
      <c r="J14" s="5"/>
    </row>
    <row r="15" spans="9:10" ht="15">
      <c r="I15" s="5"/>
      <c r="J15" s="5"/>
    </row>
    <row r="16" spans="9:10" ht="15">
      <c r="I16" s="5"/>
      <c r="J16" s="5"/>
    </row>
    <row r="17" spans="9:10" ht="15">
      <c r="I17" s="5"/>
      <c r="J17" s="5"/>
    </row>
    <row r="18" spans="9:10" ht="15">
      <c r="I18" s="5"/>
      <c r="J18" s="5"/>
    </row>
    <row r="19" spans="9:10" ht="15">
      <c r="I19" s="5"/>
      <c r="J19" s="5"/>
    </row>
    <row r="20" spans="9:10" ht="15">
      <c r="I20" s="5"/>
      <c r="J20" s="5"/>
    </row>
    <row r="21" spans="9:11" ht="15">
      <c r="I21" s="5"/>
      <c r="J21" s="5"/>
      <c r="K21" s="1" t="s">
        <v>18</v>
      </c>
    </row>
    <row r="22" spans="9:10" ht="15">
      <c r="I22" s="5"/>
      <c r="J22" s="5"/>
    </row>
    <row r="23" spans="9:10" ht="15">
      <c r="I23" s="5"/>
      <c r="J23" s="5"/>
    </row>
    <row r="24" spans="9:10" ht="15">
      <c r="I24" s="5"/>
      <c r="J24" s="5"/>
    </row>
    <row r="25" spans="9:10" ht="15">
      <c r="I25" s="5"/>
      <c r="J25" s="5"/>
    </row>
    <row r="26" spans="9:10" ht="15">
      <c r="I26" s="5"/>
      <c r="J26" s="5"/>
    </row>
    <row r="27" spans="9:11" ht="15">
      <c r="I27" s="5"/>
      <c r="J27" s="5"/>
      <c r="K27" s="1" t="s">
        <v>18</v>
      </c>
    </row>
    <row r="29" spans="2:14" ht="15">
      <c r="B29" s="64" t="s">
        <v>324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2:13" ht="24" customHeight="1">
      <c r="B30" s="164" t="s">
        <v>256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ht="15">
      <c r="B31" s="1" t="s">
        <v>321</v>
      </c>
    </row>
    <row r="32" ht="15">
      <c r="B32" s="1" t="s">
        <v>320</v>
      </c>
    </row>
    <row r="33" ht="15">
      <c r="B33" s="1" t="s">
        <v>72</v>
      </c>
    </row>
    <row r="55" ht="15">
      <c r="B55" s="40" t="s">
        <v>104</v>
      </c>
    </row>
    <row r="56" ht="15">
      <c r="B56" s="1" t="s">
        <v>264</v>
      </c>
    </row>
    <row r="59" spans="7:14" ht="15">
      <c r="G59" s="174"/>
      <c r="H59" s="174"/>
      <c r="I59" s="174"/>
      <c r="J59" s="174"/>
      <c r="K59" s="174"/>
      <c r="L59" s="174"/>
      <c r="M59" s="174"/>
      <c r="N59" s="174"/>
    </row>
    <row r="60" spans="2:14" ht="15">
      <c r="B60" s="47"/>
      <c r="C60" s="65" t="s">
        <v>139</v>
      </c>
      <c r="D60" s="65" t="s">
        <v>139</v>
      </c>
      <c r="E60" s="65" t="s">
        <v>140</v>
      </c>
      <c r="F60" s="65" t="s">
        <v>140</v>
      </c>
      <c r="G60" s="176"/>
      <c r="H60" s="174"/>
      <c r="I60" s="174"/>
      <c r="J60" s="174"/>
      <c r="K60" s="174"/>
      <c r="L60" s="174"/>
      <c r="M60" s="174"/>
      <c r="N60" s="174"/>
    </row>
    <row r="61" spans="2:14" ht="15">
      <c r="B61" s="47"/>
      <c r="C61" s="47" t="s">
        <v>83</v>
      </c>
      <c r="D61" s="47" t="s">
        <v>78</v>
      </c>
      <c r="E61" s="47" t="s">
        <v>83</v>
      </c>
      <c r="F61" s="47" t="s">
        <v>78</v>
      </c>
      <c r="G61" s="176"/>
      <c r="H61" s="174"/>
      <c r="I61" s="174"/>
      <c r="J61" s="174"/>
      <c r="K61" s="174"/>
      <c r="L61" s="174"/>
      <c r="M61" s="174"/>
      <c r="N61" s="174"/>
    </row>
    <row r="62" spans="2:14" ht="15">
      <c r="B62" s="47" t="s">
        <v>7</v>
      </c>
      <c r="C62" s="50">
        <v>-33.7</v>
      </c>
      <c r="D62" s="50">
        <v>-31.7</v>
      </c>
      <c r="E62" s="48">
        <v>35</v>
      </c>
      <c r="F62" s="48">
        <v>33.6</v>
      </c>
      <c r="G62" s="177"/>
      <c r="H62" s="178">
        <f>(C62-D62)*(-1)</f>
        <v>2.0000000000000036</v>
      </c>
      <c r="I62" s="179">
        <f>E62-F62</f>
        <v>1.3999999999999986</v>
      </c>
      <c r="J62" s="174"/>
      <c r="K62" s="174"/>
      <c r="L62" s="174"/>
      <c r="M62" s="174"/>
      <c r="N62" s="174"/>
    </row>
    <row r="63" spans="2:14" ht="15">
      <c r="B63" s="47"/>
      <c r="C63" s="48"/>
      <c r="D63" s="48"/>
      <c r="E63" s="48"/>
      <c r="F63" s="48"/>
      <c r="G63" s="177"/>
      <c r="H63" s="178"/>
      <c r="I63" s="179"/>
      <c r="J63" s="174"/>
      <c r="K63" s="174"/>
      <c r="L63" s="174"/>
      <c r="M63" s="174"/>
      <c r="N63" s="174"/>
    </row>
    <row r="64" spans="2:14" ht="15">
      <c r="B64" s="47" t="s">
        <v>32</v>
      </c>
      <c r="C64" s="50">
        <v>-62.6</v>
      </c>
      <c r="D64" s="50">
        <v>-41.3</v>
      </c>
      <c r="E64" s="48">
        <v>52.4</v>
      </c>
      <c r="F64" s="48">
        <v>45.2</v>
      </c>
      <c r="G64" s="177"/>
      <c r="H64" s="178">
        <f aca="true" t="shared" si="0" ref="H64:H81">(C64-D64)*(-1)</f>
        <v>21.300000000000004</v>
      </c>
      <c r="I64" s="179">
        <f aca="true" t="shared" si="1" ref="I64:I81">E64-F64</f>
        <v>7.199999999999996</v>
      </c>
      <c r="J64" s="174"/>
      <c r="K64" s="174"/>
      <c r="L64" s="174"/>
      <c r="M64" s="174"/>
      <c r="N64" s="174"/>
    </row>
    <row r="65" spans="2:14" ht="15">
      <c r="B65" s="47" t="s">
        <v>29</v>
      </c>
      <c r="C65" s="50">
        <v>-58.9</v>
      </c>
      <c r="D65" s="50">
        <v>-51.3</v>
      </c>
      <c r="E65" s="48">
        <v>59.1</v>
      </c>
      <c r="F65" s="48">
        <v>53.2</v>
      </c>
      <c r="G65" s="177"/>
      <c r="H65" s="178">
        <f t="shared" si="0"/>
        <v>7.600000000000001</v>
      </c>
      <c r="I65" s="179">
        <f t="shared" si="1"/>
        <v>5.899999999999999</v>
      </c>
      <c r="J65" s="174"/>
      <c r="K65" s="174"/>
      <c r="L65" s="174"/>
      <c r="M65" s="174"/>
      <c r="N65" s="174"/>
    </row>
    <row r="66" spans="2:14" ht="15">
      <c r="B66" s="47" t="s">
        <v>38</v>
      </c>
      <c r="C66" s="50">
        <v>-55.3</v>
      </c>
      <c r="D66" s="50">
        <v>-18.9</v>
      </c>
      <c r="E66" s="48">
        <v>73.4</v>
      </c>
      <c r="F66" s="48">
        <v>24.6</v>
      </c>
      <c r="G66" s="177"/>
      <c r="H66" s="178">
        <f t="shared" si="0"/>
        <v>36.4</v>
      </c>
      <c r="I66" s="179">
        <f t="shared" si="1"/>
        <v>48.800000000000004</v>
      </c>
      <c r="J66" s="174"/>
      <c r="K66" s="174"/>
      <c r="L66" s="174"/>
      <c r="M66" s="174"/>
      <c r="N66" s="174"/>
    </row>
    <row r="67" spans="2:14" ht="15">
      <c r="B67" s="47" t="s">
        <v>257</v>
      </c>
      <c r="C67" s="50">
        <v>-52.1</v>
      </c>
      <c r="D67" s="50">
        <v>-42.7</v>
      </c>
      <c r="E67" s="48">
        <v>31.1</v>
      </c>
      <c r="F67" s="48">
        <v>52.2</v>
      </c>
      <c r="G67" s="177"/>
      <c r="H67" s="178">
        <f t="shared" si="0"/>
        <v>9.399999999999999</v>
      </c>
      <c r="I67" s="179">
        <f t="shared" si="1"/>
        <v>-21.1</v>
      </c>
      <c r="J67" s="174"/>
      <c r="K67" s="174"/>
      <c r="L67" s="174"/>
      <c r="M67" s="174"/>
      <c r="N67" s="174"/>
    </row>
    <row r="68" spans="2:14" ht="15">
      <c r="B68" s="47" t="s">
        <v>42</v>
      </c>
      <c r="C68" s="50">
        <v>-50.7</v>
      </c>
      <c r="D68" s="50">
        <v>-54.3</v>
      </c>
      <c r="E68" s="48">
        <v>51</v>
      </c>
      <c r="F68" s="48">
        <v>56</v>
      </c>
      <c r="G68" s="177"/>
      <c r="H68" s="178">
        <f t="shared" si="0"/>
        <v>-3.5999999999999943</v>
      </c>
      <c r="I68" s="179">
        <f t="shared" si="1"/>
        <v>-5</v>
      </c>
      <c r="J68" s="174"/>
      <c r="K68" s="174"/>
      <c r="L68" s="174"/>
      <c r="M68" s="174"/>
      <c r="N68" s="174"/>
    </row>
    <row r="69" spans="2:14" ht="15">
      <c r="B69" s="47" t="s">
        <v>24</v>
      </c>
      <c r="C69" s="50">
        <v>-47</v>
      </c>
      <c r="D69" s="50">
        <v>-35.8</v>
      </c>
      <c r="E69" s="48">
        <v>44.2</v>
      </c>
      <c r="F69" s="48">
        <v>45.4</v>
      </c>
      <c r="G69" s="177"/>
      <c r="H69" s="178">
        <f t="shared" si="0"/>
        <v>11.200000000000003</v>
      </c>
      <c r="I69" s="179">
        <f t="shared" si="1"/>
        <v>-1.1999999999999957</v>
      </c>
      <c r="J69" s="174"/>
      <c r="K69" s="174"/>
      <c r="L69" s="174"/>
      <c r="M69" s="174"/>
      <c r="N69" s="174"/>
    </row>
    <row r="70" spans="2:14" ht="15">
      <c r="B70" s="47" t="s">
        <v>175</v>
      </c>
      <c r="C70" s="50">
        <v>-43.6</v>
      </c>
      <c r="D70" s="50">
        <v>-30</v>
      </c>
      <c r="E70" s="48">
        <v>39</v>
      </c>
      <c r="F70" s="48">
        <v>29.2</v>
      </c>
      <c r="G70" s="177"/>
      <c r="H70" s="178">
        <f t="shared" si="0"/>
        <v>13.600000000000001</v>
      </c>
      <c r="I70" s="179">
        <f t="shared" si="1"/>
        <v>9.8</v>
      </c>
      <c r="J70" s="174"/>
      <c r="K70" s="174"/>
      <c r="L70" s="174"/>
      <c r="M70" s="174"/>
      <c r="N70" s="174"/>
    </row>
    <row r="71" spans="2:14" ht="15">
      <c r="B71" s="47" t="s">
        <v>41</v>
      </c>
      <c r="C71" s="50">
        <v>-39.5</v>
      </c>
      <c r="D71" s="50">
        <v>-39.2</v>
      </c>
      <c r="E71" s="48">
        <v>51.4</v>
      </c>
      <c r="F71" s="48">
        <v>42.7</v>
      </c>
      <c r="G71" s="177"/>
      <c r="H71" s="178">
        <f t="shared" si="0"/>
        <v>0.29999999999999716</v>
      </c>
      <c r="I71" s="179">
        <f t="shared" si="1"/>
        <v>8.699999999999996</v>
      </c>
      <c r="J71" s="174"/>
      <c r="K71" s="174"/>
      <c r="L71" s="174"/>
      <c r="M71" s="174"/>
      <c r="N71" s="174"/>
    </row>
    <row r="72" spans="2:14" ht="15">
      <c r="B72" s="47" t="s">
        <v>258</v>
      </c>
      <c r="C72" s="50">
        <v>-35.9</v>
      </c>
      <c r="D72" s="50">
        <v>-46.5</v>
      </c>
      <c r="E72" s="48">
        <v>57.3</v>
      </c>
      <c r="F72" s="48">
        <v>62.2</v>
      </c>
      <c r="G72" s="177"/>
      <c r="H72" s="178">
        <f t="shared" si="0"/>
        <v>-10.600000000000001</v>
      </c>
      <c r="I72" s="179">
        <f t="shared" si="1"/>
        <v>-4.900000000000006</v>
      </c>
      <c r="J72" s="174"/>
      <c r="K72" s="174"/>
      <c r="L72" s="174"/>
      <c r="M72" s="174"/>
      <c r="N72" s="174"/>
    </row>
    <row r="73" spans="2:14" ht="15">
      <c r="B73" s="47" t="s">
        <v>259</v>
      </c>
      <c r="C73" s="50">
        <v>-32.4</v>
      </c>
      <c r="D73" s="50">
        <v>-28.4</v>
      </c>
      <c r="E73" s="48">
        <v>33.4</v>
      </c>
      <c r="F73" s="48">
        <v>40.2</v>
      </c>
      <c r="G73" s="177"/>
      <c r="H73" s="178">
        <f t="shared" si="0"/>
        <v>4</v>
      </c>
      <c r="I73" s="179">
        <f t="shared" si="1"/>
        <v>-6.800000000000004</v>
      </c>
      <c r="J73" s="174"/>
      <c r="K73" s="174"/>
      <c r="L73" s="174"/>
      <c r="M73" s="174"/>
      <c r="N73" s="174"/>
    </row>
    <row r="74" spans="2:14" ht="15">
      <c r="B74" s="47" t="s">
        <v>50</v>
      </c>
      <c r="C74" s="50">
        <v>-31.5</v>
      </c>
      <c r="D74" s="50">
        <v>-21.7</v>
      </c>
      <c r="E74" s="48">
        <v>29</v>
      </c>
      <c r="F74" s="48">
        <v>25.2</v>
      </c>
      <c r="G74" s="177"/>
      <c r="H74" s="178">
        <f t="shared" si="0"/>
        <v>9.8</v>
      </c>
      <c r="I74" s="179">
        <f t="shared" si="1"/>
        <v>3.8000000000000007</v>
      </c>
      <c r="J74" s="174"/>
      <c r="K74" s="174"/>
      <c r="L74" s="174"/>
      <c r="M74" s="174"/>
      <c r="N74" s="174"/>
    </row>
    <row r="75" spans="2:14" ht="15">
      <c r="B75" s="47" t="s">
        <v>39</v>
      </c>
      <c r="C75" s="50">
        <v>-30</v>
      </c>
      <c r="D75" s="50">
        <v>-40.9</v>
      </c>
      <c r="E75" s="48">
        <v>31.8</v>
      </c>
      <c r="F75" s="48">
        <v>45.7</v>
      </c>
      <c r="G75" s="177"/>
      <c r="H75" s="178">
        <f t="shared" si="0"/>
        <v>-10.899999999999999</v>
      </c>
      <c r="I75" s="179">
        <f t="shared" si="1"/>
        <v>-13.900000000000002</v>
      </c>
      <c r="J75" s="174"/>
      <c r="K75" s="174"/>
      <c r="L75" s="174"/>
      <c r="M75" s="174"/>
      <c r="N75" s="174"/>
    </row>
    <row r="76" spans="2:14" ht="15">
      <c r="B76" s="47" t="s">
        <v>263</v>
      </c>
      <c r="C76" s="50">
        <v>-23.5</v>
      </c>
      <c r="D76" s="50">
        <v>-22.4</v>
      </c>
      <c r="E76" s="48">
        <v>21.2</v>
      </c>
      <c r="F76" s="48">
        <v>24.8</v>
      </c>
      <c r="G76" s="177"/>
      <c r="H76" s="178">
        <f t="shared" si="0"/>
        <v>1.1000000000000014</v>
      </c>
      <c r="I76" s="179">
        <f t="shared" si="1"/>
        <v>-3.6000000000000014</v>
      </c>
      <c r="J76" s="174"/>
      <c r="K76" s="174"/>
      <c r="L76" s="174"/>
      <c r="M76" s="174"/>
      <c r="N76" s="174"/>
    </row>
    <row r="77" spans="2:14" ht="15">
      <c r="B77" s="47" t="s">
        <v>260</v>
      </c>
      <c r="C77" s="50">
        <v>-22.8</v>
      </c>
      <c r="D77" s="50">
        <v>-18.8</v>
      </c>
      <c r="E77" s="48">
        <v>20.7</v>
      </c>
      <c r="F77" s="48">
        <v>25.9</v>
      </c>
      <c r="G77" s="177"/>
      <c r="H77" s="178">
        <f t="shared" si="0"/>
        <v>4</v>
      </c>
      <c r="I77" s="179">
        <f t="shared" si="1"/>
        <v>-5.199999999999999</v>
      </c>
      <c r="J77" s="174"/>
      <c r="K77" s="174"/>
      <c r="L77" s="174"/>
      <c r="M77" s="174"/>
      <c r="N77" s="174"/>
    </row>
    <row r="78" spans="2:14" ht="15">
      <c r="B78" s="47" t="s">
        <v>47</v>
      </c>
      <c r="C78" s="50">
        <v>-19</v>
      </c>
      <c r="D78" s="50">
        <v>-21.2</v>
      </c>
      <c r="E78" s="48">
        <v>20.9</v>
      </c>
      <c r="F78" s="48">
        <v>19.9</v>
      </c>
      <c r="G78" s="177"/>
      <c r="H78" s="178">
        <f t="shared" si="0"/>
        <v>-2.1999999999999993</v>
      </c>
      <c r="I78" s="179">
        <f t="shared" si="1"/>
        <v>1</v>
      </c>
      <c r="J78" s="174"/>
      <c r="K78" s="174"/>
      <c r="L78" s="174"/>
      <c r="M78" s="174"/>
      <c r="N78" s="174"/>
    </row>
    <row r="79" spans="2:14" ht="15">
      <c r="B79" s="47" t="s">
        <v>261</v>
      </c>
      <c r="C79" s="50">
        <v>-17.7</v>
      </c>
      <c r="D79" s="50">
        <v>-21.5</v>
      </c>
      <c r="E79" s="48">
        <v>20.4</v>
      </c>
      <c r="F79" s="48">
        <v>22.7</v>
      </c>
      <c r="G79" s="180"/>
      <c r="H79" s="178">
        <f t="shared" si="0"/>
        <v>-3.8000000000000007</v>
      </c>
      <c r="I79" s="179">
        <f t="shared" si="1"/>
        <v>-2.3000000000000007</v>
      </c>
      <c r="J79" s="174"/>
      <c r="K79" s="174"/>
      <c r="L79" s="174"/>
      <c r="M79" s="174"/>
      <c r="N79" s="174"/>
    </row>
    <row r="80" spans="2:14" ht="15">
      <c r="B80" s="47" t="s">
        <v>23</v>
      </c>
      <c r="C80" s="50">
        <v>-17.2</v>
      </c>
      <c r="D80" s="50">
        <v>-10.3</v>
      </c>
      <c r="E80" s="48">
        <v>16.2</v>
      </c>
      <c r="F80" s="48">
        <v>11.1</v>
      </c>
      <c r="G80" s="177"/>
      <c r="H80" s="178">
        <f t="shared" si="0"/>
        <v>6.899999999999999</v>
      </c>
      <c r="I80" s="179">
        <f t="shared" si="1"/>
        <v>5.1</v>
      </c>
      <c r="J80" s="174"/>
      <c r="K80" s="174"/>
      <c r="L80" s="174"/>
      <c r="M80" s="174"/>
      <c r="N80" s="174"/>
    </row>
    <row r="81" spans="2:14" ht="15">
      <c r="B81" s="47" t="s">
        <v>262</v>
      </c>
      <c r="C81" s="50">
        <v>-16.2</v>
      </c>
      <c r="D81" s="50">
        <v>-25.7</v>
      </c>
      <c r="E81" s="48">
        <v>16.1</v>
      </c>
      <c r="F81" s="48">
        <v>24.1</v>
      </c>
      <c r="G81" s="174"/>
      <c r="H81" s="178">
        <f t="shared" si="0"/>
        <v>-9.5</v>
      </c>
      <c r="I81" s="179">
        <f t="shared" si="1"/>
        <v>-8</v>
      </c>
      <c r="J81" s="174"/>
      <c r="K81" s="174"/>
      <c r="L81" s="174"/>
      <c r="M81" s="174"/>
      <c r="N81" s="174"/>
    </row>
    <row r="82" spans="7:14" ht="15">
      <c r="G82" s="174"/>
      <c r="H82" s="174"/>
      <c r="I82" s="174"/>
      <c r="J82" s="174"/>
      <c r="K82" s="174"/>
      <c r="L82" s="174"/>
      <c r="M82" s="174"/>
      <c r="N82" s="174"/>
    </row>
    <row r="83" spans="2:14" ht="15">
      <c r="B83" s="47" t="s">
        <v>49</v>
      </c>
      <c r="C83" s="49" t="s">
        <v>5</v>
      </c>
      <c r="D83" s="48">
        <v>7.5</v>
      </c>
      <c r="E83" s="49" t="s">
        <v>5</v>
      </c>
      <c r="F83" s="48">
        <v>7.7</v>
      </c>
      <c r="G83" s="174"/>
      <c r="H83" s="174"/>
      <c r="I83" s="174"/>
      <c r="J83" s="174"/>
      <c r="K83" s="174"/>
      <c r="L83" s="174"/>
      <c r="M83" s="174"/>
      <c r="N83" s="174"/>
    </row>
    <row r="84" spans="2:14" ht="15">
      <c r="B84" s="47" t="s">
        <v>63</v>
      </c>
      <c r="C84" s="49" t="s">
        <v>5</v>
      </c>
      <c r="D84" s="48">
        <v>39.9</v>
      </c>
      <c r="E84" s="49" t="s">
        <v>5</v>
      </c>
      <c r="F84" s="48">
        <v>37.4</v>
      </c>
      <c r="G84" s="174"/>
      <c r="H84" s="174"/>
      <c r="I84" s="174"/>
      <c r="J84" s="174"/>
      <c r="K84" s="174"/>
      <c r="L84" s="174"/>
      <c r="M84" s="174"/>
      <c r="N84" s="174"/>
    </row>
    <row r="85" spans="2:14" ht="15">
      <c r="B85" s="47" t="s">
        <v>45</v>
      </c>
      <c r="C85" s="49" t="s">
        <v>5</v>
      </c>
      <c r="D85" s="48">
        <v>7.8</v>
      </c>
      <c r="E85" s="49" t="s">
        <v>5</v>
      </c>
      <c r="F85" s="48">
        <v>8.4</v>
      </c>
      <c r="G85" s="174"/>
      <c r="H85" s="174"/>
      <c r="I85" s="174"/>
      <c r="J85" s="174"/>
      <c r="K85" s="174"/>
      <c r="L85" s="174"/>
      <c r="M85" s="174"/>
      <c r="N85" s="174"/>
    </row>
    <row r="86" spans="2:14" ht="15">
      <c r="B86" s="47" t="s">
        <v>37</v>
      </c>
      <c r="C86" s="49" t="s">
        <v>5</v>
      </c>
      <c r="D86" s="48">
        <v>5.9</v>
      </c>
      <c r="E86" s="49" t="s">
        <v>5</v>
      </c>
      <c r="F86" s="48">
        <v>6.1</v>
      </c>
      <c r="G86" s="174"/>
      <c r="H86" s="174"/>
      <c r="I86" s="174"/>
      <c r="J86" s="174"/>
      <c r="K86" s="174"/>
      <c r="L86" s="174"/>
      <c r="M86" s="174"/>
      <c r="N86" s="174"/>
    </row>
    <row r="87" spans="2:14" ht="15">
      <c r="B87" s="47" t="s">
        <v>36</v>
      </c>
      <c r="C87" s="49" t="s">
        <v>5</v>
      </c>
      <c r="D87" s="48">
        <v>3.8</v>
      </c>
      <c r="E87" s="49" t="s">
        <v>5</v>
      </c>
      <c r="F87" s="49" t="s">
        <v>5</v>
      </c>
      <c r="G87" s="174"/>
      <c r="H87" s="174"/>
      <c r="I87" s="174"/>
      <c r="J87" s="174"/>
      <c r="K87" s="174"/>
      <c r="L87" s="174"/>
      <c r="M87" s="174"/>
      <c r="N87" s="174"/>
    </row>
    <row r="88" spans="2:14" ht="15">
      <c r="B88" s="47" t="s">
        <v>34</v>
      </c>
      <c r="C88" s="49" t="s">
        <v>5</v>
      </c>
      <c r="D88" s="48">
        <v>18.2</v>
      </c>
      <c r="E88" s="49" t="s">
        <v>5</v>
      </c>
      <c r="F88" s="48">
        <v>17.5</v>
      </c>
      <c r="G88" s="174"/>
      <c r="H88" s="174"/>
      <c r="I88" s="174"/>
      <c r="J88" s="174"/>
      <c r="K88" s="174"/>
      <c r="L88" s="174"/>
      <c r="M88" s="174"/>
      <c r="N88" s="174"/>
    </row>
    <row r="89" spans="2:14" ht="15">
      <c r="B89" s="47" t="s">
        <v>33</v>
      </c>
      <c r="C89" s="49" t="s">
        <v>5</v>
      </c>
      <c r="D89" s="48">
        <v>12.5</v>
      </c>
      <c r="E89" s="49" t="s">
        <v>5</v>
      </c>
      <c r="F89" s="48">
        <v>12.8</v>
      </c>
      <c r="G89" s="174"/>
      <c r="H89" s="174"/>
      <c r="I89" s="174"/>
      <c r="J89" s="174"/>
      <c r="K89" s="174"/>
      <c r="L89" s="174"/>
      <c r="M89" s="174"/>
      <c r="N89" s="174"/>
    </row>
    <row r="90" spans="2:14" ht="15">
      <c r="B90" s="47" t="s">
        <v>30</v>
      </c>
      <c r="C90" s="49" t="s">
        <v>5</v>
      </c>
      <c r="D90" s="48">
        <v>51.8</v>
      </c>
      <c r="E90" s="49" t="s">
        <v>5</v>
      </c>
      <c r="F90" s="48">
        <v>57.3</v>
      </c>
      <c r="G90" s="174"/>
      <c r="H90" s="174"/>
      <c r="I90" s="174"/>
      <c r="J90" s="174"/>
      <c r="K90" s="174"/>
      <c r="L90" s="174"/>
      <c r="M90" s="174"/>
      <c r="N90" s="174"/>
    </row>
    <row r="91" spans="2:6" ht="15">
      <c r="B91" s="47" t="s">
        <v>28</v>
      </c>
      <c r="C91" s="49" t="s">
        <v>5</v>
      </c>
      <c r="D91" s="48">
        <v>3.7</v>
      </c>
      <c r="E91" s="49" t="s">
        <v>5</v>
      </c>
      <c r="F91" s="48">
        <v>2.5</v>
      </c>
    </row>
    <row r="92" spans="2:6" ht="15">
      <c r="B92" s="47" t="s">
        <v>26</v>
      </c>
      <c r="C92" s="49" t="s">
        <v>5</v>
      </c>
      <c r="D92" s="48">
        <v>16.9</v>
      </c>
      <c r="E92" s="49" t="s">
        <v>5</v>
      </c>
      <c r="F92" s="48">
        <v>23</v>
      </c>
    </row>
    <row r="94" spans="2:6" ht="15">
      <c r="B94" s="64"/>
      <c r="C94" s="64"/>
      <c r="D94" s="64"/>
      <c r="E94" s="64"/>
      <c r="F94" s="64"/>
    </row>
    <row r="102" spans="2:10" ht="15">
      <c r="B102" s="44" t="s">
        <v>253</v>
      </c>
      <c r="C102" s="45"/>
      <c r="D102" s="45"/>
      <c r="E102" s="45"/>
      <c r="F102" s="45"/>
      <c r="G102" s="45"/>
      <c r="H102" s="45"/>
      <c r="I102" s="45"/>
      <c r="J102" s="45"/>
    </row>
    <row r="103" spans="2:10" ht="1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44" t="s">
        <v>89</v>
      </c>
      <c r="C104" s="46">
        <v>42486.09451388889</v>
      </c>
      <c r="D104" s="45"/>
      <c r="E104" s="45"/>
      <c r="F104" s="45"/>
      <c r="G104" s="45"/>
      <c r="H104" s="45"/>
      <c r="I104" s="45"/>
      <c r="J104" s="45"/>
    </row>
    <row r="105" spans="2:10" ht="15">
      <c r="B105" s="44" t="s">
        <v>90</v>
      </c>
      <c r="C105" s="46">
        <v>42507.66388940973</v>
      </c>
      <c r="D105" s="45"/>
      <c r="E105" s="45"/>
      <c r="F105" s="45"/>
      <c r="G105" s="45"/>
      <c r="H105" s="45"/>
      <c r="I105" s="45"/>
      <c r="J105" s="45"/>
    </row>
    <row r="106" spans="2:10" ht="15">
      <c r="B106" s="44" t="s">
        <v>91</v>
      </c>
      <c r="C106" s="44" t="s">
        <v>54</v>
      </c>
      <c r="D106" s="45"/>
      <c r="E106" s="45"/>
      <c r="F106" s="45"/>
      <c r="G106" s="45"/>
      <c r="H106" s="45"/>
      <c r="I106" s="45"/>
      <c r="J106" s="45"/>
    </row>
    <row r="107" spans="2:10" ht="1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5">
      <c r="B108" s="44" t="s">
        <v>92</v>
      </c>
      <c r="C108" s="44" t="s">
        <v>106</v>
      </c>
      <c r="D108" s="45"/>
      <c r="E108" s="45"/>
      <c r="F108" s="45"/>
      <c r="G108" s="45"/>
      <c r="H108" s="45"/>
      <c r="I108" s="45"/>
      <c r="J108" s="45"/>
    </row>
    <row r="109" spans="2:10" ht="15">
      <c r="B109" s="44" t="s">
        <v>21</v>
      </c>
      <c r="C109" s="44" t="s">
        <v>93</v>
      </c>
      <c r="D109" s="45"/>
      <c r="E109" s="45"/>
      <c r="F109" s="45"/>
      <c r="G109" s="45"/>
      <c r="H109" s="45"/>
      <c r="I109" s="45"/>
      <c r="J109" s="45"/>
    </row>
    <row r="110" spans="2:10" ht="15">
      <c r="B110" s="44" t="s">
        <v>69</v>
      </c>
      <c r="C110" s="44" t="s">
        <v>55</v>
      </c>
      <c r="D110" s="45"/>
      <c r="E110" s="45"/>
      <c r="F110" s="45"/>
      <c r="G110" s="45"/>
      <c r="H110" s="45"/>
      <c r="I110" s="45"/>
      <c r="J110" s="45"/>
    </row>
    <row r="111" spans="2:10" ht="15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5">
      <c r="B112" s="47" t="s">
        <v>22</v>
      </c>
      <c r="C112" s="47" t="s">
        <v>9</v>
      </c>
      <c r="D112" s="47" t="s">
        <v>141</v>
      </c>
      <c r="E112" s="47" t="s">
        <v>9</v>
      </c>
      <c r="F112" s="47" t="s">
        <v>141</v>
      </c>
      <c r="G112" s="47" t="s">
        <v>10</v>
      </c>
      <c r="H112" s="47" t="s">
        <v>141</v>
      </c>
      <c r="I112" s="47" t="s">
        <v>10</v>
      </c>
      <c r="J112" s="47" t="s">
        <v>141</v>
      </c>
    </row>
    <row r="113" spans="2:10" ht="15">
      <c r="B113" s="47" t="s">
        <v>68</v>
      </c>
      <c r="C113" s="47" t="s">
        <v>62</v>
      </c>
      <c r="D113" s="47" t="s">
        <v>141</v>
      </c>
      <c r="E113" s="47" t="s">
        <v>20</v>
      </c>
      <c r="F113" s="47" t="s">
        <v>141</v>
      </c>
      <c r="G113" s="47" t="s">
        <v>62</v>
      </c>
      <c r="H113" s="47" t="s">
        <v>141</v>
      </c>
      <c r="I113" s="47" t="s">
        <v>20</v>
      </c>
      <c r="J113" s="47" t="s">
        <v>141</v>
      </c>
    </row>
    <row r="114" spans="2:10" ht="15">
      <c r="B114" s="47" t="s">
        <v>96</v>
      </c>
      <c r="C114" s="48">
        <v>33.7</v>
      </c>
      <c r="D114" s="49" t="s">
        <v>64</v>
      </c>
      <c r="E114" s="48">
        <v>31.7</v>
      </c>
      <c r="F114" s="49" t="s">
        <v>64</v>
      </c>
      <c r="G114" s="48">
        <v>35</v>
      </c>
      <c r="H114" s="49" t="s">
        <v>64</v>
      </c>
      <c r="I114" s="48">
        <v>33.6</v>
      </c>
      <c r="J114" s="49" t="s">
        <v>64</v>
      </c>
    </row>
    <row r="115" spans="2:10" ht="15">
      <c r="B115" s="47" t="s">
        <v>50</v>
      </c>
      <c r="C115" s="48">
        <v>31.5</v>
      </c>
      <c r="D115" s="49" t="s">
        <v>64</v>
      </c>
      <c r="E115" s="48">
        <v>21.7</v>
      </c>
      <c r="F115" s="49" t="s">
        <v>64</v>
      </c>
      <c r="G115" s="48">
        <v>29</v>
      </c>
      <c r="H115" s="49" t="s">
        <v>64</v>
      </c>
      <c r="I115" s="48">
        <v>25.2</v>
      </c>
      <c r="J115" s="49" t="s">
        <v>64</v>
      </c>
    </row>
    <row r="116" spans="2:10" ht="15">
      <c r="B116" s="47" t="s">
        <v>49</v>
      </c>
      <c r="C116" s="49" t="s">
        <v>5</v>
      </c>
      <c r="D116" s="49" t="s">
        <v>64</v>
      </c>
      <c r="E116" s="48">
        <v>7.5</v>
      </c>
      <c r="F116" s="49" t="s">
        <v>64</v>
      </c>
      <c r="G116" s="49" t="s">
        <v>5</v>
      </c>
      <c r="H116" s="49" t="s">
        <v>64</v>
      </c>
      <c r="I116" s="48">
        <v>7.7</v>
      </c>
      <c r="J116" s="49" t="s">
        <v>64</v>
      </c>
    </row>
    <row r="117" spans="2:10" ht="15">
      <c r="B117" s="47" t="s">
        <v>48</v>
      </c>
      <c r="C117" s="48">
        <v>22.8</v>
      </c>
      <c r="D117" s="49" t="s">
        <v>65</v>
      </c>
      <c r="E117" s="48">
        <v>18.8</v>
      </c>
      <c r="F117" s="49" t="s">
        <v>64</v>
      </c>
      <c r="G117" s="48">
        <v>20.7</v>
      </c>
      <c r="H117" s="49" t="s">
        <v>65</v>
      </c>
      <c r="I117" s="48">
        <v>25.9</v>
      </c>
      <c r="J117" s="49" t="s">
        <v>64</v>
      </c>
    </row>
    <row r="118" spans="2:10" ht="15">
      <c r="B118" s="47" t="s">
        <v>47</v>
      </c>
      <c r="C118" s="48">
        <v>19</v>
      </c>
      <c r="D118" s="49" t="s">
        <v>64</v>
      </c>
      <c r="E118" s="48">
        <v>21.2</v>
      </c>
      <c r="F118" s="49" t="s">
        <v>64</v>
      </c>
      <c r="G118" s="48">
        <v>20.9</v>
      </c>
      <c r="H118" s="49" t="s">
        <v>64</v>
      </c>
      <c r="I118" s="48">
        <v>19.9</v>
      </c>
      <c r="J118" s="49" t="s">
        <v>64</v>
      </c>
    </row>
    <row r="119" spans="2:10" ht="15">
      <c r="B119" s="47" t="s">
        <v>46</v>
      </c>
      <c r="C119" s="49" t="s">
        <v>5</v>
      </c>
      <c r="D119" s="49" t="s">
        <v>64</v>
      </c>
      <c r="E119" s="48">
        <v>39.9</v>
      </c>
      <c r="F119" s="49" t="s">
        <v>64</v>
      </c>
      <c r="G119" s="49" t="s">
        <v>5</v>
      </c>
      <c r="H119" s="49" t="s">
        <v>64</v>
      </c>
      <c r="I119" s="48">
        <v>37.4</v>
      </c>
      <c r="J119" s="49" t="s">
        <v>64</v>
      </c>
    </row>
    <row r="120" spans="2:10" ht="15">
      <c r="B120" s="47" t="s">
        <v>45</v>
      </c>
      <c r="C120" s="49" t="s">
        <v>5</v>
      </c>
      <c r="D120" s="49" t="s">
        <v>64</v>
      </c>
      <c r="E120" s="48">
        <v>7.8</v>
      </c>
      <c r="F120" s="49" t="s">
        <v>64</v>
      </c>
      <c r="G120" s="49" t="s">
        <v>5</v>
      </c>
      <c r="H120" s="49" t="s">
        <v>65</v>
      </c>
      <c r="I120" s="48">
        <v>8.4</v>
      </c>
      <c r="J120" s="49" t="s">
        <v>64</v>
      </c>
    </row>
    <row r="121" spans="2:10" ht="15">
      <c r="B121" s="47" t="s">
        <v>44</v>
      </c>
      <c r="C121" s="48">
        <v>17.7</v>
      </c>
      <c r="D121" s="49" t="s">
        <v>65</v>
      </c>
      <c r="E121" s="48">
        <v>21.5</v>
      </c>
      <c r="F121" s="49" t="s">
        <v>64</v>
      </c>
      <c r="G121" s="48">
        <v>20.4</v>
      </c>
      <c r="H121" s="49" t="s">
        <v>65</v>
      </c>
      <c r="I121" s="48">
        <v>22.7</v>
      </c>
      <c r="J121" s="49" t="s">
        <v>64</v>
      </c>
    </row>
    <row r="122" spans="2:10" ht="15">
      <c r="B122" s="47" t="s">
        <v>43</v>
      </c>
      <c r="C122" s="48">
        <v>23.5</v>
      </c>
      <c r="D122" s="49" t="s">
        <v>64</v>
      </c>
      <c r="E122" s="48">
        <v>22.4</v>
      </c>
      <c r="F122" s="49" t="s">
        <v>64</v>
      </c>
      <c r="G122" s="48">
        <v>21.2</v>
      </c>
      <c r="H122" s="49" t="s">
        <v>65</v>
      </c>
      <c r="I122" s="48">
        <v>24.8</v>
      </c>
      <c r="J122" s="49" t="s">
        <v>64</v>
      </c>
    </row>
    <row r="123" spans="2:10" ht="15">
      <c r="B123" s="47" t="s">
        <v>42</v>
      </c>
      <c r="C123" s="48">
        <v>50.7</v>
      </c>
      <c r="D123" s="49" t="s">
        <v>64</v>
      </c>
      <c r="E123" s="48">
        <v>54.3</v>
      </c>
      <c r="F123" s="49" t="s">
        <v>64</v>
      </c>
      <c r="G123" s="48">
        <v>51</v>
      </c>
      <c r="H123" s="49" t="s">
        <v>64</v>
      </c>
      <c r="I123" s="48">
        <v>56</v>
      </c>
      <c r="J123" s="49" t="s">
        <v>64</v>
      </c>
    </row>
    <row r="124" spans="2:10" ht="15">
      <c r="B124" s="47" t="s">
        <v>41</v>
      </c>
      <c r="C124" s="48">
        <v>39.5</v>
      </c>
      <c r="D124" s="49" t="s">
        <v>64</v>
      </c>
      <c r="E124" s="48">
        <v>39.2</v>
      </c>
      <c r="F124" s="49" t="s">
        <v>64</v>
      </c>
      <c r="G124" s="48">
        <v>51.4</v>
      </c>
      <c r="H124" s="49" t="s">
        <v>64</v>
      </c>
      <c r="I124" s="48">
        <v>42.7</v>
      </c>
      <c r="J124" s="49" t="s">
        <v>64</v>
      </c>
    </row>
    <row r="125" spans="2:10" ht="15">
      <c r="B125" s="47" t="s">
        <v>40</v>
      </c>
      <c r="C125" s="48">
        <v>52.1</v>
      </c>
      <c r="D125" s="49" t="s">
        <v>65</v>
      </c>
      <c r="E125" s="48">
        <v>42.7</v>
      </c>
      <c r="F125" s="49" t="s">
        <v>64</v>
      </c>
      <c r="G125" s="48">
        <v>31.1</v>
      </c>
      <c r="H125" s="49" t="s">
        <v>65</v>
      </c>
      <c r="I125" s="48">
        <v>52.2</v>
      </c>
      <c r="J125" s="49" t="s">
        <v>64</v>
      </c>
    </row>
    <row r="126" spans="2:10" ht="15">
      <c r="B126" s="47" t="s">
        <v>39</v>
      </c>
      <c r="C126" s="48">
        <v>30</v>
      </c>
      <c r="D126" s="49" t="s">
        <v>64</v>
      </c>
      <c r="E126" s="48">
        <v>40.9</v>
      </c>
      <c r="F126" s="49" t="s">
        <v>64</v>
      </c>
      <c r="G126" s="48">
        <v>31.8</v>
      </c>
      <c r="H126" s="49" t="s">
        <v>64</v>
      </c>
      <c r="I126" s="48">
        <v>45.7</v>
      </c>
      <c r="J126" s="49" t="s">
        <v>64</v>
      </c>
    </row>
    <row r="127" spans="2:10" ht="15">
      <c r="B127" s="47" t="s">
        <v>38</v>
      </c>
      <c r="C127" s="48">
        <v>55.3</v>
      </c>
      <c r="D127" s="49" t="s">
        <v>64</v>
      </c>
      <c r="E127" s="48">
        <v>18.9</v>
      </c>
      <c r="F127" s="49" t="s">
        <v>64</v>
      </c>
      <c r="G127" s="48">
        <v>73.4</v>
      </c>
      <c r="H127" s="49" t="s">
        <v>64</v>
      </c>
      <c r="I127" s="48">
        <v>24.6</v>
      </c>
      <c r="J127" s="49" t="s">
        <v>64</v>
      </c>
    </row>
    <row r="128" spans="2:10" ht="15">
      <c r="B128" s="47" t="s">
        <v>37</v>
      </c>
      <c r="C128" s="49" t="s">
        <v>5</v>
      </c>
      <c r="D128" s="49" t="s">
        <v>65</v>
      </c>
      <c r="E128" s="48">
        <v>5.9</v>
      </c>
      <c r="F128" s="49" t="s">
        <v>64</v>
      </c>
      <c r="G128" s="49" t="s">
        <v>5</v>
      </c>
      <c r="H128" s="49" t="s">
        <v>65</v>
      </c>
      <c r="I128" s="48">
        <v>6.1</v>
      </c>
      <c r="J128" s="49" t="s">
        <v>64</v>
      </c>
    </row>
    <row r="129" spans="2:10" ht="15">
      <c r="B129" s="47" t="s">
        <v>36</v>
      </c>
      <c r="C129" s="49" t="s">
        <v>5</v>
      </c>
      <c r="D129" s="49" t="s">
        <v>65</v>
      </c>
      <c r="E129" s="48">
        <v>3.8</v>
      </c>
      <c r="F129" s="49" t="s">
        <v>65</v>
      </c>
      <c r="G129" s="49" t="s">
        <v>5</v>
      </c>
      <c r="H129" s="49" t="s">
        <v>64</v>
      </c>
      <c r="I129" s="49" t="s">
        <v>137</v>
      </c>
      <c r="J129" s="49" t="s">
        <v>65</v>
      </c>
    </row>
    <row r="130" spans="2:10" ht="15">
      <c r="B130" s="47" t="s">
        <v>35</v>
      </c>
      <c r="C130" s="48">
        <v>43.6</v>
      </c>
      <c r="D130" s="49" t="s">
        <v>113</v>
      </c>
      <c r="E130" s="48">
        <v>30</v>
      </c>
      <c r="F130" s="49" t="s">
        <v>113</v>
      </c>
      <c r="G130" s="48">
        <v>39</v>
      </c>
      <c r="H130" s="49" t="s">
        <v>114</v>
      </c>
      <c r="I130" s="48">
        <v>29.2</v>
      </c>
      <c r="J130" s="49" t="s">
        <v>113</v>
      </c>
    </row>
    <row r="131" spans="2:10" ht="15">
      <c r="B131" s="47" t="s">
        <v>34</v>
      </c>
      <c r="C131" s="49" t="s">
        <v>5</v>
      </c>
      <c r="D131" s="49" t="s">
        <v>65</v>
      </c>
      <c r="E131" s="48">
        <v>18.2</v>
      </c>
      <c r="F131" s="49" t="s">
        <v>64</v>
      </c>
      <c r="G131" s="49" t="s">
        <v>5</v>
      </c>
      <c r="H131" s="49" t="s">
        <v>65</v>
      </c>
      <c r="I131" s="48">
        <v>17.5</v>
      </c>
      <c r="J131" s="49" t="s">
        <v>64</v>
      </c>
    </row>
    <row r="132" spans="2:10" ht="15">
      <c r="B132" s="47" t="s">
        <v>33</v>
      </c>
      <c r="C132" s="49" t="s">
        <v>5</v>
      </c>
      <c r="D132" s="49" t="s">
        <v>65</v>
      </c>
      <c r="E132" s="48">
        <v>12.5</v>
      </c>
      <c r="F132" s="49" t="s">
        <v>64</v>
      </c>
      <c r="G132" s="49" t="s">
        <v>5</v>
      </c>
      <c r="H132" s="49" t="s">
        <v>65</v>
      </c>
      <c r="I132" s="48">
        <v>12.8</v>
      </c>
      <c r="J132" s="49" t="s">
        <v>64</v>
      </c>
    </row>
    <row r="133" spans="2:10" ht="15">
      <c r="B133" s="47" t="s">
        <v>32</v>
      </c>
      <c r="C133" s="48">
        <v>62.6</v>
      </c>
      <c r="D133" s="49" t="s">
        <v>64</v>
      </c>
      <c r="E133" s="48">
        <v>41.3</v>
      </c>
      <c r="F133" s="49" t="s">
        <v>64</v>
      </c>
      <c r="G133" s="48">
        <v>52.4</v>
      </c>
      <c r="H133" s="49" t="s">
        <v>64</v>
      </c>
      <c r="I133" s="48">
        <v>45.2</v>
      </c>
      <c r="J133" s="49" t="s">
        <v>64</v>
      </c>
    </row>
    <row r="134" spans="2:10" ht="15">
      <c r="B134" s="47" t="s">
        <v>31</v>
      </c>
      <c r="C134" s="48">
        <v>16.2</v>
      </c>
      <c r="D134" s="49" t="s">
        <v>64</v>
      </c>
      <c r="E134" s="48">
        <v>25.7</v>
      </c>
      <c r="F134" s="49" t="s">
        <v>64</v>
      </c>
      <c r="G134" s="48">
        <v>16.1</v>
      </c>
      <c r="H134" s="49" t="s">
        <v>65</v>
      </c>
      <c r="I134" s="48">
        <v>24.1</v>
      </c>
      <c r="J134" s="49" t="s">
        <v>64</v>
      </c>
    </row>
    <row r="135" spans="2:10" ht="15">
      <c r="B135" s="47" t="s">
        <v>30</v>
      </c>
      <c r="C135" s="49" t="s">
        <v>5</v>
      </c>
      <c r="D135" s="49" t="s">
        <v>65</v>
      </c>
      <c r="E135" s="48">
        <v>51.8</v>
      </c>
      <c r="F135" s="49" t="s">
        <v>64</v>
      </c>
      <c r="G135" s="49" t="s">
        <v>5</v>
      </c>
      <c r="H135" s="49" t="s">
        <v>65</v>
      </c>
      <c r="I135" s="48">
        <v>57.3</v>
      </c>
      <c r="J135" s="49" t="s">
        <v>64</v>
      </c>
    </row>
    <row r="136" spans="2:10" ht="15">
      <c r="B136" s="47" t="s">
        <v>29</v>
      </c>
      <c r="C136" s="48">
        <v>58.9</v>
      </c>
      <c r="D136" s="49" t="s">
        <v>64</v>
      </c>
      <c r="E136" s="48">
        <v>51.3</v>
      </c>
      <c r="F136" s="49" t="s">
        <v>64</v>
      </c>
      <c r="G136" s="48">
        <v>59.1</v>
      </c>
      <c r="H136" s="49" t="s">
        <v>64</v>
      </c>
      <c r="I136" s="48">
        <v>53.2</v>
      </c>
      <c r="J136" s="49" t="s">
        <v>64</v>
      </c>
    </row>
    <row r="137" spans="2:10" ht="15">
      <c r="B137" s="47" t="s">
        <v>28</v>
      </c>
      <c r="C137" s="49" t="s">
        <v>5</v>
      </c>
      <c r="D137" s="49" t="s">
        <v>64</v>
      </c>
      <c r="E137" s="48">
        <v>3.7</v>
      </c>
      <c r="F137" s="49" t="s">
        <v>64</v>
      </c>
      <c r="G137" s="49" t="s">
        <v>5</v>
      </c>
      <c r="H137" s="49" t="s">
        <v>64</v>
      </c>
      <c r="I137" s="48">
        <v>2.5</v>
      </c>
      <c r="J137" s="49" t="s">
        <v>64</v>
      </c>
    </row>
    <row r="138" spans="2:10" ht="15">
      <c r="B138" s="47" t="s">
        <v>27</v>
      </c>
      <c r="C138" s="48">
        <v>35.9</v>
      </c>
      <c r="D138" s="49" t="s">
        <v>65</v>
      </c>
      <c r="E138" s="48">
        <v>46.5</v>
      </c>
      <c r="F138" s="49" t="s">
        <v>64</v>
      </c>
      <c r="G138" s="48">
        <v>57.3</v>
      </c>
      <c r="H138" s="49" t="s">
        <v>65</v>
      </c>
      <c r="I138" s="48">
        <v>62.2</v>
      </c>
      <c r="J138" s="49" t="s">
        <v>64</v>
      </c>
    </row>
    <row r="139" spans="2:10" ht="15">
      <c r="B139" s="47" t="s">
        <v>26</v>
      </c>
      <c r="C139" s="49" t="s">
        <v>5</v>
      </c>
      <c r="D139" s="49" t="s">
        <v>64</v>
      </c>
      <c r="E139" s="48">
        <v>16.9</v>
      </c>
      <c r="F139" s="49" t="s">
        <v>64</v>
      </c>
      <c r="G139" s="49" t="s">
        <v>5</v>
      </c>
      <c r="H139" s="49" t="s">
        <v>64</v>
      </c>
      <c r="I139" s="48">
        <v>23</v>
      </c>
      <c r="J139" s="49" t="s">
        <v>64</v>
      </c>
    </row>
    <row r="140" spans="2:10" ht="15">
      <c r="B140" s="47" t="s">
        <v>25</v>
      </c>
      <c r="C140" s="48">
        <v>32.4</v>
      </c>
      <c r="D140" s="49" t="s">
        <v>65</v>
      </c>
      <c r="E140" s="48">
        <v>28.4</v>
      </c>
      <c r="F140" s="49" t="s">
        <v>64</v>
      </c>
      <c r="G140" s="48">
        <v>33.4</v>
      </c>
      <c r="H140" s="49" t="s">
        <v>65</v>
      </c>
      <c r="I140" s="48">
        <v>40.2</v>
      </c>
      <c r="J140" s="49" t="s">
        <v>64</v>
      </c>
    </row>
    <row r="141" spans="2:10" ht="15">
      <c r="B141" s="47" t="s">
        <v>24</v>
      </c>
      <c r="C141" s="48">
        <v>47</v>
      </c>
      <c r="D141" s="49" t="s">
        <v>64</v>
      </c>
      <c r="E141" s="48">
        <v>35.8</v>
      </c>
      <c r="F141" s="49" t="s">
        <v>64</v>
      </c>
      <c r="G141" s="48">
        <v>44.2</v>
      </c>
      <c r="H141" s="49" t="s">
        <v>64</v>
      </c>
      <c r="I141" s="48">
        <v>45.4</v>
      </c>
      <c r="J141" s="49" t="s">
        <v>64</v>
      </c>
    </row>
    <row r="142" spans="2:10" ht="15">
      <c r="B142" s="47" t="s">
        <v>23</v>
      </c>
      <c r="C142" s="48">
        <v>17.2</v>
      </c>
      <c r="D142" s="49" t="s">
        <v>64</v>
      </c>
      <c r="E142" s="48">
        <v>10.3</v>
      </c>
      <c r="F142" s="49" t="s">
        <v>64</v>
      </c>
      <c r="G142" s="48">
        <v>16.2</v>
      </c>
      <c r="H142" s="49" t="s">
        <v>64</v>
      </c>
      <c r="I142" s="48">
        <v>11.1</v>
      </c>
      <c r="J142" s="49" t="s">
        <v>64</v>
      </c>
    </row>
    <row r="143" spans="2:10" ht="15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ht="15">
      <c r="B144" s="44" t="s">
        <v>115</v>
      </c>
      <c r="C144" s="45"/>
      <c r="D144" s="45"/>
      <c r="E144" s="45"/>
      <c r="F144" s="44" t="s">
        <v>102</v>
      </c>
      <c r="G144" s="45"/>
      <c r="H144" s="45"/>
      <c r="I144" s="45"/>
      <c r="J144" s="45"/>
    </row>
    <row r="145" spans="2:24" ht="15">
      <c r="B145" s="44" t="s">
        <v>113</v>
      </c>
      <c r="C145" s="44" t="s">
        <v>116</v>
      </c>
      <c r="D145" s="45"/>
      <c r="E145" s="45"/>
      <c r="F145" s="44" t="s">
        <v>5</v>
      </c>
      <c r="G145" s="44" t="s">
        <v>103</v>
      </c>
      <c r="H145" s="45"/>
      <c r="I145" s="45"/>
      <c r="J145" s="45"/>
      <c r="U145" s="64"/>
      <c r="V145" s="64"/>
      <c r="W145" s="64"/>
      <c r="X145" s="64"/>
    </row>
    <row r="146" spans="2:20" ht="15">
      <c r="B146" s="44" t="s">
        <v>66</v>
      </c>
      <c r="C146" s="44" t="s">
        <v>117</v>
      </c>
      <c r="D146" s="45"/>
      <c r="E146" s="45"/>
      <c r="F146" s="45"/>
      <c r="G146" s="45"/>
      <c r="H146" s="45"/>
      <c r="I146" s="45"/>
      <c r="J146" s="45"/>
      <c r="Q146" s="64"/>
      <c r="R146" s="64"/>
      <c r="S146" s="64"/>
      <c r="T146" s="64"/>
    </row>
    <row r="147" spans="2:10" ht="15">
      <c r="B147" s="44" t="s">
        <v>118</v>
      </c>
      <c r="C147" s="44" t="s">
        <v>119</v>
      </c>
      <c r="D147" s="45"/>
      <c r="E147" s="45"/>
      <c r="F147" s="45"/>
      <c r="G147" s="45"/>
      <c r="H147" s="45"/>
      <c r="I147" s="45"/>
      <c r="J147" s="45"/>
    </row>
    <row r="148" spans="2:10" ht="15">
      <c r="B148" s="44" t="s">
        <v>120</v>
      </c>
      <c r="C148" s="44" t="s">
        <v>121</v>
      </c>
      <c r="D148" s="45"/>
      <c r="E148" s="45"/>
      <c r="F148" s="45"/>
      <c r="G148" s="45"/>
      <c r="H148" s="45"/>
      <c r="I148" s="45"/>
      <c r="J148" s="45"/>
    </row>
    <row r="149" spans="2:10" ht="15">
      <c r="B149" s="44" t="s">
        <v>122</v>
      </c>
      <c r="C149" s="44" t="s">
        <v>123</v>
      </c>
      <c r="D149" s="45"/>
      <c r="E149" s="45"/>
      <c r="F149" s="45"/>
      <c r="G149" s="45"/>
      <c r="H149" s="45"/>
      <c r="I149" s="45"/>
      <c r="J149" s="45"/>
    </row>
    <row r="150" spans="2:10" ht="15">
      <c r="B150" s="44" t="s">
        <v>124</v>
      </c>
      <c r="C150" s="44" t="s">
        <v>125</v>
      </c>
      <c r="D150" s="17"/>
      <c r="E150" s="17"/>
      <c r="F150" s="17"/>
      <c r="G150" s="17"/>
      <c r="H150" s="17"/>
      <c r="I150" s="17"/>
      <c r="J150" s="17"/>
    </row>
    <row r="151" spans="2:10" ht="15">
      <c r="B151" s="44" t="s">
        <v>126</v>
      </c>
      <c r="C151" s="44" t="s">
        <v>127</v>
      </c>
      <c r="D151" s="17"/>
      <c r="E151" s="17"/>
      <c r="F151" s="17"/>
      <c r="G151" s="17"/>
      <c r="H151" s="17"/>
      <c r="I151" s="17"/>
      <c r="J151" s="17"/>
    </row>
    <row r="152" spans="2:10" ht="15">
      <c r="B152" s="44" t="s">
        <v>128</v>
      </c>
      <c r="C152" s="44" t="s">
        <v>129</v>
      </c>
      <c r="D152" s="17"/>
      <c r="E152" s="17"/>
      <c r="F152" s="17"/>
      <c r="G152" s="17"/>
      <c r="H152" s="17"/>
      <c r="I152" s="17"/>
      <c r="J152" s="17"/>
    </row>
    <row r="153" spans="2:10" ht="15">
      <c r="B153" s="44" t="s">
        <v>130</v>
      </c>
      <c r="C153" s="44" t="s">
        <v>131</v>
      </c>
      <c r="D153" s="17"/>
      <c r="E153" s="17"/>
      <c r="F153" s="17"/>
      <c r="G153" s="17"/>
      <c r="H153" s="17"/>
      <c r="I153" s="17"/>
      <c r="J153" s="17"/>
    </row>
    <row r="154" spans="2:10" ht="15">
      <c r="B154" s="44" t="s">
        <v>132</v>
      </c>
      <c r="C154" s="44" t="s">
        <v>133</v>
      </c>
      <c r="D154" s="17"/>
      <c r="E154" s="17"/>
      <c r="F154" s="17"/>
      <c r="G154" s="17"/>
      <c r="H154" s="17"/>
      <c r="I154" s="17"/>
      <c r="J154" s="17"/>
    </row>
    <row r="155" spans="2:10" ht="15">
      <c r="B155" s="44" t="s">
        <v>65</v>
      </c>
      <c r="C155" s="44" t="s">
        <v>134</v>
      </c>
      <c r="D155" s="17"/>
      <c r="E155" s="17"/>
      <c r="F155" s="17"/>
      <c r="G155" s="17"/>
      <c r="H155" s="17"/>
      <c r="I155" s="17"/>
      <c r="J155" s="17"/>
    </row>
    <row r="156" spans="2:10" ht="15">
      <c r="B156" s="44" t="s">
        <v>135</v>
      </c>
      <c r="C156" s="44" t="s">
        <v>136</v>
      </c>
      <c r="D156" s="17"/>
      <c r="E156" s="17"/>
      <c r="F156" s="17"/>
      <c r="G156" s="17"/>
      <c r="H156" s="17"/>
      <c r="I156" s="17"/>
      <c r="J156" s="17"/>
    </row>
  </sheetData>
  <mergeCells count="1">
    <mergeCell ref="B30:M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3"/>
  <sheetViews>
    <sheetView showGridLines="0" zoomScale="85" zoomScaleNormal="85" workbookViewId="0" topLeftCell="A1">
      <selection activeCell="B2" sqref="B2"/>
    </sheetView>
  </sheetViews>
  <sheetFormatPr defaultColWidth="9.140625" defaultRowHeight="12" customHeight="1"/>
  <cols>
    <col min="1" max="17" width="9.140625" style="1" customWidth="1"/>
    <col min="18" max="18" width="9.140625" style="11" customWidth="1"/>
    <col min="19" max="23" width="9.140625" style="1" customWidth="1"/>
    <col min="24" max="16384" width="9.140625" style="1" customWidth="1"/>
  </cols>
  <sheetData>
    <row r="2" spans="2:23" ht="15" customHeight="1">
      <c r="B2" s="37" t="s">
        <v>336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W2" s="11"/>
    </row>
    <row r="3" ht="12" customHeight="1">
      <c r="B3" s="1" t="s">
        <v>6</v>
      </c>
    </row>
    <row r="10" ht="12" customHeight="1">
      <c r="R10" s="1"/>
    </row>
    <row r="11" ht="12" customHeight="1">
      <c r="R11" s="1"/>
    </row>
    <row r="12" ht="12" customHeight="1">
      <c r="R12" s="1"/>
    </row>
    <row r="13" ht="12" customHeight="1">
      <c r="R13" s="1"/>
    </row>
    <row r="14" ht="12" customHeight="1">
      <c r="R14" s="1"/>
    </row>
    <row r="15" ht="12" customHeight="1">
      <c r="R15" s="1"/>
    </row>
    <row r="16" ht="12" customHeight="1">
      <c r="R16" s="1"/>
    </row>
    <row r="17" ht="12" customHeight="1">
      <c r="R17" s="1"/>
    </row>
    <row r="18" ht="12" customHeight="1">
      <c r="R18" s="1"/>
    </row>
    <row r="19" ht="12" customHeight="1">
      <c r="R19" s="1"/>
    </row>
    <row r="20" ht="12" customHeight="1">
      <c r="R20" s="1"/>
    </row>
    <row r="21" ht="12" customHeight="1">
      <c r="R21" s="1"/>
    </row>
    <row r="22" ht="12" customHeight="1">
      <c r="R22" s="1"/>
    </row>
    <row r="23" ht="12" customHeight="1">
      <c r="R23" s="1"/>
    </row>
    <row r="24" ht="12" customHeight="1">
      <c r="R24" s="1"/>
    </row>
    <row r="25" ht="12" customHeight="1">
      <c r="R25" s="1"/>
    </row>
    <row r="26" ht="12" customHeight="1">
      <c r="R26" s="1"/>
    </row>
    <row r="27" ht="12" customHeight="1">
      <c r="R27" s="1"/>
    </row>
    <row r="28" spans="4:18" ht="12" customHeight="1">
      <c r="D28" s="11"/>
      <c r="E28" s="11"/>
      <c r="F28" s="11"/>
      <c r="G28" s="11"/>
      <c r="H28" s="11"/>
      <c r="I28" s="11"/>
      <c r="J28" s="11"/>
      <c r="R28" s="1"/>
    </row>
    <row r="29" spans="2:18" ht="12" customHeight="1">
      <c r="B29" s="1" t="s">
        <v>75</v>
      </c>
      <c r="E29" s="11"/>
      <c r="F29" s="11"/>
      <c r="G29" s="11"/>
      <c r="H29" s="11"/>
      <c r="I29" s="11"/>
      <c r="J29" s="11"/>
      <c r="R29" s="1"/>
    </row>
    <row r="30" spans="2:18" ht="12" customHeight="1">
      <c r="B30" s="11" t="s">
        <v>169</v>
      </c>
      <c r="E30" s="11"/>
      <c r="F30" s="11"/>
      <c r="G30" s="11"/>
      <c r="H30" s="11"/>
      <c r="I30" s="11"/>
      <c r="J30" s="11"/>
      <c r="R30" s="1"/>
    </row>
    <row r="31" spans="4:18" ht="12" customHeight="1">
      <c r="D31" s="11"/>
      <c r="E31" s="11"/>
      <c r="F31" s="11"/>
      <c r="G31" s="11"/>
      <c r="H31" s="11"/>
      <c r="I31" s="11"/>
      <c r="J31" s="11"/>
      <c r="R31" s="1"/>
    </row>
    <row r="32" spans="4:18" ht="12" customHeight="1">
      <c r="D32" s="11"/>
      <c r="E32" s="11"/>
      <c r="F32" s="11"/>
      <c r="G32" s="11"/>
      <c r="H32" s="11"/>
      <c r="I32" s="11"/>
      <c r="J32" s="11"/>
      <c r="R32" s="1"/>
    </row>
    <row r="33" spans="4:18" ht="12" customHeight="1">
      <c r="D33" s="11"/>
      <c r="E33" s="11"/>
      <c r="F33" s="11"/>
      <c r="G33" s="11"/>
      <c r="H33" s="11"/>
      <c r="I33" s="11"/>
      <c r="J33" s="11"/>
      <c r="R33" s="1"/>
    </row>
    <row r="34" spans="4:18" ht="12" customHeight="1">
      <c r="D34" s="11"/>
      <c r="E34" s="11"/>
      <c r="F34" s="11"/>
      <c r="G34" s="11"/>
      <c r="H34" s="11"/>
      <c r="I34" s="11"/>
      <c r="J34" s="11"/>
      <c r="R34" s="1"/>
    </row>
    <row r="37" ht="12" customHeight="1">
      <c r="T37" s="1" t="s">
        <v>18</v>
      </c>
    </row>
    <row r="55" ht="12" customHeight="1">
      <c r="B55" s="40" t="s">
        <v>104</v>
      </c>
    </row>
    <row r="56" ht="12" customHeight="1">
      <c r="B56" s="1" t="s">
        <v>265</v>
      </c>
    </row>
    <row r="60" spans="2:10" ht="12" customHeight="1">
      <c r="B60" s="33"/>
      <c r="C60" s="33" t="s">
        <v>14</v>
      </c>
      <c r="D60" s="33" t="s">
        <v>15</v>
      </c>
      <c r="E60" s="33" t="s">
        <v>16</v>
      </c>
      <c r="F60" s="33" t="s">
        <v>11</v>
      </c>
      <c r="G60" s="33" t="s">
        <v>12</v>
      </c>
      <c r="H60" s="33" t="s">
        <v>13</v>
      </c>
      <c r="I60" s="33" t="s">
        <v>61</v>
      </c>
      <c r="J60" s="33" t="s">
        <v>106</v>
      </c>
    </row>
    <row r="61" spans="2:11" ht="12" customHeight="1">
      <c r="B61" s="33" t="s">
        <v>76</v>
      </c>
      <c r="C61" s="34">
        <v>18</v>
      </c>
      <c r="D61" s="34">
        <v>19</v>
      </c>
      <c r="E61" s="34">
        <v>20</v>
      </c>
      <c r="F61" s="34">
        <v>20.3</v>
      </c>
      <c r="G61" s="34">
        <v>21.2</v>
      </c>
      <c r="H61" s="34">
        <v>22.2</v>
      </c>
      <c r="I61" s="34">
        <v>21.9</v>
      </c>
      <c r="J61" s="34">
        <v>21.7</v>
      </c>
      <c r="K61" s="5">
        <f>+J61-C61</f>
        <v>3.6999999999999993</v>
      </c>
    </row>
    <row r="62" spans="2:11" ht="12" customHeight="1">
      <c r="B62" s="33" t="s">
        <v>83</v>
      </c>
      <c r="C62" s="34">
        <v>19</v>
      </c>
      <c r="D62" s="34">
        <v>20.7</v>
      </c>
      <c r="E62" s="34">
        <v>21.8</v>
      </c>
      <c r="F62" s="34">
        <v>22.1</v>
      </c>
      <c r="G62" s="34">
        <v>23.4</v>
      </c>
      <c r="H62" s="34">
        <v>24.9</v>
      </c>
      <c r="I62" s="34">
        <v>25</v>
      </c>
      <c r="J62" s="34">
        <v>25.2</v>
      </c>
      <c r="K62" s="5">
        <f>+J62-C62</f>
        <v>6.199999999999999</v>
      </c>
    </row>
    <row r="63" spans="2:11" ht="12" customHeight="1">
      <c r="B63" s="33" t="s">
        <v>78</v>
      </c>
      <c r="C63" s="34">
        <v>16.3</v>
      </c>
      <c r="D63" s="34">
        <v>16.7</v>
      </c>
      <c r="E63" s="34">
        <v>17.2</v>
      </c>
      <c r="F63" s="34">
        <v>17.5</v>
      </c>
      <c r="G63" s="34">
        <v>17.8</v>
      </c>
      <c r="H63" s="34">
        <v>18.2</v>
      </c>
      <c r="I63" s="34">
        <v>18.2</v>
      </c>
      <c r="J63" s="34">
        <v>18.1</v>
      </c>
      <c r="K63" s="5">
        <f>+J63-C63</f>
        <v>1.8000000000000007</v>
      </c>
    </row>
    <row r="75" spans="2:10" ht="12" customHeight="1">
      <c r="B75" s="30" t="s">
        <v>266</v>
      </c>
      <c r="C75" s="31"/>
      <c r="D75" s="31"/>
      <c r="E75" s="31"/>
      <c r="F75" s="31"/>
      <c r="G75" s="31"/>
      <c r="H75" s="31"/>
      <c r="I75" s="31"/>
      <c r="J75" s="31"/>
    </row>
    <row r="77" spans="2:10" ht="12" customHeight="1">
      <c r="B77" s="30" t="s">
        <v>89</v>
      </c>
      <c r="C77" s="32">
        <v>42486.0919212963</v>
      </c>
      <c r="D77" s="31"/>
      <c r="E77" s="31"/>
      <c r="F77" s="31"/>
      <c r="G77" s="31"/>
      <c r="H77" s="31"/>
      <c r="I77" s="31"/>
      <c r="J77" s="31"/>
    </row>
    <row r="78" spans="2:10" ht="12" customHeight="1">
      <c r="B78" s="30" t="s">
        <v>90</v>
      </c>
      <c r="C78" s="32">
        <v>42507.69870972222</v>
      </c>
      <c r="D78" s="31"/>
      <c r="E78" s="31"/>
      <c r="F78" s="31"/>
      <c r="G78" s="31"/>
      <c r="H78" s="31"/>
      <c r="I78" s="31"/>
      <c r="J78" s="31"/>
    </row>
    <row r="79" spans="2:10" ht="12" customHeight="1">
      <c r="B79" s="30" t="s">
        <v>91</v>
      </c>
      <c r="C79" s="30" t="s">
        <v>54</v>
      </c>
      <c r="D79" s="31"/>
      <c r="E79" s="31"/>
      <c r="F79" s="31"/>
      <c r="G79" s="31"/>
      <c r="H79" s="31"/>
      <c r="I79" s="31"/>
      <c r="J79" s="31"/>
    </row>
    <row r="81" spans="2:10" ht="12" customHeight="1">
      <c r="B81" s="30" t="s">
        <v>22</v>
      </c>
      <c r="C81" s="30" t="s">
        <v>8</v>
      </c>
      <c r="D81" s="31"/>
      <c r="E81" s="31"/>
      <c r="F81" s="31"/>
      <c r="G81" s="31"/>
      <c r="H81" s="31"/>
      <c r="I81" s="31"/>
      <c r="J81" s="31"/>
    </row>
    <row r="82" spans="2:10" ht="12" customHeight="1">
      <c r="B82" s="30" t="s">
        <v>21</v>
      </c>
      <c r="C82" s="30" t="s">
        <v>97</v>
      </c>
      <c r="D82" s="31"/>
      <c r="E82" s="31"/>
      <c r="F82" s="31"/>
      <c r="G82" s="31"/>
      <c r="H82" s="31"/>
      <c r="I82" s="31"/>
      <c r="J82" s="31"/>
    </row>
    <row r="83" spans="2:10" ht="12" customHeight="1">
      <c r="B83" s="30" t="s">
        <v>95</v>
      </c>
      <c r="C83" s="30" t="s">
        <v>96</v>
      </c>
      <c r="D83" s="31"/>
      <c r="E83" s="31"/>
      <c r="F83" s="31"/>
      <c r="G83" s="31"/>
      <c r="H83" s="31"/>
      <c r="I83" s="31"/>
      <c r="J83" s="31"/>
    </row>
    <row r="84" spans="2:10" ht="12" customHeight="1">
      <c r="B84" s="30" t="s">
        <v>69</v>
      </c>
      <c r="C84" s="30" t="s">
        <v>55</v>
      </c>
      <c r="D84" s="31"/>
      <c r="E84" s="31"/>
      <c r="F84" s="31"/>
      <c r="G84" s="31"/>
      <c r="H84" s="31"/>
      <c r="I84" s="31"/>
      <c r="J84" s="31"/>
    </row>
    <row r="86" spans="2:10" ht="12" customHeight="1">
      <c r="B86" s="33" t="s">
        <v>67</v>
      </c>
      <c r="C86" s="33" t="s">
        <v>14</v>
      </c>
      <c r="D86" s="33" t="s">
        <v>15</v>
      </c>
      <c r="E86" s="33" t="s">
        <v>16</v>
      </c>
      <c r="F86" s="33" t="s">
        <v>11</v>
      </c>
      <c r="G86" s="33" t="s">
        <v>12</v>
      </c>
      <c r="H86" s="33" t="s">
        <v>13</v>
      </c>
      <c r="I86" s="33" t="s">
        <v>61</v>
      </c>
      <c r="J86" s="33" t="s">
        <v>106</v>
      </c>
    </row>
    <row r="87" spans="2:10" ht="12" customHeight="1">
      <c r="B87" s="33" t="s">
        <v>108</v>
      </c>
      <c r="C87" s="34">
        <v>18</v>
      </c>
      <c r="D87" s="34">
        <v>19</v>
      </c>
      <c r="E87" s="34">
        <v>20</v>
      </c>
      <c r="F87" s="34">
        <v>20.3</v>
      </c>
      <c r="G87" s="34">
        <v>21.2</v>
      </c>
      <c r="H87" s="34">
        <v>22.2</v>
      </c>
      <c r="I87" s="34">
        <v>21.9</v>
      </c>
      <c r="J87" s="34">
        <v>21.7</v>
      </c>
    </row>
    <row r="88" spans="2:10" ht="12" customHeight="1">
      <c r="B88" s="33" t="s">
        <v>62</v>
      </c>
      <c r="C88" s="34">
        <v>19</v>
      </c>
      <c r="D88" s="34">
        <v>20.7</v>
      </c>
      <c r="E88" s="34">
        <v>21.8</v>
      </c>
      <c r="F88" s="34">
        <v>22.1</v>
      </c>
      <c r="G88" s="34">
        <v>23.4</v>
      </c>
      <c r="H88" s="34">
        <v>24.9</v>
      </c>
      <c r="I88" s="34">
        <v>25</v>
      </c>
      <c r="J88" s="34">
        <v>25.2</v>
      </c>
    </row>
    <row r="89" spans="2:10" ht="12" customHeight="1">
      <c r="B89" s="33" t="s">
        <v>20</v>
      </c>
      <c r="C89" s="34">
        <v>16.3</v>
      </c>
      <c r="D89" s="34">
        <v>16.7</v>
      </c>
      <c r="E89" s="34">
        <v>17.2</v>
      </c>
      <c r="F89" s="34">
        <v>17.5</v>
      </c>
      <c r="G89" s="34">
        <v>17.8</v>
      </c>
      <c r="H89" s="34">
        <v>18.2</v>
      </c>
      <c r="I89" s="34">
        <v>18.2</v>
      </c>
      <c r="J89" s="34">
        <v>18.1</v>
      </c>
    </row>
    <row r="90" spans="2:10" ht="12" customHeight="1">
      <c r="B90" s="33" t="s">
        <v>8</v>
      </c>
      <c r="C90" s="34">
        <v>16.8</v>
      </c>
      <c r="D90" s="34">
        <v>17.4</v>
      </c>
      <c r="E90" s="34">
        <v>17.9</v>
      </c>
      <c r="F90" s="34">
        <v>18.2</v>
      </c>
      <c r="G90" s="34">
        <v>18.6</v>
      </c>
      <c r="H90" s="34">
        <v>19</v>
      </c>
      <c r="I90" s="34">
        <v>19</v>
      </c>
      <c r="J90" s="34">
        <v>19</v>
      </c>
    </row>
    <row r="92" spans="2:3" ht="12" customHeight="1">
      <c r="B92" s="30" t="s">
        <v>102</v>
      </c>
      <c r="C92" s="31"/>
    </row>
    <row r="93" spans="2:3" ht="12" customHeight="1">
      <c r="B93" s="30" t="s">
        <v>5</v>
      </c>
      <c r="C93" s="30" t="s">
        <v>103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2014-02-08T13:20:05Z</dcterms:created>
  <dcterms:modified xsi:type="dcterms:W3CDTF">2017-03-13T11:00:21Z</dcterms:modified>
  <cp:category/>
  <cp:version/>
  <cp:contentType/>
  <cp:contentStatus/>
</cp:coreProperties>
</file>