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6200" windowHeight="24885" activeTab="0"/>
  </bookViews>
  <sheets>
    <sheet name="Overview" sheetId="47" r:id="rId1"/>
    <sheet name="EU27" sheetId="48" r:id="rId2"/>
    <sheet name="EU28" sheetId="6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UK" sheetId="34" r:id="rId31"/>
    <sheet name="IS" sheetId="35" r:id="rId32"/>
    <sheet name="NO" sheetId="36" r:id="rId33"/>
    <sheet name="ME" sheetId="37" r:id="rId34"/>
    <sheet name="MK" sheetId="38" r:id="rId35"/>
    <sheet name="AL" sheetId="39" r:id="rId36"/>
    <sheet name="RS" sheetId="40" r:id="rId37"/>
    <sheet name="TR" sheetId="41" r:id="rId38"/>
    <sheet name="BA" sheetId="42" r:id="rId39"/>
    <sheet name="XK" sheetId="43" r:id="rId40"/>
    <sheet name="MD" sheetId="44" r:id="rId41"/>
    <sheet name="UA" sheetId="45" r:id="rId42"/>
    <sheet name="GE" sheetId="46" r:id="rId43"/>
  </sheets>
  <definedNames/>
  <calcPr calcId="162913"/>
</workbook>
</file>

<file path=xl/sharedStrings.xml><?xml version="1.0" encoding="utf-8"?>
<sst xmlns="http://schemas.openxmlformats.org/spreadsheetml/2006/main" count="12031" uniqueCount="76">
  <si>
    <t>Albania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</si>
  <si>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</si>
  <si>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</si>
  <si>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</si>
  <si>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</si>
  <si>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</si>
  <si>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</si>
  <si>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</si>
  <si>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</si>
  <si>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</si>
  <si>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North Macedonia</t>
  </si>
  <si>
    <t>Georgia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</si>
  <si>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</si>
  <si>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</si>
  <si>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</si>
  <si>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</si>
  <si>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</si>
  <si>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</si>
  <si>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</si>
  <si>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</si>
  <si>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</si>
  <si>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</si>
  <si>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</si>
  <si>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</si>
  <si>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</si>
  <si>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</si>
  <si>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</si>
  <si>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</si>
  <si>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</si>
  <si>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</si>
  <si>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</si>
  <si>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</si>
  <si>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</si>
  <si>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Turkey</t>
  </si>
  <si>
    <t>Ukraine</t>
  </si>
  <si>
    <t>United Kingdom</t>
  </si>
  <si>
    <t>Czechia</t>
  </si>
  <si>
    <t>Slovakia</t>
  </si>
  <si>
    <t>Bosnia and Herzegovina</t>
  </si>
  <si>
    <t>Kosovo (under UNSCR 1244/99)</t>
  </si>
  <si>
    <t>STATUS</t>
  </si>
  <si>
    <t>P</t>
  </si>
  <si>
    <t>E</t>
  </si>
  <si>
    <t>U</t>
  </si>
  <si>
    <t>kt</t>
  </si>
  <si>
    <t>Indigenous production</t>
  </si>
  <si>
    <t>Total imports (Balance)</t>
  </si>
  <si>
    <t>Total exports (Balance)</t>
  </si>
  <si>
    <t>Stock changes (National territory)</t>
  </si>
  <si>
    <t>Inland consumption (Calculated)</t>
  </si>
  <si>
    <t>TJ NCV</t>
  </si>
  <si>
    <t>Geothermal energy</t>
  </si>
  <si>
    <t>Solar thermal</t>
  </si>
  <si>
    <t>Industrial waste (non-renewable)</t>
  </si>
  <si>
    <t>Municipal waste (renewable)</t>
  </si>
  <si>
    <t>Municipal waste (non-renewable)</t>
  </si>
  <si>
    <t>Solid biofuels excluding charcoal</t>
  </si>
  <si>
    <t>Charcoal</t>
  </si>
  <si>
    <t>Biogases</t>
  </si>
  <si>
    <t>Biogasoline</t>
  </si>
  <si>
    <t>Bio jet kerosenes</t>
  </si>
  <si>
    <t>Biodiesels</t>
  </si>
  <si>
    <t>Other liquid biofuels</t>
  </si>
  <si>
    <t>Ambient heat (heat pumps)</t>
  </si>
  <si>
    <t xml:space="preserve">Notes: </t>
  </si>
  <si>
    <t/>
  </si>
  <si>
    <t>Values shown for year 2018 were extracted from Eurostat database on 29 April 2020.</t>
  </si>
  <si>
    <t>Values for year 2019 are from the Eurostat's project on Early estimates of energy balances.</t>
  </si>
  <si>
    <t>See dataset nrg_cb_rw</t>
  </si>
  <si>
    <t>O</t>
  </si>
  <si>
    <t>2019
preliminary</t>
  </si>
  <si>
    <t>2018&gt;19
growth rate</t>
  </si>
  <si>
    <t>European Union 28 countries (2013-2020)</t>
  </si>
  <si>
    <t>European Union 27 countries (from 2020)</t>
  </si>
  <si>
    <t>Table 7: Supply of renewables and wastes in the EU-27</t>
  </si>
  <si>
    <t>Source: Eurostat (online data code: nrg_cb_rw)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</si>
</sst>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\+0.0%;\-0.0%;0.0%"/>
    <numFmt numFmtId="166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2"/>
      <color theme="5"/>
      <name val="Arial"/>
      <family val="2"/>
    </font>
    <font>
      <i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164" fontId="3" fillId="4" borderId="7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right" vertical="center"/>
    </xf>
    <xf numFmtId="164" fontId="4" fillId="5" borderId="2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right" vertical="center"/>
    </xf>
    <xf numFmtId="164" fontId="4" fillId="5" borderId="3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6" fontId="3" fillId="2" borderId="0" xfId="15" applyNumberFormat="1" applyFont="1" applyFill="1" applyAlignment="1">
      <alignment horizontal="center" vertical="center"/>
    </xf>
    <xf numFmtId="165" fontId="3" fillId="2" borderId="5" xfId="15" applyNumberFormat="1" applyFont="1" applyFill="1" applyBorder="1" applyAlignment="1">
      <alignment horizontal="center" vertical="center"/>
    </xf>
    <xf numFmtId="165" fontId="3" fillId="2" borderId="2" xfId="15" applyNumberFormat="1" applyFont="1" applyFill="1" applyBorder="1" applyAlignment="1">
      <alignment horizontal="center" vertical="center"/>
    </xf>
    <xf numFmtId="165" fontId="3" fillId="2" borderId="4" xfId="15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3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00"/>
  <sheetViews>
    <sheetView showGridLines="0" tabSelected="1" workbookViewId="0" topLeftCell="A1">
      <selection activeCell="A6" sqref="A6:E25"/>
    </sheetView>
  </sheetViews>
  <sheetFormatPr defaultColWidth="9.140625" defaultRowHeight="15"/>
  <cols>
    <col min="1" max="1" width="9.00390625" style="2" customWidth="1"/>
    <col min="2" max="2" width="28.421875" style="45" customWidth="1"/>
    <col min="3" max="14" width="11.421875" style="2" customWidth="1"/>
    <col min="15" max="16384" width="9.140625" style="2" customWidth="1"/>
  </cols>
  <sheetData>
    <row r="1" ht="12"/>
    <row r="2" ht="12"/>
    <row r="3" ht="12"/>
    <row r="4" ht="12"/>
    <row r="6" ht="15.75">
      <c r="A6" s="1" t="s">
        <v>74</v>
      </c>
    </row>
    <row r="7" spans="1:5" ht="24">
      <c r="A7" s="62" t="s">
        <v>49</v>
      </c>
      <c r="B7" s="62"/>
      <c r="C7" s="3">
        <v>2018</v>
      </c>
      <c r="D7" s="46" t="s">
        <v>70</v>
      </c>
      <c r="E7" s="46" t="s">
        <v>71</v>
      </c>
    </row>
    <row r="8" spans="1:5" ht="15">
      <c r="A8" s="30" t="s">
        <v>50</v>
      </c>
      <c r="B8" s="24" t="s">
        <v>51</v>
      </c>
      <c r="C8" s="25">
        <v>285885.5759999999</v>
      </c>
      <c r="D8" s="25">
        <v>286773.8344748154</v>
      </c>
      <c r="E8" s="59">
        <v>0.00310704194049838</v>
      </c>
    </row>
    <row r="9" spans="1:5" ht="15">
      <c r="A9" s="9" t="s">
        <v>50</v>
      </c>
      <c r="B9" s="5" t="s">
        <v>52</v>
      </c>
      <c r="C9" s="26">
        <v>181130.911</v>
      </c>
      <c r="D9" s="26">
        <v>195305.869007237</v>
      </c>
      <c r="E9" s="60">
        <v>0.07825808377476218</v>
      </c>
    </row>
    <row r="10" spans="1:5" ht="15">
      <c r="A10" s="9" t="s">
        <v>50</v>
      </c>
      <c r="B10" s="5" t="s">
        <v>53</v>
      </c>
      <c r="C10" s="26">
        <v>185862.875</v>
      </c>
      <c r="D10" s="26">
        <v>191954.15905278406</v>
      </c>
      <c r="E10" s="60">
        <v>0.032773000271216324</v>
      </c>
    </row>
    <row r="11" spans="1:5" ht="15">
      <c r="A11" s="9" t="s">
        <v>50</v>
      </c>
      <c r="B11" s="5" t="s">
        <v>54</v>
      </c>
      <c r="C11" s="26">
        <v>392183.28099999996</v>
      </c>
      <c r="D11" s="26">
        <v>400118.54100101907</v>
      </c>
      <c r="E11" s="60">
        <v>0.02023354993814519</v>
      </c>
    </row>
    <row r="12" spans="1:5" ht="15">
      <c r="A12" s="9" t="s">
        <v>50</v>
      </c>
      <c r="B12" s="5" t="s">
        <v>55</v>
      </c>
      <c r="C12" s="26">
        <v>388358.412</v>
      </c>
      <c r="D12" s="26">
        <v>398679.95898539113</v>
      </c>
      <c r="E12" s="60">
        <v>0.026577374575810886</v>
      </c>
    </row>
    <row r="13" spans="1:5" ht="15">
      <c r="A13" s="9" t="s">
        <v>50</v>
      </c>
      <c r="B13" s="5" t="s">
        <v>56</v>
      </c>
      <c r="C13" s="26">
        <v>3857629.8629999994</v>
      </c>
      <c r="D13" s="26">
        <v>3901267.100895394</v>
      </c>
      <c r="E13" s="60">
        <v>0.011311929719835412</v>
      </c>
    </row>
    <row r="14" spans="1:5" ht="15">
      <c r="A14" s="9" t="s">
        <v>44</v>
      </c>
      <c r="B14" s="5" t="s">
        <v>57</v>
      </c>
      <c r="C14" s="26">
        <v>545.6850000000001</v>
      </c>
      <c r="D14" s="26">
        <v>474.30085999999994</v>
      </c>
      <c r="E14" s="60">
        <v>-0.130815653719637</v>
      </c>
    </row>
    <row r="15" spans="1:5" ht="15">
      <c r="A15" s="9" t="s">
        <v>50</v>
      </c>
      <c r="B15" s="5" t="s">
        <v>58</v>
      </c>
      <c r="C15" s="26">
        <v>580325.9790000002</v>
      </c>
      <c r="D15" s="26">
        <v>590131.9072619957</v>
      </c>
      <c r="E15" s="60">
        <v>0.01689727604284208</v>
      </c>
    </row>
    <row r="16" spans="1:5" ht="15">
      <c r="A16" s="9" t="s">
        <v>44</v>
      </c>
      <c r="B16" s="5" t="s">
        <v>59</v>
      </c>
      <c r="C16" s="26">
        <v>4112.0509999999995</v>
      </c>
      <c r="D16" s="26">
        <v>4320.417854127659</v>
      </c>
      <c r="E16" s="60">
        <v>0.05067224461166919</v>
      </c>
    </row>
    <row r="17" spans="1:5" ht="15">
      <c r="A17" s="9" t="s">
        <v>44</v>
      </c>
      <c r="B17" s="5" t="s">
        <v>60</v>
      </c>
      <c r="C17" s="26">
        <v>0</v>
      </c>
      <c r="D17" s="26">
        <v>0</v>
      </c>
      <c r="E17" s="60" t="s">
        <v>65</v>
      </c>
    </row>
    <row r="18" spans="1:5" ht="15">
      <c r="A18" s="9" t="s">
        <v>44</v>
      </c>
      <c r="B18" s="5" t="s">
        <v>61</v>
      </c>
      <c r="C18" s="26">
        <v>14459.677000000001</v>
      </c>
      <c r="D18" s="26">
        <v>14746.886162941213</v>
      </c>
      <c r="E18" s="60">
        <v>0.019862764772768493</v>
      </c>
    </row>
    <row r="19" spans="1:5" ht="15">
      <c r="A19" s="9" t="s">
        <v>44</v>
      </c>
      <c r="B19" s="5" t="s">
        <v>62</v>
      </c>
      <c r="C19" s="26">
        <v>1384.3339999999998</v>
      </c>
      <c r="D19" s="26">
        <v>1375.388660825417</v>
      </c>
      <c r="E19" s="60">
        <v>-0.006461835925855253</v>
      </c>
    </row>
    <row r="20" spans="1:5" ht="15">
      <c r="A20" s="31" t="s">
        <v>50</v>
      </c>
      <c r="B20" s="7" t="s">
        <v>63</v>
      </c>
      <c r="C20" s="28">
        <v>479161.65499999997</v>
      </c>
      <c r="D20" s="28">
        <v>502788.5994705083</v>
      </c>
      <c r="E20" s="61">
        <v>0.04930892157993805</v>
      </c>
    </row>
    <row r="21" spans="1:5" ht="15">
      <c r="A21" s="45" t="s">
        <v>64</v>
      </c>
      <c r="B21" s="4"/>
      <c r="C21" s="4"/>
      <c r="D21" s="4"/>
      <c r="E21" s="15"/>
    </row>
    <row r="22" spans="1:5" ht="15">
      <c r="A22" s="45" t="s">
        <v>66</v>
      </c>
      <c r="B22" s="4"/>
      <c r="C22" s="4"/>
      <c r="D22" s="4"/>
      <c r="E22" s="15"/>
    </row>
    <row r="23" spans="1:5" ht="15">
      <c r="A23" s="45" t="s">
        <v>67</v>
      </c>
      <c r="B23" s="4"/>
      <c r="C23" s="4"/>
      <c r="D23" s="4"/>
      <c r="E23" s="15"/>
    </row>
    <row r="24" ht="15">
      <c r="A24" s="51" t="s">
        <v>75</v>
      </c>
    </row>
    <row r="25" ht="15" customHeight="1">
      <c r="A25" s="65"/>
    </row>
    <row r="41" ht="15">
      <c r="E41" s="58"/>
    </row>
    <row r="42" ht="15">
      <c r="E42" s="58"/>
    </row>
    <row r="43" ht="15">
      <c r="E43" s="58"/>
    </row>
    <row r="44" ht="15">
      <c r="E44" s="58"/>
    </row>
    <row r="45" ht="15">
      <c r="E45" s="58"/>
    </row>
    <row r="46" ht="15">
      <c r="E46" s="58"/>
    </row>
    <row r="47" ht="15">
      <c r="E47" s="58"/>
    </row>
    <row r="48" ht="15">
      <c r="E48" s="58"/>
    </row>
    <row r="49" ht="15">
      <c r="E49" s="58"/>
    </row>
    <row r="50" ht="15">
      <c r="E50" s="58"/>
    </row>
    <row r="51" ht="15">
      <c r="E51" s="58"/>
    </row>
    <row r="52" ht="15">
      <c r="E52" s="58"/>
    </row>
    <row r="53" ht="15">
      <c r="E53" s="58"/>
    </row>
    <row r="54" ht="15">
      <c r="E54" s="58"/>
    </row>
    <row r="55" ht="15">
      <c r="E55" s="58"/>
    </row>
    <row r="56" ht="15">
      <c r="E56" s="58"/>
    </row>
    <row r="57" ht="15">
      <c r="E57" s="58"/>
    </row>
    <row r="58" ht="15">
      <c r="E58" s="58"/>
    </row>
    <row r="59" ht="15">
      <c r="E59" s="58"/>
    </row>
    <row r="60" ht="15">
      <c r="E60" s="58"/>
    </row>
    <row r="61" ht="15">
      <c r="E61" s="58"/>
    </row>
    <row r="62" ht="15">
      <c r="E62" s="58"/>
    </row>
    <row r="63" ht="15">
      <c r="E63" s="58"/>
    </row>
    <row r="64" ht="15">
      <c r="E64" s="58"/>
    </row>
    <row r="65" ht="15">
      <c r="E65" s="58"/>
    </row>
    <row r="66" ht="15">
      <c r="E66" s="58"/>
    </row>
    <row r="67" ht="15">
      <c r="E67" s="58"/>
    </row>
    <row r="68" ht="15">
      <c r="E68" s="58"/>
    </row>
    <row r="69" ht="15">
      <c r="E69" s="58"/>
    </row>
    <row r="70" ht="15">
      <c r="E70" s="58"/>
    </row>
    <row r="71" ht="15">
      <c r="E71" s="58"/>
    </row>
    <row r="72" ht="15">
      <c r="E72" s="58"/>
    </row>
    <row r="73" ht="15">
      <c r="E73" s="58"/>
    </row>
    <row r="74" ht="15">
      <c r="E74" s="58"/>
    </row>
    <row r="75" ht="15">
      <c r="E75" s="58"/>
    </row>
    <row r="76" ht="15">
      <c r="E76" s="58"/>
    </row>
    <row r="77" ht="15">
      <c r="E77" s="58"/>
    </row>
    <row r="78" ht="15">
      <c r="E78" s="58"/>
    </row>
    <row r="79" ht="15">
      <c r="E79" s="58"/>
    </row>
    <row r="80" ht="15">
      <c r="E80" s="58"/>
    </row>
    <row r="81" ht="15">
      <c r="E81" s="58"/>
    </row>
    <row r="82" ht="15">
      <c r="E82" s="58"/>
    </row>
    <row r="83" ht="15">
      <c r="E83" s="58"/>
    </row>
    <row r="84" ht="15">
      <c r="E84" s="58"/>
    </row>
    <row r="85" ht="15">
      <c r="E85" s="58"/>
    </row>
    <row r="86" ht="15">
      <c r="E86" s="58"/>
    </row>
    <row r="87" ht="15">
      <c r="E87" s="58"/>
    </row>
    <row r="88" ht="15">
      <c r="E88" s="58"/>
    </row>
    <row r="89" ht="15">
      <c r="E89" s="58"/>
    </row>
    <row r="90" ht="15">
      <c r="E90" s="58"/>
    </row>
    <row r="91" ht="15">
      <c r="E91" s="58"/>
    </row>
    <row r="92" ht="15">
      <c r="E92" s="58"/>
    </row>
    <row r="93" ht="15">
      <c r="E93" s="58"/>
    </row>
    <row r="94" ht="15">
      <c r="E94" s="58"/>
    </row>
    <row r="95" ht="15">
      <c r="E95" s="58"/>
    </row>
    <row r="96" ht="15">
      <c r="E96" s="58"/>
    </row>
    <row r="97" ht="15">
      <c r="E97" s="58"/>
    </row>
    <row r="98" ht="15">
      <c r="E98" s="58"/>
    </row>
    <row r="99" ht="15">
      <c r="E99" s="58"/>
    </row>
    <row r="100" ht="15">
      <c r="E100" s="58"/>
    </row>
  </sheetData>
  <mergeCells count="1">
    <mergeCell ref="A7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16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575.3167174208781</v>
      </c>
      <c r="E5" s="50">
        <v>0</v>
      </c>
      <c r="F5" s="50">
        <v>5727.898534694337</v>
      </c>
      <c r="G5" s="50">
        <v>6088.348217881487</v>
      </c>
      <c r="H5" s="50">
        <v>9969.231079283472</v>
      </c>
      <c r="I5" s="50">
        <v>0</v>
      </c>
      <c r="J5" s="50">
        <v>1982.371</v>
      </c>
      <c r="K5" s="50">
        <v>0</v>
      </c>
      <c r="L5" s="50">
        <v>0</v>
      </c>
      <c r="M5" s="50">
        <v>33.21208792</v>
      </c>
      <c r="N5" s="50">
        <v>0</v>
      </c>
      <c r="O5" s="50">
        <v>2106.4986546572236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978.8892932787852</v>
      </c>
      <c r="I6" s="26">
        <v>0</v>
      </c>
      <c r="J6" s="26">
        <v>0</v>
      </c>
      <c r="K6" s="26">
        <v>30.543</v>
      </c>
      <c r="L6" s="26">
        <v>0</v>
      </c>
      <c r="M6" s="26">
        <v>62.12079104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17.279999999999998</v>
      </c>
      <c r="I7" s="26">
        <v>0</v>
      </c>
      <c r="J7" s="26">
        <v>0</v>
      </c>
      <c r="K7" s="26">
        <v>0</v>
      </c>
      <c r="L7" s="26">
        <v>0</v>
      </c>
      <c r="M7" s="26">
        <v>7.528673680000001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-13.767974369999997</v>
      </c>
      <c r="I8" s="32">
        <v>0</v>
      </c>
      <c r="J8" s="32">
        <v>0</v>
      </c>
      <c r="K8" s="32">
        <v>-4.069</v>
      </c>
      <c r="L8" s="32">
        <v>0</v>
      </c>
      <c r="M8" s="32">
        <v>-0.34216072000000003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575.3167174208781</v>
      </c>
      <c r="E9" s="37">
        <v>0</v>
      </c>
      <c r="F9" s="37">
        <v>5727.898534694337</v>
      </c>
      <c r="G9" s="37">
        <v>6088.348217881487</v>
      </c>
      <c r="H9" s="37">
        <v>10917.072398192258</v>
      </c>
      <c r="I9" s="37">
        <v>0</v>
      </c>
      <c r="J9" s="37">
        <v>1982.371</v>
      </c>
      <c r="K9" s="37">
        <v>26.474</v>
      </c>
      <c r="L9" s="37">
        <v>0</v>
      </c>
      <c r="M9" s="37">
        <v>87.46204456000001</v>
      </c>
      <c r="N9" s="37">
        <v>0</v>
      </c>
      <c r="O9" s="37">
        <v>2106.4986546572236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567.257</v>
      </c>
      <c r="E17" s="25">
        <v>575.3167174208781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567.257</v>
      </c>
      <c r="E21" s="37">
        <v>575.3167174208781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0</v>
      </c>
      <c r="E22" s="25">
        <v>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0</v>
      </c>
      <c r="E26" s="37">
        <v>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5862.644</v>
      </c>
      <c r="E27" s="25">
        <v>5727.898534694337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5862.644</v>
      </c>
      <c r="E31" s="37">
        <v>5727.898534694337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6090.331</v>
      </c>
      <c r="E32" s="25">
        <v>6088.348217881487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6090.331</v>
      </c>
      <c r="E36" s="37">
        <v>6088.348217881487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10340.45</v>
      </c>
      <c r="E37" s="25">
        <v>9969.231079283472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970.228</v>
      </c>
      <c r="E38" s="26">
        <v>978.8892932787852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17.28</v>
      </c>
      <c r="E39" s="26">
        <v>17.279999999999998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3.66</v>
      </c>
      <c r="E40" s="32">
        <v>-13.767974369999997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11297.057999999999</v>
      </c>
      <c r="E41" s="37">
        <v>10917.072398192258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2108.248</v>
      </c>
      <c r="E47" s="25">
        <v>1982.371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2108.248</v>
      </c>
      <c r="E51" s="37">
        <v>1982.371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24.108</v>
      </c>
      <c r="E53" s="26">
        <v>30.543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3.187</v>
      </c>
      <c r="E55" s="32">
        <v>-4.069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27.295</v>
      </c>
      <c r="E56" s="37">
        <v>26.474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30.441</v>
      </c>
      <c r="E62" s="25">
        <v>33.21208792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30.15</v>
      </c>
      <c r="E63" s="26">
        <v>62.12079104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10.151</v>
      </c>
      <c r="E64" s="26">
        <v>7.528673680000001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-1.311</v>
      </c>
      <c r="E65" s="32">
        <v>-0.34216072000000003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49.129</v>
      </c>
      <c r="E66" s="37">
        <v>87.46204456000001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1851.46</v>
      </c>
      <c r="E72" s="25">
        <v>2106.4986546572236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1851.46</v>
      </c>
      <c r="E76" s="37">
        <v>2106.4986546572236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13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337</v>
      </c>
      <c r="D5" s="50">
        <v>11968</v>
      </c>
      <c r="E5" s="50">
        <v>0</v>
      </c>
      <c r="F5" s="50">
        <v>0</v>
      </c>
      <c r="G5" s="50">
        <v>0</v>
      </c>
      <c r="H5" s="50">
        <v>32501</v>
      </c>
      <c r="I5" s="50">
        <v>1</v>
      </c>
      <c r="J5" s="50">
        <v>5221</v>
      </c>
      <c r="K5" s="50">
        <v>9</v>
      </c>
      <c r="L5" s="50">
        <v>0</v>
      </c>
      <c r="M5" s="50">
        <v>196</v>
      </c>
      <c r="N5" s="50">
        <v>0</v>
      </c>
      <c r="O5" s="50">
        <v>14875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1920</v>
      </c>
      <c r="I6" s="26">
        <v>60</v>
      </c>
      <c r="J6" s="26">
        <v>0</v>
      </c>
      <c r="K6" s="26">
        <v>41</v>
      </c>
      <c r="L6" s="26">
        <v>0</v>
      </c>
      <c r="M6" s="26">
        <v>14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263</v>
      </c>
      <c r="I7" s="26">
        <v>0</v>
      </c>
      <c r="J7" s="26">
        <v>0</v>
      </c>
      <c r="K7" s="26">
        <v>0</v>
      </c>
      <c r="L7" s="26">
        <v>0</v>
      </c>
      <c r="M7" s="26">
        <v>12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-9</v>
      </c>
      <c r="L8" s="32">
        <v>0</v>
      </c>
      <c r="M8" s="32">
        <v>2</v>
      </c>
      <c r="N8" s="32">
        <v>0</v>
      </c>
      <c r="O8" s="42"/>
    </row>
    <row r="9" spans="1:15" ht="15">
      <c r="A9" s="17"/>
      <c r="B9" s="37" t="s">
        <v>49</v>
      </c>
      <c r="C9" s="37">
        <v>337</v>
      </c>
      <c r="D9" s="37">
        <v>11968</v>
      </c>
      <c r="E9" s="37">
        <v>0</v>
      </c>
      <c r="F9" s="37">
        <v>0</v>
      </c>
      <c r="G9" s="37">
        <v>0</v>
      </c>
      <c r="H9" s="37">
        <v>34158</v>
      </c>
      <c r="I9" s="37">
        <v>61</v>
      </c>
      <c r="J9" s="37">
        <v>5221</v>
      </c>
      <c r="K9" s="37">
        <v>41</v>
      </c>
      <c r="L9" s="37">
        <v>0</v>
      </c>
      <c r="M9" s="37">
        <v>200</v>
      </c>
      <c r="N9" s="37">
        <v>0</v>
      </c>
      <c r="O9" s="37">
        <v>14875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371</v>
      </c>
      <c r="E12" s="25">
        <v>337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371</v>
      </c>
      <c r="E16" s="37">
        <v>337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11607</v>
      </c>
      <c r="E17" s="25">
        <v>11968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11607</v>
      </c>
      <c r="E21" s="37">
        <v>11968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1212.53</v>
      </c>
      <c r="E22" s="25">
        <v>1213</v>
      </c>
      <c r="F22" s="12" t="s">
        <v>42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1212.53</v>
      </c>
      <c r="E26" s="37">
        <v>1213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0</v>
      </c>
      <c r="E27" s="25">
        <v>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0</v>
      </c>
      <c r="E31" s="37">
        <v>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32746.4</v>
      </c>
      <c r="E37" s="25">
        <v>32501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2581.8</v>
      </c>
      <c r="E38" s="26">
        <v>1920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403.7</v>
      </c>
      <c r="E39" s="26">
        <v>263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34924.50000000001</v>
      </c>
      <c r="E41" s="37">
        <v>34158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2</v>
      </c>
      <c r="E42" s="25">
        <v>1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74.929</v>
      </c>
      <c r="E43" s="26">
        <v>60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76.929</v>
      </c>
      <c r="E46" s="37">
        <v>61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4723.9</v>
      </c>
      <c r="E47" s="25">
        <v>5221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4723.9</v>
      </c>
      <c r="E51" s="37">
        <v>5221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9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41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-9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41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171.514</v>
      </c>
      <c r="E62" s="25">
        <v>196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28.563</v>
      </c>
      <c r="E63" s="26">
        <v>14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2.923</v>
      </c>
      <c r="E64" s="26">
        <v>12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-0.633</v>
      </c>
      <c r="E65" s="32">
        <v>2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196.521</v>
      </c>
      <c r="E66" s="37">
        <v>200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13555</v>
      </c>
      <c r="E72" s="25">
        <v>14875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13555</v>
      </c>
      <c r="E76" s="37">
        <v>14875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31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789</v>
      </c>
      <c r="D5" s="50">
        <v>107667.637</v>
      </c>
      <c r="E5" s="50">
        <v>3010.309</v>
      </c>
      <c r="F5" s="50">
        <v>10776.823</v>
      </c>
      <c r="G5" s="50">
        <v>10776.823</v>
      </c>
      <c r="H5" s="50">
        <v>226471.674</v>
      </c>
      <c r="I5" s="50">
        <v>36</v>
      </c>
      <c r="J5" s="50">
        <v>11095.062</v>
      </c>
      <c r="K5" s="50">
        <v>429.245</v>
      </c>
      <c r="L5" s="50">
        <v>0</v>
      </c>
      <c r="M5" s="50">
        <v>1986.6</v>
      </c>
      <c r="N5" s="50">
        <v>0</v>
      </c>
      <c r="O5" s="50">
        <v>36106.649000000005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0.838</v>
      </c>
      <c r="L6" s="26">
        <v>0</v>
      </c>
      <c r="M6" s="26">
        <v>1818.706</v>
      </c>
      <c r="N6" s="26">
        <v>3.395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218.9</v>
      </c>
      <c r="L7" s="26">
        <v>0</v>
      </c>
      <c r="M7" s="26">
        <v>2163.247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-7.643</v>
      </c>
      <c r="L8" s="32">
        <v>0</v>
      </c>
      <c r="M8" s="32">
        <v>59.678</v>
      </c>
      <c r="N8" s="32">
        <v>0</v>
      </c>
      <c r="O8" s="42"/>
    </row>
    <row r="9" spans="1:15" ht="15">
      <c r="A9" s="17"/>
      <c r="B9" s="37" t="s">
        <v>49</v>
      </c>
      <c r="C9" s="37">
        <v>789</v>
      </c>
      <c r="D9" s="37">
        <v>107667.637</v>
      </c>
      <c r="E9" s="37">
        <v>3010.309</v>
      </c>
      <c r="F9" s="37">
        <v>10776.823</v>
      </c>
      <c r="G9" s="37">
        <v>10776.823</v>
      </c>
      <c r="H9" s="37">
        <v>226471.674</v>
      </c>
      <c r="I9" s="37">
        <v>36</v>
      </c>
      <c r="J9" s="37">
        <v>11095.062</v>
      </c>
      <c r="K9" s="37">
        <v>203.54000000000002</v>
      </c>
      <c r="L9" s="37">
        <v>0</v>
      </c>
      <c r="M9" s="37">
        <v>1701.7369999999996</v>
      </c>
      <c r="N9" s="37">
        <v>3.395</v>
      </c>
      <c r="O9" s="37">
        <v>36106.649000000005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789</v>
      </c>
      <c r="E12" s="25">
        <v>789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789</v>
      </c>
      <c r="E16" s="37">
        <v>789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93601.791</v>
      </c>
      <c r="E17" s="25">
        <v>107667.637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93601.791</v>
      </c>
      <c r="E21" s="37">
        <v>107667.637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2971</v>
      </c>
      <c r="E22" s="25">
        <v>3010.309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2971</v>
      </c>
      <c r="E26" s="37">
        <v>3010.309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10640</v>
      </c>
      <c r="E27" s="25">
        <v>10776.823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10640</v>
      </c>
      <c r="E31" s="37">
        <v>10776.823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10640</v>
      </c>
      <c r="E32" s="25">
        <v>10776.823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10640</v>
      </c>
      <c r="E36" s="37">
        <v>10776.823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227791</v>
      </c>
      <c r="E37" s="25">
        <v>226471.674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0</v>
      </c>
      <c r="E38" s="26">
        <v>0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0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227791</v>
      </c>
      <c r="E41" s="37">
        <v>226471.674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36</v>
      </c>
      <c r="E42" s="25">
        <v>36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36</v>
      </c>
      <c r="E46" s="37">
        <v>36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11089</v>
      </c>
      <c r="E47" s="25">
        <v>11095.062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11089</v>
      </c>
      <c r="E51" s="37">
        <v>11095.062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413.25</v>
      </c>
      <c r="E52" s="25">
        <v>429.245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12.833</v>
      </c>
      <c r="E53" s="26">
        <v>0.838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174.476</v>
      </c>
      <c r="E54" s="26">
        <v>218.9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-10.942</v>
      </c>
      <c r="E55" s="32">
        <v>-7.643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240.66500000000002</v>
      </c>
      <c r="E56" s="37">
        <v>203.54000000000002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1718.817</v>
      </c>
      <c r="E62" s="25">
        <v>1986.6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1795.506</v>
      </c>
      <c r="E63" s="26">
        <v>1818.706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2165.752</v>
      </c>
      <c r="E64" s="26">
        <v>2163.247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376.516</v>
      </c>
      <c r="E65" s="32">
        <v>59.678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1725.0870000000004</v>
      </c>
      <c r="E66" s="37">
        <v>1701.7369999999996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3.284</v>
      </c>
      <c r="E68" s="26">
        <v>3.395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3.284</v>
      </c>
      <c r="E71" s="37">
        <v>3.395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31075</v>
      </c>
      <c r="E72" s="25">
        <v>36106.649000000005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31075</v>
      </c>
      <c r="E76" s="37">
        <v>36106.649000000005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9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18675.774</v>
      </c>
      <c r="D5" s="50">
        <v>7840.79</v>
      </c>
      <c r="E5" s="50">
        <v>20031.055</v>
      </c>
      <c r="F5" s="50">
        <v>57851.708</v>
      </c>
      <c r="G5" s="50">
        <v>57851.708</v>
      </c>
      <c r="H5" s="50">
        <v>426277.458</v>
      </c>
      <c r="I5" s="50">
        <v>0</v>
      </c>
      <c r="J5" s="50">
        <v>40929.352</v>
      </c>
      <c r="K5" s="50">
        <v>935.275</v>
      </c>
      <c r="L5" s="50">
        <v>0</v>
      </c>
      <c r="M5" s="50">
        <v>2178.34</v>
      </c>
      <c r="N5" s="50">
        <v>8.496</v>
      </c>
      <c r="O5" s="50">
        <v>114279.414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22543.76</v>
      </c>
      <c r="I6" s="26">
        <v>0</v>
      </c>
      <c r="J6" s="26">
        <v>0</v>
      </c>
      <c r="K6" s="26">
        <v>135.365</v>
      </c>
      <c r="L6" s="26">
        <v>0</v>
      </c>
      <c r="M6" s="26">
        <v>1545.853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13463.8</v>
      </c>
      <c r="I7" s="26">
        <v>0</v>
      </c>
      <c r="J7" s="26">
        <v>0</v>
      </c>
      <c r="K7" s="26">
        <v>98.006</v>
      </c>
      <c r="L7" s="26">
        <v>0</v>
      </c>
      <c r="M7" s="26">
        <v>636.275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18675.774</v>
      </c>
      <c r="D9" s="37">
        <v>7840.79</v>
      </c>
      <c r="E9" s="37">
        <v>20031.055</v>
      </c>
      <c r="F9" s="37">
        <v>57851.708</v>
      </c>
      <c r="G9" s="37">
        <v>57851.708</v>
      </c>
      <c r="H9" s="37">
        <v>435357.418</v>
      </c>
      <c r="I9" s="37">
        <v>0</v>
      </c>
      <c r="J9" s="37">
        <v>40929.352</v>
      </c>
      <c r="K9" s="37">
        <v>972.6339999999999</v>
      </c>
      <c r="L9" s="37">
        <v>0</v>
      </c>
      <c r="M9" s="37">
        <v>3087.918</v>
      </c>
      <c r="N9" s="37">
        <v>8.496</v>
      </c>
      <c r="O9" s="37">
        <v>114279.414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18675.774</v>
      </c>
      <c r="E12" s="25">
        <v>18675.774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18675.774</v>
      </c>
      <c r="E16" s="37">
        <v>18675.774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7582.97</v>
      </c>
      <c r="E17" s="25">
        <v>7840.79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7582.97</v>
      </c>
      <c r="E21" s="37">
        <v>7840.79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19833.109</v>
      </c>
      <c r="E22" s="25">
        <v>20031.055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19833.109</v>
      </c>
      <c r="E26" s="37">
        <v>20031.055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55544.441</v>
      </c>
      <c r="E27" s="25">
        <v>57851.708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55544.441</v>
      </c>
      <c r="E31" s="37">
        <v>57851.708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55544.441</v>
      </c>
      <c r="E32" s="25">
        <v>57851.708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55544.441</v>
      </c>
      <c r="E36" s="37">
        <v>57851.708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428090.517</v>
      </c>
      <c r="E37" s="25">
        <v>426277.458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19106.915</v>
      </c>
      <c r="E38" s="26">
        <v>22543.76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14940.733</v>
      </c>
      <c r="E39" s="26">
        <v>13463.8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432256.69899999996</v>
      </c>
      <c r="E41" s="37">
        <v>435357.418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36736.999</v>
      </c>
      <c r="E47" s="25">
        <v>40929.352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36736.999</v>
      </c>
      <c r="E51" s="37">
        <v>40929.352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982.707</v>
      </c>
      <c r="E52" s="25">
        <v>935.275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133.275</v>
      </c>
      <c r="E53" s="26">
        <v>135.365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259.501</v>
      </c>
      <c r="E54" s="26">
        <v>98.006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856.481</v>
      </c>
      <c r="E56" s="37">
        <v>972.6339999999999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2699.219</v>
      </c>
      <c r="E62" s="25">
        <v>2178.34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1024.297</v>
      </c>
      <c r="E63" s="26">
        <v>1545.853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606.113</v>
      </c>
      <c r="E64" s="26">
        <v>636.275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3117.4030000000002</v>
      </c>
      <c r="E66" s="37">
        <v>3087.918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8.496</v>
      </c>
      <c r="E67" s="25">
        <v>8.496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8.496</v>
      </c>
      <c r="E71" s="37">
        <v>8.496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101488.731</v>
      </c>
      <c r="E72" s="25">
        <v>114279.414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101488.731</v>
      </c>
      <c r="E76" s="37">
        <v>114279.414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4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1943.6</v>
      </c>
      <c r="D5" s="50">
        <v>617.1</v>
      </c>
      <c r="E5" s="50">
        <v>1098.5</v>
      </c>
      <c r="F5" s="50">
        <v>0</v>
      </c>
      <c r="G5" s="50">
        <v>0</v>
      </c>
      <c r="H5" s="50">
        <v>65832.5</v>
      </c>
      <c r="I5" s="50">
        <v>13.513</v>
      </c>
      <c r="J5" s="50">
        <v>3356.3</v>
      </c>
      <c r="K5" s="50">
        <v>0</v>
      </c>
      <c r="L5" s="50">
        <v>0</v>
      </c>
      <c r="M5" s="50">
        <v>0.264</v>
      </c>
      <c r="N5" s="50">
        <v>0</v>
      </c>
      <c r="O5" s="50">
        <v>605.8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1168.7</v>
      </c>
      <c r="I6" s="26">
        <v>12.617</v>
      </c>
      <c r="J6" s="26">
        <v>0</v>
      </c>
      <c r="K6" s="26">
        <v>0.52</v>
      </c>
      <c r="L6" s="26">
        <v>0</v>
      </c>
      <c r="M6" s="26">
        <v>22.942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11256.1</v>
      </c>
      <c r="I7" s="26">
        <v>11.604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0.058</v>
      </c>
      <c r="L8" s="32">
        <v>0</v>
      </c>
      <c r="M8" s="32">
        <v>2.854</v>
      </c>
      <c r="N8" s="32">
        <v>0</v>
      </c>
      <c r="O8" s="42"/>
    </row>
    <row r="9" spans="1:15" ht="15">
      <c r="A9" s="17"/>
      <c r="B9" s="37" t="s">
        <v>49</v>
      </c>
      <c r="C9" s="37">
        <v>1943.6</v>
      </c>
      <c r="D9" s="37">
        <v>617.1</v>
      </c>
      <c r="E9" s="37">
        <v>1098.5</v>
      </c>
      <c r="F9" s="37">
        <v>0</v>
      </c>
      <c r="G9" s="37">
        <v>0</v>
      </c>
      <c r="H9" s="37">
        <v>55745.1</v>
      </c>
      <c r="I9" s="37">
        <v>14.526000000000003</v>
      </c>
      <c r="J9" s="37">
        <v>3356.3</v>
      </c>
      <c r="K9" s="37">
        <v>0.5780000000000001</v>
      </c>
      <c r="L9" s="37">
        <v>0</v>
      </c>
      <c r="M9" s="37">
        <v>26.06</v>
      </c>
      <c r="N9" s="37">
        <v>0</v>
      </c>
      <c r="O9" s="37">
        <v>605.8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392.2</v>
      </c>
      <c r="E12" s="25">
        <v>1943.6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392.2</v>
      </c>
      <c r="E16" s="37">
        <v>1943.6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583.5</v>
      </c>
      <c r="E17" s="25">
        <v>617.1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583.5</v>
      </c>
      <c r="E21" s="37">
        <v>617.1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817.7</v>
      </c>
      <c r="E22" s="25">
        <v>1098.5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817.7</v>
      </c>
      <c r="E26" s="37">
        <v>1098.5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0</v>
      </c>
      <c r="E27" s="25">
        <v>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0</v>
      </c>
      <c r="E31" s="37">
        <v>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62653.648</v>
      </c>
      <c r="E37" s="25">
        <v>65832.5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1458.806</v>
      </c>
      <c r="E38" s="26">
        <v>1168.7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11336.784</v>
      </c>
      <c r="E39" s="26">
        <v>11256.1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-55.14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52720.53</v>
      </c>
      <c r="E41" s="37">
        <v>55745.1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9.844</v>
      </c>
      <c r="E42" s="25">
        <v>13.513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11.932</v>
      </c>
      <c r="E43" s="26">
        <v>12.617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9.272</v>
      </c>
      <c r="E44" s="26">
        <v>11.604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0.18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12.684</v>
      </c>
      <c r="E46" s="37">
        <v>14.526000000000003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3081.2</v>
      </c>
      <c r="E47" s="25">
        <v>3356.3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3081.2</v>
      </c>
      <c r="E51" s="37">
        <v>3356.3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0.52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0.058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0.5780000000000001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0.415</v>
      </c>
      <c r="E62" s="25">
        <v>0.264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30.237</v>
      </c>
      <c r="E63" s="26">
        <v>22.942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-2.873</v>
      </c>
      <c r="E65" s="32">
        <v>2.854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27.778999999999996</v>
      </c>
      <c r="E66" s="37">
        <v>26.06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631.3</v>
      </c>
      <c r="E72" s="25">
        <v>605.8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631.3</v>
      </c>
      <c r="E76" s="37">
        <v>605.8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17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224235.73626677683</v>
      </c>
      <c r="D5" s="50">
        <v>9489.794360570357</v>
      </c>
      <c r="E5" s="50">
        <v>11418.323652026871</v>
      </c>
      <c r="F5" s="50">
        <v>36215.82</v>
      </c>
      <c r="G5" s="50">
        <v>36215.82</v>
      </c>
      <c r="H5" s="50">
        <v>303814.52680779964</v>
      </c>
      <c r="I5" s="50">
        <v>10</v>
      </c>
      <c r="J5" s="50">
        <v>76532.84028095716</v>
      </c>
      <c r="K5" s="50">
        <v>11.476988276595742</v>
      </c>
      <c r="L5" s="50">
        <v>0</v>
      </c>
      <c r="M5" s="50">
        <v>958.6770263354296</v>
      </c>
      <c r="N5" s="50">
        <v>323.6408895879664</v>
      </c>
      <c r="O5" s="50">
        <v>104605.71882626621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63033.49520726042</v>
      </c>
      <c r="I6" s="26">
        <v>61.83</v>
      </c>
      <c r="J6" s="26">
        <v>0</v>
      </c>
      <c r="K6" s="26">
        <v>23.923865851063827</v>
      </c>
      <c r="L6" s="26">
        <v>0</v>
      </c>
      <c r="M6" s="26">
        <v>867.9593469097296</v>
      </c>
      <c r="N6" s="26">
        <v>663.4577712374506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861.23</v>
      </c>
      <c r="I7" s="26">
        <v>0</v>
      </c>
      <c r="J7" s="26">
        <v>0</v>
      </c>
      <c r="K7" s="26">
        <v>0</v>
      </c>
      <c r="L7" s="26">
        <v>0</v>
      </c>
      <c r="M7" s="26">
        <v>279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-135.44634999999994</v>
      </c>
      <c r="N8" s="32">
        <v>0</v>
      </c>
      <c r="O8" s="42"/>
    </row>
    <row r="9" spans="1:15" ht="15">
      <c r="A9" s="17"/>
      <c r="B9" s="37" t="s">
        <v>49</v>
      </c>
      <c r="C9" s="37">
        <v>224235.73626677683</v>
      </c>
      <c r="D9" s="37">
        <v>9489.794360570357</v>
      </c>
      <c r="E9" s="37">
        <v>11418.323652026871</v>
      </c>
      <c r="F9" s="37">
        <v>36215.82</v>
      </c>
      <c r="G9" s="37">
        <v>36215.82</v>
      </c>
      <c r="H9" s="37">
        <v>365986.7920150601</v>
      </c>
      <c r="I9" s="37">
        <v>71.83</v>
      </c>
      <c r="J9" s="37">
        <v>76532.84028095716</v>
      </c>
      <c r="K9" s="37">
        <v>35.40085412765957</v>
      </c>
      <c r="L9" s="37">
        <v>0</v>
      </c>
      <c r="M9" s="37">
        <v>1412.1900232451592</v>
      </c>
      <c r="N9" s="37">
        <v>987.098660825417</v>
      </c>
      <c r="O9" s="37">
        <v>104605.71882626621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226913.897</v>
      </c>
      <c r="E12" s="25">
        <v>224235.73626677683</v>
      </c>
      <c r="F12" s="12" t="s">
        <v>42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/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/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/>
    </row>
    <row r="16" spans="1:6" ht="15">
      <c r="A16" s="34" t="s">
        <v>50</v>
      </c>
      <c r="B16" s="35" t="s">
        <v>51</v>
      </c>
      <c r="C16" s="35" t="s">
        <v>49</v>
      </c>
      <c r="D16" s="37">
        <v>226913.897</v>
      </c>
      <c r="E16" s="37">
        <v>224235.73626677683</v>
      </c>
      <c r="F16" s="34" t="s">
        <v>42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9150.878</v>
      </c>
      <c r="E17" s="25">
        <v>9489.794360570357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/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/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/>
    </row>
    <row r="21" spans="1:6" ht="15">
      <c r="A21" s="34" t="s">
        <v>50</v>
      </c>
      <c r="B21" s="35" t="s">
        <v>52</v>
      </c>
      <c r="C21" s="35" t="s">
        <v>49</v>
      </c>
      <c r="D21" s="37">
        <v>9150.878</v>
      </c>
      <c r="E21" s="37">
        <v>9489.794360570357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11989.08</v>
      </c>
      <c r="E22" s="25">
        <v>11418.323652026871</v>
      </c>
      <c r="F22" s="12" t="s">
        <v>42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/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/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/>
    </row>
    <row r="26" spans="1:6" ht="15">
      <c r="A26" s="34" t="s">
        <v>50</v>
      </c>
      <c r="B26" s="35" t="s">
        <v>53</v>
      </c>
      <c r="C26" s="35" t="s">
        <v>49</v>
      </c>
      <c r="D26" s="37">
        <v>11989.08</v>
      </c>
      <c r="E26" s="37">
        <v>11418.323652026871</v>
      </c>
      <c r="F26" s="34" t="s">
        <v>42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35446.681</v>
      </c>
      <c r="E27" s="25">
        <v>36215.82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/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/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/>
    </row>
    <row r="31" spans="1:6" ht="15">
      <c r="A31" s="34" t="s">
        <v>50</v>
      </c>
      <c r="B31" s="35" t="s">
        <v>54</v>
      </c>
      <c r="C31" s="35" t="s">
        <v>49</v>
      </c>
      <c r="D31" s="37">
        <v>35446.681</v>
      </c>
      <c r="E31" s="37">
        <v>36215.82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35446.681</v>
      </c>
      <c r="E32" s="25">
        <v>36215.82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35446.681</v>
      </c>
      <c r="E36" s="37">
        <v>36215.82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295831.618</v>
      </c>
      <c r="E37" s="25">
        <v>303814.52680779964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61372.544</v>
      </c>
      <c r="E38" s="26">
        <v>63033.49520726042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861.23</v>
      </c>
      <c r="E39" s="26">
        <v>861.23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356342.93200000003</v>
      </c>
      <c r="E41" s="37">
        <v>365986.7920150601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10</v>
      </c>
      <c r="E42" s="25">
        <v>10</v>
      </c>
      <c r="F42" s="12" t="s">
        <v>42</v>
      </c>
    </row>
    <row r="43" spans="1:6" ht="15">
      <c r="A43" s="9" t="s">
        <v>44</v>
      </c>
      <c r="B43" s="5" t="s">
        <v>57</v>
      </c>
      <c r="C43" s="5" t="s">
        <v>46</v>
      </c>
      <c r="D43" s="26">
        <v>61.83</v>
      </c>
      <c r="E43" s="26">
        <v>61.83</v>
      </c>
      <c r="F43" s="8" t="s">
        <v>42</v>
      </c>
    </row>
    <row r="44" spans="1:6" ht="15">
      <c r="A44" s="9" t="s">
        <v>44</v>
      </c>
      <c r="B44" s="5" t="s">
        <v>57</v>
      </c>
      <c r="C44" s="5" t="s">
        <v>47</v>
      </c>
      <c r="D44" s="26">
        <v>0.318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71.512</v>
      </c>
      <c r="E46" s="37">
        <v>71.83</v>
      </c>
      <c r="F46" s="34" t="s">
        <v>42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79220.551</v>
      </c>
      <c r="E47" s="25">
        <v>76532.84028095716</v>
      </c>
      <c r="F47" s="12" t="s">
        <v>42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79220.551</v>
      </c>
      <c r="E51" s="37">
        <v>76532.84028095716</v>
      </c>
      <c r="F51" s="34" t="s">
        <v>42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16.415</v>
      </c>
      <c r="E52" s="25">
        <v>11.476988276595742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21.823</v>
      </c>
      <c r="E53" s="26">
        <v>23.923865851063827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38.238</v>
      </c>
      <c r="E56" s="37">
        <v>35.40085412765957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751.614</v>
      </c>
      <c r="E62" s="25">
        <v>958.6770263354296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929.978</v>
      </c>
      <c r="E63" s="26">
        <v>867.9593469097296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305.337</v>
      </c>
      <c r="E64" s="26">
        <v>279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3.882</v>
      </c>
      <c r="E65" s="32">
        <v>-135.44634999999994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1380.1370000000002</v>
      </c>
      <c r="E66" s="37">
        <v>1412.1900232451592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312.817</v>
      </c>
      <c r="E67" s="25">
        <v>323.6408895879664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641.269</v>
      </c>
      <c r="E68" s="26">
        <v>663.4577712374506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954.086</v>
      </c>
      <c r="E71" s="37">
        <v>987.098660825417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108695.858</v>
      </c>
      <c r="E72" s="25">
        <v>104605.71882626621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108695.858</v>
      </c>
      <c r="E76" s="37">
        <v>104605.71882626621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5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65</v>
      </c>
      <c r="D5" s="50">
        <v>3076</v>
      </c>
      <c r="E5" s="50">
        <v>164.488</v>
      </c>
      <c r="F5" s="50">
        <v>152.843</v>
      </c>
      <c r="G5" s="50">
        <v>25.782</v>
      </c>
      <c r="H5" s="50">
        <v>944.819</v>
      </c>
      <c r="I5" s="50">
        <v>1.348</v>
      </c>
      <c r="J5" s="50">
        <v>585.545</v>
      </c>
      <c r="K5" s="50">
        <v>0</v>
      </c>
      <c r="L5" s="50">
        <v>0</v>
      </c>
      <c r="M5" s="50">
        <v>0</v>
      </c>
      <c r="N5" s="50">
        <v>0</v>
      </c>
      <c r="O5" s="50">
        <v>2063.456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836.88</v>
      </c>
      <c r="G6" s="26">
        <v>1152.079</v>
      </c>
      <c r="H6" s="26">
        <v>80.383</v>
      </c>
      <c r="I6" s="26">
        <v>13.172</v>
      </c>
      <c r="J6" s="26">
        <v>0</v>
      </c>
      <c r="K6" s="26">
        <v>0</v>
      </c>
      <c r="L6" s="26">
        <v>0</v>
      </c>
      <c r="M6" s="26">
        <v>4.852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-51.967</v>
      </c>
      <c r="G8" s="32">
        <v>-54.395</v>
      </c>
      <c r="H8" s="32">
        <v>-3.064</v>
      </c>
      <c r="I8" s="32">
        <v>0</v>
      </c>
      <c r="J8" s="32">
        <v>0</v>
      </c>
      <c r="K8" s="32">
        <v>0</v>
      </c>
      <c r="L8" s="32">
        <v>0</v>
      </c>
      <c r="M8" s="32">
        <v>-1.097</v>
      </c>
      <c r="N8" s="32">
        <v>0</v>
      </c>
      <c r="O8" s="42"/>
    </row>
    <row r="9" spans="1:15" ht="15">
      <c r="A9" s="17"/>
      <c r="B9" s="37" t="s">
        <v>49</v>
      </c>
      <c r="C9" s="37">
        <v>65</v>
      </c>
      <c r="D9" s="37">
        <v>3076</v>
      </c>
      <c r="E9" s="37">
        <v>164.488</v>
      </c>
      <c r="F9" s="37">
        <v>937.756</v>
      </c>
      <c r="G9" s="37">
        <v>1123.466</v>
      </c>
      <c r="H9" s="37">
        <v>1022.138</v>
      </c>
      <c r="I9" s="37">
        <v>14.520000000000001</v>
      </c>
      <c r="J9" s="37">
        <v>585.545</v>
      </c>
      <c r="K9" s="37">
        <v>0</v>
      </c>
      <c r="L9" s="37">
        <v>0</v>
      </c>
      <c r="M9" s="37">
        <v>3.7550000000000003</v>
      </c>
      <c r="N9" s="37">
        <v>0</v>
      </c>
      <c r="O9" s="37">
        <v>2063.456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64.916</v>
      </c>
      <c r="E12" s="25">
        <v>65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64.916</v>
      </c>
      <c r="E16" s="37">
        <v>65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3015.39</v>
      </c>
      <c r="E17" s="25">
        <v>3076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3015.39</v>
      </c>
      <c r="E21" s="37">
        <v>3076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157.831</v>
      </c>
      <c r="E22" s="25">
        <v>164.488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-1.044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156.78699999999998</v>
      </c>
      <c r="E26" s="37">
        <v>164.488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31.3</v>
      </c>
      <c r="E27" s="25">
        <v>152.843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1115.293</v>
      </c>
      <c r="E28" s="26">
        <v>836.88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10.143</v>
      </c>
      <c r="E30" s="32">
        <v>-51.967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1156.7359999999999</v>
      </c>
      <c r="E31" s="37">
        <v>937.756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20.341</v>
      </c>
      <c r="E32" s="25">
        <v>25.782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786.51</v>
      </c>
      <c r="E33" s="26">
        <v>1152.079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-1.992</v>
      </c>
      <c r="E35" s="32">
        <v>-54.395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804.859</v>
      </c>
      <c r="E36" s="37">
        <v>1123.466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948.791</v>
      </c>
      <c r="E37" s="25">
        <v>944.819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51.635</v>
      </c>
      <c r="E38" s="26">
        <v>80.383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0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0.902</v>
      </c>
      <c r="E40" s="32">
        <v>-3.064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1001.3280000000001</v>
      </c>
      <c r="E41" s="37">
        <v>1022.138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1.617</v>
      </c>
      <c r="E42" s="25">
        <v>1.348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12.464</v>
      </c>
      <c r="E43" s="26">
        <v>13.172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14.081</v>
      </c>
      <c r="E46" s="37">
        <v>14.520000000000001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553.55</v>
      </c>
      <c r="E47" s="25">
        <v>585.545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553.55</v>
      </c>
      <c r="E51" s="37">
        <v>585.545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2.962</v>
      </c>
      <c r="E63" s="26">
        <v>4.852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0.534</v>
      </c>
      <c r="E65" s="32">
        <v>-1.097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3.4960000000000004</v>
      </c>
      <c r="E66" s="37">
        <v>3.7550000000000003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1929.818</v>
      </c>
      <c r="E72" s="25">
        <v>2063.456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1929.818</v>
      </c>
      <c r="E76" s="37">
        <v>2063.456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18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2.736</v>
      </c>
      <c r="E5" s="50">
        <v>107.58</v>
      </c>
      <c r="F5" s="50">
        <v>395.239</v>
      </c>
      <c r="G5" s="50">
        <v>257.223</v>
      </c>
      <c r="H5" s="50">
        <v>105737.743</v>
      </c>
      <c r="I5" s="50">
        <v>8.401</v>
      </c>
      <c r="J5" s="50">
        <v>3376.039</v>
      </c>
      <c r="K5" s="50">
        <v>0.867</v>
      </c>
      <c r="L5" s="50">
        <v>0</v>
      </c>
      <c r="M5" s="50">
        <v>82.704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255.325</v>
      </c>
      <c r="F6" s="26">
        <v>1027.079</v>
      </c>
      <c r="G6" s="26">
        <v>770.38</v>
      </c>
      <c r="H6" s="26">
        <v>13480.474</v>
      </c>
      <c r="I6" s="26">
        <v>7.176</v>
      </c>
      <c r="J6" s="26">
        <v>0</v>
      </c>
      <c r="K6" s="26">
        <v>10.545</v>
      </c>
      <c r="L6" s="26">
        <v>0</v>
      </c>
      <c r="M6" s="26">
        <v>26.783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54531.663</v>
      </c>
      <c r="I7" s="26">
        <v>11.796</v>
      </c>
      <c r="J7" s="26">
        <v>0</v>
      </c>
      <c r="K7" s="26">
        <v>0.321</v>
      </c>
      <c r="L7" s="26">
        <v>0</v>
      </c>
      <c r="M7" s="26">
        <v>77.117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-93.911</v>
      </c>
      <c r="H8" s="32">
        <v>-1734.47</v>
      </c>
      <c r="I8" s="32">
        <v>-0.881</v>
      </c>
      <c r="J8" s="32">
        <v>0</v>
      </c>
      <c r="K8" s="32">
        <v>0.324</v>
      </c>
      <c r="L8" s="32">
        <v>0</v>
      </c>
      <c r="M8" s="32">
        <v>-5.004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2.736</v>
      </c>
      <c r="E9" s="37">
        <v>362.905</v>
      </c>
      <c r="F9" s="37">
        <v>1422.318</v>
      </c>
      <c r="G9" s="37">
        <v>933.692</v>
      </c>
      <c r="H9" s="37">
        <v>62952.084</v>
      </c>
      <c r="I9" s="37">
        <v>2.9000000000000004</v>
      </c>
      <c r="J9" s="37">
        <v>3376.039</v>
      </c>
      <c r="K9" s="37">
        <v>11.415</v>
      </c>
      <c r="L9" s="37">
        <v>0</v>
      </c>
      <c r="M9" s="37">
        <v>27.365999999999993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0</v>
      </c>
      <c r="E17" s="25">
        <v>2.736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0</v>
      </c>
      <c r="E21" s="37">
        <v>2.736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118.589</v>
      </c>
      <c r="E22" s="25">
        <v>107.58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241.645</v>
      </c>
      <c r="E23" s="26">
        <v>255.325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360.23400000000004</v>
      </c>
      <c r="E26" s="37">
        <v>362.905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396.012</v>
      </c>
      <c r="E27" s="25">
        <v>395.239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1138.255</v>
      </c>
      <c r="E28" s="26">
        <v>1027.079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1534.267</v>
      </c>
      <c r="E31" s="37">
        <v>1422.318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161.56</v>
      </c>
      <c r="E32" s="25">
        <v>257.223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1018.195</v>
      </c>
      <c r="E33" s="26">
        <v>770.38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-127.165</v>
      </c>
      <c r="E35" s="32">
        <v>-93.911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1052.5900000000001</v>
      </c>
      <c r="E36" s="37">
        <v>933.692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102449.539</v>
      </c>
      <c r="E37" s="25">
        <v>105737.743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7507.296</v>
      </c>
      <c r="E38" s="26">
        <v>13480.474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38347.139</v>
      </c>
      <c r="E39" s="26">
        <v>54531.663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-9043.062</v>
      </c>
      <c r="E40" s="32">
        <v>-1734.47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62566.634</v>
      </c>
      <c r="E41" s="37">
        <v>62952.084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8.704</v>
      </c>
      <c r="E42" s="25">
        <v>8.401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9.635</v>
      </c>
      <c r="E43" s="26">
        <v>7.176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15.488</v>
      </c>
      <c r="E44" s="26">
        <v>11.796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-0.568</v>
      </c>
      <c r="E45" s="32">
        <v>-0.881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2.282999999999999</v>
      </c>
      <c r="E46" s="37">
        <v>2.9000000000000004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3643.253</v>
      </c>
      <c r="E47" s="25">
        <v>3376.039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3643.253</v>
      </c>
      <c r="E51" s="37">
        <v>3376.039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7.834</v>
      </c>
      <c r="E52" s="25">
        <v>0.867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11.625</v>
      </c>
      <c r="E53" s="26">
        <v>10.545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5.854</v>
      </c>
      <c r="E54" s="26">
        <v>0.321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-0.388</v>
      </c>
      <c r="E55" s="32">
        <v>0.324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13.217</v>
      </c>
      <c r="E56" s="37">
        <v>11.415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88.381</v>
      </c>
      <c r="E62" s="25">
        <v>82.704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27.683</v>
      </c>
      <c r="E63" s="26">
        <v>26.783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81.825</v>
      </c>
      <c r="E64" s="26">
        <v>77.117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-0.936</v>
      </c>
      <c r="E65" s="32">
        <v>-5.004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33.30299999999999</v>
      </c>
      <c r="E66" s="37">
        <v>27.365999999999993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42.5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42.5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19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0</v>
      </c>
      <c r="E5" s="50">
        <v>707</v>
      </c>
      <c r="F5" s="50">
        <v>747</v>
      </c>
      <c r="G5" s="50">
        <v>751</v>
      </c>
      <c r="H5" s="50">
        <v>52983</v>
      </c>
      <c r="I5" s="50">
        <v>0.5</v>
      </c>
      <c r="J5" s="50">
        <v>1631</v>
      </c>
      <c r="K5" s="50">
        <v>17.049</v>
      </c>
      <c r="L5" s="50">
        <v>0</v>
      </c>
      <c r="M5" s="50">
        <v>166.998</v>
      </c>
      <c r="N5" s="50">
        <v>0</v>
      </c>
      <c r="O5" s="50">
        <v>1076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5711</v>
      </c>
      <c r="I6" s="26">
        <v>6.4</v>
      </c>
      <c r="J6" s="26">
        <v>0</v>
      </c>
      <c r="K6" s="26">
        <v>8.098</v>
      </c>
      <c r="L6" s="26">
        <v>0</v>
      </c>
      <c r="M6" s="26">
        <v>37.992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6219</v>
      </c>
      <c r="I7" s="26">
        <v>2.5</v>
      </c>
      <c r="J7" s="26">
        <v>0</v>
      </c>
      <c r="K7" s="26">
        <v>1.535</v>
      </c>
      <c r="L7" s="26">
        <v>0</v>
      </c>
      <c r="M7" s="26">
        <v>108.387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9</v>
      </c>
      <c r="F8" s="32">
        <v>8</v>
      </c>
      <c r="G8" s="32">
        <v>5</v>
      </c>
      <c r="H8" s="32">
        <v>283</v>
      </c>
      <c r="I8" s="32">
        <v>-1</v>
      </c>
      <c r="J8" s="32">
        <v>0</v>
      </c>
      <c r="K8" s="32">
        <v>-0.001</v>
      </c>
      <c r="L8" s="32">
        <v>0</v>
      </c>
      <c r="M8" s="32">
        <v>-7.187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0</v>
      </c>
      <c r="E9" s="37">
        <v>716</v>
      </c>
      <c r="F9" s="37">
        <v>755</v>
      </c>
      <c r="G9" s="37">
        <v>756</v>
      </c>
      <c r="H9" s="37">
        <v>52758</v>
      </c>
      <c r="I9" s="37">
        <v>3.4000000000000004</v>
      </c>
      <c r="J9" s="37">
        <v>1631</v>
      </c>
      <c r="K9" s="37">
        <v>23.610999999999997</v>
      </c>
      <c r="L9" s="37">
        <v>0</v>
      </c>
      <c r="M9" s="37">
        <v>89.41599999999998</v>
      </c>
      <c r="N9" s="37">
        <v>0</v>
      </c>
      <c r="O9" s="37">
        <v>1076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0</v>
      </c>
      <c r="E17" s="25">
        <v>0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0</v>
      </c>
      <c r="E21" s="37">
        <v>0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595</v>
      </c>
      <c r="E22" s="25">
        <v>707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-8</v>
      </c>
      <c r="E25" s="32">
        <v>9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587</v>
      </c>
      <c r="E26" s="37">
        <v>716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827</v>
      </c>
      <c r="E27" s="25">
        <v>747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-5</v>
      </c>
      <c r="E30" s="32">
        <v>8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822</v>
      </c>
      <c r="E31" s="37">
        <v>755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865</v>
      </c>
      <c r="E32" s="25">
        <v>751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1</v>
      </c>
      <c r="E35" s="32">
        <v>5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866</v>
      </c>
      <c r="E36" s="37">
        <v>756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52286</v>
      </c>
      <c r="E37" s="25">
        <v>52983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5641</v>
      </c>
      <c r="E38" s="26">
        <v>5711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5864</v>
      </c>
      <c r="E39" s="26">
        <v>6219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190</v>
      </c>
      <c r="E40" s="32">
        <v>283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52253</v>
      </c>
      <c r="E41" s="37">
        <v>52758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0.5</v>
      </c>
      <c r="E42" s="25">
        <v>0.5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5.6</v>
      </c>
      <c r="E43" s="26">
        <v>6.4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3.6</v>
      </c>
      <c r="E44" s="26">
        <v>2.5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0.1</v>
      </c>
      <c r="E45" s="32">
        <v>-1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2.5999999999999996</v>
      </c>
      <c r="E46" s="37">
        <v>3.4000000000000004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1554</v>
      </c>
      <c r="E47" s="25">
        <v>1631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1554</v>
      </c>
      <c r="E51" s="37">
        <v>1631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17.1</v>
      </c>
      <c r="E52" s="25">
        <v>17.049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5.8</v>
      </c>
      <c r="E53" s="26">
        <v>8.098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2.2</v>
      </c>
      <c r="E54" s="26">
        <v>1.535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-0.1</v>
      </c>
      <c r="E55" s="32">
        <v>-0.001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20.6</v>
      </c>
      <c r="E56" s="37">
        <v>23.610999999999997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154.2</v>
      </c>
      <c r="E62" s="25">
        <v>166.998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47.4</v>
      </c>
      <c r="E63" s="26">
        <v>37.992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114.2</v>
      </c>
      <c r="E64" s="26">
        <v>108.387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4.1</v>
      </c>
      <c r="E65" s="32">
        <v>-7.187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91.49999999999999</v>
      </c>
      <c r="E66" s="37">
        <v>89.41599999999998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1024</v>
      </c>
      <c r="E72" s="25">
        <v>1076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1024</v>
      </c>
      <c r="E76" s="37">
        <v>1076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20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99.516</v>
      </c>
      <c r="E5" s="50">
        <v>624.072</v>
      </c>
      <c r="F5" s="50">
        <v>592.289</v>
      </c>
      <c r="G5" s="50">
        <v>974.613</v>
      </c>
      <c r="H5" s="50">
        <v>5213.43</v>
      </c>
      <c r="I5" s="50">
        <v>0</v>
      </c>
      <c r="J5" s="50">
        <v>620.592</v>
      </c>
      <c r="K5" s="50">
        <v>0</v>
      </c>
      <c r="L5" s="50">
        <v>0</v>
      </c>
      <c r="M5" s="50">
        <v>0</v>
      </c>
      <c r="N5" s="50">
        <v>0</v>
      </c>
      <c r="O5" s="50">
        <v>230.169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435.577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0.02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437.775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99.516</v>
      </c>
      <c r="E9" s="37">
        <v>624.072</v>
      </c>
      <c r="F9" s="37">
        <v>592.289</v>
      </c>
      <c r="G9" s="37">
        <v>974.613</v>
      </c>
      <c r="H9" s="37">
        <v>5211.232000000001</v>
      </c>
      <c r="I9" s="37">
        <v>0</v>
      </c>
      <c r="J9" s="37">
        <v>620.592</v>
      </c>
      <c r="K9" s="37">
        <v>0</v>
      </c>
      <c r="L9" s="37">
        <v>0</v>
      </c>
      <c r="M9" s="37">
        <v>0</v>
      </c>
      <c r="N9" s="37">
        <v>0.02</v>
      </c>
      <c r="O9" s="37">
        <v>230.169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99.516</v>
      </c>
      <c r="E17" s="25">
        <v>99.516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99.516</v>
      </c>
      <c r="E21" s="37">
        <v>99.516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624.072</v>
      </c>
      <c r="E22" s="25">
        <v>624.072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624.072</v>
      </c>
      <c r="E26" s="37">
        <v>624.072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586.524</v>
      </c>
      <c r="E27" s="25">
        <v>592.289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586.524</v>
      </c>
      <c r="E31" s="37">
        <v>592.289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965.127</v>
      </c>
      <c r="E32" s="25">
        <v>974.613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965.127</v>
      </c>
      <c r="E36" s="37">
        <v>974.613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3838.257</v>
      </c>
      <c r="E37" s="25">
        <v>5213.43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879.414</v>
      </c>
      <c r="E38" s="26">
        <v>435.577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864.009</v>
      </c>
      <c r="E39" s="26">
        <v>437.775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3853.6620000000003</v>
      </c>
      <c r="E41" s="37">
        <v>5211.232000000001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915.433</v>
      </c>
      <c r="E47" s="25">
        <v>620.592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915.433</v>
      </c>
      <c r="E51" s="37">
        <v>620.592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0</v>
      </c>
      <c r="E63" s="26">
        <v>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0</v>
      </c>
      <c r="E66" s="37">
        <v>0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0.02</v>
      </c>
      <c r="E68" s="26">
        <v>0.02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0.02</v>
      </c>
      <c r="E71" s="37">
        <v>0.02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230.169</v>
      </c>
      <c r="E72" s="25">
        <v>230.169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230.169</v>
      </c>
      <c r="E76" s="37">
        <v>230.169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73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63" t="s">
        <v>70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64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f>'BE'!C5+'BG'!C5+'CZ'!C5+'DK'!C5+'DE'!C5+'EE'!C5+'IE'!C5+'EL'!C5+'ES'!C5+'FR'!C5+'HR'!C5+'IT'!C5+'CY'!C5+LV!C5+LT!C5+LU!C5+'HU'!C5+MT!C5+NL!C5+'AT'!C5+PL!C5+PT!C5+RO!C5+SI!C5+SK!C5+'FI'!C5+SE!C5</f>
        <v>286773.8344748154</v>
      </c>
      <c r="D5" s="50">
        <f>'BE'!D5+'BG'!D5+'CZ'!D5+'DK'!D5+'DE'!D5+'EE'!D5+'IE'!D5+'EL'!D5+'ES'!D5+'FR'!D5+'HR'!D5+'IT'!D5+'CY'!D5+LV!D5+LT!D5+LU!D5+'HU'!D5+MT!D5+NL!D5+'AT'!D5+PL!D5+PT!D5+RO!D5+SI!D5+SK!D5+'FI'!D5+SE!D5</f>
        <v>195305.869007237</v>
      </c>
      <c r="E5" s="50">
        <f>'BE'!E5+'BG'!E5+'CZ'!E5+'DK'!E5+'DE'!E5+'EE'!E5+'IE'!E5+'EL'!E5+'ES'!E5+'FR'!E5+'HR'!E5+'IT'!E5+'CY'!E5+LV!E5+LT!E5+LU!E5+'HU'!E5+MT!E5+NL!E5+'AT'!E5+PL!E5+PT!E5+RO!E5+SI!E5+SK!E5+'FI'!E5+SE!E5</f>
        <v>186895.83405278408</v>
      </c>
      <c r="F5" s="50">
        <f>'BE'!F5+'BG'!F5+'CZ'!F5+'DK'!F5+'DE'!F5+'EE'!F5+'IE'!F5+'EL'!F5+'ES'!F5+'FR'!F5+'HR'!F5+'IT'!F5+'CY'!F5+LV!F5+LT!F5+LU!F5+'HU'!F5+MT!F5+NL!F5+'AT'!F5+PL!F5+PT!F5+RO!F5+SI!F5+SK!F5+'FI'!F5+SE!F5</f>
        <v>382845.2928274572</v>
      </c>
      <c r="G5" s="50">
        <f>'BE'!G5+'BG'!G5+'CZ'!G5+'DK'!G5+'DE'!G5+'EE'!G5+'IE'!G5+'EL'!G5+'ES'!G5+'FR'!G5+'HR'!G5+'IT'!G5+'CY'!G5+LV!G5+LT!G5+LU!G5+'HU'!G5+MT!G5+NL!G5+'AT'!G5+PL!G5+PT!G5+RO!G5+SI!G5+SK!G5+'FI'!G5+SE!G5</f>
        <v>383443.232750365</v>
      </c>
      <c r="H5" s="50">
        <f>'BE'!H5+'BG'!H5+'CZ'!H5+'DK'!H5+'DE'!H5+'EE'!H5+'IE'!H5+'EL'!H5+'ES'!H5+'FR'!H5+'HR'!H5+'IT'!H5+'CY'!H5+LV!H5+LT!H5+LU!H5+'HU'!H5+MT!H5+NL!H5+'AT'!H5+PL!H5+PT!H5+RO!H5+SI!H5+SK!H5+'FI'!H5+SE!H5</f>
        <v>3807774.9143287768</v>
      </c>
      <c r="I5" s="50">
        <f>'BE'!I5+'BG'!I5+'CZ'!I5+'DK'!I5+'DE'!I5+'EE'!I5+'IE'!I5+'EL'!I5+'ES'!I5+'FR'!I5+'HR'!I5+'IT'!I5+'CY'!I5+LV!I5+LT!I5+LU!I5+'HU'!I5+MT!I5+NL!I5+'AT'!I5+PL!I5+PT!I5+RO!I5+SI!I5+SK!I5+'FI'!I5+SE!I5</f>
        <v>116.00725999999999</v>
      </c>
      <c r="J5" s="50">
        <f>'BE'!J5+'BG'!J5+'CZ'!J5+'DK'!J5+'DE'!J5+'EE'!J5+'IE'!J5+'EL'!J5+'ES'!J5+'FR'!J5+'HR'!J5+'IT'!J5+'CY'!J5+LV!J5+LT!J5+LU!J5+'HU'!J5+MT!J5+NL!J5+'AT'!J5+PL!J5+PT!J5+RO!J5+SI!J5+SK!J5+'FI'!J5+SE!J5</f>
        <v>590131.9072619957</v>
      </c>
      <c r="K5" s="50">
        <f>'BE'!K5+'BG'!K5+'CZ'!K5+'DK'!K5+'DE'!K5+'EE'!K5+'IE'!K5+'EL'!K5+'ES'!K5+'FR'!K5+'HR'!K5+'IT'!K5+'CY'!K5+LV!K5+LT!K5+LU!K5+'HU'!K5+MT!K5+NL!K5+'AT'!K5+PL!K5+PT!K5+RO!K5+SI!K5+SK!K5+'FI'!K5+SE!K5</f>
        <v>3608.343934276596</v>
      </c>
      <c r="L5" s="50">
        <f>'BE'!L5+'BG'!L5+'CZ'!L5+'DK'!L5+'DE'!L5+'EE'!L5+'IE'!L5+'EL'!L5+'ES'!L5+'FR'!L5+'HR'!L5+'IT'!L5+'CY'!L5+LV!L5+LT!L5+LU!L5+'HU'!L5+MT!L5+NL!L5+'AT'!L5+PL!L5+PT!L5+RO!L5+SI!L5+SK!L5+'FI'!L5+SE!L5</f>
        <v>24</v>
      </c>
      <c r="M5" s="50">
        <f>'BE'!M5+'BG'!M5+'CZ'!M5+'DK'!M5+'DE'!M5+'EE'!M5+'IE'!M5+'EL'!M5+'ES'!M5+'FR'!M5+'HR'!M5+'IT'!M5+'CY'!M5+LV!M5+LT!M5+LU!M5+'HU'!M5+MT!M5+NL!M5+'AT'!M5+PL!M5+PT!M5+RO!M5+SI!M5+SK!M5+'FI'!M5+SE!M5</f>
        <v>14312.864356391483</v>
      </c>
      <c r="N5" s="50">
        <f>'BE'!N5+'BG'!N5+'CZ'!N5+'DK'!N5+'DE'!N5+'EE'!N5+'IE'!N5+'EL'!N5+'ES'!N5+'FR'!N5+'HR'!N5+'IT'!N5+'CY'!N5+LV!N5+LT!N5+LU!N5+'HU'!N5+MT!N5+NL!N5+'AT'!N5+PL!N5+PT!N5+RO!N5+SI!N5+SK!N5+'FI'!N5+SE!N5</f>
        <v>598.0308895879664</v>
      </c>
      <c r="O5" s="50">
        <f>'BE'!O5+'BG'!O5+'CZ'!O5+'DK'!O5+'DE'!O5+'EE'!O5+'IE'!O5+'EL'!O5+'ES'!O5+'FR'!O5+'HR'!O5+'IT'!O5+'CY'!O5+LV!O5+LT!O5+LU!O5+'HU'!O5+MT!O5+NL!O5+'AT'!O5+PL!O5+PT!O5+RO!O5+SI!O5+SK!O5+'FI'!O5+SE!O5</f>
        <v>502788.5994705083</v>
      </c>
    </row>
    <row r="6" spans="1:15" ht="15">
      <c r="A6" s="17"/>
      <c r="B6" s="27" t="s">
        <v>46</v>
      </c>
      <c r="C6" s="26">
        <f>'BE'!C6+'BG'!C6+'CZ'!C6+'DK'!C6+'DE'!C6+'EE'!C6+'IE'!C6+'EL'!C6+'ES'!C6+'FR'!C6+'HR'!C6+'IT'!C6+'CY'!C6+LV!C6+LT!C6+LU!C6+'HU'!C6+MT!C6+NL!C6+'AT'!C6+PL!C6+PT!C6+RO!C6+SI!C6+SK!C6+'FI'!C6+SE!C6</f>
        <v>0</v>
      </c>
      <c r="D6" s="26">
        <f>'BE'!D6+'BG'!D6+'CZ'!D6+'DK'!D6+'DE'!D6+'EE'!D6+'IE'!D6+'EL'!D6+'ES'!D6+'FR'!D6+'HR'!D6+'IT'!D6+'CY'!D6+LV!D6+LT!D6+LU!D6+'HU'!D6+MT!D6+NL!D6+'AT'!D6+PL!D6+PT!D6+RO!D6+SI!D6+SK!D6+'FI'!D6+SE!D6</f>
        <v>0</v>
      </c>
      <c r="E6" s="26">
        <f>'BE'!E6+'BG'!E6+'CZ'!E6+'DK'!E6+'DE'!E6+'EE'!E6+'IE'!E6+'EL'!E6+'ES'!E6+'FR'!E6+'HR'!E6+'IT'!E6+'CY'!E6+LV!E6+LT!E6+LU!E6+'HU'!E6+MT!E6+NL!E6+'AT'!E6+PL!E6+PT!E6+RO!E6+SI!E6+SK!E6+'FI'!E6+SE!E6</f>
        <v>3978.325</v>
      </c>
      <c r="F6" s="26">
        <f>'BE'!F6+'BG'!F6+'CZ'!F6+'DK'!F6+'DE'!F6+'EE'!F6+'IE'!F6+'EL'!F6+'ES'!F6+'FR'!F6+'HR'!F6+'IT'!F6+'CY'!F6+LV!F6+LT!F6+LU!F6+'HU'!F6+MT!F6+NL!F6+'AT'!F6+PL!F6+PT!F6+RO!F6+SI!F6+SK!F6+'FI'!F6+SE!F6</f>
        <v>18999.615173561844</v>
      </c>
      <c r="G6" s="26">
        <f>'BE'!G6+'BG'!G6+'CZ'!G6+'DK'!G6+'DE'!G6+'EE'!G6+'IE'!G6+'EL'!G6+'ES'!G6+'FR'!G6+'HR'!G6+'IT'!G6+'CY'!G6+LV!G6+LT!G6+LU!G6+'HU'!G6+MT!G6+NL!G6+'AT'!G6+PL!G6+PT!G6+RO!G6+SI!G6+SK!G6+'FI'!G6+SE!G6</f>
        <v>16932.632235026176</v>
      </c>
      <c r="H6" s="26">
        <f>'BE'!H6+'BG'!H6+'CZ'!H6+'DK'!H6+'DE'!H6+'EE'!H6+'IE'!H6+'EL'!H6+'ES'!H6+'FR'!H6+'HR'!H6+'IT'!H6+'CY'!H6+LV!H6+LT!H6+LU!H6+'HU'!H6+MT!H6+NL!H6+'AT'!H6+PL!H6+PT!H6+RO!H6+SI!H6+SK!H6+'FI'!H6+SE!H6</f>
        <v>313960.027518188</v>
      </c>
      <c r="I6" s="26">
        <f>'BE'!I6+'BG'!I6+'CZ'!I6+'DK'!I6+'DE'!I6+'EE'!I6+'IE'!I6+'EL'!I6+'ES'!I6+'FR'!I6+'HR'!I6+'IT'!I6+'CY'!I6+LV!I6+LT!I6+LU!I6+'HU'!I6+MT!I6+NL!I6+'AT'!I6+PL!I6+PT!I6+RO!I6+SI!I6+SK!I6+'FI'!I6+SE!I6</f>
        <v>411.1916</v>
      </c>
      <c r="J6" s="26">
        <f>'BE'!J6+'BG'!J6+'CZ'!J6+'DK'!J6+'DE'!J6+'EE'!J6+'IE'!J6+'EL'!J6+'ES'!J6+'FR'!J6+'HR'!J6+'IT'!J6+'CY'!J6+LV!J6+LT!J6+LU!J6+'HU'!J6+MT!J6+NL!J6+'AT'!J6+PL!J6+PT!J6+RO!J6+SI!J6+SK!J6+'FI'!J6+SE!J6</f>
        <v>0</v>
      </c>
      <c r="K6" s="26">
        <f>'BE'!K6+'BG'!K6+'CZ'!K6+'DK'!K6+'DE'!K6+'EE'!K6+'IE'!K6+'EL'!K6+'ES'!K6+'FR'!K6+'HR'!K6+'IT'!K6+'CY'!K6+LV!K6+LT!K6+LU!K6+'HU'!K6+MT!K6+NL!K6+'AT'!K6+PL!K6+PT!K6+RO!K6+SI!K6+SK!K6+'FI'!K6+SE!K6</f>
        <v>2297.0118808510633</v>
      </c>
      <c r="L6" s="26">
        <f>'BE'!L6+'BG'!L6+'CZ'!L6+'DK'!L6+'DE'!L6+'EE'!L6+'IE'!L6+'EL'!L6+'ES'!L6+'FR'!L6+'HR'!L6+'IT'!L6+'CY'!L6+LV!L6+LT!L6+LU!L6+'HU'!L6+MT!L6+NL!L6+'AT'!L6+PL!L6+PT!L6+RO!L6+SI!L6+SK!L6+'FI'!L6+SE!L6</f>
        <v>0</v>
      </c>
      <c r="M6" s="26">
        <f>'BE'!M6+'BG'!M6+'CZ'!M6+'DK'!M6+'DE'!M6+'EE'!M6+'IE'!M6+'EL'!M6+'ES'!M6+'FR'!M6+'HR'!M6+'IT'!M6+'CY'!M6+LV!M6+LT!M6+LU!M6+'HU'!M6+MT!M6+NL!M6+'AT'!M6+PL!M6+PT!M6+RO!M6+SI!M6+SK!M6+'FI'!M6+SE!M6</f>
        <v>8880.62540994973</v>
      </c>
      <c r="N6" s="26">
        <f>'BE'!N6+'BG'!N6+'CZ'!N6+'DK'!N6+'DE'!N6+'EE'!N6+'IE'!N6+'EL'!N6+'ES'!N6+'FR'!N6+'HR'!N6+'IT'!N6+'CY'!N6+LV!N6+LT!N6+LU!N6+'HU'!N6+MT!N6+NL!N6+'AT'!N6+PL!N6+PT!N6+RO!N6+SI!N6+SK!N6+'FI'!N6+SE!N6</f>
        <v>777.3727712374506</v>
      </c>
      <c r="O6" s="39"/>
    </row>
    <row r="7" spans="1:15" ht="15">
      <c r="A7" s="17"/>
      <c r="B7" s="27" t="s">
        <v>47</v>
      </c>
      <c r="C7" s="26">
        <f>'BE'!C7+'BG'!C7+'CZ'!C7+'DK'!C7+'DE'!C7+'EE'!C7+'IE'!C7+'EL'!C7+'ES'!C7+'FR'!C7+'HR'!C7+'IT'!C7+'CY'!C7+LV!C7+LT!C7+LU!C7+'HU'!C7+MT!C7+NL!C7+'AT'!C7+PL!C7+PT!C7+RO!C7+SI!C7+SK!C7+'FI'!C7+SE!C7</f>
        <v>0</v>
      </c>
      <c r="D7" s="26">
        <f>'BE'!D7+'BG'!D7+'CZ'!D7+'DK'!D7+'DE'!D7+'EE'!D7+'IE'!D7+'EL'!D7+'ES'!D7+'FR'!D7+'HR'!D7+'IT'!D7+'CY'!D7+LV!D7+LT!D7+LU!D7+'HU'!D7+MT!D7+NL!D7+'AT'!D7+PL!D7+PT!D7+RO!D7+SI!D7+SK!D7+'FI'!D7+SE!D7</f>
        <v>0</v>
      </c>
      <c r="E7" s="26">
        <f>'BE'!E7+'BG'!E7+'CZ'!E7+'DK'!E7+'DE'!E7+'EE'!E7+'IE'!E7+'EL'!E7+'ES'!E7+'FR'!E7+'HR'!E7+'IT'!E7+'CY'!E7+LV!E7+LT!E7+LU!E7+'HU'!E7+MT!E7+NL!E7+'AT'!E7+PL!E7+PT!E7+RO!E7+SI!E7+SK!E7+'FI'!E7+SE!E7</f>
        <v>0</v>
      </c>
      <c r="F7" s="26">
        <f>'BE'!F7+'BG'!F7+'CZ'!F7+'DK'!F7+'DE'!F7+'EE'!F7+'IE'!F7+'EL'!F7+'ES'!F7+'FR'!F7+'HR'!F7+'IT'!F7+'CY'!F7+LV!F7+LT!F7+LU!F7+'HU'!F7+MT!F7+NL!F7+'AT'!F7+PL!F7+PT!F7+RO!F7+SI!F7+SK!F7+'FI'!F7+SE!F7</f>
        <v>1682.4</v>
      </c>
      <c r="G7" s="26">
        <f>'BE'!G7+'BG'!G7+'CZ'!G7+'DK'!G7+'DE'!G7+'EE'!G7+'IE'!G7+'EL'!G7+'ES'!G7+'FR'!G7+'HR'!G7+'IT'!G7+'CY'!G7+LV!G7+LT!G7+LU!G7+'HU'!G7+MT!G7+NL!G7+'AT'!G7+PL!G7+PT!G7+RO!G7+SI!G7+SK!G7+'FI'!G7+SE!G7</f>
        <v>1552.6</v>
      </c>
      <c r="H7" s="26">
        <f>'BE'!H7+'BG'!H7+'CZ'!H7+'DK'!H7+'DE'!H7+'EE'!H7+'IE'!H7+'EL'!H7+'ES'!H7+'FR'!H7+'HR'!H7+'IT'!H7+'CY'!H7+LV!H7+LT!H7+LU!H7+'HU'!H7+MT!H7+NL!H7+'AT'!H7+PL!H7+PT!H7+RO!H7+SI!H7+SK!H7+'FI'!H7+SE!H7</f>
        <v>218933.3053772</v>
      </c>
      <c r="I7" s="26">
        <f>'BE'!I7+'BG'!I7+'CZ'!I7+'DK'!I7+'DE'!I7+'EE'!I7+'IE'!I7+'EL'!I7+'ES'!I7+'FR'!I7+'HR'!I7+'IT'!I7+'CY'!I7+LV!I7+LT!I7+LU!I7+'HU'!I7+MT!I7+NL!I7+'AT'!I7+PL!I7+PT!I7+RO!I7+SI!I7+SK!I7+'FI'!I7+SE!I7</f>
        <v>51.016999999999996</v>
      </c>
      <c r="J7" s="26">
        <f>'BE'!J7+'BG'!J7+'CZ'!J7+'DK'!J7+'DE'!J7+'EE'!J7+'IE'!J7+'EL'!J7+'ES'!J7+'FR'!J7+'HR'!J7+'IT'!J7+'CY'!J7+LV!J7+LT!J7+LU!J7+'HU'!J7+MT!J7+NL!J7+'AT'!J7+PL!J7+PT!J7+RO!J7+SI!J7+SK!J7+'FI'!J7+SE!J7</f>
        <v>0</v>
      </c>
      <c r="K7" s="26">
        <f>'BE'!K7+'BG'!K7+'CZ'!K7+'DK'!K7+'DE'!K7+'EE'!K7+'IE'!K7+'EL'!K7+'ES'!K7+'FR'!K7+'HR'!K7+'IT'!K7+'CY'!K7+LV!K7+LT!K7+LU!K7+'HU'!K7+MT!K7+NL!K7+'AT'!K7+PL!K7+PT!K7+RO!K7+SI!K7+SK!K7+'FI'!K7+SE!K7</f>
        <v>1564.1115399999999</v>
      </c>
      <c r="L7" s="26">
        <f>'BE'!L7+'BG'!L7+'CZ'!L7+'DK'!L7+'DE'!L7+'EE'!L7+'IE'!L7+'EL'!L7+'ES'!L7+'FR'!L7+'HR'!L7+'IT'!L7+'CY'!L7+LV!L7+LT!L7+LU!L7+'HU'!L7+MT!L7+NL!L7+'AT'!L7+PL!L7+PT!L7+RO!L7+SI!L7+SK!L7+'FI'!L7+SE!L7</f>
        <v>24</v>
      </c>
      <c r="M7" s="26">
        <f>'BE'!M7+'BG'!M7+'CZ'!M7+'DK'!M7+'DE'!M7+'EE'!M7+'IE'!M7+'EL'!M7+'ES'!M7+'FR'!M7+'HR'!M7+'IT'!M7+'CY'!M7+LV!M7+LT!M7+LU!M7+'HU'!M7+MT!M7+NL!M7+'AT'!M7+PL!M7+PT!M7+RO!M7+SI!M7+SK!M7+'FI'!M7+SE!M7</f>
        <v>8262.944754679998</v>
      </c>
      <c r="N7" s="26">
        <f>'BE'!N7+'BG'!N7+'CZ'!N7+'DK'!N7+'DE'!N7+'EE'!N7+'IE'!N7+'EL'!N7+'ES'!N7+'FR'!N7+'HR'!N7+'IT'!N7+'CY'!N7+LV!N7+LT!N7+LU!N7+'HU'!N7+MT!N7+NL!N7+'AT'!N7+PL!N7+PT!N7+RO!N7+SI!N7+SK!N7+'FI'!N7+SE!N7</f>
        <v>0</v>
      </c>
      <c r="O7" s="39"/>
    </row>
    <row r="8" spans="1:15" ht="15">
      <c r="A8" s="17"/>
      <c r="B8" s="33" t="s">
        <v>48</v>
      </c>
      <c r="C8" s="32">
        <f>'BE'!C8+'BG'!C8+'CZ'!C8+'DK'!C8+'DE'!C8+'EE'!C8+'IE'!C8+'EL'!C8+'ES'!C8+'FR'!C8+'HR'!C8+'IT'!C8+'CY'!C8+LV!C8+LT!C8+LU!C8+'HU'!C8+MT!C8+NL!C8+'AT'!C8+PL!C8+PT!C8+RO!C8+SI!C8+SK!C8+'FI'!C8+SE!C8</f>
        <v>0</v>
      </c>
      <c r="D8" s="32">
        <f>'BE'!D8+'BG'!D8+'CZ'!D8+'DK'!D8+'DE'!D8+'EE'!D8+'IE'!D8+'EL'!D8+'ES'!D8+'FR'!D8+'HR'!D8+'IT'!D8+'CY'!D8+LV!D8+LT!D8+LU!D8+'HU'!D8+MT!D8+NL!D8+'AT'!D8+PL!D8+PT!D8+RO!D8+SI!D8+SK!D8+'FI'!D8+SE!D8</f>
        <v>0</v>
      </c>
      <c r="E8" s="32">
        <f>'BE'!E8+'BG'!E8+'CZ'!E8+'DK'!E8+'DE'!E8+'EE'!E8+'IE'!E8+'EL'!E8+'ES'!E8+'FR'!E8+'HR'!E8+'IT'!E8+'CY'!E8+LV!E8+LT!E8+LU!E8+'HU'!E8+MT!E8+NL!E8+'AT'!E8+PL!E8+PT!E8+RO!E8+SI!E8+SK!E8+'FI'!E8+SE!E8</f>
        <v>-133</v>
      </c>
      <c r="F8" s="32">
        <f>'BE'!F8+'BG'!F8+'CZ'!F8+'DK'!F8+'DE'!F8+'EE'!F8+'IE'!F8+'EL'!F8+'ES'!F8+'FR'!F8+'HR'!F8+'IT'!F8+'CY'!F8+LV!F8+LT!F8+LU!F8+'HU'!F8+MT!F8+NL!F8+'AT'!F8+PL!F8+PT!F8+RO!F8+SI!F8+SK!F8+'FI'!F8+SE!F8</f>
        <v>-43.967</v>
      </c>
      <c r="G8" s="32">
        <f>'BE'!G8+'BG'!G8+'CZ'!G8+'DK'!G8+'DE'!G8+'EE'!G8+'IE'!G8+'EL'!G8+'ES'!G8+'FR'!G8+'HR'!G8+'IT'!G8+'CY'!G8+LV!G8+LT!G8+LU!G8+'HU'!G8+MT!G8+NL!G8+'AT'!G8+PL!G8+PT!G8+RO!G8+SI!G8+SK!G8+'FI'!G8+SE!G8</f>
        <v>-143.306</v>
      </c>
      <c r="H8" s="32">
        <f>'BE'!H8+'BG'!H8+'CZ'!H8+'DK'!H8+'DE'!H8+'EE'!H8+'IE'!H8+'EL'!H8+'ES'!H8+'FR'!H8+'HR'!H8+'IT'!H8+'CY'!H8+LV!H8+LT!H8+LU!H8+'HU'!H8+MT!H8+NL!H8+'AT'!H8+PL!H8+PT!H8+RO!H8+SI!H8+SK!H8+'FI'!H8+SE!H8</f>
        <v>-1534.5355743700002</v>
      </c>
      <c r="I8" s="32">
        <f>'BE'!I8+'BG'!I8+'CZ'!I8+'DK'!I8+'DE'!I8+'EE'!I8+'IE'!I8+'EL'!I8+'ES'!I8+'FR'!I8+'HR'!I8+'IT'!I8+'CY'!I8+LV!I8+LT!I8+LU!I8+'HU'!I8+MT!I8+NL!I8+'AT'!I8+PL!I8+PT!I8+RO!I8+SI!I8+SK!I8+'FI'!I8+SE!I8</f>
        <v>-1.881</v>
      </c>
      <c r="J8" s="32">
        <f>'BE'!J8+'BG'!J8+'CZ'!J8+'DK'!J8+'DE'!J8+'EE'!J8+'IE'!J8+'EL'!J8+'ES'!J8+'FR'!J8+'HR'!J8+'IT'!J8+'CY'!J8+LV!J8+LT!J8+LU!J8+'HU'!J8+MT!J8+NL!J8+'AT'!J8+PL!J8+PT!J8+RO!J8+SI!J8+SK!J8+'FI'!J8+SE!J8</f>
        <v>0</v>
      </c>
      <c r="K8" s="32">
        <f>'BE'!K8+'BG'!K8+'CZ'!K8+'DK'!K8+'DE'!K8+'EE'!K8+'IE'!K8+'EL'!K8+'ES'!K8+'FR'!K8+'HR'!K8+'IT'!K8+'CY'!K8+LV!K8+LT!K8+LU!K8+'HU'!K8+MT!K8+NL!K8+'AT'!K8+PL!K8+PT!K8+RO!K8+SI!K8+SK!K8+'FI'!K8+SE!K8</f>
        <v>-20.826420999999996</v>
      </c>
      <c r="L8" s="32">
        <f>'BE'!L8+'BG'!L8+'CZ'!L8+'DK'!L8+'DE'!L8+'EE'!L8+'IE'!L8+'EL'!L8+'ES'!L8+'FR'!L8+'HR'!L8+'IT'!L8+'CY'!L8+LV!L8+LT!L8+LU!L8+'HU'!L8+MT!L8+NL!L8+'AT'!L8+PL!L8+PT!L8+RO!L8+SI!L8+SK!L8+'FI'!L8+SE!L8</f>
        <v>0</v>
      </c>
      <c r="M8" s="32">
        <f>'BE'!M8+'BG'!M8+'CZ'!M8+'DK'!M8+'DE'!M8+'EE'!M8+'IE'!M8+'EL'!M8+'ES'!M8+'FR'!M8+'HR'!M8+'IT'!M8+'CY'!M8+LV!M8+LT!M8+LU!M8+'HU'!M8+MT!M8+NL!M8+'AT'!M8+PL!M8+PT!M8+RO!M8+SI!M8+SK!M8+'FI'!M8+SE!M8</f>
        <v>-183.65884871999992</v>
      </c>
      <c r="N8" s="32">
        <f>'BE'!N8+'BG'!N8+'CZ'!N8+'DK'!N8+'DE'!N8+'EE'!N8+'IE'!N8+'EL'!N8+'ES'!N8+'FR'!N8+'HR'!N8+'IT'!N8+'CY'!N8+LV!N8+LT!N8+LU!N8+'HU'!N8+MT!N8+NL!N8+'AT'!N8+PL!N8+PT!N8+RO!N8+SI!N8+SK!N8+'FI'!N8+SE!N8</f>
        <v>-0.015</v>
      </c>
      <c r="O8" s="42"/>
    </row>
    <row r="9" spans="1:15" ht="15">
      <c r="A9" s="17"/>
      <c r="B9" s="37" t="s">
        <v>49</v>
      </c>
      <c r="C9" s="36">
        <f>'BE'!C9+'BG'!C9+'CZ'!C9+'DK'!C9+'DE'!C9+'EE'!C9+'IE'!C9+'EL'!C9+'ES'!C9+'FR'!C9+'HR'!C9+'IT'!C9+'CY'!C9+LV!C9+LT!C9+LU!C9+'HU'!C9+MT!C9+NL!C9+'AT'!C9+PL!C9+PT!C9+RO!C9+SI!C9+SK!C9+'FI'!C9+SE!C9</f>
        <v>286773.8344748154</v>
      </c>
      <c r="D9" s="36">
        <f>'BE'!D9+'BG'!D9+'CZ'!D9+'DK'!D9+'DE'!D9+'EE'!D9+'IE'!D9+'EL'!D9+'ES'!D9+'FR'!D9+'HR'!D9+'IT'!D9+'CY'!D9+LV!D9+LT!D9+LU!D9+'HU'!D9+MT!D9+NL!D9+'AT'!D9+PL!D9+PT!D9+RO!D9+SI!D9+SK!D9+'FI'!D9+SE!D9</f>
        <v>195305.869007237</v>
      </c>
      <c r="E9" s="36">
        <f>'BE'!E9+'BG'!E9+'CZ'!E9+'DK'!E9+'DE'!E9+'EE'!E9+'IE'!E9+'EL'!E9+'ES'!E9+'FR'!E9+'HR'!E9+'IT'!E9+'CY'!E9+LV!E9+LT!E9+LU!E9+'HU'!E9+MT!E9+NL!E9+'AT'!E9+PL!E9+PT!E9+RO!E9+SI!E9+SK!E9+'FI'!E9+SE!E9</f>
        <v>190741.15905278406</v>
      </c>
      <c r="F9" s="36">
        <f>'BE'!F9+'BG'!F9+'CZ'!F9+'DK'!F9+'DE'!F9+'EE'!F9+'IE'!F9+'EL'!F9+'ES'!F9+'FR'!F9+'HR'!F9+'IT'!F9+'CY'!F9+LV!F9+LT!F9+LU!F9+'HU'!F9+MT!F9+NL!F9+'AT'!F9+PL!F9+PT!F9+RO!F9+SI!F9+SK!F9+'FI'!F9+SE!F9</f>
        <v>400118.54100101907</v>
      </c>
      <c r="G9" s="36">
        <f>'BE'!G9+'BG'!G9+'CZ'!G9+'DK'!G9+'DE'!G9+'EE'!G9+'IE'!G9+'EL'!G9+'ES'!G9+'FR'!G9+'HR'!G9+'IT'!G9+'CY'!G9+LV!G9+LT!G9+LU!G9+'HU'!G9+MT!G9+NL!G9+'AT'!G9+PL!G9+PT!G9+RO!G9+SI!G9+SK!G9+'FI'!G9+SE!G9</f>
        <v>398679.95898539113</v>
      </c>
      <c r="H9" s="36">
        <f>'BE'!H9+'BG'!H9+'CZ'!H9+'DK'!H9+'DE'!H9+'EE'!H9+'IE'!H9+'EL'!H9+'ES'!H9+'FR'!H9+'HR'!H9+'IT'!H9+'CY'!H9+LV!H9+LT!H9+LU!H9+'HU'!H9+MT!H9+NL!H9+'AT'!H9+PL!H9+PT!H9+RO!H9+SI!H9+SK!H9+'FI'!H9+SE!H9</f>
        <v>3901267.100895394</v>
      </c>
      <c r="I9" s="36">
        <f>'BE'!I9+'BG'!I9+'CZ'!I9+'DK'!I9+'DE'!I9+'EE'!I9+'IE'!I9+'EL'!I9+'ES'!I9+'FR'!I9+'HR'!I9+'IT'!I9+'CY'!I9+LV!I9+LT!I9+LU!I9+'HU'!I9+MT!I9+NL!I9+'AT'!I9+PL!I9+PT!I9+RO!I9+SI!I9+SK!I9+'FI'!I9+SE!I9</f>
        <v>474.30085999999994</v>
      </c>
      <c r="J9" s="36">
        <f>'BE'!J9+'BG'!J9+'CZ'!J9+'DK'!J9+'DE'!J9+'EE'!J9+'IE'!J9+'EL'!J9+'ES'!J9+'FR'!J9+'HR'!J9+'IT'!J9+'CY'!J9+LV!J9+LT!J9+LU!J9+'HU'!J9+MT!J9+NL!J9+'AT'!J9+PL!J9+PT!J9+RO!J9+SI!J9+SK!J9+'FI'!J9+SE!J9</f>
        <v>590131.9072619957</v>
      </c>
      <c r="K9" s="36">
        <f>'BE'!K9+'BG'!K9+'CZ'!K9+'DK'!K9+'DE'!K9+'EE'!K9+'IE'!K9+'EL'!K9+'ES'!K9+'FR'!K9+'HR'!K9+'IT'!K9+'CY'!K9+LV!K9+LT!K9+LU!K9+'HU'!K9+MT!K9+NL!K9+'AT'!K9+PL!K9+PT!K9+RO!K9+SI!K9+SK!K9+'FI'!K9+SE!K9</f>
        <v>4320.417854127659</v>
      </c>
      <c r="L9" s="36">
        <f>'BE'!L9+'BG'!L9+'CZ'!L9+'DK'!L9+'DE'!L9+'EE'!L9+'IE'!L9+'EL'!L9+'ES'!L9+'FR'!L9+'HR'!L9+'IT'!L9+'CY'!L9+LV!L9+LT!L9+LU!L9+'HU'!L9+MT!L9+NL!L9+'AT'!L9+PL!L9+PT!L9+RO!L9+SI!L9+SK!L9+'FI'!L9+SE!L9</f>
        <v>0</v>
      </c>
      <c r="M9" s="36">
        <f>'BE'!M9+'BG'!M9+'CZ'!M9+'DK'!M9+'DE'!M9+'EE'!M9+'IE'!M9+'EL'!M9+'ES'!M9+'FR'!M9+'HR'!M9+'IT'!M9+'CY'!M9+LV!M9+LT!M9+LU!M9+'HU'!M9+MT!M9+NL!M9+'AT'!M9+PL!M9+PT!M9+RO!M9+SI!M9+SK!M9+'FI'!M9+SE!M9</f>
        <v>14746.886162941213</v>
      </c>
      <c r="N9" s="36">
        <f>'BE'!N9+'BG'!N9+'CZ'!N9+'DK'!N9+'DE'!N9+'EE'!N9+'IE'!N9+'EL'!N9+'ES'!N9+'FR'!N9+'HR'!N9+'IT'!N9+'CY'!N9+LV!N9+LT!N9+LU!N9+'HU'!N9+MT!N9+NL!N9+'AT'!N9+PL!N9+PT!N9+RO!N9+SI!N9+SK!N9+'FI'!N9+SE!N9</f>
        <v>1375.388660825417</v>
      </c>
      <c r="O9" s="36">
        <f>'BE'!O9+'BG'!O9+'CZ'!O9+'DK'!O9+'DE'!O9+'EE'!O9+'IE'!O9+'EL'!O9+'ES'!O9+'FR'!O9+'HR'!O9+'IT'!O9+'CY'!O9+LV!O9+LT!O9+LU!O9+'HU'!O9+MT!O9+NL!O9+'AT'!O9+PL!O9+PT!O9+RO!O9+SI!O9+SK!O9+'FI'!O9+SE!O9</f>
        <v>502788.5994705083</v>
      </c>
    </row>
    <row r="10" spans="1:6" ht="15">
      <c r="A10" s="17"/>
      <c r="B10" s="13"/>
      <c r="C10" s="13"/>
      <c r="D10" s="14"/>
      <c r="E10" s="16"/>
      <c r="F10" s="19"/>
    </row>
    <row r="11" spans="1:6" ht="24">
      <c r="A11" s="47"/>
      <c r="B11" s="47"/>
      <c r="C11" s="47"/>
      <c r="D11" s="3">
        <v>2018</v>
      </c>
      <c r="E11" s="48" t="s">
        <v>70</v>
      </c>
      <c r="F11" s="23" t="s">
        <v>71</v>
      </c>
    </row>
    <row r="12" spans="1:6" ht="15">
      <c r="A12" s="30" t="s">
        <v>50</v>
      </c>
      <c r="B12" s="24" t="s">
        <v>51</v>
      </c>
      <c r="C12" s="24" t="s">
        <v>45</v>
      </c>
      <c r="D12" s="25">
        <f>'BE'!D12+'BG'!D12+'CZ'!D12+'DK'!D12+'DE'!D12+'EE'!D12+'IE'!D12+'EL'!D12+'ES'!D12+'FR'!D12+'HR'!D12+'IT'!D12+'CY'!D12+LV!D12+LT!D12+LU!D12+'HU'!D12+MT!D12+NL!D12+'AT'!D12+PL!D12+PT!D12+RO!D12+SI!D12+SK!D12+'FI'!D12+SE!D12</f>
        <v>285885.5759999999</v>
      </c>
      <c r="E12" s="25">
        <f>'BE'!E12+'BG'!E12+'CZ'!E12+'DK'!E12+'DE'!E12+'EE'!E12+'IE'!E12+'EL'!E12+'ES'!E12+'FR'!E12+'HR'!E12+'IT'!E12+'CY'!E12+LV!E12+LT!E12+LU!E12+'HU'!E12+MT!E12+NL!E12+'AT'!E12+PL!E12+PT!E12+RO!E12+SI!E12+SK!E12+'FI'!E12+SE!E12</f>
        <v>286773.8344748154</v>
      </c>
      <c r="F12" s="52">
        <f aca="true" t="shared" si="0" ref="F12:F75">IF(ISERROR(E12/D12-1),"",(E12/D12-1))</f>
        <v>0.0031070419404983785</v>
      </c>
    </row>
    <row r="13" spans="1:6" ht="15">
      <c r="A13" s="9" t="s">
        <v>50</v>
      </c>
      <c r="B13" s="5" t="s">
        <v>51</v>
      </c>
      <c r="C13" s="5" t="s">
        <v>46</v>
      </c>
      <c r="D13" s="26">
        <f>'BE'!D13+'BG'!D13+'CZ'!D13+'DK'!D13+'DE'!D13+'EE'!D13+'IE'!D13+'EL'!D13+'ES'!D13+'FR'!D13+'HR'!D13+'IT'!D13+'CY'!D13+LV!D13+LT!D13+LU!D13+'HU'!D13+MT!D13+NL!D13+'AT'!D13+PL!D13+PT!D13+RO!D13+SI!D13+SK!D13+'FI'!D13+SE!D13</f>
        <v>0</v>
      </c>
      <c r="E13" s="26">
        <f>'BE'!E13+'BG'!E13+'CZ'!E13+'DK'!E13+'DE'!E13+'EE'!E13+'IE'!E13+'EL'!E13+'ES'!E13+'FR'!E13+'HR'!E13+'IT'!E13+'CY'!E13+LV!E13+LT!E13+LU!E13+'HU'!E13+MT!E13+NL!E13+'AT'!E13+PL!E13+PT!E13+RO!E13+SI!E13+SK!E13+'FI'!E13+SE!E13</f>
        <v>0</v>
      </c>
      <c r="F13" s="53" t="str">
        <f t="shared" si="0"/>
        <v/>
      </c>
    </row>
    <row r="14" spans="1:6" ht="15">
      <c r="A14" s="9" t="s">
        <v>50</v>
      </c>
      <c r="B14" s="5" t="s">
        <v>51</v>
      </c>
      <c r="C14" s="5" t="s">
        <v>47</v>
      </c>
      <c r="D14" s="26">
        <f>'BE'!D14+'BG'!D14+'CZ'!D14+'DK'!D14+'DE'!D14+'EE'!D14+'IE'!D14+'EL'!D14+'ES'!D14+'FR'!D14+'HR'!D14+'IT'!D14+'CY'!D14+LV!D14+LT!D14+LU!D14+'HU'!D14+MT!D14+NL!D14+'AT'!D14+PL!D14+PT!D14+RO!D14+SI!D14+SK!D14+'FI'!D14+SE!D14</f>
        <v>0</v>
      </c>
      <c r="E14" s="26">
        <f>'BE'!E14+'BG'!E14+'CZ'!E14+'DK'!E14+'DE'!E14+'EE'!E14+'IE'!E14+'EL'!E14+'ES'!E14+'FR'!E14+'HR'!E14+'IT'!E14+'CY'!E14+LV!E14+LT!E14+LU!E14+'HU'!E14+MT!E14+NL!E14+'AT'!E14+PL!E14+PT!E14+RO!E14+SI!E14+SK!E14+'FI'!E14+SE!E14</f>
        <v>0</v>
      </c>
      <c r="F14" s="53" t="str">
        <f t="shared" si="0"/>
        <v/>
      </c>
    </row>
    <row r="15" spans="1:6" ht="15">
      <c r="A15" s="11" t="s">
        <v>50</v>
      </c>
      <c r="B15" s="6" t="s">
        <v>51</v>
      </c>
      <c r="C15" s="6" t="s">
        <v>48</v>
      </c>
      <c r="D15" s="32">
        <f>'BE'!D15+'BG'!D15+'CZ'!D15+'DK'!D15+'DE'!D15+'EE'!D15+'IE'!D15+'EL'!D15+'ES'!D15+'FR'!D15+'HR'!D15+'IT'!D15+'CY'!D15+LV!D15+LT!D15+LU!D15+'HU'!D15+MT!D15+NL!D15+'AT'!D15+PL!D15+PT!D15+RO!D15+SI!D15+SK!D15+'FI'!D15+SE!D15</f>
        <v>0</v>
      </c>
      <c r="E15" s="32">
        <f>'BE'!E15+'BG'!E15+'CZ'!E15+'DK'!E15+'DE'!E15+'EE'!E15+'IE'!E15+'EL'!E15+'ES'!E15+'FR'!E15+'HR'!E15+'IT'!E15+'CY'!E15+LV!E15+LT!E15+LU!E15+'HU'!E15+MT!E15+NL!E15+'AT'!E15+PL!E15+PT!E15+RO!E15+SI!E15+SK!E15+'FI'!E15+SE!E15</f>
        <v>0</v>
      </c>
      <c r="F15" s="54"/>
    </row>
    <row r="16" spans="1:10" ht="15">
      <c r="A16" s="34" t="s">
        <v>50</v>
      </c>
      <c r="B16" s="35" t="s">
        <v>51</v>
      </c>
      <c r="C16" s="35" t="s">
        <v>49</v>
      </c>
      <c r="D16" s="37">
        <f>'BE'!D16+'BG'!D16+'CZ'!D16+'DK'!D16+'DE'!D16+'EE'!D16+'IE'!D16+'EL'!D16+'ES'!D16+'FR'!D16+'HR'!D16+'IT'!D16+'CY'!D16+LV!D16+LT!D16+LU!D16+'HU'!D16+MT!D16+NL!D16+'AT'!D16+PL!D16+PT!D16+RO!D16+SI!D16+SK!D16+'FI'!D16+SE!D16</f>
        <v>285885.5759999999</v>
      </c>
      <c r="E16" s="37">
        <f>'BE'!E16+'BG'!E16+'CZ'!E16+'DK'!E16+'DE'!E16+'EE'!E16+'IE'!E16+'EL'!E16+'ES'!E16+'FR'!E16+'HR'!E16+'IT'!E16+'CY'!E16+LV!E16+LT!E16+LU!E16+'HU'!E16+MT!E16+NL!E16+'AT'!E16+PL!E16+PT!E16+RO!E16+SI!E16+SK!E16+'FI'!E16+SE!E16</f>
        <v>286773.8344748154</v>
      </c>
      <c r="F16" s="55">
        <f t="shared" si="0"/>
        <v>0.0031070419404983785</v>
      </c>
      <c r="H16" s="14"/>
      <c r="I16" s="14"/>
      <c r="J16" s="14"/>
    </row>
    <row r="17" spans="1:6" ht="15">
      <c r="A17" s="30" t="s">
        <v>50</v>
      </c>
      <c r="B17" s="24" t="s">
        <v>52</v>
      </c>
      <c r="C17" s="24" t="s">
        <v>45</v>
      </c>
      <c r="D17" s="25">
        <f>'BE'!D17+'BG'!D17+'CZ'!D17+'DK'!D17+'DE'!D17+'EE'!D17+'IE'!D17+'EL'!D17+'ES'!D17+'FR'!D17+'HR'!D17+'IT'!D17+'CY'!D17+LV!D17+LT!D17+LU!D17+'HU'!D17+MT!D17+NL!D17+'AT'!D17+PL!D17+PT!D17+RO!D17+SI!D17+SK!D17+'FI'!D17+SE!D17</f>
        <v>181130.911</v>
      </c>
      <c r="E17" s="25">
        <f>'BE'!E17+'BG'!E17+'CZ'!E17+'DK'!E17+'DE'!E17+'EE'!E17+'IE'!E17+'EL'!E17+'ES'!E17+'FR'!E17+'HR'!E17+'IT'!E17+'CY'!E17+LV!E17+LT!E17+LU!E17+'HU'!E17+MT!E17+NL!E17+'AT'!E17+PL!E17+PT!E17+RO!E17+SI!E17+SK!E17+'FI'!E17+SE!E17</f>
        <v>195305.869007237</v>
      </c>
      <c r="F17" s="52">
        <f t="shared" si="0"/>
        <v>0.07825808377476218</v>
      </c>
    </row>
    <row r="18" spans="1:6" ht="15">
      <c r="A18" s="9" t="s">
        <v>50</v>
      </c>
      <c r="B18" s="5" t="s">
        <v>52</v>
      </c>
      <c r="C18" s="5" t="s">
        <v>46</v>
      </c>
      <c r="D18" s="26">
        <f>'BE'!D18+'BG'!D18+'CZ'!D18+'DK'!D18+'DE'!D18+'EE'!D18+'IE'!D18+'EL'!D18+'ES'!D18+'FR'!D18+'HR'!D18+'IT'!D18+'CY'!D18+LV!D18+LT!D18+LU!D18+'HU'!D18+MT!D18+NL!D18+'AT'!D18+PL!D18+PT!D18+RO!D18+SI!D18+SK!D18+'FI'!D18+SE!D18</f>
        <v>0</v>
      </c>
      <c r="E18" s="26">
        <f>'BE'!E18+'BG'!E18+'CZ'!E18+'DK'!E18+'DE'!E18+'EE'!E18+'IE'!E18+'EL'!E18+'ES'!E18+'FR'!E18+'HR'!E18+'IT'!E18+'CY'!E18+LV!E18+LT!E18+LU!E18+'HU'!E18+MT!E18+NL!E18+'AT'!E18+PL!E18+PT!E18+RO!E18+SI!E18+SK!E18+'FI'!E18+SE!E18</f>
        <v>0</v>
      </c>
      <c r="F18" s="53" t="str">
        <f t="shared" si="0"/>
        <v/>
      </c>
    </row>
    <row r="19" spans="1:6" ht="15">
      <c r="A19" s="9" t="s">
        <v>50</v>
      </c>
      <c r="B19" s="5" t="s">
        <v>52</v>
      </c>
      <c r="C19" s="5" t="s">
        <v>47</v>
      </c>
      <c r="D19" s="26">
        <f>'BE'!D19+'BG'!D19+'CZ'!D19+'DK'!D19+'DE'!D19+'EE'!D19+'IE'!D19+'EL'!D19+'ES'!D19+'FR'!D19+'HR'!D19+'IT'!D19+'CY'!D19+LV!D19+LT!D19+LU!D19+'HU'!D19+MT!D19+NL!D19+'AT'!D19+PL!D19+PT!D19+RO!D19+SI!D19+SK!D19+'FI'!D19+SE!D19</f>
        <v>0</v>
      </c>
      <c r="E19" s="26">
        <f>'BE'!E19+'BG'!E19+'CZ'!E19+'DK'!E19+'DE'!E19+'EE'!E19+'IE'!E19+'EL'!E19+'ES'!E19+'FR'!E19+'HR'!E19+'IT'!E19+'CY'!E19+LV!E19+LT!E19+LU!E19+'HU'!E19+MT!E19+NL!E19+'AT'!E19+PL!E19+PT!E19+RO!E19+SI!E19+SK!E19+'FI'!E19+SE!E19</f>
        <v>0</v>
      </c>
      <c r="F19" s="53" t="str">
        <f t="shared" si="0"/>
        <v/>
      </c>
    </row>
    <row r="20" spans="1:6" ht="15">
      <c r="A20" s="11" t="s">
        <v>50</v>
      </c>
      <c r="B20" s="6" t="s">
        <v>52</v>
      </c>
      <c r="C20" s="6" t="s">
        <v>48</v>
      </c>
      <c r="D20" s="32">
        <f>'BE'!D20+'BG'!D20+'CZ'!D20+'DK'!D20+'DE'!D20+'EE'!D20+'IE'!D20+'EL'!D20+'ES'!D20+'FR'!D20+'HR'!D20+'IT'!D20+'CY'!D20+LV!D20+LT!D20+LU!D20+'HU'!D20+MT!D20+NL!D20+'AT'!D20+PL!D20+PT!D20+RO!D20+SI!D20+SK!D20+'FI'!D20+SE!D20</f>
        <v>0</v>
      </c>
      <c r="E20" s="32">
        <f>'BE'!E20+'BG'!E20+'CZ'!E20+'DK'!E20+'DE'!E20+'EE'!E20+'IE'!E20+'EL'!E20+'ES'!E20+'FR'!E20+'HR'!E20+'IT'!E20+'CY'!E20+LV!E20+LT!E20+LU!E20+'HU'!E20+MT!E20+NL!E20+'AT'!E20+PL!E20+PT!E20+RO!E20+SI!E20+SK!E20+'FI'!E20+SE!E20</f>
        <v>0</v>
      </c>
      <c r="F20" s="54"/>
    </row>
    <row r="21" spans="1:10" ht="15">
      <c r="A21" s="34" t="s">
        <v>50</v>
      </c>
      <c r="B21" s="35" t="s">
        <v>52</v>
      </c>
      <c r="C21" s="35" t="s">
        <v>49</v>
      </c>
      <c r="D21" s="37">
        <f>'BE'!D21+'BG'!D21+'CZ'!D21+'DK'!D21+'DE'!D21+'EE'!D21+'IE'!D21+'EL'!D21+'ES'!D21+'FR'!D21+'HR'!D21+'IT'!D21+'CY'!D21+LV!D21+LT!D21+LU!D21+'HU'!D21+MT!D21+NL!D21+'AT'!D21+PL!D21+PT!D21+RO!D21+SI!D21+SK!D21+'FI'!D21+SE!D21</f>
        <v>181130.911</v>
      </c>
      <c r="E21" s="37">
        <f>'BE'!E21+'BG'!E21+'CZ'!E21+'DK'!E21+'DE'!E21+'EE'!E21+'IE'!E21+'EL'!E21+'ES'!E21+'FR'!E21+'HR'!E21+'IT'!E21+'CY'!E21+LV!E21+LT!E21+LU!E21+'HU'!E21+MT!E21+NL!E21+'AT'!E21+PL!E21+PT!E21+RO!E21+SI!E21+SK!E21+'FI'!E21+SE!E21</f>
        <v>195305.869007237</v>
      </c>
      <c r="F21" s="55">
        <f t="shared" si="0"/>
        <v>0.07825808377476218</v>
      </c>
      <c r="H21" s="14"/>
      <c r="I21" s="14"/>
      <c r="J21" s="14"/>
    </row>
    <row r="22" spans="1:6" ht="15">
      <c r="A22" s="30" t="s">
        <v>50</v>
      </c>
      <c r="B22" s="24" t="s">
        <v>53</v>
      </c>
      <c r="C22" s="24" t="s">
        <v>45</v>
      </c>
      <c r="D22" s="25">
        <f>'BE'!D22+'BG'!D22+'CZ'!D22+'DK'!D22+'DE'!D22+'EE'!D22+'IE'!D22+'EL'!D22+'ES'!D22+'FR'!D22+'HR'!D22+'IT'!D22+'CY'!D22+LV!D22+LT!D22+LU!D22+'HU'!D22+MT!D22+NL!D22+'AT'!D22+PL!D22+PT!D22+RO!D22+SI!D22+SK!D22+'FI'!D22+SE!D22</f>
        <v>182939.82200000004</v>
      </c>
      <c r="E22" s="25">
        <f>'BE'!E22+'BG'!E22+'CZ'!E22+'DK'!E22+'DE'!E22+'EE'!E22+'IE'!E22+'EL'!E22+'ES'!E22+'FR'!E22+'HR'!E22+'IT'!E22+'CY'!E22+LV!E22+LT!E22+LU!E22+'HU'!E22+MT!E22+NL!E22+'AT'!E22+PL!E22+PT!E22+RO!E22+SI!E22+SK!E22+'FI'!E22+SE!E22</f>
        <v>188108.83405278408</v>
      </c>
      <c r="F22" s="52">
        <f t="shared" si="0"/>
        <v>0.028255259004155153</v>
      </c>
    </row>
    <row r="23" spans="1:6" ht="15">
      <c r="A23" s="9" t="s">
        <v>50</v>
      </c>
      <c r="B23" s="5" t="s">
        <v>53</v>
      </c>
      <c r="C23" s="5" t="s">
        <v>46</v>
      </c>
      <c r="D23" s="26">
        <f>'BE'!D23+'BG'!D23+'CZ'!D23+'DK'!D23+'DE'!D23+'EE'!D23+'IE'!D23+'EL'!D23+'ES'!D23+'FR'!D23+'HR'!D23+'IT'!D23+'CY'!D23+LV!D23+LT!D23+LU!D23+'HU'!D23+MT!D23+NL!D23+'AT'!D23+PL!D23+PT!D23+RO!D23+SI!D23+SK!D23+'FI'!D23+SE!D23</f>
        <v>3101.645</v>
      </c>
      <c r="E23" s="26">
        <f>'BE'!E23+'BG'!E23+'CZ'!E23+'DK'!E23+'DE'!E23+'EE'!E23+'IE'!E23+'EL'!E23+'ES'!E23+'FR'!E23+'HR'!E23+'IT'!E23+'CY'!E23+LV!E23+LT!E23+LU!E23+'HU'!E23+MT!E23+NL!E23+'AT'!E23+PL!E23+PT!E23+RO!E23+SI!E23+SK!E23+'FI'!E23+SE!E23</f>
        <v>3978.325</v>
      </c>
      <c r="F23" s="53">
        <f t="shared" si="0"/>
        <v>0.2826500131381895</v>
      </c>
    </row>
    <row r="24" spans="1:6" ht="15">
      <c r="A24" s="9" t="s">
        <v>50</v>
      </c>
      <c r="B24" s="5" t="s">
        <v>53</v>
      </c>
      <c r="C24" s="5" t="s">
        <v>47</v>
      </c>
      <c r="D24" s="26">
        <f>'BE'!D24+'BG'!D24+'CZ'!D24+'DK'!D24+'DE'!D24+'EE'!D24+'IE'!D24+'EL'!D24+'ES'!D24+'FR'!D24+'HR'!D24+'IT'!D24+'CY'!D24+LV!D24+LT!D24+LU!D24+'HU'!D24+MT!D24+NL!D24+'AT'!D24+PL!D24+PT!D24+RO!D24+SI!D24+SK!D24+'FI'!D24+SE!D24</f>
        <v>0</v>
      </c>
      <c r="E24" s="26">
        <f>'BE'!E24+'BG'!E24+'CZ'!E24+'DK'!E24+'DE'!E24+'EE'!E24+'IE'!E24+'EL'!E24+'ES'!E24+'FR'!E24+'HR'!E24+'IT'!E24+'CY'!E24+LV!E24+LT!E24+LU!E24+'HU'!E24+MT!E24+NL!E24+'AT'!E24+PL!E24+PT!E24+RO!E24+SI!E24+SK!E24+'FI'!E24+SE!E24</f>
        <v>0</v>
      </c>
      <c r="F24" s="53" t="str">
        <f t="shared" si="0"/>
        <v/>
      </c>
    </row>
    <row r="25" spans="1:6" ht="15">
      <c r="A25" s="11" t="s">
        <v>50</v>
      </c>
      <c r="B25" s="6" t="s">
        <v>53</v>
      </c>
      <c r="C25" s="6" t="s">
        <v>48</v>
      </c>
      <c r="D25" s="32">
        <f>'BE'!D25+'BG'!D25+'CZ'!D25+'DK'!D25+'DE'!D25+'EE'!D25+'IE'!D25+'EL'!D25+'ES'!D25+'FR'!D25+'HR'!D25+'IT'!D25+'CY'!D25+LV!D25+LT!D25+LU!D25+'HU'!D25+MT!D25+NL!D25+'AT'!D25+PL!D25+PT!D25+RO!D25+SI!D25+SK!D25+'FI'!D25+SE!D25</f>
        <v>-178.592</v>
      </c>
      <c r="E25" s="32">
        <f>'BE'!E25+'BG'!E25+'CZ'!E25+'DK'!E25+'DE'!E25+'EE'!E25+'IE'!E25+'EL'!E25+'ES'!E25+'FR'!E25+'HR'!E25+'IT'!E25+'CY'!E25+LV!E25+LT!E25+LU!E25+'HU'!E25+MT!E25+NL!E25+'AT'!E25+PL!E25+PT!E25+RO!E25+SI!E25+SK!E25+'FI'!E25+SE!E25</f>
        <v>-133</v>
      </c>
      <c r="F25" s="54"/>
    </row>
    <row r="26" spans="1:10" ht="15">
      <c r="A26" s="34" t="s">
        <v>50</v>
      </c>
      <c r="B26" s="35" t="s">
        <v>53</v>
      </c>
      <c r="C26" s="35" t="s">
        <v>49</v>
      </c>
      <c r="D26" s="37">
        <f>'BE'!D26+'BG'!D26+'CZ'!D26+'DK'!D26+'DE'!D26+'EE'!D26+'IE'!D26+'EL'!D26+'ES'!D26+'FR'!D26+'HR'!D26+'IT'!D26+'CY'!D26+LV!D26+LT!D26+LU!D26+'HU'!D26+MT!D26+NL!D26+'AT'!D26+PL!D26+PT!D26+RO!D26+SI!D26+SK!D26+'FI'!D26+SE!D26</f>
        <v>185862.875</v>
      </c>
      <c r="E26" s="37">
        <f>'BE'!E26+'BG'!E26+'CZ'!E26+'DK'!E26+'DE'!E26+'EE'!E26+'IE'!E26+'EL'!E26+'ES'!E26+'FR'!E26+'HR'!E26+'IT'!E26+'CY'!E26+LV!E26+LT!E26+LU!E26+'HU'!E26+MT!E26+NL!E26+'AT'!E26+PL!E26+PT!E26+RO!E26+SI!E26+SK!E26+'FI'!E26+SE!E26</f>
        <v>191954.15905278406</v>
      </c>
      <c r="F26" s="55">
        <f t="shared" si="0"/>
        <v>0.032773000271216324</v>
      </c>
      <c r="H26" s="14"/>
      <c r="I26" s="14"/>
      <c r="J26" s="14"/>
    </row>
    <row r="27" spans="1:6" ht="15">
      <c r="A27" s="30" t="s">
        <v>50</v>
      </c>
      <c r="B27" s="24" t="s">
        <v>54</v>
      </c>
      <c r="C27" s="24" t="s">
        <v>45</v>
      </c>
      <c r="D27" s="25">
        <f>'BE'!D27+'BG'!D27+'CZ'!D27+'DK'!D27+'DE'!D27+'EE'!D27+'IE'!D27+'EL'!D27+'ES'!D27+'FR'!D27+'HR'!D27+'IT'!D27+'CY'!D27+LV!D27+LT!D27+LU!D27+'HU'!D27+MT!D27+NL!D27+'AT'!D27+PL!D27+PT!D27+RO!D27+SI!D27+SK!D27+'FI'!D27+SE!D27</f>
        <v>374325.79</v>
      </c>
      <c r="E27" s="25">
        <f>'BE'!E27+'BG'!E27+'CZ'!E27+'DK'!E27+'DE'!E27+'EE'!E27+'IE'!E27+'EL'!E27+'ES'!E27+'FR'!E27+'HR'!E27+'IT'!E27+'CY'!E27+LV!E27+LT!E27+LU!E27+'HU'!E27+MT!E27+NL!E27+'AT'!E27+PL!E27+PT!E27+RO!E27+SI!E27+SK!E27+'FI'!E27+SE!E27</f>
        <v>382845.2928274572</v>
      </c>
      <c r="F27" s="52">
        <f t="shared" si="0"/>
        <v>0.022759593528026034</v>
      </c>
    </row>
    <row r="28" spans="1:6" ht="15">
      <c r="A28" s="9" t="s">
        <v>50</v>
      </c>
      <c r="B28" s="5" t="s">
        <v>54</v>
      </c>
      <c r="C28" s="5" t="s">
        <v>46</v>
      </c>
      <c r="D28" s="26">
        <f>'BE'!D28+'BG'!D28+'CZ'!D28+'DK'!D28+'DE'!D28+'EE'!D28+'IE'!D28+'EL'!D28+'ES'!D28+'FR'!D28+'HR'!D28+'IT'!D28+'CY'!D28+LV!D28+LT!D28+LU!D28+'HU'!D28+MT!D28+NL!D28+'AT'!D28+PL!D28+PT!D28+RO!D28+SI!D28+SK!D28+'FI'!D28+SE!D28</f>
        <v>19528.748</v>
      </c>
      <c r="E28" s="26">
        <f>'BE'!E28+'BG'!E28+'CZ'!E28+'DK'!E28+'DE'!E28+'EE'!E28+'IE'!E28+'EL'!E28+'ES'!E28+'FR'!E28+'HR'!E28+'IT'!E28+'CY'!E28+LV!E28+LT!E28+LU!E28+'HU'!E28+MT!E28+NL!E28+'AT'!E28+PL!E28+PT!E28+RO!E28+SI!E28+SK!E28+'FI'!E28+SE!E28</f>
        <v>18999.615173561844</v>
      </c>
      <c r="F28" s="53">
        <f t="shared" si="0"/>
        <v>-0.02709507165734104</v>
      </c>
    </row>
    <row r="29" spans="1:6" ht="15">
      <c r="A29" s="9" t="s">
        <v>50</v>
      </c>
      <c r="B29" s="5" t="s">
        <v>54</v>
      </c>
      <c r="C29" s="5" t="s">
        <v>47</v>
      </c>
      <c r="D29" s="26">
        <f>'BE'!D29+'BG'!D29+'CZ'!D29+'DK'!D29+'DE'!D29+'EE'!D29+'IE'!D29+'EL'!D29+'ES'!D29+'FR'!D29+'HR'!D29+'IT'!D29+'CY'!D29+LV!D29+LT!D29+LU!D29+'HU'!D29+MT!D29+NL!D29+'AT'!D29+PL!D29+PT!D29+RO!D29+SI!D29+SK!D29+'FI'!D29+SE!D29</f>
        <v>1676.4</v>
      </c>
      <c r="E29" s="26">
        <f>'BE'!E29+'BG'!E29+'CZ'!E29+'DK'!E29+'DE'!E29+'EE'!E29+'IE'!E29+'EL'!E29+'ES'!E29+'FR'!E29+'HR'!E29+'IT'!E29+'CY'!E29+LV!E29+LT!E29+LU!E29+'HU'!E29+MT!E29+NL!E29+'AT'!E29+PL!E29+PT!E29+RO!E29+SI!E29+SK!E29+'FI'!E29+SE!E29</f>
        <v>1682.4</v>
      </c>
      <c r="F29" s="53">
        <f t="shared" si="0"/>
        <v>0.0035790980672869566</v>
      </c>
    </row>
    <row r="30" spans="1:6" ht="15">
      <c r="A30" s="11" t="s">
        <v>50</v>
      </c>
      <c r="B30" s="6" t="s">
        <v>54</v>
      </c>
      <c r="C30" s="6" t="s">
        <v>48</v>
      </c>
      <c r="D30" s="32">
        <f>'BE'!D30+'BG'!D30+'CZ'!D30+'DK'!D30+'DE'!D30+'EE'!D30+'IE'!D30+'EL'!D30+'ES'!D30+'FR'!D30+'HR'!D30+'IT'!D30+'CY'!D30+LV!D30+LT!D30+LU!D30+'HU'!D30+MT!D30+NL!D30+'AT'!D30+PL!D30+PT!D30+RO!D30+SI!D30+SK!D30+'FI'!D30+SE!D30</f>
        <v>5.143000000000001</v>
      </c>
      <c r="E30" s="32">
        <f>'BE'!E30+'BG'!E30+'CZ'!E30+'DK'!E30+'DE'!E30+'EE'!E30+'IE'!E30+'EL'!E30+'ES'!E30+'FR'!E30+'HR'!E30+'IT'!E30+'CY'!E30+LV!E30+LT!E30+LU!E30+'HU'!E30+MT!E30+NL!E30+'AT'!E30+PL!E30+PT!E30+RO!E30+SI!E30+SK!E30+'FI'!E30+SE!E30</f>
        <v>-43.967</v>
      </c>
      <c r="F30" s="54"/>
    </row>
    <row r="31" spans="1:10" ht="15">
      <c r="A31" s="34" t="s">
        <v>50</v>
      </c>
      <c r="B31" s="35" t="s">
        <v>54</v>
      </c>
      <c r="C31" s="35" t="s">
        <v>49</v>
      </c>
      <c r="D31" s="37">
        <f>'BE'!D31+'BG'!D31+'CZ'!D31+'DK'!D31+'DE'!D31+'EE'!D31+'IE'!D31+'EL'!D31+'ES'!D31+'FR'!D31+'HR'!D31+'IT'!D31+'CY'!D31+LV!D31+LT!D31+LU!D31+'HU'!D31+MT!D31+NL!D31+'AT'!D31+PL!D31+PT!D31+RO!D31+SI!D31+SK!D31+'FI'!D31+SE!D31</f>
        <v>392183.28099999996</v>
      </c>
      <c r="E31" s="37">
        <f>'BE'!E31+'BG'!E31+'CZ'!E31+'DK'!E31+'DE'!E31+'EE'!E31+'IE'!E31+'EL'!E31+'ES'!E31+'FR'!E31+'HR'!E31+'IT'!E31+'CY'!E31+LV!E31+LT!E31+LU!E31+'HU'!E31+MT!E31+NL!E31+'AT'!E31+PL!E31+PT!E31+RO!E31+SI!E31+SK!E31+'FI'!E31+SE!E31</f>
        <v>400118.54100101907</v>
      </c>
      <c r="F31" s="55">
        <f t="shared" si="0"/>
        <v>0.02023354993814519</v>
      </c>
      <c r="H31" s="14"/>
      <c r="I31" s="14"/>
      <c r="J31" s="14"/>
    </row>
    <row r="32" spans="1:6" ht="15">
      <c r="A32" s="30" t="s">
        <v>50</v>
      </c>
      <c r="B32" s="24" t="s">
        <v>55</v>
      </c>
      <c r="C32" s="24" t="s">
        <v>45</v>
      </c>
      <c r="D32" s="25">
        <f>'BE'!D32+'BG'!D32+'CZ'!D32+'DK'!D32+'DE'!D32+'EE'!D32+'IE'!D32+'EL'!D32+'ES'!D32+'FR'!D32+'HR'!D32+'IT'!D32+'CY'!D32+LV!D32+LT!D32+LU!D32+'HU'!D32+MT!D32+NL!D32+'AT'!D32+PL!D32+PT!D32+RO!D32+SI!D32+SK!D32+'FI'!D32+SE!D32</f>
        <v>373357.06399999995</v>
      </c>
      <c r="E32" s="25">
        <f>'BE'!E32+'BG'!E32+'CZ'!E32+'DK'!E32+'DE'!E32+'EE'!E32+'IE'!E32+'EL'!E32+'ES'!E32+'FR'!E32+'HR'!E32+'IT'!E32+'CY'!E32+LV!E32+LT!E32+LU!E32+'HU'!E32+MT!E32+NL!E32+'AT'!E32+PL!E32+PT!E32+RO!E32+SI!E32+SK!E32+'FI'!E32+SE!E32</f>
        <v>383443.232750365</v>
      </c>
      <c r="F32" s="52">
        <f t="shared" si="0"/>
        <v>0.02701480626161401</v>
      </c>
    </row>
    <row r="33" spans="1:6" ht="15">
      <c r="A33" s="9" t="s">
        <v>50</v>
      </c>
      <c r="B33" s="5" t="s">
        <v>55</v>
      </c>
      <c r="C33" s="5" t="s">
        <v>46</v>
      </c>
      <c r="D33" s="26">
        <f>'BE'!D33+'BG'!D33+'CZ'!D33+'DK'!D33+'DE'!D33+'EE'!D33+'IE'!D33+'EL'!D33+'ES'!D33+'FR'!D33+'HR'!D33+'IT'!D33+'CY'!D33+LV!D33+LT!D33+LU!D33+'HU'!D33+MT!D33+NL!D33+'AT'!D33+PL!D33+PT!D33+RO!D33+SI!D33+SK!D33+'FI'!D33+SE!D33</f>
        <v>16677.105</v>
      </c>
      <c r="E33" s="26">
        <f>'BE'!E33+'BG'!E33+'CZ'!E33+'DK'!E33+'DE'!E33+'EE'!E33+'IE'!E33+'EL'!E33+'ES'!E33+'FR'!E33+'HR'!E33+'IT'!E33+'CY'!E33+LV!E33+LT!E33+LU!E33+'HU'!E33+MT!E33+NL!E33+'AT'!E33+PL!E33+PT!E33+RO!E33+SI!E33+SK!E33+'FI'!E33+SE!E33</f>
        <v>16932.632235026176</v>
      </c>
      <c r="F33" s="53">
        <f t="shared" si="0"/>
        <v>0.015322037909228037</v>
      </c>
    </row>
    <row r="34" spans="1:6" ht="15">
      <c r="A34" s="9" t="s">
        <v>50</v>
      </c>
      <c r="B34" s="5" t="s">
        <v>55</v>
      </c>
      <c r="C34" s="5" t="s">
        <v>47</v>
      </c>
      <c r="D34" s="26">
        <f>'BE'!D34+'BG'!D34+'CZ'!D34+'DK'!D34+'DE'!D34+'EE'!D34+'IE'!D34+'EL'!D34+'ES'!D34+'FR'!D34+'HR'!D34+'IT'!D34+'CY'!D34+LV!D34+LT!D34+LU!D34+'HU'!D34+MT!D34+NL!D34+'AT'!D34+PL!D34+PT!D34+RO!D34+SI!D34+SK!D34+'FI'!D34+SE!D34</f>
        <v>1547.6</v>
      </c>
      <c r="E34" s="26">
        <f>'BE'!E34+'BG'!E34+'CZ'!E34+'DK'!E34+'DE'!E34+'EE'!E34+'IE'!E34+'EL'!E34+'ES'!E34+'FR'!E34+'HR'!E34+'IT'!E34+'CY'!E34+LV!E34+LT!E34+LU!E34+'HU'!E34+MT!E34+NL!E34+'AT'!E34+PL!E34+PT!E34+RO!E34+SI!E34+SK!E34+'FI'!E34+SE!E34</f>
        <v>1552.6</v>
      </c>
      <c r="F34" s="53">
        <f t="shared" si="0"/>
        <v>0.0032308089945722873</v>
      </c>
    </row>
    <row r="35" spans="1:6" ht="15">
      <c r="A35" s="11" t="s">
        <v>50</v>
      </c>
      <c r="B35" s="6" t="s">
        <v>55</v>
      </c>
      <c r="C35" s="6" t="s">
        <v>48</v>
      </c>
      <c r="D35" s="32">
        <f>'BE'!D35+'BG'!D35+'CZ'!D35+'DK'!D35+'DE'!D35+'EE'!D35+'IE'!D35+'EL'!D35+'ES'!D35+'FR'!D35+'HR'!D35+'IT'!D35+'CY'!D35+LV!D35+LT!D35+LU!D35+'HU'!D35+MT!D35+NL!D35+'AT'!D35+PL!D35+PT!D35+RO!D35+SI!D35+SK!D35+'FI'!D35+SE!D35</f>
        <v>-128.157</v>
      </c>
      <c r="E35" s="32">
        <f>'BE'!E35+'BG'!E35+'CZ'!E35+'DK'!E35+'DE'!E35+'EE'!E35+'IE'!E35+'EL'!E35+'ES'!E35+'FR'!E35+'HR'!E35+'IT'!E35+'CY'!E35+LV!E35+LT!E35+LU!E35+'HU'!E35+MT!E35+NL!E35+'AT'!E35+PL!E35+PT!E35+RO!E35+SI!E35+SK!E35+'FI'!E35+SE!E35</f>
        <v>-143.306</v>
      </c>
      <c r="F35" s="54"/>
    </row>
    <row r="36" spans="1:10" ht="15">
      <c r="A36" s="34" t="s">
        <v>50</v>
      </c>
      <c r="B36" s="35" t="s">
        <v>55</v>
      </c>
      <c r="C36" s="35" t="s">
        <v>49</v>
      </c>
      <c r="D36" s="37">
        <f>'BE'!D36+'BG'!D36+'CZ'!D36+'DK'!D36+'DE'!D36+'EE'!D36+'IE'!D36+'EL'!D36+'ES'!D36+'FR'!D36+'HR'!D36+'IT'!D36+'CY'!D36+LV!D36+LT!D36+LU!D36+'HU'!D36+MT!D36+NL!D36+'AT'!D36+PL!D36+PT!D36+RO!D36+SI!D36+SK!D36+'FI'!D36+SE!D36</f>
        <v>388358.412</v>
      </c>
      <c r="E36" s="37">
        <f>'BE'!E36+'BG'!E36+'CZ'!E36+'DK'!E36+'DE'!E36+'EE'!E36+'IE'!E36+'EL'!E36+'ES'!E36+'FR'!E36+'HR'!E36+'IT'!E36+'CY'!E36+LV!E36+LT!E36+LU!E36+'HU'!E36+MT!E36+NL!E36+'AT'!E36+PL!E36+PT!E36+RO!E36+SI!E36+SK!E36+'FI'!E36+SE!E36</f>
        <v>398679.95898539113</v>
      </c>
      <c r="F36" s="55">
        <f t="shared" si="0"/>
        <v>0.026577374575810886</v>
      </c>
      <c r="H36" s="14"/>
      <c r="I36" s="14"/>
      <c r="J36" s="14"/>
    </row>
    <row r="37" spans="1:6" ht="15">
      <c r="A37" s="30" t="s">
        <v>50</v>
      </c>
      <c r="B37" s="24" t="s">
        <v>56</v>
      </c>
      <c r="C37" s="24" t="s">
        <v>45</v>
      </c>
      <c r="D37" s="25">
        <f>'BE'!D37+'BG'!D37+'CZ'!D37+'DK'!D37+'DE'!D37+'EE'!D37+'IE'!D37+'EL'!D37+'ES'!D37+'FR'!D37+'HR'!D37+'IT'!D37+'CY'!D37+LV!D37+LT!D37+LU!D37+'HU'!D37+MT!D37+NL!D37+'AT'!D37+PL!D37+PT!D37+RO!D37+SI!D37+SK!D37+'FI'!D37+SE!D37</f>
        <v>3763091.7089999993</v>
      </c>
      <c r="E37" s="25">
        <f>'BE'!E37+'BG'!E37+'CZ'!E37+'DK'!E37+'DE'!E37+'EE'!E37+'IE'!E37+'EL'!E37+'ES'!E37+'FR'!E37+'HR'!E37+'IT'!E37+'CY'!E37+LV!E37+LT!E37+LU!E37+'HU'!E37+MT!E37+NL!E37+'AT'!E37+PL!E37+PT!E37+RO!E37+SI!E37+SK!E37+'FI'!E37+SE!E37</f>
        <v>3807774.9143287768</v>
      </c>
      <c r="F37" s="52">
        <f t="shared" si="0"/>
        <v>0.011874067597638094</v>
      </c>
    </row>
    <row r="38" spans="1:6" ht="15">
      <c r="A38" s="9" t="s">
        <v>50</v>
      </c>
      <c r="B38" s="5" t="s">
        <v>56</v>
      </c>
      <c r="C38" s="5" t="s">
        <v>46</v>
      </c>
      <c r="D38" s="26">
        <f>'BE'!D38+'BG'!D38+'CZ'!D38+'DK'!D38+'DE'!D38+'EE'!D38+'IE'!D38+'EL'!D38+'ES'!D38+'FR'!D38+'HR'!D38+'IT'!D38+'CY'!D38+LV!D38+LT!D38+LU!D38+'HU'!D38+MT!D38+NL!D38+'AT'!D38+PL!D38+PT!D38+RO!D38+SI!D38+SK!D38+'FI'!D38+SE!D38</f>
        <v>305862.954</v>
      </c>
      <c r="E38" s="26">
        <f>'BE'!E38+'BG'!E38+'CZ'!E38+'DK'!E38+'DE'!E38+'EE'!E38+'IE'!E38+'EL'!E38+'ES'!E38+'FR'!E38+'HR'!E38+'IT'!E38+'CY'!E38+LV!E38+LT!E38+LU!E38+'HU'!E38+MT!E38+NL!E38+'AT'!E38+PL!E38+PT!E38+RO!E38+SI!E38+SK!E38+'FI'!E38+SE!E38</f>
        <v>313960.027518188</v>
      </c>
      <c r="F38" s="53">
        <f t="shared" si="0"/>
        <v>0.02647288078630128</v>
      </c>
    </row>
    <row r="39" spans="1:6" ht="15">
      <c r="A39" s="9" t="s">
        <v>50</v>
      </c>
      <c r="B39" s="5" t="s">
        <v>56</v>
      </c>
      <c r="C39" s="5" t="s">
        <v>47</v>
      </c>
      <c r="D39" s="26">
        <f>'BE'!D39+'BG'!D39+'CZ'!D39+'DK'!D39+'DE'!D39+'EE'!D39+'IE'!D39+'EL'!D39+'ES'!D39+'FR'!D39+'HR'!D39+'IT'!D39+'CY'!D39+LV!D39+LT!D39+LU!D39+'HU'!D39+MT!D39+NL!D39+'AT'!D39+PL!D39+PT!D39+RO!D39+SI!D39+SK!D39+'FI'!D39+SE!D39</f>
        <v>201758.79699999996</v>
      </c>
      <c r="E39" s="26">
        <f>'BE'!E39+'BG'!E39+'CZ'!E39+'DK'!E39+'DE'!E39+'EE'!E39+'IE'!E39+'EL'!E39+'ES'!E39+'FR'!E39+'HR'!E39+'IT'!E39+'CY'!E39+LV!E39+LT!E39+LU!E39+'HU'!E39+MT!E39+NL!E39+'AT'!E39+PL!E39+PT!E39+RO!E39+SI!E39+SK!E39+'FI'!E39+SE!E39</f>
        <v>218933.3053772</v>
      </c>
      <c r="F39" s="53">
        <f t="shared" si="0"/>
        <v>0.08512396303195668</v>
      </c>
    </row>
    <row r="40" spans="1:6" ht="15">
      <c r="A40" s="11" t="s">
        <v>50</v>
      </c>
      <c r="B40" s="6" t="s">
        <v>56</v>
      </c>
      <c r="C40" s="6" t="s">
        <v>48</v>
      </c>
      <c r="D40" s="32">
        <f>'BE'!D40+'BG'!D40+'CZ'!D40+'DK'!D40+'DE'!D40+'EE'!D40+'IE'!D40+'EL'!D40+'ES'!D40+'FR'!D40+'HR'!D40+'IT'!D40+'CY'!D40+LV!D40+LT!D40+LU!D40+'HU'!D40+MT!D40+NL!D40+'AT'!D40+PL!D40+PT!D40+RO!D40+SI!D40+SK!D40+'FI'!D40+SE!D40</f>
        <v>-9566.003</v>
      </c>
      <c r="E40" s="32">
        <f>'BE'!E40+'BG'!E40+'CZ'!E40+'DK'!E40+'DE'!E40+'EE'!E40+'IE'!E40+'EL'!E40+'ES'!E40+'FR'!E40+'HR'!E40+'IT'!E40+'CY'!E40+LV!E40+LT!E40+LU!E40+'HU'!E40+MT!E40+NL!E40+'AT'!E40+PL!E40+PT!E40+RO!E40+SI!E40+SK!E40+'FI'!E40+SE!E40</f>
        <v>-1534.5355743700002</v>
      </c>
      <c r="F40" s="54"/>
    </row>
    <row r="41" spans="1:10" ht="15">
      <c r="A41" s="34" t="s">
        <v>50</v>
      </c>
      <c r="B41" s="35" t="s">
        <v>56</v>
      </c>
      <c r="C41" s="35" t="s">
        <v>49</v>
      </c>
      <c r="D41" s="37">
        <f>'BE'!D41+'BG'!D41+'CZ'!D41+'DK'!D41+'DE'!D41+'EE'!D41+'IE'!D41+'EL'!D41+'ES'!D41+'FR'!D41+'HR'!D41+'IT'!D41+'CY'!D41+LV!D41+LT!D41+LU!D41+'HU'!D41+MT!D41+NL!D41+'AT'!D41+PL!D41+PT!D41+RO!D41+SI!D41+SK!D41+'FI'!D41+SE!D41</f>
        <v>3857629.8629999994</v>
      </c>
      <c r="E41" s="37">
        <f>'BE'!E41+'BG'!E41+'CZ'!E41+'DK'!E41+'DE'!E41+'EE'!E41+'IE'!E41+'EL'!E41+'ES'!E41+'FR'!E41+'HR'!E41+'IT'!E41+'CY'!E41+LV!E41+LT!E41+LU!E41+'HU'!E41+MT!E41+NL!E41+'AT'!E41+PL!E41+PT!E41+RO!E41+SI!E41+SK!E41+'FI'!E41+SE!E41</f>
        <v>3901267.100895394</v>
      </c>
      <c r="F41" s="55">
        <f t="shared" si="0"/>
        <v>0.011311929719835412</v>
      </c>
      <c r="H41" s="14"/>
      <c r="I41" s="14"/>
      <c r="J41" s="14"/>
    </row>
    <row r="42" spans="1:6" ht="15">
      <c r="A42" s="30" t="s">
        <v>44</v>
      </c>
      <c r="B42" s="24" t="s">
        <v>57</v>
      </c>
      <c r="C42" s="24" t="s">
        <v>45</v>
      </c>
      <c r="D42" s="25">
        <f>'BE'!D42+'BG'!D42+'CZ'!D42+'DK'!D42+'DE'!D42+'EE'!D42+'IE'!D42+'EL'!D42+'ES'!D42+'FR'!D42+'HR'!D42+'IT'!D42+'CY'!D42+LV!D42+LT!D42+LU!D42+'HU'!D42+MT!D42+NL!D42+'AT'!D42+PL!D42+PT!D42+RO!D42+SI!D42+SK!D42+'FI'!D42+SE!D42</f>
        <v>113.84999999999998</v>
      </c>
      <c r="E42" s="25">
        <f>'BE'!E42+'BG'!E42+'CZ'!E42+'DK'!E42+'DE'!E42+'EE'!E42+'IE'!E42+'EL'!E42+'ES'!E42+'FR'!E42+'HR'!E42+'IT'!E42+'CY'!E42+LV!E42+LT!E42+LU!E42+'HU'!E42+MT!E42+NL!E42+'AT'!E42+PL!E42+PT!E42+RO!E42+SI!E42+SK!E42+'FI'!E42+SE!E42</f>
        <v>116.00725999999999</v>
      </c>
      <c r="F42" s="52">
        <f t="shared" si="0"/>
        <v>0.018948265261308883</v>
      </c>
    </row>
    <row r="43" spans="1:6" ht="15">
      <c r="A43" s="9" t="s">
        <v>44</v>
      </c>
      <c r="B43" s="5" t="s">
        <v>57</v>
      </c>
      <c r="C43" s="5" t="s">
        <v>46</v>
      </c>
      <c r="D43" s="26">
        <f>'BE'!D43+'BG'!D43+'CZ'!D43+'DK'!D43+'DE'!D43+'EE'!D43+'IE'!D43+'EL'!D43+'ES'!D43+'FR'!D43+'HR'!D43+'IT'!D43+'CY'!D43+LV!D43+LT!D43+LU!D43+'HU'!D43+MT!D43+NL!D43+'AT'!D43+PL!D43+PT!D43+RO!D43+SI!D43+SK!D43+'FI'!D43+SE!D43</f>
        <v>510.28999999999996</v>
      </c>
      <c r="E43" s="26">
        <f>'BE'!E43+'BG'!E43+'CZ'!E43+'DK'!E43+'DE'!E43+'EE'!E43+'IE'!E43+'EL'!E43+'ES'!E43+'FR'!E43+'HR'!E43+'IT'!E43+'CY'!E43+LV!E43+LT!E43+LU!E43+'HU'!E43+MT!E43+NL!E43+'AT'!E43+PL!E43+PT!E43+RO!E43+SI!E43+SK!E43+'FI'!E43+SE!E43</f>
        <v>411.1916</v>
      </c>
      <c r="F43" s="53">
        <f t="shared" si="0"/>
        <v>-0.19420016069293922</v>
      </c>
    </row>
    <row r="44" spans="1:6" ht="15">
      <c r="A44" s="9" t="s">
        <v>44</v>
      </c>
      <c r="B44" s="5" t="s">
        <v>57</v>
      </c>
      <c r="C44" s="5" t="s">
        <v>47</v>
      </c>
      <c r="D44" s="26">
        <f>'BE'!D44+'BG'!D44+'CZ'!D44+'DK'!D44+'DE'!D44+'EE'!D44+'IE'!D44+'EL'!D44+'ES'!D44+'FR'!D44+'HR'!D44+'IT'!D44+'CY'!D44+LV!D44+LT!D44+LU!D44+'HU'!D44+MT!D44+NL!D44+'AT'!D44+PL!D44+PT!D44+RO!D44+SI!D44+SK!D44+'FI'!D44+SE!D44</f>
        <v>78.167</v>
      </c>
      <c r="E44" s="26">
        <f>'BE'!E44+'BG'!E44+'CZ'!E44+'DK'!E44+'DE'!E44+'EE'!E44+'IE'!E44+'EL'!E44+'ES'!E44+'FR'!E44+'HR'!E44+'IT'!E44+'CY'!E44+LV!E44+LT!E44+LU!E44+'HU'!E44+MT!E44+NL!E44+'AT'!E44+PL!E44+PT!E44+RO!E44+SI!E44+SK!E44+'FI'!E44+SE!E44</f>
        <v>51.016999999999996</v>
      </c>
      <c r="F44" s="53">
        <f t="shared" si="0"/>
        <v>-0.34733327363209543</v>
      </c>
    </row>
    <row r="45" spans="1:6" ht="15">
      <c r="A45" s="11" t="s">
        <v>44</v>
      </c>
      <c r="B45" s="6" t="s">
        <v>57</v>
      </c>
      <c r="C45" s="6" t="s">
        <v>48</v>
      </c>
      <c r="D45" s="32">
        <f>'BE'!D45+'BG'!D45+'CZ'!D45+'DK'!D45+'DE'!D45+'EE'!D45+'IE'!D45+'EL'!D45+'ES'!D45+'FR'!D45+'HR'!D45+'IT'!D45+'CY'!D45+LV!D45+LT!D45+LU!D45+'HU'!D45+MT!D45+NL!D45+'AT'!D45+PL!D45+PT!D45+RO!D45+SI!D45+SK!D45+'FI'!D45+SE!D45</f>
        <v>-0.2879999999999999</v>
      </c>
      <c r="E45" s="32">
        <f>'BE'!E45+'BG'!E45+'CZ'!E45+'DK'!E45+'DE'!E45+'EE'!E45+'IE'!E45+'EL'!E45+'ES'!E45+'FR'!E45+'HR'!E45+'IT'!E45+'CY'!E45+LV!E45+LT!E45+LU!E45+'HU'!E45+MT!E45+NL!E45+'AT'!E45+PL!E45+PT!E45+RO!E45+SI!E45+SK!E45+'FI'!E45+SE!E45</f>
        <v>-1.881</v>
      </c>
      <c r="F45" s="54"/>
    </row>
    <row r="46" spans="1:10" ht="15">
      <c r="A46" s="34" t="s">
        <v>44</v>
      </c>
      <c r="B46" s="35" t="s">
        <v>57</v>
      </c>
      <c r="C46" s="35" t="s">
        <v>49</v>
      </c>
      <c r="D46" s="37">
        <f>'BE'!D46+'BG'!D46+'CZ'!D46+'DK'!D46+'DE'!D46+'EE'!D46+'IE'!D46+'EL'!D46+'ES'!D46+'FR'!D46+'HR'!D46+'IT'!D46+'CY'!D46+LV!D46+LT!D46+LU!D46+'HU'!D46+MT!D46+NL!D46+'AT'!D46+PL!D46+PT!D46+RO!D46+SI!D46+SK!D46+'FI'!D46+SE!D46</f>
        <v>545.6850000000001</v>
      </c>
      <c r="E46" s="37">
        <f>'BE'!E46+'BG'!E46+'CZ'!E46+'DK'!E46+'DE'!E46+'EE'!E46+'IE'!E46+'EL'!E46+'ES'!E46+'FR'!E46+'HR'!E46+'IT'!E46+'CY'!E46+LV!E46+LT!E46+LU!E46+'HU'!E46+MT!E46+NL!E46+'AT'!E46+PL!E46+PT!E46+RO!E46+SI!E46+SK!E46+'FI'!E46+SE!E46</f>
        <v>474.30085999999994</v>
      </c>
      <c r="F46" s="55">
        <f t="shared" si="0"/>
        <v>-0.130815653719637</v>
      </c>
      <c r="H46" s="14"/>
      <c r="I46" s="14"/>
      <c r="J46" s="14"/>
    </row>
    <row r="47" spans="1:6" ht="15">
      <c r="A47" s="30" t="s">
        <v>50</v>
      </c>
      <c r="B47" s="24" t="s">
        <v>58</v>
      </c>
      <c r="C47" s="24" t="s">
        <v>45</v>
      </c>
      <c r="D47" s="25">
        <f>'BE'!D47+'BG'!D47+'CZ'!D47+'DK'!D47+'DE'!D47+'EE'!D47+'IE'!D47+'EL'!D47+'ES'!D47+'FR'!D47+'HR'!D47+'IT'!D47+'CY'!D47+LV!D47+LT!D47+LU!D47+'HU'!D47+MT!D47+NL!D47+'AT'!D47+PL!D47+PT!D47+RO!D47+SI!D47+SK!D47+'FI'!D47+SE!D47</f>
        <v>580325.9790000002</v>
      </c>
      <c r="E47" s="25">
        <f>'BE'!E47+'BG'!E47+'CZ'!E47+'DK'!E47+'DE'!E47+'EE'!E47+'IE'!E47+'EL'!E47+'ES'!E47+'FR'!E47+'HR'!E47+'IT'!E47+'CY'!E47+LV!E47+LT!E47+LU!E47+'HU'!E47+MT!E47+NL!E47+'AT'!E47+PL!E47+PT!E47+RO!E47+SI!E47+SK!E47+'FI'!E47+SE!E47</f>
        <v>590131.9072619957</v>
      </c>
      <c r="F47" s="52">
        <f t="shared" si="0"/>
        <v>0.01689727604284208</v>
      </c>
    </row>
    <row r="48" spans="1:6" ht="15">
      <c r="A48" s="9" t="s">
        <v>50</v>
      </c>
      <c r="B48" s="5" t="s">
        <v>58</v>
      </c>
      <c r="C48" s="5" t="s">
        <v>46</v>
      </c>
      <c r="D48" s="26">
        <f>'BE'!D48+'BG'!D48+'CZ'!D48+'DK'!D48+'DE'!D48+'EE'!D48+'IE'!D48+'EL'!D48+'ES'!D48+'FR'!D48+'HR'!D48+'IT'!D48+'CY'!D48+LV!D48+LT!D48+LU!D48+'HU'!D48+MT!D48+NL!D48+'AT'!D48+PL!D48+PT!D48+RO!D48+SI!D48+SK!D48+'FI'!D48+SE!D48</f>
        <v>0</v>
      </c>
      <c r="E48" s="26">
        <f>'BE'!E48+'BG'!E48+'CZ'!E48+'DK'!E48+'DE'!E48+'EE'!E48+'IE'!E48+'EL'!E48+'ES'!E48+'FR'!E48+'HR'!E48+'IT'!E48+'CY'!E48+LV!E48+LT!E48+LU!E48+'HU'!E48+MT!E48+NL!E48+'AT'!E48+PL!E48+PT!E48+RO!E48+SI!E48+SK!E48+'FI'!E48+SE!E48</f>
        <v>0</v>
      </c>
      <c r="F48" s="53" t="str">
        <f t="shared" si="0"/>
        <v/>
      </c>
    </row>
    <row r="49" spans="1:6" ht="15">
      <c r="A49" s="9" t="s">
        <v>50</v>
      </c>
      <c r="B49" s="5" t="s">
        <v>58</v>
      </c>
      <c r="C49" s="5" t="s">
        <v>47</v>
      </c>
      <c r="D49" s="26">
        <f>'BE'!D49+'BG'!D49+'CZ'!D49+'DK'!D49+'DE'!D49+'EE'!D49+'IE'!D49+'EL'!D49+'ES'!D49+'FR'!D49+'HR'!D49+'IT'!D49+'CY'!D49+LV!D49+LT!D49+LU!D49+'HU'!D49+MT!D49+NL!D49+'AT'!D49+PL!D49+PT!D49+RO!D49+SI!D49+SK!D49+'FI'!D49+SE!D49</f>
        <v>0</v>
      </c>
      <c r="E49" s="26">
        <f>'BE'!E49+'BG'!E49+'CZ'!E49+'DK'!E49+'DE'!E49+'EE'!E49+'IE'!E49+'EL'!E49+'ES'!E49+'FR'!E49+'HR'!E49+'IT'!E49+'CY'!E49+LV!E49+LT!E49+LU!E49+'HU'!E49+MT!E49+NL!E49+'AT'!E49+PL!E49+PT!E49+RO!E49+SI!E49+SK!E49+'FI'!E49+SE!E49</f>
        <v>0</v>
      </c>
      <c r="F49" s="53" t="str">
        <f t="shared" si="0"/>
        <v/>
      </c>
    </row>
    <row r="50" spans="1:6" ht="15">
      <c r="A50" s="11" t="s">
        <v>50</v>
      </c>
      <c r="B50" s="6" t="s">
        <v>58</v>
      </c>
      <c r="C50" s="6" t="s">
        <v>48</v>
      </c>
      <c r="D50" s="32">
        <f>'BE'!D50+'BG'!D50+'CZ'!D50+'DK'!D50+'DE'!D50+'EE'!D50+'IE'!D50+'EL'!D50+'ES'!D50+'FR'!D50+'HR'!D50+'IT'!D50+'CY'!D50+LV!D50+LT!D50+LU!D50+'HU'!D50+MT!D50+NL!D50+'AT'!D50+PL!D50+PT!D50+RO!D50+SI!D50+SK!D50+'FI'!D50+SE!D50</f>
        <v>0</v>
      </c>
      <c r="E50" s="32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54"/>
    </row>
    <row r="51" spans="1:10" ht="15">
      <c r="A51" s="34" t="s">
        <v>50</v>
      </c>
      <c r="B51" s="35" t="s">
        <v>58</v>
      </c>
      <c r="C51" s="35" t="s">
        <v>49</v>
      </c>
      <c r="D51" s="37">
        <f>'BE'!D51+'BG'!D51+'CZ'!D51+'DK'!D51+'DE'!D51+'EE'!D51+'IE'!D51+'EL'!D51+'ES'!D51+'FR'!D51+'HR'!D51+'IT'!D51+'CY'!D51+LV!D51+LT!D51+LU!D51+'HU'!D51+MT!D51+NL!D51+'AT'!D51+PL!D51+PT!D51+RO!D51+SI!D51+SK!D51+'FI'!D51+SE!D51</f>
        <v>580325.9790000002</v>
      </c>
      <c r="E51" s="37">
        <f>'BE'!E51+'BG'!E51+'CZ'!E51+'DK'!E51+'DE'!E51+'EE'!E51+'IE'!E51+'EL'!E51+'ES'!E51+'FR'!E51+'HR'!E51+'IT'!E51+'CY'!E51+LV!E51+LT!E51+LU!E51+'HU'!E51+MT!E51+NL!E51+'AT'!E51+PL!E51+PT!E51+RO!E51+SI!E51+SK!E51+'FI'!E51+SE!E51</f>
        <v>590131.9072619957</v>
      </c>
      <c r="F51" s="55">
        <f t="shared" si="0"/>
        <v>0.01689727604284208</v>
      </c>
      <c r="H51" s="14"/>
      <c r="I51" s="14"/>
      <c r="J51" s="14"/>
    </row>
    <row r="52" spans="1:6" ht="15">
      <c r="A52" s="30" t="s">
        <v>44</v>
      </c>
      <c r="B52" s="24" t="s">
        <v>59</v>
      </c>
      <c r="C52" s="24" t="s">
        <v>45</v>
      </c>
      <c r="D52" s="25">
        <f>'BE'!D52+'BG'!D52+'CZ'!D52+'DK'!D52+'DE'!D52+'EE'!D52+'IE'!D52+'EL'!D52+'ES'!D52+'FR'!D52+'HR'!D52+'IT'!D52+'CY'!D52+LV!D52+LT!D52+LU!D52+'HU'!D52+MT!D52+NL!D52+'AT'!D52+PL!D52+PT!D52+RO!D52+SI!D52+SK!D52+'FI'!D52+SE!D52</f>
        <v>3620.779</v>
      </c>
      <c r="E52" s="25">
        <f>'BE'!E52+'BG'!E52+'CZ'!E52+'DK'!E52+'DE'!E52+'EE'!E52+'IE'!E52+'EL'!E52+'ES'!E52+'FR'!E52+'HR'!E52+'IT'!E52+'CY'!E52+LV!E52+LT!E52+LU!E52+'HU'!E52+MT!E52+NL!E52+'AT'!E52+PL!E52+PT!E52+RO!E52+SI!E52+SK!E52+'FI'!E52+SE!E52</f>
        <v>3608.343934276596</v>
      </c>
      <c r="F52" s="52">
        <f t="shared" si="0"/>
        <v>-0.003434361976636491</v>
      </c>
    </row>
    <row r="53" spans="1:6" ht="15">
      <c r="A53" s="9" t="s">
        <v>44</v>
      </c>
      <c r="B53" s="5" t="s">
        <v>59</v>
      </c>
      <c r="C53" s="5" t="s">
        <v>46</v>
      </c>
      <c r="D53" s="26">
        <f>'BE'!D53+'BG'!D53+'CZ'!D53+'DK'!D53+'DE'!D53+'EE'!D53+'IE'!D53+'EL'!D53+'ES'!D53+'FR'!D53+'HR'!D53+'IT'!D53+'CY'!D53+LV!D53+LT!D53+LU!D53+'HU'!D53+MT!D53+NL!D53+'AT'!D53+PL!D53+PT!D53+RO!D53+SI!D53+SK!D53+'FI'!D53+SE!D53</f>
        <v>2015.67</v>
      </c>
      <c r="E53" s="26">
        <f>'BE'!E53+'BG'!E53+'CZ'!E53+'DK'!E53+'DE'!E53+'EE'!E53+'IE'!E53+'EL'!E53+'ES'!E53+'FR'!E53+'HR'!E53+'IT'!E53+'CY'!E53+LV!E53+LT!E53+LU!E53+'HU'!E53+MT!E53+NL!E53+'AT'!E53+PL!E53+PT!E53+RO!E53+SI!E53+SK!E53+'FI'!E53+SE!E53</f>
        <v>2297.0118808510633</v>
      </c>
      <c r="F53" s="53">
        <f t="shared" si="0"/>
        <v>0.13957735187360187</v>
      </c>
    </row>
    <row r="54" spans="1:6" ht="15">
      <c r="A54" s="9" t="s">
        <v>44</v>
      </c>
      <c r="B54" s="5" t="s">
        <v>59</v>
      </c>
      <c r="C54" s="5" t="s">
        <v>47</v>
      </c>
      <c r="D54" s="26">
        <f>'BE'!D54+'BG'!D54+'CZ'!D54+'DK'!D54+'DE'!D54+'EE'!D54+'IE'!D54+'EL'!D54+'ES'!D54+'FR'!D54+'HR'!D54+'IT'!D54+'CY'!D54+LV!D54+LT!D54+LU!D54+'HU'!D54+MT!D54+NL!D54+'AT'!D54+PL!D54+PT!D54+RO!D54+SI!D54+SK!D54+'FI'!D54+SE!D54</f>
        <v>1529.804</v>
      </c>
      <c r="E54" s="26">
        <f>'BE'!E54+'BG'!E54+'CZ'!E54+'DK'!E54+'DE'!E54+'EE'!E54+'IE'!E54+'EL'!E54+'ES'!E54+'FR'!E54+'HR'!E54+'IT'!E54+'CY'!E54+LV!E54+LT!E54+LU!E54+'HU'!E54+MT!E54+NL!E54+'AT'!E54+PL!E54+PT!E54+RO!E54+SI!E54+SK!E54+'FI'!E54+SE!E54</f>
        <v>1564.1115399999999</v>
      </c>
      <c r="F54" s="53">
        <f t="shared" si="0"/>
        <v>0.022426101644393626</v>
      </c>
    </row>
    <row r="55" spans="1:6" ht="15">
      <c r="A55" s="11" t="s">
        <v>44</v>
      </c>
      <c r="B55" s="6" t="s">
        <v>59</v>
      </c>
      <c r="C55" s="6" t="s">
        <v>48</v>
      </c>
      <c r="D55" s="32">
        <f>'BE'!D55+'BG'!D55+'CZ'!D55+'DK'!D55+'DE'!D55+'EE'!D55+'IE'!D55+'EL'!D55+'ES'!D55+'FR'!D55+'HR'!D55+'IT'!D55+'CY'!D55+LV!D55+LT!D55+LU!D55+'HU'!D55+MT!D55+NL!D55+'AT'!D55+PL!D55+PT!D55+RO!D55+SI!D55+SK!D55+'FI'!D55+SE!D55</f>
        <v>5.406000000000001</v>
      </c>
      <c r="E55" s="32">
        <f>'BE'!E55+'BG'!E55+'CZ'!E55+'DK'!E55+'DE'!E55+'EE'!E55+'IE'!E55+'EL'!E55+'ES'!E55+'FR'!E55+'HR'!E55+'IT'!E55+'CY'!E55+LV!E55+LT!E55+LU!E55+'HU'!E55+MT!E55+NL!E55+'AT'!E55+PL!E55+PT!E55+RO!E55+SI!E55+SK!E55+'FI'!E55+SE!E55</f>
        <v>-20.826420999999996</v>
      </c>
      <c r="F55" s="54"/>
    </row>
    <row r="56" spans="1:10" ht="15">
      <c r="A56" s="34" t="s">
        <v>44</v>
      </c>
      <c r="B56" s="35" t="s">
        <v>59</v>
      </c>
      <c r="C56" s="35" t="s">
        <v>49</v>
      </c>
      <c r="D56" s="37">
        <f>'BE'!D56+'BG'!D56+'CZ'!D56+'DK'!D56+'DE'!D56+'EE'!D56+'IE'!D56+'EL'!D56+'ES'!D56+'FR'!D56+'HR'!D56+'IT'!D56+'CY'!D56+LV!D56+LT!D56+LU!D56+'HU'!D56+MT!D56+NL!D56+'AT'!D56+PL!D56+PT!D56+RO!D56+SI!D56+SK!D56+'FI'!D56+SE!D56</f>
        <v>4112.0509999999995</v>
      </c>
      <c r="E56" s="37">
        <f>'BE'!E56+'BG'!E56+'CZ'!E56+'DK'!E56+'DE'!E56+'EE'!E56+'IE'!E56+'EL'!E56+'ES'!E56+'FR'!E56+'HR'!E56+'IT'!E56+'CY'!E56+LV!E56+LT!E56+LU!E56+'HU'!E56+MT!E56+NL!E56+'AT'!E56+PL!E56+PT!E56+RO!E56+SI!E56+SK!E56+'FI'!E56+SE!E56</f>
        <v>4320.417854127659</v>
      </c>
      <c r="F56" s="55">
        <f t="shared" si="0"/>
        <v>0.05067224461166919</v>
      </c>
      <c r="H56" s="14"/>
      <c r="I56" s="14"/>
      <c r="J56" s="14"/>
    </row>
    <row r="57" spans="1:6" ht="15">
      <c r="A57" s="30" t="s">
        <v>44</v>
      </c>
      <c r="B57" s="24" t="s">
        <v>60</v>
      </c>
      <c r="C57" s="24" t="s">
        <v>45</v>
      </c>
      <c r="D57" s="25">
        <f>'BE'!D57+'BG'!D57+'CZ'!D57+'DK'!D57+'DE'!D57+'EE'!D57+'IE'!D57+'EL'!D57+'ES'!D57+'FR'!D57+'HR'!D57+'IT'!D57+'CY'!D57+LV!D57+LT!D57+LU!D57+'HU'!D57+MT!D57+NL!D57+'AT'!D57+PL!D57+PT!D57+RO!D57+SI!D57+SK!D57+'FI'!D57+SE!D57</f>
        <v>7</v>
      </c>
      <c r="E57" s="25">
        <f>'BE'!E57+'BG'!E57+'CZ'!E57+'DK'!E57+'DE'!E57+'EE'!E57+'IE'!E57+'EL'!E57+'ES'!E57+'FR'!E57+'HR'!E57+'IT'!E57+'CY'!E57+LV!E57+LT!E57+LU!E57+'HU'!E57+MT!E57+NL!E57+'AT'!E57+PL!E57+PT!E57+RO!E57+SI!E57+SK!E57+'FI'!E57+SE!E57</f>
        <v>24</v>
      </c>
      <c r="F57" s="52">
        <f t="shared" si="0"/>
        <v>2.4285714285714284</v>
      </c>
    </row>
    <row r="58" spans="1:6" ht="15">
      <c r="A58" s="9" t="s">
        <v>44</v>
      </c>
      <c r="B58" s="5" t="s">
        <v>60</v>
      </c>
      <c r="C58" s="5" t="s">
        <v>46</v>
      </c>
      <c r="D58" s="26">
        <f>'BE'!D58+'BG'!D58+'CZ'!D58+'DK'!D58+'DE'!D58+'EE'!D58+'IE'!D58+'EL'!D58+'ES'!D58+'FR'!D58+'HR'!D58+'IT'!D58+'CY'!D58+LV!D58+LT!D58+LU!D58+'HU'!D58+MT!D58+NL!D58+'AT'!D58+PL!D58+PT!D58+RO!D58+SI!D58+SK!D58+'FI'!D58+SE!D58</f>
        <v>0</v>
      </c>
      <c r="E58" s="26">
        <f>'BE'!E58+'BG'!E58+'CZ'!E58+'DK'!E58+'DE'!E58+'EE'!E58+'IE'!E58+'EL'!E58+'ES'!E58+'FR'!E58+'HR'!E58+'IT'!E58+'CY'!E58+LV!E58+LT!E58+LU!E58+'HU'!E58+MT!E58+NL!E58+'AT'!E58+PL!E58+PT!E58+RO!E58+SI!E58+SK!E58+'FI'!E58+SE!E58</f>
        <v>0</v>
      </c>
      <c r="F58" s="53" t="str">
        <f t="shared" si="0"/>
        <v/>
      </c>
    </row>
    <row r="59" spans="1:6" ht="15">
      <c r="A59" s="9" t="s">
        <v>44</v>
      </c>
      <c r="B59" s="5" t="s">
        <v>60</v>
      </c>
      <c r="C59" s="5" t="s">
        <v>47</v>
      </c>
      <c r="D59" s="26">
        <f>'BE'!D59+'BG'!D59+'CZ'!D59+'DK'!D59+'DE'!D59+'EE'!D59+'IE'!D59+'EL'!D59+'ES'!D59+'FR'!D59+'HR'!D59+'IT'!D59+'CY'!D59+LV!D59+LT!D59+LU!D59+'HU'!D59+MT!D59+NL!D59+'AT'!D59+PL!D59+PT!D59+RO!D59+SI!D59+SK!D59+'FI'!D59+SE!D59</f>
        <v>7</v>
      </c>
      <c r="E59" s="26">
        <f>'BE'!E59+'BG'!E59+'CZ'!E59+'DK'!E59+'DE'!E59+'EE'!E59+'IE'!E59+'EL'!E59+'ES'!E59+'FR'!E59+'HR'!E59+'IT'!E59+'CY'!E59+LV!E59+LT!E59+LU!E59+'HU'!E59+MT!E59+NL!E59+'AT'!E59+PL!E59+PT!E59+RO!E59+SI!E59+SK!E59+'FI'!E59+SE!E59</f>
        <v>24</v>
      </c>
      <c r="F59" s="53">
        <f t="shared" si="0"/>
        <v>2.4285714285714284</v>
      </c>
    </row>
    <row r="60" spans="1:6" ht="15">
      <c r="A60" s="11" t="s">
        <v>44</v>
      </c>
      <c r="B60" s="6" t="s">
        <v>60</v>
      </c>
      <c r="C60" s="6" t="s">
        <v>48</v>
      </c>
      <c r="D60" s="32">
        <f>'BE'!D60+'BG'!D60+'CZ'!D60+'DK'!D60+'DE'!D60+'EE'!D60+'IE'!D60+'EL'!D60+'ES'!D60+'FR'!D60+'HR'!D60+'IT'!D60+'CY'!D60+LV!D60+LT!D60+LU!D60+'HU'!D60+MT!D60+NL!D60+'AT'!D60+PL!D60+PT!D60+RO!D60+SI!D60+SK!D60+'FI'!D60+SE!D60</f>
        <v>0</v>
      </c>
      <c r="E60" s="32">
        <f>'BE'!E60+'BG'!E60+'CZ'!E60+'DK'!E60+'DE'!E60+'EE'!E60+'IE'!E60+'EL'!E60+'ES'!E60+'FR'!E60+'HR'!E60+'IT'!E60+'CY'!E60+LV!E60+LT!E60+LU!E60+'HU'!E60+MT!E60+NL!E60+'AT'!E60+PL!E60+PT!E60+RO!E60+SI!E60+SK!E60+'FI'!E60+SE!E60</f>
        <v>0</v>
      </c>
      <c r="F60" s="54"/>
    </row>
    <row r="61" spans="1:10" ht="15">
      <c r="A61" s="34" t="s">
        <v>44</v>
      </c>
      <c r="B61" s="35" t="s">
        <v>60</v>
      </c>
      <c r="C61" s="35" t="s">
        <v>49</v>
      </c>
      <c r="D61" s="37">
        <f>'BE'!D61+'BG'!D61+'CZ'!D61+'DK'!D61+'DE'!D61+'EE'!D61+'IE'!D61+'EL'!D61+'ES'!D61+'FR'!D61+'HR'!D61+'IT'!D61+'CY'!D61+LV!D61+LT!D61+LU!D61+'HU'!D61+MT!D61+NL!D61+'AT'!D61+PL!D61+PT!D61+RO!D61+SI!D61+SK!D61+'FI'!D61+SE!D61</f>
        <v>0</v>
      </c>
      <c r="E61" s="37">
        <f>'BE'!E61+'BG'!E61+'CZ'!E61+'DK'!E61+'DE'!E61+'EE'!E61+'IE'!E61+'EL'!E61+'ES'!E61+'FR'!E61+'HR'!E61+'IT'!E61+'CY'!E61+LV!E61+LT!E61+LU!E61+'HU'!E61+MT!E61+NL!E61+'AT'!E61+PL!E61+PT!E61+RO!E61+SI!E61+SK!E61+'FI'!E61+SE!E61</f>
        <v>0</v>
      </c>
      <c r="F61" s="55" t="str">
        <f t="shared" si="0"/>
        <v/>
      </c>
      <c r="H61" s="14"/>
      <c r="I61" s="14"/>
      <c r="J61" s="14"/>
    </row>
    <row r="62" spans="1:6" ht="15">
      <c r="A62" s="30" t="s">
        <v>44</v>
      </c>
      <c r="B62" s="24" t="s">
        <v>61</v>
      </c>
      <c r="C62" s="24" t="s">
        <v>45</v>
      </c>
      <c r="D62" s="25">
        <f>'BE'!D62+'BG'!D62+'CZ'!D62+'DK'!D62+'DE'!D62+'EE'!D62+'IE'!D62+'EL'!D62+'ES'!D62+'FR'!D62+'HR'!D62+'IT'!D62+'CY'!D62+LV!D62+LT!D62+LU!D62+'HU'!D62+MT!D62+NL!D62+'AT'!D62+PL!D62+PT!D62+RO!D62+SI!D62+SK!D62+'FI'!D62+SE!D62</f>
        <v>13845.315</v>
      </c>
      <c r="E62" s="25">
        <f>'BE'!E62+'BG'!E62+'CZ'!E62+'DK'!E62+'DE'!E62+'EE'!E62+'IE'!E62+'EL'!E62+'ES'!E62+'FR'!E62+'HR'!E62+'IT'!E62+'CY'!E62+LV!E62+LT!E62+LU!E62+'HU'!E62+MT!E62+NL!E62+'AT'!E62+PL!E62+PT!E62+RO!E62+SI!E62+SK!E62+'FI'!E62+SE!E62</f>
        <v>14312.864356391483</v>
      </c>
      <c r="F62" s="52">
        <f t="shared" si="0"/>
        <v>0.03376949938600049</v>
      </c>
    </row>
    <row r="63" spans="1:6" ht="15">
      <c r="A63" s="9" t="s">
        <v>44</v>
      </c>
      <c r="B63" s="5" t="s">
        <v>61</v>
      </c>
      <c r="C63" s="5" t="s">
        <v>46</v>
      </c>
      <c r="D63" s="26">
        <f>'BE'!D63+'BG'!D63+'CZ'!D63+'DK'!D63+'DE'!D63+'EE'!D63+'IE'!D63+'EL'!D63+'ES'!D63+'FR'!D63+'HR'!D63+'IT'!D63+'CY'!D63+LV!D63+LT!D63+LU!D63+'HU'!D63+MT!D63+NL!D63+'AT'!D63+PL!D63+PT!D63+RO!D63+SI!D63+SK!D63+'FI'!D63+SE!D63</f>
        <v>8010.8820000000005</v>
      </c>
      <c r="E63" s="26">
        <f>'BE'!E63+'BG'!E63+'CZ'!E63+'DK'!E63+'DE'!E63+'EE'!E63+'IE'!E63+'EL'!E63+'ES'!E63+'FR'!E63+'HR'!E63+'IT'!E63+'CY'!E63+LV!E63+LT!E63+LU!E63+'HU'!E63+MT!E63+NL!E63+'AT'!E63+PL!E63+PT!E63+RO!E63+SI!E63+SK!E63+'FI'!E63+SE!E63</f>
        <v>8880.62540994973</v>
      </c>
      <c r="F63" s="53">
        <f t="shared" si="0"/>
        <v>0.10857024356990008</v>
      </c>
    </row>
    <row r="64" spans="1:6" ht="15">
      <c r="A64" s="9" t="s">
        <v>44</v>
      </c>
      <c r="B64" s="5" t="s">
        <v>61</v>
      </c>
      <c r="C64" s="5" t="s">
        <v>47</v>
      </c>
      <c r="D64" s="26">
        <f>'BE'!D64+'BG'!D64+'CZ'!D64+'DK'!D64+'DE'!D64+'EE'!D64+'IE'!D64+'EL'!D64+'ES'!D64+'FR'!D64+'HR'!D64+'IT'!D64+'CY'!D64+LV!D64+LT!D64+LU!D64+'HU'!D64+MT!D64+NL!D64+'AT'!D64+PL!D64+PT!D64+RO!D64+SI!D64+SK!D64+'FI'!D64+SE!D64</f>
        <v>7700.589999999999</v>
      </c>
      <c r="E64" s="26">
        <f>'BE'!E64+'BG'!E64+'CZ'!E64+'DK'!E64+'DE'!E64+'EE'!E64+'IE'!E64+'EL'!E64+'ES'!E64+'FR'!E64+'HR'!E64+'IT'!E64+'CY'!E64+LV!E64+LT!E64+LU!E64+'HU'!E64+MT!E64+NL!E64+'AT'!E64+PL!E64+PT!E64+RO!E64+SI!E64+SK!E64+'FI'!E64+SE!E64</f>
        <v>8262.944754679998</v>
      </c>
      <c r="F64" s="53">
        <f t="shared" si="0"/>
        <v>0.0730274894105516</v>
      </c>
    </row>
    <row r="65" spans="1:6" ht="15">
      <c r="A65" s="11" t="s">
        <v>44</v>
      </c>
      <c r="B65" s="6" t="s">
        <v>61</v>
      </c>
      <c r="C65" s="6" t="s">
        <v>48</v>
      </c>
      <c r="D65" s="32">
        <f>'BE'!D65+'BG'!D65+'CZ'!D65+'DK'!D65+'DE'!D65+'EE'!D65+'IE'!D65+'EL'!D65+'ES'!D65+'FR'!D65+'HR'!D65+'IT'!D65+'CY'!D65+LV!D65+LT!D65+LU!D65+'HU'!D65+MT!D65+NL!D65+'AT'!D65+PL!D65+PT!D65+RO!D65+SI!D65+SK!D65+'FI'!D65+SE!D65</f>
        <v>304.0700000000001</v>
      </c>
      <c r="E65" s="32">
        <f>'BE'!E65+'BG'!E65+'CZ'!E65+'DK'!E65+'DE'!E65+'EE'!E65+'IE'!E65+'EL'!E65+'ES'!E65+'FR'!E65+'HR'!E65+'IT'!E65+'CY'!E65+LV!E65+LT!E65+LU!E65+'HU'!E65+MT!E65+NL!E65+'AT'!E65+PL!E65+PT!E65+RO!E65+SI!E65+SK!E65+'FI'!E65+SE!E65</f>
        <v>-183.65884871999992</v>
      </c>
      <c r="F65" s="54"/>
    </row>
    <row r="66" spans="1:10" ht="15">
      <c r="A66" s="34" t="s">
        <v>44</v>
      </c>
      <c r="B66" s="35" t="s">
        <v>61</v>
      </c>
      <c r="C66" s="35" t="s">
        <v>49</v>
      </c>
      <c r="D66" s="37">
        <f>'BE'!D66+'BG'!D66+'CZ'!D66+'DK'!D66+'DE'!D66+'EE'!D66+'IE'!D66+'EL'!D66+'ES'!D66+'FR'!D66+'HR'!D66+'IT'!D66+'CY'!D66+LV!D66+LT!D66+LU!D66+'HU'!D66+MT!D66+NL!D66+'AT'!D66+PL!D66+PT!D66+RO!D66+SI!D66+SK!D66+'FI'!D66+SE!D66</f>
        <v>14459.677000000001</v>
      </c>
      <c r="E66" s="37">
        <f>'BE'!E66+'BG'!E66+'CZ'!E66+'DK'!E66+'DE'!E66+'EE'!E66+'IE'!E66+'EL'!E66+'ES'!E66+'FR'!E66+'HR'!E66+'IT'!E66+'CY'!E66+LV!E66+LT!E66+LU!E66+'HU'!E66+MT!E66+NL!E66+'AT'!E66+PL!E66+PT!E66+RO!E66+SI!E66+SK!E66+'FI'!E66+SE!E66</f>
        <v>14746.886162941213</v>
      </c>
      <c r="F66" s="55">
        <f t="shared" si="0"/>
        <v>0.019862764772768493</v>
      </c>
      <c r="H66" s="14"/>
      <c r="I66" s="14"/>
      <c r="J66" s="14"/>
    </row>
    <row r="67" spans="1:6" ht="15">
      <c r="A67" s="30" t="s">
        <v>44</v>
      </c>
      <c r="B67" s="24" t="s">
        <v>62</v>
      </c>
      <c r="C67" s="24" t="s">
        <v>45</v>
      </c>
      <c r="D67" s="25">
        <f>'BE'!D67+'BG'!D67+'CZ'!D67+'DK'!D67+'DE'!D67+'EE'!D67+'IE'!D67+'EL'!D67+'ES'!D67+'FR'!D67+'HR'!D67+'IT'!D67+'CY'!D67+LV!D67+LT!D67+LU!D67+'HU'!D67+MT!D67+NL!D67+'AT'!D67+PL!D67+PT!D67+RO!D67+SI!D67+SK!D67+'FI'!D67+SE!D67</f>
        <v>629.5709999999999</v>
      </c>
      <c r="E67" s="25">
        <f>'BE'!E67+'BG'!E67+'CZ'!E67+'DK'!E67+'DE'!E67+'EE'!E67+'IE'!E67+'EL'!E67+'ES'!E67+'FR'!E67+'HR'!E67+'IT'!E67+'CY'!E67+LV!E67+LT!E67+LU!E67+'HU'!E67+MT!E67+NL!E67+'AT'!E67+PL!E67+PT!E67+RO!E67+SI!E67+SK!E67+'FI'!E67+SE!E67</f>
        <v>598.0308895879664</v>
      </c>
      <c r="F67" s="52">
        <f t="shared" si="0"/>
        <v>-0.05009778152429756</v>
      </c>
    </row>
    <row r="68" spans="1:6" ht="15">
      <c r="A68" s="9" t="s">
        <v>44</v>
      </c>
      <c r="B68" s="5" t="s">
        <v>62</v>
      </c>
      <c r="C68" s="5" t="s">
        <v>46</v>
      </c>
      <c r="D68" s="26">
        <f>'BE'!D68+'BG'!D68+'CZ'!D68+'DK'!D68+'DE'!D68+'EE'!D68+'IE'!D68+'EL'!D68+'ES'!D68+'FR'!D68+'HR'!D68+'IT'!D68+'CY'!D68+LV!D68+LT!D68+LU!D68+'HU'!D68+MT!D68+NL!D68+'AT'!D68+PL!D68+PT!D68+RO!D68+SI!D68+SK!D68+'FI'!D68+SE!D68</f>
        <v>754.802</v>
      </c>
      <c r="E68" s="26">
        <f>'BE'!E68+'BG'!E68+'CZ'!E68+'DK'!E68+'DE'!E68+'EE'!E68+'IE'!E68+'EL'!E68+'ES'!E68+'FR'!E68+'HR'!E68+'IT'!E68+'CY'!E68+LV!E68+LT!E68+LU!E68+'HU'!E68+MT!E68+NL!E68+'AT'!E68+PL!E68+PT!E68+RO!E68+SI!E68+SK!E68+'FI'!E68+SE!E68</f>
        <v>777.3727712374506</v>
      </c>
      <c r="F68" s="53">
        <f t="shared" si="0"/>
        <v>0.02990290332756218</v>
      </c>
    </row>
    <row r="69" spans="1:6" ht="15">
      <c r="A69" s="9" t="s">
        <v>44</v>
      </c>
      <c r="B69" s="5" t="s">
        <v>62</v>
      </c>
      <c r="C69" s="5" t="s">
        <v>47</v>
      </c>
      <c r="D69" s="26">
        <f>'BE'!D69+'BG'!D69+'CZ'!D69+'DK'!D69+'DE'!D69+'EE'!D69+'IE'!D69+'EL'!D69+'ES'!D69+'FR'!D69+'HR'!D69+'IT'!D69+'CY'!D69+LV!D69+LT!D69+LU!D69+'HU'!D69+MT!D69+NL!D69+'AT'!D69+PL!D69+PT!D69+RO!D69+SI!D69+SK!D69+'FI'!D69+SE!D69</f>
        <v>0</v>
      </c>
      <c r="E69" s="26">
        <f>'BE'!E69+'BG'!E69+'CZ'!E69+'DK'!E69+'DE'!E69+'EE'!E69+'IE'!E69+'EL'!E69+'ES'!E69+'FR'!E69+'HR'!E69+'IT'!E69+'CY'!E69+LV!E69+LT!E69+LU!E69+'HU'!E69+MT!E69+NL!E69+'AT'!E69+PL!E69+PT!E69+RO!E69+SI!E69+SK!E69+'FI'!E69+SE!E69</f>
        <v>0</v>
      </c>
      <c r="F69" s="53" t="str">
        <f t="shared" si="0"/>
        <v/>
      </c>
    </row>
    <row r="70" spans="1:6" ht="15">
      <c r="A70" s="11" t="s">
        <v>44</v>
      </c>
      <c r="B70" s="6" t="s">
        <v>62</v>
      </c>
      <c r="C70" s="6" t="s">
        <v>48</v>
      </c>
      <c r="D70" s="32">
        <f>'BE'!D70+'BG'!D70+'CZ'!D70+'DK'!D70+'DE'!D70+'EE'!D70+'IE'!D70+'EL'!D70+'ES'!D70+'FR'!D70+'HR'!D70+'IT'!D70+'CY'!D70+LV!D70+LT!D70+LU!D70+'HU'!D70+MT!D70+NL!D70+'AT'!D70+PL!D70+PT!D70+RO!D70+SI!D70+SK!D70+'FI'!D70+SE!D70</f>
        <v>-0.039</v>
      </c>
      <c r="E70" s="32">
        <f>'BE'!E70+'BG'!E70+'CZ'!E70+'DK'!E70+'DE'!E70+'EE'!E70+'IE'!E70+'EL'!E70+'ES'!E70+'FR'!E70+'HR'!E70+'IT'!E70+'CY'!E70+LV!E70+LT!E70+LU!E70+'HU'!E70+MT!E70+NL!E70+'AT'!E70+PL!E70+PT!E70+RO!E70+SI!E70+SK!E70+'FI'!E70+SE!E70</f>
        <v>-0.015</v>
      </c>
      <c r="F70" s="54"/>
    </row>
    <row r="71" spans="1:10" ht="15">
      <c r="A71" s="34" t="s">
        <v>44</v>
      </c>
      <c r="B71" s="35" t="s">
        <v>62</v>
      </c>
      <c r="C71" s="35" t="s">
        <v>49</v>
      </c>
      <c r="D71" s="37">
        <f>'BE'!D71+'BG'!D71+'CZ'!D71+'DK'!D71+'DE'!D71+'EE'!D71+'IE'!D71+'EL'!D71+'ES'!D71+'FR'!D71+'HR'!D71+'IT'!D71+'CY'!D71+LV!D71+LT!D71+LU!D71+'HU'!D71+MT!D71+NL!D71+'AT'!D71+PL!D71+PT!D71+RO!D71+SI!D71+SK!D71+'FI'!D71+SE!D71</f>
        <v>1384.3339999999998</v>
      </c>
      <c r="E71" s="37">
        <f>'BE'!E71+'BG'!E71+'CZ'!E71+'DK'!E71+'DE'!E71+'EE'!E71+'IE'!E71+'EL'!E71+'ES'!E71+'FR'!E71+'HR'!E71+'IT'!E71+'CY'!E71+LV!E71+LT!E71+LU!E71+'HU'!E71+MT!E71+NL!E71+'AT'!E71+PL!E71+PT!E71+RO!E71+SI!E71+SK!E71+'FI'!E71+SE!E71</f>
        <v>1375.388660825417</v>
      </c>
      <c r="F71" s="55">
        <f t="shared" si="0"/>
        <v>-0.006461835925855253</v>
      </c>
      <c r="H71" s="14"/>
      <c r="I71" s="14"/>
      <c r="J71" s="14"/>
    </row>
    <row r="72" spans="1:6" ht="15">
      <c r="A72" s="30" t="s">
        <v>50</v>
      </c>
      <c r="B72" s="24" t="s">
        <v>63</v>
      </c>
      <c r="C72" s="24" t="s">
        <v>45</v>
      </c>
      <c r="D72" s="25">
        <f>'BE'!D72+'BG'!D72+'CZ'!D72+'DK'!D72+'DE'!D72+'EE'!D72+'IE'!D72+'EL'!D72+'ES'!D72+'FR'!D72+'HR'!D72+'IT'!D72+'CY'!D72+LV!D72+LT!D72+LU!D72+'HU'!D72+MT!D72+NL!D72+'AT'!D72+PL!D72+PT!D72+RO!D72+SI!D72+SK!D72+'FI'!D72+SE!D72</f>
        <v>479161.65499999997</v>
      </c>
      <c r="E72" s="25">
        <f>'BE'!E72+'BG'!E72+'CZ'!E72+'DK'!E72+'DE'!E72+'EE'!E72+'IE'!E72+'EL'!E72+'ES'!E72+'FR'!E72+'HR'!E72+'IT'!E72+'CY'!E72+LV!E72+LT!E72+LU!E72+'HU'!E72+MT!E72+NL!E72+'AT'!E72+PL!E72+PT!E72+RO!E72+SI!E72+SK!E72+'FI'!E72+SE!E72</f>
        <v>502788.5994705083</v>
      </c>
      <c r="F72" s="52">
        <f t="shared" si="0"/>
        <v>0.04930892157993805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56" t="str">
        <f t="shared" si="0"/>
        <v/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56" t="str">
        <f t="shared" si="0"/>
        <v/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57" t="str">
        <f t="shared" si="0"/>
        <v/>
      </c>
    </row>
    <row r="76" spans="1:10" ht="15">
      <c r="A76" s="34" t="s">
        <v>50</v>
      </c>
      <c r="B76" s="35" t="s">
        <v>63</v>
      </c>
      <c r="C76" s="35" t="s">
        <v>49</v>
      </c>
      <c r="D76" s="37">
        <f>'BE'!D76+'BG'!D76+'CZ'!D76+'DK'!D76+'DE'!D76+'EE'!D76+'IE'!D76+'EL'!D76+'ES'!D76+'FR'!D76+'HR'!D76+'IT'!D76+'CY'!D76+LV!D76+LT!D76+LU!D76+'HU'!D76+MT!D76+NL!D76+'AT'!D76+PL!D76+PT!D76+RO!D76+SI!D76+SK!D76+'FI'!D76+SE!D76</f>
        <v>479161.65499999997</v>
      </c>
      <c r="E76" s="37">
        <f>'BE'!E76+'BG'!E76+'CZ'!E76+'DK'!E76+'DE'!E76+'EE'!E76+'IE'!E76+'EL'!E76+'ES'!E76+'FR'!E76+'HR'!E76+'IT'!E76+'CY'!E76+LV!E76+LT!E76+LU!E76+'HU'!E76+MT!E76+NL!E76+'AT'!E76+PL!E76+PT!E76+RO!E76+SI!E76+SK!E76+'FI'!E76+SE!E76</f>
        <v>502788.5994705083</v>
      </c>
      <c r="F76" s="55">
        <f aca="true" t="shared" si="1" ref="F76">IF(ISERROR(E76/D76-1),"",(E76/D76-1))</f>
        <v>0.04930892157993805</v>
      </c>
      <c r="H76" s="14"/>
      <c r="I76" s="14"/>
      <c r="J76" s="14"/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mergeCells count="1"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14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5707</v>
      </c>
      <c r="D5" s="50">
        <v>595</v>
      </c>
      <c r="E5" s="50">
        <v>4248</v>
      </c>
      <c r="F5" s="50">
        <v>1558</v>
      </c>
      <c r="G5" s="50">
        <v>2219</v>
      </c>
      <c r="H5" s="50">
        <v>86149</v>
      </c>
      <c r="I5" s="50">
        <v>0</v>
      </c>
      <c r="J5" s="50">
        <v>3480</v>
      </c>
      <c r="K5" s="50">
        <v>507</v>
      </c>
      <c r="L5" s="50">
        <v>0</v>
      </c>
      <c r="M5" s="50">
        <v>169</v>
      </c>
      <c r="N5" s="50">
        <v>0</v>
      </c>
      <c r="O5" s="50">
        <v>417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2620</v>
      </c>
      <c r="F6" s="26">
        <v>942</v>
      </c>
      <c r="G6" s="26">
        <v>307</v>
      </c>
      <c r="H6" s="26">
        <v>1581</v>
      </c>
      <c r="I6" s="26">
        <v>0</v>
      </c>
      <c r="J6" s="26">
        <v>0</v>
      </c>
      <c r="K6" s="26">
        <v>48</v>
      </c>
      <c r="L6" s="26">
        <v>0</v>
      </c>
      <c r="M6" s="26">
        <v>60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1145</v>
      </c>
      <c r="I7" s="26">
        <v>0</v>
      </c>
      <c r="J7" s="26">
        <v>0</v>
      </c>
      <c r="K7" s="26">
        <v>481</v>
      </c>
      <c r="L7" s="26">
        <v>0</v>
      </c>
      <c r="M7" s="26">
        <v>89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-1</v>
      </c>
      <c r="L8" s="32">
        <v>0</v>
      </c>
      <c r="M8" s="32">
        <v>-9</v>
      </c>
      <c r="N8" s="32">
        <v>0</v>
      </c>
      <c r="O8" s="42"/>
    </row>
    <row r="9" spans="1:15" ht="15">
      <c r="A9" s="17"/>
      <c r="B9" s="37" t="s">
        <v>49</v>
      </c>
      <c r="C9" s="37">
        <v>5707</v>
      </c>
      <c r="D9" s="37">
        <v>595</v>
      </c>
      <c r="E9" s="37">
        <v>6868</v>
      </c>
      <c r="F9" s="37">
        <v>2500</v>
      </c>
      <c r="G9" s="37">
        <v>2526</v>
      </c>
      <c r="H9" s="37">
        <v>86585</v>
      </c>
      <c r="I9" s="37">
        <v>0</v>
      </c>
      <c r="J9" s="37">
        <v>3480</v>
      </c>
      <c r="K9" s="37">
        <v>73</v>
      </c>
      <c r="L9" s="37">
        <v>0</v>
      </c>
      <c r="M9" s="37">
        <v>131</v>
      </c>
      <c r="N9" s="37">
        <v>0</v>
      </c>
      <c r="O9" s="37">
        <v>417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5866</v>
      </c>
      <c r="E12" s="25">
        <v>5707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5866</v>
      </c>
      <c r="E16" s="37">
        <v>5707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527</v>
      </c>
      <c r="E17" s="25">
        <v>595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527</v>
      </c>
      <c r="E21" s="37">
        <v>595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4322</v>
      </c>
      <c r="E22" s="25">
        <v>4248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1657</v>
      </c>
      <c r="E23" s="26">
        <v>2620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5979</v>
      </c>
      <c r="E26" s="37">
        <v>6868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1626</v>
      </c>
      <c r="E27" s="25">
        <v>1558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1281</v>
      </c>
      <c r="E28" s="26">
        <v>942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2907</v>
      </c>
      <c r="E31" s="37">
        <v>2500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1791</v>
      </c>
      <c r="E32" s="25">
        <v>2219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364</v>
      </c>
      <c r="E33" s="26">
        <v>307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2155</v>
      </c>
      <c r="E36" s="37">
        <v>2526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89262</v>
      </c>
      <c r="E37" s="25">
        <v>86149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2503</v>
      </c>
      <c r="E38" s="26">
        <v>1581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1703</v>
      </c>
      <c r="E39" s="26">
        <v>1145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90062</v>
      </c>
      <c r="E41" s="37">
        <v>86585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3850</v>
      </c>
      <c r="E47" s="25">
        <v>3480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3850</v>
      </c>
      <c r="E51" s="37">
        <v>3480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476</v>
      </c>
      <c r="E52" s="25">
        <v>507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38</v>
      </c>
      <c r="E53" s="26">
        <v>48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431</v>
      </c>
      <c r="E54" s="26">
        <v>481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-10</v>
      </c>
      <c r="E55" s="32">
        <v>-1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73</v>
      </c>
      <c r="E56" s="37">
        <v>73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161</v>
      </c>
      <c r="E62" s="25">
        <v>169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62</v>
      </c>
      <c r="E63" s="26">
        <v>60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93</v>
      </c>
      <c r="E64" s="26">
        <v>89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-2</v>
      </c>
      <c r="E65" s="32">
        <v>-9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128</v>
      </c>
      <c r="E66" s="37">
        <v>131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430</v>
      </c>
      <c r="E72" s="25">
        <v>417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430</v>
      </c>
      <c r="E76" s="37">
        <v>417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21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212.5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71</v>
      </c>
      <c r="K5" s="50">
        <v>0</v>
      </c>
      <c r="L5" s="50">
        <v>0</v>
      </c>
      <c r="M5" s="50">
        <v>0</v>
      </c>
      <c r="N5" s="50">
        <v>0</v>
      </c>
      <c r="O5" s="50">
        <v>543.06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70.092</v>
      </c>
      <c r="I6" s="26">
        <v>0</v>
      </c>
      <c r="J6" s="26">
        <v>0</v>
      </c>
      <c r="K6" s="26">
        <v>0</v>
      </c>
      <c r="L6" s="26">
        <v>0</v>
      </c>
      <c r="M6" s="26">
        <v>11.038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0.913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0.644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212.5</v>
      </c>
      <c r="E9" s="37">
        <v>0</v>
      </c>
      <c r="F9" s="37">
        <v>0</v>
      </c>
      <c r="G9" s="37">
        <v>0</v>
      </c>
      <c r="H9" s="37">
        <v>70.092</v>
      </c>
      <c r="I9" s="37">
        <v>0</v>
      </c>
      <c r="J9" s="37">
        <v>71</v>
      </c>
      <c r="K9" s="37">
        <v>0</v>
      </c>
      <c r="L9" s="37">
        <v>0</v>
      </c>
      <c r="M9" s="37">
        <v>10.769</v>
      </c>
      <c r="N9" s="37">
        <v>0</v>
      </c>
      <c r="O9" s="37">
        <v>543.06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210.62</v>
      </c>
      <c r="E17" s="25">
        <v>212.5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210.62</v>
      </c>
      <c r="E21" s="37">
        <v>212.5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0</v>
      </c>
      <c r="E22" s="25">
        <v>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0</v>
      </c>
      <c r="E26" s="37">
        <v>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0</v>
      </c>
      <c r="E27" s="25">
        <v>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0</v>
      </c>
      <c r="E31" s="37">
        <v>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0</v>
      </c>
      <c r="E37" s="25">
        <v>0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56.01</v>
      </c>
      <c r="E38" s="26">
        <v>70.092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0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56.01</v>
      </c>
      <c r="E41" s="37">
        <v>70.092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69</v>
      </c>
      <c r="E47" s="25">
        <v>71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69</v>
      </c>
      <c r="E51" s="37">
        <v>71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9.695</v>
      </c>
      <c r="E63" s="26">
        <v>11.038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0.255</v>
      </c>
      <c r="E64" s="26">
        <v>0.913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0.966</v>
      </c>
      <c r="E65" s="32">
        <v>0.644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10.405999999999999</v>
      </c>
      <c r="E66" s="37">
        <v>10.769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463.512</v>
      </c>
      <c r="E72" s="25">
        <v>543.06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463.512</v>
      </c>
      <c r="E76" s="37">
        <v>543.06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24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5563.916</v>
      </c>
      <c r="D5" s="50">
        <v>1175.794295232455</v>
      </c>
      <c r="E5" s="50"/>
      <c r="F5" s="50">
        <v>29248.108</v>
      </c>
      <c r="G5" s="50">
        <v>26998.254</v>
      </c>
      <c r="H5" s="50">
        <v>73609.685</v>
      </c>
      <c r="I5" s="50">
        <v>0</v>
      </c>
      <c r="J5" s="50">
        <v>14722.607</v>
      </c>
      <c r="K5" s="50">
        <v>0</v>
      </c>
      <c r="L5" s="50">
        <v>0</v>
      </c>
      <c r="M5" s="50">
        <v>1901.615</v>
      </c>
      <c r="N5" s="50">
        <v>56.672</v>
      </c>
      <c r="O5" s="50">
        <v>10809.341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9074</v>
      </c>
      <c r="G6" s="26">
        <v>8376</v>
      </c>
      <c r="H6" s="26">
        <v>4772.422</v>
      </c>
      <c r="I6" s="26">
        <v>9</v>
      </c>
      <c r="J6" s="26">
        <v>0</v>
      </c>
      <c r="K6" s="26">
        <v>335.753</v>
      </c>
      <c r="L6" s="26">
        <v>0</v>
      </c>
      <c r="M6" s="26">
        <v>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1674.4</v>
      </c>
      <c r="G7" s="26">
        <v>1545.6</v>
      </c>
      <c r="H7" s="26">
        <v>10738</v>
      </c>
      <c r="I7" s="26">
        <v>0</v>
      </c>
      <c r="J7" s="26">
        <v>0</v>
      </c>
      <c r="K7" s="26">
        <v>0</v>
      </c>
      <c r="L7" s="26">
        <v>0</v>
      </c>
      <c r="M7" s="26">
        <v>1242.317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8.999</v>
      </c>
      <c r="L8" s="32">
        <v>0</v>
      </c>
      <c r="M8" s="32">
        <v>-4</v>
      </c>
      <c r="N8" s="32">
        <v>0</v>
      </c>
      <c r="O8" s="42"/>
    </row>
    <row r="9" spans="1:15" ht="15">
      <c r="A9" s="17"/>
      <c r="B9" s="37" t="s">
        <v>49</v>
      </c>
      <c r="C9" s="37">
        <v>5563.916</v>
      </c>
      <c r="D9" s="37">
        <v>1175.794295232455</v>
      </c>
      <c r="E9" s="37">
        <v>0</v>
      </c>
      <c r="F9" s="37">
        <v>36647.708</v>
      </c>
      <c r="G9" s="37">
        <v>33828.654</v>
      </c>
      <c r="H9" s="37">
        <v>67644.107</v>
      </c>
      <c r="I9" s="37">
        <v>9</v>
      </c>
      <c r="J9" s="37">
        <v>14722.607</v>
      </c>
      <c r="K9" s="37">
        <v>344.752</v>
      </c>
      <c r="L9" s="37">
        <v>0</v>
      </c>
      <c r="M9" s="37">
        <v>655.298</v>
      </c>
      <c r="N9" s="37">
        <v>56.672</v>
      </c>
      <c r="O9" s="37">
        <v>10809.341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3730.56</v>
      </c>
      <c r="E12" s="25">
        <v>5563.916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3730.56</v>
      </c>
      <c r="E16" s="37">
        <v>5563.916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1156</v>
      </c>
      <c r="E17" s="25">
        <v>1175.794295232455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1156</v>
      </c>
      <c r="E21" s="37">
        <v>1175.794295232455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0</v>
      </c>
      <c r="E22" s="25"/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0</v>
      </c>
      <c r="E26" s="37">
        <v>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31257.2</v>
      </c>
      <c r="E27" s="25">
        <v>29248.108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9074</v>
      </c>
      <c r="E28" s="26">
        <v>9074</v>
      </c>
      <c r="F28" s="8" t="s">
        <v>42</v>
      </c>
    </row>
    <row r="29" spans="1:6" ht="15">
      <c r="A29" s="9" t="s">
        <v>50</v>
      </c>
      <c r="B29" s="5" t="s">
        <v>54</v>
      </c>
      <c r="C29" s="5" t="s">
        <v>47</v>
      </c>
      <c r="D29" s="26">
        <v>1674.4</v>
      </c>
      <c r="E29" s="26">
        <v>1674.4</v>
      </c>
      <c r="F29" s="8" t="s">
        <v>42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38656.799999999996</v>
      </c>
      <c r="E31" s="37">
        <v>36647.708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28852.8</v>
      </c>
      <c r="E32" s="25">
        <v>26998.254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8376</v>
      </c>
      <c r="E33" s="26">
        <v>8376</v>
      </c>
      <c r="F33" s="8" t="s">
        <v>42</v>
      </c>
    </row>
    <row r="34" spans="1:6" ht="15">
      <c r="A34" s="9" t="s">
        <v>50</v>
      </c>
      <c r="B34" s="5" t="s">
        <v>55</v>
      </c>
      <c r="C34" s="5" t="s">
        <v>47</v>
      </c>
      <c r="D34" s="26">
        <v>1545.6</v>
      </c>
      <c r="E34" s="26">
        <v>1545.6</v>
      </c>
      <c r="F34" s="8" t="s">
        <v>42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35683.200000000004</v>
      </c>
      <c r="E36" s="37">
        <v>33828.654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56027</v>
      </c>
      <c r="E37" s="25">
        <v>73609.685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4770.37</v>
      </c>
      <c r="E38" s="26">
        <v>4772.422</v>
      </c>
      <c r="F38" s="8" t="s">
        <v>42</v>
      </c>
    </row>
    <row r="39" spans="1:6" ht="15">
      <c r="A39" s="9" t="s">
        <v>50</v>
      </c>
      <c r="B39" s="5" t="s">
        <v>56</v>
      </c>
      <c r="C39" s="5" t="s">
        <v>47</v>
      </c>
      <c r="D39" s="26">
        <v>10738</v>
      </c>
      <c r="E39" s="26">
        <v>10738</v>
      </c>
      <c r="F39" s="8" t="s">
        <v>42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50059.37</v>
      </c>
      <c r="E41" s="37">
        <v>67644.107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9</v>
      </c>
      <c r="E43" s="26">
        <v>9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9</v>
      </c>
      <c r="E46" s="37">
        <v>9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13655.3</v>
      </c>
      <c r="E47" s="25">
        <v>14722.607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13655.3</v>
      </c>
      <c r="E51" s="37">
        <v>14722.607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261.467</v>
      </c>
      <c r="E53" s="26">
        <v>335.753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11</v>
      </c>
      <c r="E55" s="32">
        <v>8.999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272.467</v>
      </c>
      <c r="E56" s="37">
        <v>344.752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1838.99</v>
      </c>
      <c r="E62" s="25">
        <v>1901.615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0</v>
      </c>
      <c r="E63" s="26">
        <v>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1153.18</v>
      </c>
      <c r="E64" s="26">
        <v>1242.317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-4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685.81</v>
      </c>
      <c r="E66" s="37">
        <v>655.298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61.028</v>
      </c>
      <c r="E67" s="25">
        <v>56.672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61.028</v>
      </c>
      <c r="E71" s="37">
        <v>56.672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9051.198</v>
      </c>
      <c r="E72" s="25">
        <v>10809.341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9051.198</v>
      </c>
      <c r="E76" s="37">
        <v>10809.341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971.4150080385105</v>
      </c>
      <c r="D5" s="50">
        <v>7297.41863401326</v>
      </c>
      <c r="E5" s="50">
        <v>14870.198400757212</v>
      </c>
      <c r="F5" s="50">
        <v>7900.781031444686</v>
      </c>
      <c r="G5" s="50">
        <v>11895.482320789577</v>
      </c>
      <c r="H5" s="50">
        <v>192547.5892335371</v>
      </c>
      <c r="I5" s="50">
        <v>1.4252600000000002</v>
      </c>
      <c r="J5" s="50">
        <v>8694.354981038614</v>
      </c>
      <c r="K5" s="50">
        <v>204.889946</v>
      </c>
      <c r="L5" s="50">
        <v>0</v>
      </c>
      <c r="M5" s="50">
        <v>285.4962421360546</v>
      </c>
      <c r="N5" s="50">
        <v>0.263</v>
      </c>
      <c r="O5" s="50">
        <v>16013.225423915746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12414.911710100001</v>
      </c>
      <c r="I6" s="26">
        <v>16.359600000000004</v>
      </c>
      <c r="J6" s="26">
        <v>0</v>
      </c>
      <c r="K6" s="26">
        <v>9.103015000000001</v>
      </c>
      <c r="L6" s="26">
        <v>0</v>
      </c>
      <c r="M6" s="26">
        <v>299.5202719999999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14953.0443772</v>
      </c>
      <c r="I7" s="26">
        <v>2.1070000000000007</v>
      </c>
      <c r="J7" s="26">
        <v>0</v>
      </c>
      <c r="K7" s="26">
        <v>113.28353999999999</v>
      </c>
      <c r="L7" s="26">
        <v>0</v>
      </c>
      <c r="M7" s="26">
        <v>303.750081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338.7663999999999</v>
      </c>
      <c r="I8" s="32">
        <v>0</v>
      </c>
      <c r="J8" s="32">
        <v>0</v>
      </c>
      <c r="K8" s="32">
        <v>3.0135790000000013</v>
      </c>
      <c r="L8" s="32">
        <v>0</v>
      </c>
      <c r="M8" s="32">
        <v>-7.6843379999999994</v>
      </c>
      <c r="N8" s="32">
        <v>0</v>
      </c>
      <c r="O8" s="42"/>
    </row>
    <row r="9" spans="1:15" ht="15">
      <c r="A9" s="17"/>
      <c r="B9" s="37" t="s">
        <v>49</v>
      </c>
      <c r="C9" s="37">
        <v>971.4150080385105</v>
      </c>
      <c r="D9" s="37">
        <v>7297.41863401326</v>
      </c>
      <c r="E9" s="37">
        <v>14870.198400757212</v>
      </c>
      <c r="F9" s="37">
        <v>7900.781031444686</v>
      </c>
      <c r="G9" s="37">
        <v>11895.482320789577</v>
      </c>
      <c r="H9" s="37">
        <v>190348.22296643708</v>
      </c>
      <c r="I9" s="37">
        <v>15.677860000000004</v>
      </c>
      <c r="J9" s="37">
        <v>8694.354981038614</v>
      </c>
      <c r="K9" s="37">
        <v>103.72300000000003</v>
      </c>
      <c r="L9" s="37">
        <v>0</v>
      </c>
      <c r="M9" s="37">
        <v>273.5820951360545</v>
      </c>
      <c r="N9" s="37">
        <v>0.263</v>
      </c>
      <c r="O9" s="37">
        <v>16013.225423915746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1652.957</v>
      </c>
      <c r="E12" s="25">
        <v>971.4150080385105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1652.957</v>
      </c>
      <c r="E16" s="37">
        <v>971.4150080385105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7577.981</v>
      </c>
      <c r="E17" s="25">
        <v>7297.41863401326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7577.981</v>
      </c>
      <c r="E21" s="37">
        <v>7297.41863401326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15329.537</v>
      </c>
      <c r="E22" s="25">
        <v>14870.198400757212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15329.537</v>
      </c>
      <c r="E26" s="37">
        <v>14870.198400757212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7631.369</v>
      </c>
      <c r="E27" s="25">
        <v>7900.781031444686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7631.369</v>
      </c>
      <c r="E31" s="37">
        <v>7900.781031444686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11809.365</v>
      </c>
      <c r="E32" s="25">
        <v>11895.482320789577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11809.365</v>
      </c>
      <c r="E36" s="37">
        <v>11895.482320789577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192654.88</v>
      </c>
      <c r="E37" s="25">
        <v>192547.5892335371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15015.947</v>
      </c>
      <c r="E38" s="26">
        <v>12414.911710100001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14783.373</v>
      </c>
      <c r="E39" s="26">
        <v>14953.0443772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37.403</v>
      </c>
      <c r="E40" s="32">
        <v>338.7663999999999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192924.857</v>
      </c>
      <c r="E41" s="37">
        <v>190348.22296643708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1.375</v>
      </c>
      <c r="E42" s="25">
        <v>1.4252600000000002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15.691</v>
      </c>
      <c r="E43" s="26">
        <v>16.359600000000004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1.945</v>
      </c>
      <c r="E44" s="26">
        <v>2.1070000000000007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15.121000000000002</v>
      </c>
      <c r="E46" s="37">
        <v>15.677860000000004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9781.437</v>
      </c>
      <c r="E47" s="25">
        <v>8694.354981038614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9781.437</v>
      </c>
      <c r="E51" s="37">
        <v>8694.354981038614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194.685</v>
      </c>
      <c r="E52" s="25">
        <v>204.889946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14.894</v>
      </c>
      <c r="E53" s="26">
        <v>9.103015000000001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109.454</v>
      </c>
      <c r="E54" s="26">
        <v>113.28353999999999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1.35</v>
      </c>
      <c r="E55" s="32">
        <v>3.0135790000000013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101.47500000000001</v>
      </c>
      <c r="E56" s="37">
        <v>103.72300000000003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231.614</v>
      </c>
      <c r="E62" s="25">
        <v>285.4962421360546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270.696</v>
      </c>
      <c r="E63" s="26">
        <v>299.5202719999999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263.985</v>
      </c>
      <c r="E64" s="26">
        <v>303.750081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11.148</v>
      </c>
      <c r="E65" s="32">
        <v>-7.6843379999999994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249.47300000000004</v>
      </c>
      <c r="E66" s="37">
        <v>273.5820951360545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0.667</v>
      </c>
      <c r="E67" s="25">
        <v>0.263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0.667</v>
      </c>
      <c r="E71" s="37">
        <v>0.263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13967.338</v>
      </c>
      <c r="E72" s="25">
        <v>16013.225423915746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13967.338</v>
      </c>
      <c r="E76" s="37">
        <v>16013.225423915746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26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1050.398</v>
      </c>
      <c r="D5" s="50">
        <v>2620.056</v>
      </c>
      <c r="E5" s="50">
        <v>32541.457</v>
      </c>
      <c r="F5" s="50">
        <v>4238.742</v>
      </c>
      <c r="G5" s="50">
        <v>16140.237</v>
      </c>
      <c r="H5" s="50">
        <v>261797</v>
      </c>
      <c r="I5" s="50">
        <v>0</v>
      </c>
      <c r="J5" s="50">
        <v>12378.873</v>
      </c>
      <c r="K5" s="50">
        <v>194.737</v>
      </c>
      <c r="L5" s="50">
        <v>0</v>
      </c>
      <c r="M5" s="50">
        <v>960.363</v>
      </c>
      <c r="N5" s="50">
        <v>2.309</v>
      </c>
      <c r="O5" s="50">
        <v>2735.662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29859</v>
      </c>
      <c r="I6" s="26">
        <v>0</v>
      </c>
      <c r="J6" s="26">
        <v>0</v>
      </c>
      <c r="K6" s="26">
        <v>61.905</v>
      </c>
      <c r="L6" s="26">
        <v>0</v>
      </c>
      <c r="M6" s="26">
        <v>310.994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12518</v>
      </c>
      <c r="I7" s="26">
        <v>0</v>
      </c>
      <c r="J7" s="26">
        <v>0</v>
      </c>
      <c r="K7" s="26">
        <v>0.79</v>
      </c>
      <c r="L7" s="26">
        <v>0</v>
      </c>
      <c r="M7" s="26">
        <v>348.967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2.059</v>
      </c>
      <c r="L8" s="32">
        <v>0</v>
      </c>
      <c r="M8" s="32">
        <v>-26.72</v>
      </c>
      <c r="N8" s="32">
        <v>-0.015</v>
      </c>
      <c r="O8" s="42"/>
    </row>
    <row r="9" spans="1:15" ht="15">
      <c r="A9" s="17"/>
      <c r="B9" s="37" t="s">
        <v>49</v>
      </c>
      <c r="C9" s="37">
        <v>1050.398</v>
      </c>
      <c r="D9" s="37">
        <v>2620.056</v>
      </c>
      <c r="E9" s="37">
        <v>32541.457</v>
      </c>
      <c r="F9" s="37">
        <v>4238.742</v>
      </c>
      <c r="G9" s="37">
        <v>16140.237</v>
      </c>
      <c r="H9" s="37">
        <v>279138</v>
      </c>
      <c r="I9" s="37">
        <v>0</v>
      </c>
      <c r="J9" s="37">
        <v>12378.873</v>
      </c>
      <c r="K9" s="37">
        <v>257.911</v>
      </c>
      <c r="L9" s="37">
        <v>0</v>
      </c>
      <c r="M9" s="37">
        <v>895.67</v>
      </c>
      <c r="N9" s="37">
        <v>2.294</v>
      </c>
      <c r="O9" s="37">
        <v>2735.662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991.067</v>
      </c>
      <c r="E12" s="25">
        <v>1050.398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991.067</v>
      </c>
      <c r="E16" s="37">
        <v>1050.398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2383.356</v>
      </c>
      <c r="E17" s="25">
        <v>2620.056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2383.356</v>
      </c>
      <c r="E21" s="37">
        <v>2620.056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27023.481</v>
      </c>
      <c r="E22" s="25">
        <v>32541.457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27023.481</v>
      </c>
      <c r="E26" s="37">
        <v>32541.457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4116.754</v>
      </c>
      <c r="E27" s="25">
        <v>4238.742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4116.754</v>
      </c>
      <c r="E31" s="37">
        <v>4238.742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15294.79</v>
      </c>
      <c r="E32" s="25">
        <v>16140.237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15294.79</v>
      </c>
      <c r="E36" s="37">
        <v>16140.237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257357.769</v>
      </c>
      <c r="E37" s="25">
        <v>261797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21934.204</v>
      </c>
      <c r="E38" s="26">
        <v>29859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13546.244</v>
      </c>
      <c r="E39" s="26">
        <v>12518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265745.729</v>
      </c>
      <c r="E41" s="37">
        <v>279138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12072.101</v>
      </c>
      <c r="E47" s="25">
        <v>12378.873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12072.101</v>
      </c>
      <c r="E51" s="37">
        <v>12378.873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186.324</v>
      </c>
      <c r="E52" s="25">
        <v>194.737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59.963</v>
      </c>
      <c r="E53" s="26">
        <v>61.905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1.747</v>
      </c>
      <c r="E54" s="26">
        <v>0.79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-1.279</v>
      </c>
      <c r="E55" s="32">
        <v>2.059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243.261</v>
      </c>
      <c r="E56" s="37">
        <v>257.911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886.669</v>
      </c>
      <c r="E62" s="25">
        <v>960.363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317.504</v>
      </c>
      <c r="E63" s="26">
        <v>310.994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393.187</v>
      </c>
      <c r="E64" s="26">
        <v>348.967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-18.771</v>
      </c>
      <c r="E65" s="32">
        <v>-26.72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792.215</v>
      </c>
      <c r="E66" s="37">
        <v>895.67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2.236</v>
      </c>
      <c r="E67" s="25">
        <v>2.309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-0.039</v>
      </c>
      <c r="E70" s="32">
        <v>-0.015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2.197</v>
      </c>
      <c r="E71" s="37">
        <v>2.294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2497.633</v>
      </c>
      <c r="E72" s="25">
        <v>2735.662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2497.633</v>
      </c>
      <c r="E76" s="37">
        <v>2735.662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27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8387</v>
      </c>
      <c r="D5" s="50">
        <v>4033</v>
      </c>
      <c r="E5" s="50">
        <v>3198.6</v>
      </c>
      <c r="F5" s="50">
        <v>4754.282</v>
      </c>
      <c r="G5" s="50">
        <v>3889.867</v>
      </c>
      <c r="H5" s="50">
        <v>104328.444</v>
      </c>
      <c r="I5" s="50">
        <v>8.77</v>
      </c>
      <c r="J5" s="50">
        <v>3347.737</v>
      </c>
      <c r="K5" s="50">
        <v>0</v>
      </c>
      <c r="L5" s="50">
        <v>0</v>
      </c>
      <c r="M5" s="50">
        <v>392.808</v>
      </c>
      <c r="N5" s="50">
        <v>0</v>
      </c>
      <c r="O5" s="50">
        <v>28062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1103</v>
      </c>
      <c r="F6" s="26">
        <v>0</v>
      </c>
      <c r="G6" s="26">
        <v>0</v>
      </c>
      <c r="H6" s="26">
        <v>1578.717</v>
      </c>
      <c r="I6" s="26">
        <v>23.818</v>
      </c>
      <c r="J6" s="26">
        <v>0</v>
      </c>
      <c r="K6" s="26">
        <v>6.583</v>
      </c>
      <c r="L6" s="26">
        <v>0</v>
      </c>
      <c r="M6" s="26">
        <v>1.742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13741.413</v>
      </c>
      <c r="I7" s="26">
        <v>0</v>
      </c>
      <c r="J7" s="26">
        <v>0</v>
      </c>
      <c r="K7" s="26">
        <v>0</v>
      </c>
      <c r="L7" s="26">
        <v>0</v>
      </c>
      <c r="M7" s="26">
        <v>86.892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-0.197</v>
      </c>
      <c r="L8" s="32">
        <v>0</v>
      </c>
      <c r="M8" s="32">
        <v>-4.61</v>
      </c>
      <c r="N8" s="32">
        <v>0</v>
      </c>
      <c r="O8" s="42"/>
    </row>
    <row r="9" spans="1:15" ht="15">
      <c r="A9" s="17"/>
      <c r="B9" s="37" t="s">
        <v>49</v>
      </c>
      <c r="C9" s="37">
        <v>8387</v>
      </c>
      <c r="D9" s="37">
        <v>4033</v>
      </c>
      <c r="E9" s="37">
        <v>4301.6</v>
      </c>
      <c r="F9" s="37">
        <v>4754.282</v>
      </c>
      <c r="G9" s="37">
        <v>3889.867</v>
      </c>
      <c r="H9" s="37">
        <v>92165.748</v>
      </c>
      <c r="I9" s="37">
        <v>32.588</v>
      </c>
      <c r="J9" s="37">
        <v>3347.737</v>
      </c>
      <c r="K9" s="37">
        <v>6.386</v>
      </c>
      <c r="L9" s="37">
        <v>0</v>
      </c>
      <c r="M9" s="37">
        <v>303.048</v>
      </c>
      <c r="N9" s="37">
        <v>0</v>
      </c>
      <c r="O9" s="37">
        <v>28062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8860.932</v>
      </c>
      <c r="E12" s="25">
        <v>8387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8860.932</v>
      </c>
      <c r="E16" s="37">
        <v>8387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3952.566</v>
      </c>
      <c r="E17" s="25">
        <v>4033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3952.566</v>
      </c>
      <c r="E21" s="37">
        <v>4033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3232.665</v>
      </c>
      <c r="E22" s="25">
        <v>3198.6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793</v>
      </c>
      <c r="E23" s="26">
        <v>1103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4025.665</v>
      </c>
      <c r="E26" s="37">
        <v>4301.6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4628.634</v>
      </c>
      <c r="E27" s="25">
        <v>4754.282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4628.634</v>
      </c>
      <c r="E31" s="37">
        <v>4754.282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3491.777</v>
      </c>
      <c r="E32" s="25">
        <v>3889.867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3491.777</v>
      </c>
      <c r="E36" s="37">
        <v>3889.867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111457.798</v>
      </c>
      <c r="E37" s="25">
        <v>104328.444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2894.293</v>
      </c>
      <c r="E38" s="26">
        <v>1578.717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11523.162</v>
      </c>
      <c r="E39" s="26">
        <v>13741.413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102828.929</v>
      </c>
      <c r="E41" s="37">
        <v>92165.748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8.77</v>
      </c>
      <c r="E42" s="25">
        <v>8.77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55.556</v>
      </c>
      <c r="E43" s="26">
        <v>23.818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18.784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45.541999999999994</v>
      </c>
      <c r="E46" s="37">
        <v>32.588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3453.04</v>
      </c>
      <c r="E47" s="25">
        <v>3347.737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3453.04</v>
      </c>
      <c r="E51" s="37">
        <v>3347.737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7.134</v>
      </c>
      <c r="E53" s="26">
        <v>6.583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-0.163</v>
      </c>
      <c r="E55" s="32">
        <v>-0.197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6.971</v>
      </c>
      <c r="E56" s="37">
        <v>6.386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363.404</v>
      </c>
      <c r="E62" s="25">
        <v>392.808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4.18</v>
      </c>
      <c r="E63" s="26">
        <v>1.742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77.228</v>
      </c>
      <c r="E64" s="26">
        <v>86.892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10.466</v>
      </c>
      <c r="E65" s="32">
        <v>-4.61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300.822</v>
      </c>
      <c r="E66" s="37">
        <v>303.048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27206.353</v>
      </c>
      <c r="E72" s="25">
        <v>28062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27206.353</v>
      </c>
      <c r="E76" s="37">
        <v>28062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28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1665</v>
      </c>
      <c r="D5" s="50">
        <v>31</v>
      </c>
      <c r="E5" s="50">
        <v>7203</v>
      </c>
      <c r="F5" s="50">
        <v>85</v>
      </c>
      <c r="G5" s="50">
        <v>103</v>
      </c>
      <c r="H5" s="50">
        <v>144164</v>
      </c>
      <c r="I5" s="50">
        <v>0</v>
      </c>
      <c r="J5" s="50">
        <v>865</v>
      </c>
      <c r="K5" s="50">
        <v>35</v>
      </c>
      <c r="L5" s="50">
        <v>0</v>
      </c>
      <c r="M5" s="50">
        <v>188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3154</v>
      </c>
      <c r="I6" s="26">
        <v>0</v>
      </c>
      <c r="J6" s="26">
        <v>0</v>
      </c>
      <c r="K6" s="26">
        <v>104</v>
      </c>
      <c r="L6" s="26">
        <v>0</v>
      </c>
      <c r="M6" s="26">
        <v>89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2886</v>
      </c>
      <c r="I7" s="26">
        <v>0</v>
      </c>
      <c r="J7" s="26">
        <v>0</v>
      </c>
      <c r="K7" s="26">
        <v>0</v>
      </c>
      <c r="L7" s="26">
        <v>0</v>
      </c>
      <c r="M7" s="26">
        <v>31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-142</v>
      </c>
      <c r="F8" s="32">
        <v>0</v>
      </c>
      <c r="G8" s="32">
        <v>0</v>
      </c>
      <c r="H8" s="32">
        <v>-125</v>
      </c>
      <c r="I8" s="32">
        <v>0</v>
      </c>
      <c r="J8" s="32">
        <v>0</v>
      </c>
      <c r="K8" s="32">
        <v>3</v>
      </c>
      <c r="L8" s="32">
        <v>0</v>
      </c>
      <c r="M8" s="32">
        <v>-11</v>
      </c>
      <c r="N8" s="32">
        <v>0</v>
      </c>
      <c r="O8" s="42"/>
    </row>
    <row r="9" spans="1:15" ht="15">
      <c r="A9" s="17"/>
      <c r="B9" s="37" t="s">
        <v>49</v>
      </c>
      <c r="C9" s="37">
        <v>1665</v>
      </c>
      <c r="D9" s="37">
        <v>31</v>
      </c>
      <c r="E9" s="37">
        <v>7061</v>
      </c>
      <c r="F9" s="37">
        <v>85</v>
      </c>
      <c r="G9" s="37">
        <v>103</v>
      </c>
      <c r="H9" s="37">
        <v>144307</v>
      </c>
      <c r="I9" s="37">
        <v>0</v>
      </c>
      <c r="J9" s="37">
        <v>865</v>
      </c>
      <c r="K9" s="37">
        <v>142</v>
      </c>
      <c r="L9" s="37">
        <v>0</v>
      </c>
      <c r="M9" s="37">
        <v>235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1665.148</v>
      </c>
      <c r="E12" s="25">
        <v>1665</v>
      </c>
      <c r="F12" s="12" t="s">
        <v>42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1665.148</v>
      </c>
      <c r="E16" s="37">
        <v>1665</v>
      </c>
      <c r="F16" s="34" t="s">
        <v>42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30.589</v>
      </c>
      <c r="E17" s="25">
        <v>31</v>
      </c>
      <c r="F17" s="12" t="s">
        <v>42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30.589</v>
      </c>
      <c r="E21" s="37">
        <v>31</v>
      </c>
      <c r="F21" s="34" t="s">
        <v>42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7202.731</v>
      </c>
      <c r="E22" s="25">
        <v>7203</v>
      </c>
      <c r="F22" s="12" t="s">
        <v>42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-141.548</v>
      </c>
      <c r="E25" s="32">
        <v>-142</v>
      </c>
      <c r="F25" s="10" t="s">
        <v>42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7061.183</v>
      </c>
      <c r="E26" s="37">
        <v>7061</v>
      </c>
      <c r="F26" s="34" t="s">
        <v>42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85.087</v>
      </c>
      <c r="E27" s="25">
        <v>85</v>
      </c>
      <c r="F27" s="12" t="s">
        <v>42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85.087</v>
      </c>
      <c r="E31" s="37">
        <v>85</v>
      </c>
      <c r="F31" s="34" t="s">
        <v>42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103.4</v>
      </c>
      <c r="E32" s="25">
        <v>103</v>
      </c>
      <c r="F32" s="12" t="s">
        <v>42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103.4</v>
      </c>
      <c r="E36" s="37">
        <v>103</v>
      </c>
      <c r="F36" s="34" t="s">
        <v>42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144163.94</v>
      </c>
      <c r="E37" s="25">
        <v>144164</v>
      </c>
      <c r="F37" s="12" t="s">
        <v>42</v>
      </c>
    </row>
    <row r="38" spans="1:6" ht="15">
      <c r="A38" s="9" t="s">
        <v>50</v>
      </c>
      <c r="B38" s="5" t="s">
        <v>56</v>
      </c>
      <c r="C38" s="5" t="s">
        <v>46</v>
      </c>
      <c r="D38" s="26">
        <v>2386.104</v>
      </c>
      <c r="E38" s="26">
        <v>3154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1453.368</v>
      </c>
      <c r="E39" s="26">
        <v>2886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-124.789</v>
      </c>
      <c r="E40" s="32">
        <v>-125</v>
      </c>
      <c r="F40" s="10" t="s">
        <v>42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144971.88700000002</v>
      </c>
      <c r="E41" s="37">
        <v>144307</v>
      </c>
      <c r="F41" s="34" t="s">
        <v>42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864.936</v>
      </c>
      <c r="E47" s="25">
        <v>865</v>
      </c>
      <c r="F47" s="12" t="s">
        <v>42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864.936</v>
      </c>
      <c r="E51" s="37">
        <v>865</v>
      </c>
      <c r="F51" s="34" t="s">
        <v>42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35.215</v>
      </c>
      <c r="E52" s="25">
        <v>35</v>
      </c>
      <c r="F52" s="12" t="s">
        <v>42</v>
      </c>
    </row>
    <row r="53" spans="1:6" ht="15">
      <c r="A53" s="9" t="s">
        <v>44</v>
      </c>
      <c r="B53" s="5" t="s">
        <v>59</v>
      </c>
      <c r="C53" s="5" t="s">
        <v>46</v>
      </c>
      <c r="D53" s="26">
        <v>103.536</v>
      </c>
      <c r="E53" s="26">
        <v>104</v>
      </c>
      <c r="F53" s="8" t="s">
        <v>42</v>
      </c>
    </row>
    <row r="54" spans="1:6" ht="15">
      <c r="A54" s="9" t="s">
        <v>44</v>
      </c>
      <c r="B54" s="5" t="s">
        <v>59</v>
      </c>
      <c r="C54" s="5" t="s">
        <v>47</v>
      </c>
      <c r="D54" s="26">
        <v>0.001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2.534</v>
      </c>
      <c r="E55" s="32">
        <v>3</v>
      </c>
      <c r="F55" s="10" t="s">
        <v>42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141.284</v>
      </c>
      <c r="E56" s="37">
        <v>142</v>
      </c>
      <c r="F56" s="34" t="s">
        <v>42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188.226</v>
      </c>
      <c r="E62" s="25">
        <v>188</v>
      </c>
      <c r="F62" s="12" t="s">
        <v>42</v>
      </c>
    </row>
    <row r="63" spans="1:6" ht="15">
      <c r="A63" s="9" t="s">
        <v>44</v>
      </c>
      <c r="B63" s="5" t="s">
        <v>61</v>
      </c>
      <c r="C63" s="5" t="s">
        <v>46</v>
      </c>
      <c r="D63" s="26">
        <v>89.267</v>
      </c>
      <c r="E63" s="26">
        <v>89</v>
      </c>
      <c r="F63" s="8" t="s">
        <v>42</v>
      </c>
    </row>
    <row r="64" spans="1:6" ht="15">
      <c r="A64" s="9" t="s">
        <v>44</v>
      </c>
      <c r="B64" s="5" t="s">
        <v>61</v>
      </c>
      <c r="C64" s="5" t="s">
        <v>47</v>
      </c>
      <c r="D64" s="26">
        <v>31.482</v>
      </c>
      <c r="E64" s="26">
        <v>31</v>
      </c>
      <c r="F64" s="8" t="s">
        <v>42</v>
      </c>
    </row>
    <row r="65" spans="1:6" ht="15">
      <c r="A65" s="11" t="s">
        <v>44</v>
      </c>
      <c r="B65" s="6" t="s">
        <v>61</v>
      </c>
      <c r="C65" s="6" t="s">
        <v>48</v>
      </c>
      <c r="D65" s="32">
        <v>-10.92</v>
      </c>
      <c r="E65" s="32">
        <v>-11</v>
      </c>
      <c r="F65" s="10" t="s">
        <v>42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235.091</v>
      </c>
      <c r="E66" s="37">
        <v>235</v>
      </c>
      <c r="F66" s="34" t="s">
        <v>42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30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2067.498</v>
      </c>
      <c r="D5" s="50">
        <v>458</v>
      </c>
      <c r="E5" s="50">
        <v>2458.251</v>
      </c>
      <c r="F5" s="50">
        <v>0</v>
      </c>
      <c r="G5" s="50">
        <v>0</v>
      </c>
      <c r="H5" s="50">
        <v>23470.913</v>
      </c>
      <c r="I5" s="50">
        <v>0</v>
      </c>
      <c r="J5" s="50">
        <v>811.001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68.17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6.839</v>
      </c>
      <c r="N8" s="32">
        <v>0</v>
      </c>
      <c r="O8" s="42"/>
    </row>
    <row r="9" spans="1:15" ht="15">
      <c r="A9" s="17"/>
      <c r="B9" s="37" t="s">
        <v>49</v>
      </c>
      <c r="C9" s="37">
        <v>2067.498</v>
      </c>
      <c r="D9" s="37">
        <v>458</v>
      </c>
      <c r="E9" s="37">
        <v>2458.251</v>
      </c>
      <c r="F9" s="37">
        <v>0</v>
      </c>
      <c r="G9" s="37">
        <v>0</v>
      </c>
      <c r="H9" s="37">
        <v>23470.913</v>
      </c>
      <c r="I9" s="37">
        <v>0</v>
      </c>
      <c r="J9" s="37">
        <v>811.001</v>
      </c>
      <c r="K9" s="37">
        <v>0</v>
      </c>
      <c r="L9" s="37">
        <v>0</v>
      </c>
      <c r="M9" s="37">
        <v>75.009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2077.817</v>
      </c>
      <c r="E12" s="25">
        <v>2067.498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2077.817</v>
      </c>
      <c r="E16" s="37">
        <v>2067.498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457</v>
      </c>
      <c r="E17" s="25">
        <v>458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457</v>
      </c>
      <c r="E21" s="37">
        <v>458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2529.746</v>
      </c>
      <c r="E22" s="25">
        <v>2458.251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2529.746</v>
      </c>
      <c r="E26" s="37">
        <v>2458.251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0</v>
      </c>
      <c r="E27" s="25">
        <v>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0</v>
      </c>
      <c r="E31" s="37">
        <v>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22985.141</v>
      </c>
      <c r="E37" s="25">
        <v>23470.913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0</v>
      </c>
      <c r="E38" s="26">
        <v>0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0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22985.141</v>
      </c>
      <c r="E41" s="37">
        <v>23470.913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1018.173</v>
      </c>
      <c r="E47" s="25">
        <v>811.001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1018.173</v>
      </c>
      <c r="E51" s="37">
        <v>811.001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79.384</v>
      </c>
      <c r="E63" s="26">
        <v>68.17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-3.476</v>
      </c>
      <c r="E65" s="32">
        <v>6.839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75.908</v>
      </c>
      <c r="E66" s="37">
        <v>75.009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37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376</v>
      </c>
      <c r="D5" s="50">
        <v>290</v>
      </c>
      <c r="E5" s="50">
        <v>6500</v>
      </c>
      <c r="F5" s="50">
        <v>680</v>
      </c>
      <c r="G5" s="50">
        <v>550</v>
      </c>
      <c r="H5" s="50">
        <v>37000</v>
      </c>
      <c r="I5" s="50">
        <v>0</v>
      </c>
      <c r="J5" s="50">
        <v>6000</v>
      </c>
      <c r="K5" s="50">
        <v>133</v>
      </c>
      <c r="L5" s="50">
        <v>0</v>
      </c>
      <c r="M5" s="50">
        <v>109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10</v>
      </c>
      <c r="L6" s="26">
        <v>0</v>
      </c>
      <c r="M6" s="26">
        <v>110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87</v>
      </c>
      <c r="L7" s="26">
        <v>0</v>
      </c>
      <c r="M7" s="26">
        <v>67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376</v>
      </c>
      <c r="D9" s="37">
        <v>290</v>
      </c>
      <c r="E9" s="37">
        <v>6500</v>
      </c>
      <c r="F9" s="37">
        <v>680</v>
      </c>
      <c r="G9" s="37">
        <v>550</v>
      </c>
      <c r="H9" s="37">
        <v>37000</v>
      </c>
      <c r="I9" s="37">
        <v>0</v>
      </c>
      <c r="J9" s="37">
        <v>6000</v>
      </c>
      <c r="K9" s="37">
        <v>56</v>
      </c>
      <c r="L9" s="37">
        <v>0</v>
      </c>
      <c r="M9" s="37">
        <v>152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376</v>
      </c>
      <c r="E12" s="25">
        <v>376</v>
      </c>
      <c r="F12" s="12" t="s">
        <v>42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376</v>
      </c>
      <c r="E16" s="37">
        <v>376</v>
      </c>
      <c r="F16" s="34" t="s">
        <v>42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299</v>
      </c>
      <c r="E17" s="25">
        <v>290</v>
      </c>
      <c r="F17" s="12" t="s">
        <v>42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299</v>
      </c>
      <c r="E21" s="37">
        <v>290</v>
      </c>
      <c r="F21" s="34" t="s">
        <v>42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6784</v>
      </c>
      <c r="E22" s="25">
        <v>6500</v>
      </c>
      <c r="F22" s="12" t="s">
        <v>42</v>
      </c>
    </row>
    <row r="23" spans="1:6" ht="15">
      <c r="A23" s="9" t="s">
        <v>50</v>
      </c>
      <c r="B23" s="5" t="s">
        <v>53</v>
      </c>
      <c r="C23" s="5" t="s">
        <v>46</v>
      </c>
      <c r="D23" s="26">
        <v>410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-28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7166</v>
      </c>
      <c r="E26" s="37">
        <v>6500</v>
      </c>
      <c r="F26" s="34" t="s">
        <v>42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629</v>
      </c>
      <c r="E27" s="25">
        <v>680</v>
      </c>
      <c r="F27" s="12" t="s">
        <v>42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629</v>
      </c>
      <c r="E31" s="37">
        <v>680</v>
      </c>
      <c r="F31" s="34" t="s">
        <v>42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532</v>
      </c>
      <c r="E32" s="25">
        <v>550</v>
      </c>
      <c r="F32" s="12" t="s">
        <v>42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532</v>
      </c>
      <c r="E36" s="37">
        <v>550</v>
      </c>
      <c r="F36" s="34" t="s">
        <v>42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37999</v>
      </c>
      <c r="E37" s="25">
        <v>37000</v>
      </c>
      <c r="F37" s="12" t="s">
        <v>42</v>
      </c>
    </row>
    <row r="38" spans="1:6" ht="15">
      <c r="A38" s="9" t="s">
        <v>50</v>
      </c>
      <c r="B38" s="5" t="s">
        <v>56</v>
      </c>
      <c r="C38" s="5" t="s">
        <v>46</v>
      </c>
      <c r="D38" s="26">
        <v>135</v>
      </c>
      <c r="E38" s="26">
        <v>0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494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-410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37230</v>
      </c>
      <c r="E41" s="37">
        <v>37000</v>
      </c>
      <c r="F41" s="34" t="s">
        <v>42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4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4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6228</v>
      </c>
      <c r="E47" s="25">
        <v>6000</v>
      </c>
      <c r="F47" s="12" t="s">
        <v>42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6228</v>
      </c>
      <c r="E51" s="37">
        <v>6000</v>
      </c>
      <c r="F51" s="34" t="s">
        <v>42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123</v>
      </c>
      <c r="E52" s="25">
        <v>133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3</v>
      </c>
      <c r="E53" s="26">
        <v>10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69</v>
      </c>
      <c r="E54" s="26">
        <v>87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1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58</v>
      </c>
      <c r="E56" s="37">
        <v>56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110</v>
      </c>
      <c r="E62" s="25">
        <v>109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111</v>
      </c>
      <c r="E63" s="26">
        <v>110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71</v>
      </c>
      <c r="E64" s="26">
        <v>67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3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153</v>
      </c>
      <c r="E66" s="37">
        <v>152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8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91</v>
      </c>
      <c r="E5" s="50">
        <v>1900</v>
      </c>
      <c r="F5" s="50">
        <v>14830</v>
      </c>
      <c r="G5" s="50">
        <v>10662</v>
      </c>
      <c r="H5" s="50">
        <v>373898</v>
      </c>
      <c r="I5" s="50">
        <v>0</v>
      </c>
      <c r="J5" s="50">
        <v>8193</v>
      </c>
      <c r="K5" s="50">
        <v>0</v>
      </c>
      <c r="L5" s="50">
        <v>24</v>
      </c>
      <c r="M5" s="50">
        <v>331.209</v>
      </c>
      <c r="N5" s="50">
        <v>40.673</v>
      </c>
      <c r="O5" s="50">
        <v>23600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3575</v>
      </c>
      <c r="I6" s="26">
        <v>0.82</v>
      </c>
      <c r="J6" s="26">
        <v>0</v>
      </c>
      <c r="K6" s="26">
        <v>141.911</v>
      </c>
      <c r="L6" s="26">
        <v>0</v>
      </c>
      <c r="M6" s="26">
        <v>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1195</v>
      </c>
      <c r="I7" s="26">
        <v>0</v>
      </c>
      <c r="J7" s="26">
        <v>0</v>
      </c>
      <c r="K7" s="26">
        <v>0</v>
      </c>
      <c r="L7" s="26">
        <v>24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91</v>
      </c>
      <c r="E9" s="37">
        <v>1900</v>
      </c>
      <c r="F9" s="37">
        <v>14830</v>
      </c>
      <c r="G9" s="37">
        <v>10662</v>
      </c>
      <c r="H9" s="37">
        <v>376278</v>
      </c>
      <c r="I9" s="37">
        <v>0.82</v>
      </c>
      <c r="J9" s="37">
        <v>8193</v>
      </c>
      <c r="K9" s="37">
        <v>141.911</v>
      </c>
      <c r="L9" s="37">
        <v>0</v>
      </c>
      <c r="M9" s="37">
        <v>331.209</v>
      </c>
      <c r="N9" s="37">
        <v>40.673</v>
      </c>
      <c r="O9" s="37">
        <v>23600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83</v>
      </c>
      <c r="E17" s="25">
        <v>91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83</v>
      </c>
      <c r="E21" s="37">
        <v>91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2048</v>
      </c>
      <c r="E22" s="25">
        <v>1900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2048</v>
      </c>
      <c r="E26" s="37">
        <v>1900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14606</v>
      </c>
      <c r="E27" s="25">
        <v>14830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14606</v>
      </c>
      <c r="E31" s="37">
        <v>14830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10259</v>
      </c>
      <c r="E32" s="25">
        <v>10662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10259</v>
      </c>
      <c r="E36" s="37">
        <v>10662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370611</v>
      </c>
      <c r="E37" s="25">
        <v>373898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2778</v>
      </c>
      <c r="E38" s="26">
        <v>3575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1560</v>
      </c>
      <c r="E39" s="26">
        <v>1195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371829</v>
      </c>
      <c r="E41" s="37">
        <v>376278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0.02</v>
      </c>
      <c r="E43" s="26">
        <v>0.82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0.02</v>
      </c>
      <c r="E46" s="37">
        <v>0.82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7796</v>
      </c>
      <c r="E47" s="25">
        <v>8193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7796</v>
      </c>
      <c r="E51" s="37">
        <v>8193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135.417</v>
      </c>
      <c r="E53" s="26">
        <v>141.911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135.417</v>
      </c>
      <c r="E56" s="37">
        <v>141.911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7</v>
      </c>
      <c r="E57" s="25">
        <v>24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7</v>
      </c>
      <c r="E59" s="26">
        <v>24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275.772</v>
      </c>
      <c r="E62" s="25">
        <v>331.209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0</v>
      </c>
      <c r="E63" s="26">
        <v>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275.772</v>
      </c>
      <c r="E66" s="37">
        <v>331.209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45.459</v>
      </c>
      <c r="E67" s="25">
        <v>40.673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45.459</v>
      </c>
      <c r="E71" s="37">
        <v>40.673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23842</v>
      </c>
      <c r="E72" s="25">
        <v>23600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23842</v>
      </c>
      <c r="E76" s="37">
        <v>23600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72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63" t="s">
        <v>70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64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f>'BE'!C5+'BG'!C5+'CZ'!C5+'DK'!C5+'DE'!C5+'EE'!C5+'IE'!C5+'EL'!C5+'ES'!C5+'FR'!C5+'HR'!C5+'IT'!C5+'CY'!C5+LV!C5+LT!C5+LU!C5+'HU'!C5+MT!C5+NL!C5+'AT'!C5+PL!C5+PT!C5+RO!C5+SI!C5+SK!C5+'FI'!C5+SE!C5+UK!C5</f>
        <v>286808.5244748154</v>
      </c>
      <c r="D5" s="50">
        <f>'BE'!D5+'BG'!D5+'CZ'!D5+'DK'!D5+'DE'!D5+'EE'!D5+'IE'!D5+'EL'!D5+'ES'!D5+'FR'!D5+'HR'!D5+'IT'!D5+'CY'!D5+LV!D5+LT!D5+LU!D5+'HU'!D5+MT!D5+NL!D5+'AT'!D5+PL!D5+PT!D5+RO!D5+SI!D5+SK!D5+'FI'!D5+SE!D5+UK!D5</f>
        <v>197538.529007237</v>
      </c>
      <c r="E5" s="50">
        <f>'BE'!E5+'BG'!E5+'CZ'!E5+'DK'!E5+'DE'!E5+'EE'!E5+'IE'!E5+'EL'!E5+'ES'!E5+'FR'!E5+'HR'!E5+'IT'!E5+'CY'!E5+LV!E5+LT!E5+LU!E5+'HU'!E5+MT!E5+NL!E5+'AT'!E5+PL!E5+PT!E5+RO!E5+SI!E5+SK!E5+'FI'!E5+SE!E5+UK!E5</f>
        <v>192539.17605278408</v>
      </c>
      <c r="F5" s="50">
        <f>'BE'!F5+'BG'!F5+'CZ'!F5+'DK'!F5+'DE'!F5+'EE'!F5+'IE'!F5+'EL'!F5+'ES'!F5+'FR'!F5+'HR'!F5+'IT'!F5+'CY'!F5+LV!F5+LT!F5+LU!F5+'HU'!F5+MT!F5+NL!F5+'AT'!F5+PL!F5+PT!F5+RO!F5+SI!F5+SK!F5+'FI'!F5+SE!F5+UK!F5</f>
        <v>430748.1828274572</v>
      </c>
      <c r="G5" s="50">
        <f>'BE'!G5+'BG'!G5+'CZ'!G5+'DK'!G5+'DE'!G5+'EE'!G5+'IE'!G5+'EL'!G5+'ES'!G5+'FR'!G5+'HR'!G5+'IT'!G5+'CY'!G5+LV!G5+LT!G5+LU!G5+'HU'!G5+MT!G5+NL!G5+'AT'!G5+PL!G5+PT!G5+RO!G5+SI!G5+SK!G5+'FI'!G5+SE!G5+UK!G5</f>
        <v>434580.393750365</v>
      </c>
      <c r="H5" s="50">
        <f>'BE'!H5+'BG'!H5+'CZ'!H5+'DK'!H5+'DE'!H5+'EE'!H5+'IE'!H5+'EL'!H5+'ES'!H5+'FR'!H5+'HR'!H5+'IT'!H5+'CY'!H5+LV!H5+LT!H5+LU!H5+'HU'!H5+MT!H5+NL!H5+'AT'!H5+PL!H5+PT!H5+RO!H5+SI!H5+SK!H5+'FI'!H5+SE!H5+UK!H5</f>
        <v>4025355.127319546</v>
      </c>
      <c r="I5" s="50">
        <f>'BE'!I5+'BG'!I5+'CZ'!I5+'DK'!I5+'DE'!I5+'EE'!I5+'IE'!I5+'EL'!I5+'ES'!I5+'FR'!I5+'HR'!I5+'IT'!I5+'CY'!I5+LV!I5+LT!I5+LU!I5+'HU'!I5+MT!I5+NL!I5+'AT'!I5+PL!I5+PT!I5+RO!I5+SI!I5+SK!I5+'FI'!I5+SE!I5+UK!I5</f>
        <v>116.00725999999999</v>
      </c>
      <c r="J5" s="50">
        <f>'BE'!J5+'BG'!J5+'CZ'!J5+'DK'!J5+'DE'!J5+'EE'!J5+'IE'!J5+'EL'!J5+'ES'!J5+'FR'!J5+'HR'!J5+'IT'!J5+'CY'!J5+LV!J5+LT!J5+LU!J5+'HU'!J5+MT!J5+NL!J5+'AT'!J5+PL!J5+PT!J5+RO!J5+SI!J5+SK!J5+'FI'!J5+SE!J5+UK!J5</f>
        <v>706169.6892619957</v>
      </c>
      <c r="K5" s="50">
        <f>'BE'!K5+'BG'!K5+'CZ'!K5+'DK'!K5+'DE'!K5+'EE'!K5+'IE'!K5+'EL'!K5+'ES'!K5+'FR'!K5+'HR'!K5+'IT'!K5+'CY'!K5+LV!K5+LT!K5+LU!K5+'HU'!K5+MT!K5+NL!K5+'AT'!K5+PL!K5+PT!K5+RO!K5+SI!K5+SK!K5+'FI'!K5+SE!K5+UK!K5</f>
        <v>3816.088934276596</v>
      </c>
      <c r="L5" s="50">
        <f>'BE'!L5+'BG'!L5+'CZ'!L5+'DK'!L5+'DE'!L5+'EE'!L5+'IE'!L5+'EL'!L5+'ES'!L5+'FR'!L5+'HR'!L5+'IT'!L5+'CY'!L5+LV!L5+LT!L5+LU!L5+'HU'!L5+MT!L5+NL!L5+'AT'!L5+PL!L5+PT!L5+RO!L5+SI!L5+SK!L5+'FI'!L5+SE!L5+UK!L5</f>
        <v>24</v>
      </c>
      <c r="M5" s="50">
        <f>'BE'!M5+'BG'!M5+'CZ'!M5+'DK'!M5+'DE'!M5+'EE'!M5+'IE'!M5+'EL'!M5+'ES'!M5+'FR'!M5+'HR'!M5+'IT'!M5+'CY'!M5+LV!M5+LT!M5+LU!M5+'HU'!M5+MT!M5+NL!M5+'AT'!M5+PL!M5+PT!M5+RO!M5+SI!M5+SK!M5+'FI'!M5+SE!M5+UK!M5</f>
        <v>14822.578356391483</v>
      </c>
      <c r="N5" s="50">
        <f>'BE'!N5+'BG'!N5+'CZ'!N5+'DK'!N5+'DE'!N5+'EE'!N5+'IE'!N5+'EL'!N5+'ES'!N5+'FR'!N5+'HR'!N5+'IT'!N5+'CY'!N5+LV!N5+LT!N5+LU!N5+'HU'!N5+MT!N5+NL!N5+'AT'!N5+PL!N5+PT!N5+RO!N5+SI!N5+SK!N5+'FI'!N5+SE!N5+UK!N5</f>
        <v>598.0308895879664</v>
      </c>
      <c r="O5" s="50">
        <f>'BE'!O5+'BG'!O5+'CZ'!O5+'DK'!O5+'DE'!O5+'EE'!O5+'IE'!O5+'EL'!O5+'ES'!O5+'FR'!O5+'HR'!O5+'IT'!O5+'CY'!O5+LV!O5+LT!O5+LU!O5+'HU'!O5+MT!O5+NL!O5+'AT'!O5+PL!O5+PT!O5+RO!O5+SI!O5+SK!O5+'FI'!O5+SE!O5+UK!O5</f>
        <v>502788.5994705083</v>
      </c>
    </row>
    <row r="6" spans="1:15" ht="15">
      <c r="A6" s="17"/>
      <c r="B6" s="27" t="s">
        <v>46</v>
      </c>
      <c r="C6" s="26">
        <f>'BE'!C6+'BG'!C6+'CZ'!C6+'DK'!C6+'DE'!C6+'EE'!C6+'IE'!C6+'EL'!C6+'ES'!C6+'FR'!C6+'HR'!C6+'IT'!C6+'CY'!C6+LV!C6+LT!C6+LU!C6+'HU'!C6+MT!C6+NL!C6+'AT'!C6+PL!C6+PT!C6+RO!C6+SI!C6+SK!C6+'FI'!C6+SE!C6+UK!C6</f>
        <v>0</v>
      </c>
      <c r="D6" s="26">
        <f>'BE'!D6+'BG'!D6+'CZ'!D6+'DK'!D6+'DE'!D6+'EE'!D6+'IE'!D6+'EL'!D6+'ES'!D6+'FR'!D6+'HR'!D6+'IT'!D6+'CY'!D6+LV!D6+LT!D6+LU!D6+'HU'!D6+MT!D6+NL!D6+'AT'!D6+PL!D6+PT!D6+RO!D6+SI!D6+SK!D6+'FI'!D6+SE!D6+UK!D6</f>
        <v>0</v>
      </c>
      <c r="E6" s="26">
        <f>'BE'!E6+'BG'!E6+'CZ'!E6+'DK'!E6+'DE'!E6+'EE'!E6+'IE'!E6+'EL'!E6+'ES'!E6+'FR'!E6+'HR'!E6+'IT'!E6+'CY'!E6+LV!E6+LT!E6+LU!E6+'HU'!E6+MT!E6+NL!E6+'AT'!E6+PL!E6+PT!E6+RO!E6+SI!E6+SK!E6+'FI'!E6+SE!E6+UK!E6</f>
        <v>3978.325</v>
      </c>
      <c r="F6" s="26">
        <f>'BE'!F6+'BG'!F6+'CZ'!F6+'DK'!F6+'DE'!F6+'EE'!F6+'IE'!F6+'EL'!F6+'ES'!F6+'FR'!F6+'HR'!F6+'IT'!F6+'CY'!F6+LV!F6+LT!F6+LU!F6+'HU'!F6+MT!F6+NL!F6+'AT'!F6+PL!F6+PT!F6+RO!F6+SI!F6+SK!F6+'FI'!F6+SE!F6+UK!F6</f>
        <v>18999.615173561844</v>
      </c>
      <c r="G6" s="26">
        <f>'BE'!G6+'BG'!G6+'CZ'!G6+'DK'!G6+'DE'!G6+'EE'!G6+'IE'!G6+'EL'!G6+'ES'!G6+'FR'!G6+'HR'!G6+'IT'!G6+'CY'!G6+LV!G6+LT!G6+LU!G6+'HU'!G6+MT!G6+NL!G6+'AT'!G6+PL!G6+PT!G6+RO!G6+SI!G6+SK!G6+'FI'!G6+SE!G6+UK!G6</f>
        <v>16932.632235026176</v>
      </c>
      <c r="H6" s="26">
        <f>'BE'!H6+'BG'!H6+'CZ'!H6+'DK'!H6+'DE'!H6+'EE'!H6+'IE'!H6+'EL'!H6+'ES'!H6+'FR'!H6+'HR'!H6+'IT'!H6+'CY'!H6+LV!H6+LT!H6+LU!H6+'HU'!H6+MT!H6+NL!H6+'AT'!H6+PL!H6+PT!H6+RO!H6+SI!H6+SK!H6+'FI'!H6+SE!H6+UK!H6</f>
        <v>464252.47051818797</v>
      </c>
      <c r="I6" s="26">
        <f>'BE'!I6+'BG'!I6+'CZ'!I6+'DK'!I6+'DE'!I6+'EE'!I6+'IE'!I6+'EL'!I6+'ES'!I6+'FR'!I6+'HR'!I6+'IT'!I6+'CY'!I6+LV!I6+LT!I6+LU!I6+'HU'!I6+MT!I6+NL!I6+'AT'!I6+PL!I6+PT!I6+RO!I6+SI!I6+SK!I6+'FI'!I6+SE!I6+UK!I6</f>
        <v>411.1916</v>
      </c>
      <c r="J6" s="26">
        <f>'BE'!J6+'BG'!J6+'CZ'!J6+'DK'!J6+'DE'!J6+'EE'!J6+'IE'!J6+'EL'!J6+'ES'!J6+'FR'!J6+'HR'!J6+'IT'!J6+'CY'!J6+LV!J6+LT!J6+LU!J6+'HU'!J6+MT!J6+NL!J6+'AT'!J6+PL!J6+PT!J6+RO!J6+SI!J6+SK!J6+'FI'!J6+SE!J6+UK!J6</f>
        <v>0</v>
      </c>
      <c r="K6" s="26">
        <f>'BE'!K6+'BG'!K6+'CZ'!K6+'DK'!K6+'DE'!K6+'EE'!K6+'IE'!K6+'EL'!K6+'ES'!K6+'FR'!K6+'HR'!K6+'IT'!K6+'CY'!K6+LV!K6+LT!K6+LU!K6+'HU'!K6+MT!K6+NL!K6+'AT'!K6+PL!K6+PT!K6+RO!K6+SI!K6+SK!K6+'FI'!K6+SE!K6+UK!K6</f>
        <v>2687.401880851063</v>
      </c>
      <c r="L6" s="26">
        <f>'BE'!L6+'BG'!L6+'CZ'!L6+'DK'!L6+'DE'!L6+'EE'!L6+'IE'!L6+'EL'!L6+'ES'!L6+'FR'!L6+'HR'!L6+'IT'!L6+'CY'!L6+LV!L6+LT!L6+LU!L6+'HU'!L6+MT!L6+NL!L6+'AT'!L6+PL!L6+PT!L6+RO!L6+SI!L6+SK!L6+'FI'!L6+SE!L6+UK!L6</f>
        <v>0</v>
      </c>
      <c r="M6" s="26">
        <f>'BE'!M6+'BG'!M6+'CZ'!M6+'DK'!M6+'DE'!M6+'EE'!M6+'IE'!M6+'EL'!M6+'ES'!M6+'FR'!M6+'HR'!M6+'IT'!M6+'CY'!M6+LV!M6+LT!M6+LU!M6+'HU'!M6+MT!M6+NL!M6+'AT'!M6+PL!M6+PT!M6+RO!M6+SI!M6+SK!M6+'FI'!M6+SE!M6+UK!M6</f>
        <v>10072.131409949729</v>
      </c>
      <c r="N6" s="26">
        <f>'BE'!N6+'BG'!N6+'CZ'!N6+'DK'!N6+'DE'!N6+'EE'!N6+'IE'!N6+'EL'!N6+'ES'!N6+'FR'!N6+'HR'!N6+'IT'!N6+'CY'!N6+LV!N6+LT!N6+LU!N6+'HU'!N6+MT!N6+NL!N6+'AT'!N6+PL!N6+PT!N6+RO!N6+SI!N6+SK!N6+'FI'!N6+SE!N6+UK!N6</f>
        <v>777.3727712374506</v>
      </c>
      <c r="O6" s="39">
        <f>'BE'!O6+'BG'!O6+'CZ'!O6+'DK'!O6+'DE'!O6+'EE'!O6+'IE'!O6+'EL'!O6+'ES'!O6+'FR'!O6+'HR'!O6+'IT'!O6+'CY'!O6+LV!O6+LT!O6+LU!O6+'HU'!O6+MT!O6+NL!O6+'AT'!O6+PL!O6+PT!O6+RO!O6+SI!O6+SK!O6+'FI'!O6+SE!O6+UK!O6</f>
        <v>0</v>
      </c>
    </row>
    <row r="7" spans="1:15" ht="15">
      <c r="A7" s="17"/>
      <c r="B7" s="27" t="s">
        <v>47</v>
      </c>
      <c r="C7" s="26">
        <f>'BE'!C7+'BG'!C7+'CZ'!C7+'DK'!C7+'DE'!C7+'EE'!C7+'IE'!C7+'EL'!C7+'ES'!C7+'FR'!C7+'HR'!C7+'IT'!C7+'CY'!C7+LV!C7+LT!C7+LU!C7+'HU'!C7+MT!C7+NL!C7+'AT'!C7+PL!C7+PT!C7+RO!C7+SI!C7+SK!C7+'FI'!C7+SE!C7+UK!C7</f>
        <v>0</v>
      </c>
      <c r="D7" s="26">
        <f>'BE'!D7+'BG'!D7+'CZ'!D7+'DK'!D7+'DE'!D7+'EE'!D7+'IE'!D7+'EL'!D7+'ES'!D7+'FR'!D7+'HR'!D7+'IT'!D7+'CY'!D7+LV!D7+LT!D7+LU!D7+'HU'!D7+MT!D7+NL!D7+'AT'!D7+PL!D7+PT!D7+RO!D7+SI!D7+SK!D7+'FI'!D7+SE!D7+UK!D7</f>
        <v>0</v>
      </c>
      <c r="E7" s="26">
        <f>'BE'!E7+'BG'!E7+'CZ'!E7+'DK'!E7+'DE'!E7+'EE'!E7+'IE'!E7+'EL'!E7+'ES'!E7+'FR'!E7+'HR'!E7+'IT'!E7+'CY'!E7+LV!E7+LT!E7+LU!E7+'HU'!E7+MT!E7+NL!E7+'AT'!E7+PL!E7+PT!E7+RO!E7+SI!E7+SK!E7+'FI'!E7+SE!E7+UK!E7</f>
        <v>0</v>
      </c>
      <c r="F7" s="26">
        <f>'BE'!F7+'BG'!F7+'CZ'!F7+'DK'!F7+'DE'!F7+'EE'!F7+'IE'!F7+'EL'!F7+'ES'!F7+'FR'!F7+'HR'!F7+'IT'!F7+'CY'!F7+LV!F7+LT!F7+LU!F7+'HU'!F7+MT!F7+NL!F7+'AT'!F7+PL!F7+PT!F7+RO!F7+SI!F7+SK!F7+'FI'!F7+SE!F7+UK!F7</f>
        <v>1682.4</v>
      </c>
      <c r="G7" s="26">
        <f>'BE'!G7+'BG'!G7+'CZ'!G7+'DK'!G7+'DE'!G7+'EE'!G7+'IE'!G7+'EL'!G7+'ES'!G7+'FR'!G7+'HR'!G7+'IT'!G7+'CY'!G7+LV!G7+LT!G7+LU!G7+'HU'!G7+MT!G7+NL!G7+'AT'!G7+PL!G7+PT!G7+RO!G7+SI!G7+SK!G7+'FI'!G7+SE!G7+UK!G7</f>
        <v>1552.6</v>
      </c>
      <c r="H7" s="26">
        <f>'BE'!H7+'BG'!H7+'CZ'!H7+'DK'!H7+'DE'!H7+'EE'!H7+'IE'!H7+'EL'!H7+'ES'!H7+'FR'!H7+'HR'!H7+'IT'!H7+'CY'!H7+LV!H7+LT!H7+LU!H7+'HU'!H7+MT!H7+NL!H7+'AT'!H7+PL!H7+PT!H7+RO!H7+SI!H7+SK!H7+'FI'!H7+SE!H7+UK!H7</f>
        <v>223752.42137720002</v>
      </c>
      <c r="I7" s="26">
        <f>'BE'!I7+'BG'!I7+'CZ'!I7+'DK'!I7+'DE'!I7+'EE'!I7+'IE'!I7+'EL'!I7+'ES'!I7+'FR'!I7+'HR'!I7+'IT'!I7+'CY'!I7+LV!I7+LT!I7+LU!I7+'HU'!I7+MT!I7+NL!I7+'AT'!I7+PL!I7+PT!I7+RO!I7+SI!I7+SK!I7+'FI'!I7+SE!I7+UK!I7</f>
        <v>51.016999999999996</v>
      </c>
      <c r="J7" s="26">
        <f>'BE'!J7+'BG'!J7+'CZ'!J7+'DK'!J7+'DE'!J7+'EE'!J7+'IE'!J7+'EL'!J7+'ES'!J7+'FR'!J7+'HR'!J7+'IT'!J7+'CY'!J7+LV!J7+LT!J7+LU!J7+'HU'!J7+MT!J7+NL!J7+'AT'!J7+PL!J7+PT!J7+RO!J7+SI!J7+SK!J7+'FI'!J7+SE!J7+UK!J7</f>
        <v>0</v>
      </c>
      <c r="K7" s="26">
        <f>'BE'!K7+'BG'!K7+'CZ'!K7+'DK'!K7+'DE'!K7+'EE'!K7+'IE'!K7+'EL'!K7+'ES'!K7+'FR'!K7+'HR'!K7+'IT'!K7+'CY'!K7+LV!K7+LT!K7+LU!K7+'HU'!K7+MT!K7+NL!K7+'AT'!K7+PL!K7+PT!K7+RO!K7+SI!K7+SK!K7+'FI'!K7+SE!K7+UK!K7</f>
        <v>1564.1415399999998</v>
      </c>
      <c r="L7" s="26">
        <f>'BE'!L7+'BG'!L7+'CZ'!L7+'DK'!L7+'DE'!L7+'EE'!L7+'IE'!L7+'EL'!L7+'ES'!L7+'FR'!L7+'HR'!L7+'IT'!L7+'CY'!L7+LV!L7+LT!L7+LU!L7+'HU'!L7+MT!L7+NL!L7+'AT'!L7+PL!L7+PT!L7+RO!L7+SI!L7+SK!L7+'FI'!L7+SE!L7+UK!L7</f>
        <v>24</v>
      </c>
      <c r="M7" s="26">
        <f>'BE'!M7+'BG'!M7+'CZ'!M7+'DK'!M7+'DE'!M7+'EE'!M7+'IE'!M7+'EL'!M7+'ES'!M7+'FR'!M7+'HR'!M7+'IT'!M7+'CY'!M7+LV!M7+LT!M7+LU!M7+'HU'!M7+MT!M7+NL!M7+'AT'!M7+PL!M7+PT!M7+RO!M7+SI!M7+SK!M7+'FI'!M7+SE!M7+UK!M7</f>
        <v>8542.140754679998</v>
      </c>
      <c r="N7" s="26">
        <f>'BE'!N7+'BG'!N7+'CZ'!N7+'DK'!N7+'DE'!N7+'EE'!N7+'IE'!N7+'EL'!N7+'ES'!N7+'FR'!N7+'HR'!N7+'IT'!N7+'CY'!N7+LV!N7+LT!N7+LU!N7+'HU'!N7+MT!N7+NL!N7+'AT'!N7+PL!N7+PT!N7+RO!N7+SI!N7+SK!N7+'FI'!N7+SE!N7+UK!N7</f>
        <v>0</v>
      </c>
      <c r="O7" s="39">
        <f>'BE'!O7+'BG'!O7+'CZ'!O7+'DK'!O7+'DE'!O7+'EE'!O7+'IE'!O7+'EL'!O7+'ES'!O7+'FR'!O7+'HR'!O7+'IT'!O7+'CY'!O7+LV!O7+LT!O7+LU!O7+'HU'!O7+MT!O7+NL!O7+'AT'!O7+PL!O7+PT!O7+RO!O7+SI!O7+SK!O7+'FI'!O7+SE!O7+UK!O7</f>
        <v>0</v>
      </c>
    </row>
    <row r="8" spans="1:15" ht="15">
      <c r="A8" s="17"/>
      <c r="B8" s="33" t="s">
        <v>48</v>
      </c>
      <c r="C8" s="32">
        <f>'BE'!C8+'BG'!C8+'CZ'!C8+'DK'!C8+'DE'!C8+'EE'!C8+'IE'!C8+'EL'!C8+'ES'!C8+'FR'!C8+'HR'!C8+'IT'!C8+'CY'!C8+LV!C8+LT!C8+LU!C8+'HU'!C8+MT!C8+NL!C8+'AT'!C8+PL!C8+PT!C8+RO!C8+SI!C8+SK!C8+'FI'!C8+SE!C8+UK!C8</f>
        <v>0</v>
      </c>
      <c r="D8" s="32">
        <f>'BE'!D8+'BG'!D8+'CZ'!D8+'DK'!D8+'DE'!D8+'EE'!D8+'IE'!D8+'EL'!D8+'ES'!D8+'FR'!D8+'HR'!D8+'IT'!D8+'CY'!D8+LV!D8+LT!D8+LU!D8+'HU'!D8+MT!D8+NL!D8+'AT'!D8+PL!D8+PT!D8+RO!D8+SI!D8+SK!D8+'FI'!D8+SE!D8+UK!D8</f>
        <v>0</v>
      </c>
      <c r="E8" s="32">
        <f>'BE'!E8+'BG'!E8+'CZ'!E8+'DK'!E8+'DE'!E8+'EE'!E8+'IE'!E8+'EL'!E8+'ES'!E8+'FR'!E8+'HR'!E8+'IT'!E8+'CY'!E8+LV!E8+LT!E8+LU!E8+'HU'!E8+MT!E8+NL!E8+'AT'!E8+PL!E8+PT!E8+RO!E8+SI!E8+SK!E8+'FI'!E8+SE!E8+UK!E8</f>
        <v>-133</v>
      </c>
      <c r="F8" s="32">
        <f>'BE'!F8+'BG'!F8+'CZ'!F8+'DK'!F8+'DE'!F8+'EE'!F8+'IE'!F8+'EL'!F8+'ES'!F8+'FR'!F8+'HR'!F8+'IT'!F8+'CY'!F8+LV!F8+LT!F8+LU!F8+'HU'!F8+MT!F8+NL!F8+'AT'!F8+PL!F8+PT!F8+RO!F8+SI!F8+SK!F8+'FI'!F8+SE!F8+UK!F8</f>
        <v>-43.967</v>
      </c>
      <c r="G8" s="32">
        <f>'BE'!G8+'BG'!G8+'CZ'!G8+'DK'!G8+'DE'!G8+'EE'!G8+'IE'!G8+'EL'!G8+'ES'!G8+'FR'!G8+'HR'!G8+'IT'!G8+'CY'!G8+LV!G8+LT!G8+LU!G8+'HU'!G8+MT!G8+NL!G8+'AT'!G8+PL!G8+PT!G8+RO!G8+SI!G8+SK!G8+'FI'!G8+SE!G8+UK!G8</f>
        <v>-143.306</v>
      </c>
      <c r="H8" s="32">
        <f>'BE'!H8+'BG'!H8+'CZ'!H8+'DK'!H8+'DE'!H8+'EE'!H8+'IE'!H8+'EL'!H8+'ES'!H8+'FR'!H8+'HR'!H8+'IT'!H8+'CY'!H8+LV!H8+LT!H8+LU!H8+'HU'!H8+MT!H8+NL!H8+'AT'!H8+PL!H8+PT!H8+RO!H8+SI!H8+SK!H8+'FI'!H8+SE!H8+UK!H8</f>
        <v>-1534.5355743700002</v>
      </c>
      <c r="I8" s="32">
        <f>'BE'!I8+'BG'!I8+'CZ'!I8+'DK'!I8+'DE'!I8+'EE'!I8+'IE'!I8+'EL'!I8+'ES'!I8+'FR'!I8+'HR'!I8+'IT'!I8+'CY'!I8+LV!I8+LT!I8+LU!I8+'HU'!I8+MT!I8+NL!I8+'AT'!I8+PL!I8+PT!I8+RO!I8+SI!I8+SK!I8+'FI'!I8+SE!I8+UK!I8</f>
        <v>-1.881</v>
      </c>
      <c r="J8" s="32">
        <f>'BE'!J8+'BG'!J8+'CZ'!J8+'DK'!J8+'DE'!J8+'EE'!J8+'IE'!J8+'EL'!J8+'ES'!J8+'FR'!J8+'HR'!J8+'IT'!J8+'CY'!J8+LV!J8+LT!J8+LU!J8+'HU'!J8+MT!J8+NL!J8+'AT'!J8+PL!J8+PT!J8+RO!J8+SI!J8+SK!J8+'FI'!J8+SE!J8+UK!J8</f>
        <v>0</v>
      </c>
      <c r="K8" s="32">
        <f>'BE'!K8+'BG'!K8+'CZ'!K8+'DK'!K8+'DE'!K8+'EE'!K8+'IE'!K8+'EL'!K8+'ES'!K8+'FR'!K8+'HR'!K8+'IT'!K8+'CY'!K8+LV!K8+LT!K8+LU!K8+'HU'!K8+MT!K8+NL!K8+'AT'!K8+PL!K8+PT!K8+RO!K8+SI!K8+SK!K8+'FI'!K8+SE!K8+UK!K8</f>
        <v>-20.826420999999996</v>
      </c>
      <c r="L8" s="32">
        <f>'BE'!L8+'BG'!L8+'CZ'!L8+'DK'!L8+'DE'!L8+'EE'!L8+'IE'!L8+'EL'!L8+'ES'!L8+'FR'!L8+'HR'!L8+'IT'!L8+'CY'!L8+LV!L8+LT!L8+LU!L8+'HU'!L8+MT!L8+NL!L8+'AT'!L8+PL!L8+PT!L8+RO!L8+SI!L8+SK!L8+'FI'!L8+SE!L8+UK!L8</f>
        <v>0</v>
      </c>
      <c r="M8" s="32">
        <f>'BE'!M8+'BG'!M8+'CZ'!M8+'DK'!M8+'DE'!M8+'EE'!M8+'IE'!M8+'EL'!M8+'ES'!M8+'FR'!M8+'HR'!M8+'IT'!M8+'CY'!M8+LV!M8+LT!M8+LU!M8+'HU'!M8+MT!M8+NL!M8+'AT'!M8+PL!M8+PT!M8+RO!M8+SI!M8+SK!M8+'FI'!M8+SE!M8+UK!M8</f>
        <v>-183.36784871999993</v>
      </c>
      <c r="N8" s="32">
        <f>'BE'!N8+'BG'!N8+'CZ'!N8+'DK'!N8+'DE'!N8+'EE'!N8+'IE'!N8+'EL'!N8+'ES'!N8+'FR'!N8+'HR'!N8+'IT'!N8+'CY'!N8+LV!N8+LT!N8+LU!N8+'HU'!N8+MT!N8+NL!N8+'AT'!N8+PL!N8+PT!N8+RO!N8+SI!N8+SK!N8+'FI'!N8+SE!N8+UK!N8</f>
        <v>-0.015</v>
      </c>
      <c r="O8" s="42">
        <f>'BE'!O8+'BG'!O8+'CZ'!O8+'DK'!O8+'DE'!O8+'EE'!O8+'IE'!O8+'EL'!O8+'ES'!O8+'FR'!O8+'HR'!O8+'IT'!O8+'CY'!O8+LV!O8+LT!O8+LU!O8+'HU'!O8+MT!O8+NL!O8+'AT'!O8+PL!O8+PT!O8+RO!O8+SI!O8+SK!O8+'FI'!O8+SE!O8+UK!O8</f>
        <v>0</v>
      </c>
    </row>
    <row r="9" spans="1:15" ht="15">
      <c r="A9" s="17"/>
      <c r="B9" s="37" t="s">
        <v>49</v>
      </c>
      <c r="C9" s="36">
        <f>'BE'!C9+'BG'!C9+'CZ'!C9+'DK'!C9+'DE'!C9+'EE'!C9+'IE'!C9+'EL'!C9+'ES'!C9+'FR'!C9+'HR'!C9+'IT'!C9+'CY'!C9+LV!C9+LT!C9+LU!C9+'HU'!C9+MT!C9+NL!C9+'AT'!C9+PL!C9+PT!C9+RO!C9+SI!C9+SK!C9+'FI'!C9+SE!C9+UK!C9</f>
        <v>286808.5244748154</v>
      </c>
      <c r="D9" s="36">
        <f>'BE'!D9+'BG'!D9+'CZ'!D9+'DK'!D9+'DE'!D9+'EE'!D9+'IE'!D9+'EL'!D9+'ES'!D9+'FR'!D9+'HR'!D9+'IT'!D9+'CY'!D9+LV!D9+LT!D9+LU!D9+'HU'!D9+MT!D9+NL!D9+'AT'!D9+PL!D9+PT!D9+RO!D9+SI!D9+SK!D9+'FI'!D9+SE!D9+UK!D9</f>
        <v>197538.529007237</v>
      </c>
      <c r="E9" s="36">
        <f>'BE'!E9+'BG'!E9+'CZ'!E9+'DK'!E9+'DE'!E9+'EE'!E9+'IE'!E9+'EL'!E9+'ES'!E9+'FR'!E9+'HR'!E9+'IT'!E9+'CY'!E9+LV!E9+LT!E9+LU!E9+'HU'!E9+MT!E9+NL!E9+'AT'!E9+PL!E9+PT!E9+RO!E9+SI!E9+SK!E9+'FI'!E9+SE!E9+UK!E9</f>
        <v>196384.50105278406</v>
      </c>
      <c r="F9" s="36">
        <f>'BE'!F9+'BG'!F9+'CZ'!F9+'DK'!F9+'DE'!F9+'EE'!F9+'IE'!F9+'EL'!F9+'ES'!F9+'FR'!F9+'HR'!F9+'IT'!F9+'CY'!F9+LV!F9+LT!F9+LU!F9+'HU'!F9+MT!F9+NL!F9+'AT'!F9+PL!F9+PT!F9+RO!F9+SI!F9+SK!F9+'FI'!F9+SE!F9+UK!F9</f>
        <v>448021.4310010191</v>
      </c>
      <c r="G9" s="36">
        <f>'BE'!G9+'BG'!G9+'CZ'!G9+'DK'!G9+'DE'!G9+'EE'!G9+'IE'!G9+'EL'!G9+'ES'!G9+'FR'!G9+'HR'!G9+'IT'!G9+'CY'!G9+LV!G9+LT!G9+LU!G9+'HU'!G9+MT!G9+NL!G9+'AT'!G9+PL!G9+PT!G9+RO!G9+SI!G9+SK!G9+'FI'!G9+SE!G9+UK!G9</f>
        <v>449817.11998539115</v>
      </c>
      <c r="H9" s="36">
        <f>'BE'!H9+'BG'!H9+'CZ'!H9+'DK'!H9+'DE'!H9+'EE'!H9+'IE'!H9+'EL'!H9+'ES'!H9+'FR'!H9+'HR'!H9+'IT'!H9+'CY'!H9+LV!H9+LT!H9+LU!H9+'HU'!H9+MT!H9+NL!H9+'AT'!H9+PL!H9+PT!H9+RO!H9+SI!H9+SK!H9+'FI'!H9+SE!H9+UK!H9</f>
        <v>4264320.640886163</v>
      </c>
      <c r="I9" s="36">
        <f>'BE'!I9+'BG'!I9+'CZ'!I9+'DK'!I9+'DE'!I9+'EE'!I9+'IE'!I9+'EL'!I9+'ES'!I9+'FR'!I9+'HR'!I9+'IT'!I9+'CY'!I9+LV!I9+LT!I9+LU!I9+'HU'!I9+MT!I9+NL!I9+'AT'!I9+PL!I9+PT!I9+RO!I9+SI!I9+SK!I9+'FI'!I9+SE!I9+UK!I9</f>
        <v>474.30085999999994</v>
      </c>
      <c r="J9" s="36">
        <f>'BE'!J9+'BG'!J9+'CZ'!J9+'DK'!J9+'DE'!J9+'EE'!J9+'IE'!J9+'EL'!J9+'ES'!J9+'FR'!J9+'HR'!J9+'IT'!J9+'CY'!J9+LV!J9+LT!J9+LU!J9+'HU'!J9+MT!J9+NL!J9+'AT'!J9+PL!J9+PT!J9+RO!J9+SI!J9+SK!J9+'FI'!J9+SE!J9+UK!J9</f>
        <v>706169.6892619957</v>
      </c>
      <c r="K9" s="36">
        <f>'BE'!K9+'BG'!K9+'CZ'!K9+'DK'!K9+'DE'!K9+'EE'!K9+'IE'!K9+'EL'!K9+'ES'!K9+'FR'!K9+'HR'!K9+'IT'!K9+'CY'!K9+LV!K9+LT!K9+LU!K9+'HU'!K9+MT!K9+NL!K9+'AT'!K9+PL!K9+PT!K9+RO!K9+SI!K9+SK!K9+'FI'!K9+SE!K9+UK!K9</f>
        <v>4918.522854127659</v>
      </c>
      <c r="L9" s="36">
        <f>'BE'!L9+'BG'!L9+'CZ'!L9+'DK'!L9+'DE'!L9+'EE'!L9+'IE'!L9+'EL'!L9+'ES'!L9+'FR'!L9+'HR'!L9+'IT'!L9+'CY'!L9+LV!L9+LT!L9+LU!L9+'HU'!L9+MT!L9+NL!L9+'AT'!L9+PL!L9+PT!L9+RO!L9+SI!L9+SK!L9+'FI'!L9+SE!L9+UK!L9</f>
        <v>0</v>
      </c>
      <c r="M9" s="36">
        <f>'BE'!M9+'BG'!M9+'CZ'!M9+'DK'!M9+'DE'!M9+'EE'!M9+'IE'!M9+'EL'!M9+'ES'!M9+'FR'!M9+'HR'!M9+'IT'!M9+'CY'!M9+LV!M9+LT!M9+LU!M9+'HU'!M9+MT!M9+NL!M9+'AT'!M9+PL!M9+PT!M9+RO!M9+SI!M9+SK!M9+'FI'!M9+SE!M9+UK!M9</f>
        <v>16169.201162941214</v>
      </c>
      <c r="N9" s="36">
        <f>'BE'!N9+'BG'!N9+'CZ'!N9+'DK'!N9+'DE'!N9+'EE'!N9+'IE'!N9+'EL'!N9+'ES'!N9+'FR'!N9+'HR'!N9+'IT'!N9+'CY'!N9+LV!N9+LT!N9+LU!N9+'HU'!N9+MT!N9+NL!N9+'AT'!N9+PL!N9+PT!N9+RO!N9+SI!N9+SK!N9+'FI'!N9+SE!N9+UK!N9</f>
        <v>1375.388660825417</v>
      </c>
      <c r="O9" s="36">
        <f>'BE'!O9+'BG'!O9+'CZ'!O9+'DK'!O9+'DE'!O9+'EE'!O9+'IE'!O9+'EL'!O9+'ES'!O9+'FR'!O9+'HR'!O9+'IT'!O9+'CY'!O9+LV!O9+LT!O9+LU!O9+'HU'!O9+MT!O9+NL!O9+'AT'!O9+PL!O9+PT!O9+RO!O9+SI!O9+SK!O9+'FI'!O9+SE!O9+UK!O9</f>
        <v>502788.5994705083</v>
      </c>
    </row>
    <row r="10" spans="1:6" ht="15">
      <c r="A10" s="17"/>
      <c r="B10" s="13"/>
      <c r="C10" s="13"/>
      <c r="D10" s="14"/>
      <c r="E10" s="16"/>
      <c r="F10" s="19"/>
    </row>
    <row r="11" spans="1:6" ht="24">
      <c r="A11" s="47"/>
      <c r="B11" s="47"/>
      <c r="C11" s="47"/>
      <c r="D11" s="3">
        <v>2018</v>
      </c>
      <c r="E11" s="48" t="s">
        <v>70</v>
      </c>
      <c r="F11" s="23" t="s">
        <v>71</v>
      </c>
    </row>
    <row r="12" spans="1:6" ht="15">
      <c r="A12" s="30" t="s">
        <v>50</v>
      </c>
      <c r="B12" s="24" t="s">
        <v>51</v>
      </c>
      <c r="C12" s="24" t="s">
        <v>45</v>
      </c>
      <c r="D12" s="25">
        <f>'BE'!D12+'BG'!D12+'CZ'!D12+'DK'!D12+'DE'!D12+'EE'!D12+'IE'!D12+'EL'!D12+'ES'!D12+'FR'!D12+'HR'!D12+'IT'!D12+'CY'!D12+LV!D12+LT!D12+LU!D12+'HU'!D12+MT!D12+NL!D12+'AT'!D12+PL!D12+PT!D12+RO!D12+SI!D12+SK!D12+'FI'!D12+SE!D12+UK!D12</f>
        <v>285918.5759999999</v>
      </c>
      <c r="E12" s="25">
        <f>'BE'!E12+'BG'!E12+'CZ'!E12+'DK'!E12+'DE'!E12+'EE'!E12+'IE'!E12+'EL'!E12+'ES'!E12+'FR'!E12+'HR'!E12+'IT'!E12+'CY'!E12+LV!E12+LT!E12+LU!E12+'HU'!E12+MT!E12+NL!E12+'AT'!E12+PL!E12+PT!E12+RO!E12+SI!E12+SK!E12+'FI'!E12+SE!E12+UK!E12</f>
        <v>286808.5244748154</v>
      </c>
      <c r="F12" s="52">
        <f aca="true" t="shared" si="0" ref="F12:F75">IF(ISERROR(E12/D12-1),"",(E12/D12-1))</f>
        <v>0.0031125941072660535</v>
      </c>
    </row>
    <row r="13" spans="1:6" ht="15">
      <c r="A13" s="9" t="s">
        <v>50</v>
      </c>
      <c r="B13" s="5" t="s">
        <v>51</v>
      </c>
      <c r="C13" s="5" t="s">
        <v>46</v>
      </c>
      <c r="D13" s="26">
        <f>'BE'!D13+'BG'!D13+'CZ'!D13+'DK'!D13+'DE'!D13+'EE'!D13+'IE'!D13+'EL'!D13+'ES'!D13+'FR'!D13+'HR'!D13+'IT'!D13+'CY'!D13+LV!D13+LT!D13+LU!D13+'HU'!D13+MT!D13+NL!D13+'AT'!D13+PL!D13+PT!D13+RO!D13+SI!D13+SK!D13+'FI'!D13+SE!D13+UK!D13</f>
        <v>0</v>
      </c>
      <c r="E13" s="26">
        <f>'BE'!E13+'BG'!E13+'CZ'!E13+'DK'!E13+'DE'!E13+'EE'!E13+'IE'!E13+'EL'!E13+'ES'!E13+'FR'!E13+'HR'!E13+'IT'!E13+'CY'!E13+LV!E13+LT!E13+LU!E13+'HU'!E13+MT!E13+NL!E13+'AT'!E13+PL!E13+PT!E13+RO!E13+SI!E13+SK!E13+'FI'!E13+SE!E13+UK!E13</f>
        <v>0</v>
      </c>
      <c r="F13" s="53" t="str">
        <f t="shared" si="0"/>
        <v/>
      </c>
    </row>
    <row r="14" spans="1:6" ht="15">
      <c r="A14" s="9" t="s">
        <v>50</v>
      </c>
      <c r="B14" s="5" t="s">
        <v>51</v>
      </c>
      <c r="C14" s="5" t="s">
        <v>47</v>
      </c>
      <c r="D14" s="26">
        <f>'BE'!D14+'BG'!D14+'CZ'!D14+'DK'!D14+'DE'!D14+'EE'!D14+'IE'!D14+'EL'!D14+'ES'!D14+'FR'!D14+'HR'!D14+'IT'!D14+'CY'!D14+LV!D14+LT!D14+LU!D14+'HU'!D14+MT!D14+NL!D14+'AT'!D14+PL!D14+PT!D14+RO!D14+SI!D14+SK!D14+'FI'!D14+SE!D14+UK!D14</f>
        <v>0</v>
      </c>
      <c r="E14" s="26">
        <f>'BE'!E14+'BG'!E14+'CZ'!E14+'DK'!E14+'DE'!E14+'EE'!E14+'IE'!E14+'EL'!E14+'ES'!E14+'FR'!E14+'HR'!E14+'IT'!E14+'CY'!E14+LV!E14+LT!E14+LU!E14+'HU'!E14+MT!E14+NL!E14+'AT'!E14+PL!E14+PT!E14+RO!E14+SI!E14+SK!E14+'FI'!E14+SE!E14+UK!E14</f>
        <v>0</v>
      </c>
      <c r="F14" s="53" t="str">
        <f t="shared" si="0"/>
        <v/>
      </c>
    </row>
    <row r="15" spans="1:6" ht="15">
      <c r="A15" s="11" t="s">
        <v>50</v>
      </c>
      <c r="B15" s="6" t="s">
        <v>51</v>
      </c>
      <c r="C15" s="6" t="s">
        <v>48</v>
      </c>
      <c r="D15" s="32">
        <f>'BE'!D15+'BG'!D15+'CZ'!D15+'DK'!D15+'DE'!D15+'EE'!D15+'IE'!D15+'EL'!D15+'ES'!D15+'FR'!D15+'HR'!D15+'IT'!D15+'CY'!D15+LV!D15+LT!D15+LU!D15+'HU'!D15+MT!D15+NL!D15+'AT'!D15+PL!D15+PT!D15+RO!D15+SI!D15+SK!D15+'FI'!D15+SE!D15+UK!D15</f>
        <v>0</v>
      </c>
      <c r="E15" s="32">
        <f>'BE'!E15+'BG'!E15+'CZ'!E15+'DK'!E15+'DE'!E15+'EE'!E15+'IE'!E15+'EL'!E15+'ES'!E15+'FR'!E15+'HR'!E15+'IT'!E15+'CY'!E15+LV!E15+LT!E15+LU!E15+'HU'!E15+MT!E15+NL!E15+'AT'!E15+PL!E15+PT!E15+RO!E15+SI!E15+SK!E15+'FI'!E15+SE!E15+UK!E15</f>
        <v>0</v>
      </c>
      <c r="F15" s="54"/>
    </row>
    <row r="16" spans="1:6" ht="15">
      <c r="A16" s="34" t="s">
        <v>50</v>
      </c>
      <c r="B16" s="35" t="s">
        <v>51</v>
      </c>
      <c r="C16" s="35" t="s">
        <v>49</v>
      </c>
      <c r="D16" s="37">
        <f>'BE'!D16+'BG'!D16+'CZ'!D16+'DK'!D16+'DE'!D16+'EE'!D16+'IE'!D16+'EL'!D16+'ES'!D16+'FR'!D16+'HR'!D16+'IT'!D16+'CY'!D16+LV!D16+LT!D16+LU!D16+'HU'!D16+MT!D16+NL!D16+'AT'!D16+PL!D16+PT!D16+RO!D16+SI!D16+SK!D16+'FI'!D16+SE!D16+UK!D16</f>
        <v>285918.5759999999</v>
      </c>
      <c r="E16" s="37">
        <f>'BE'!E16+'BG'!E16+'CZ'!E16+'DK'!E16+'DE'!E16+'EE'!E16+'IE'!E16+'EL'!E16+'ES'!E16+'FR'!E16+'HR'!E16+'IT'!E16+'CY'!E16+LV!E16+LT!E16+LU!E16+'HU'!E16+MT!E16+NL!E16+'AT'!E16+PL!E16+PT!E16+RO!E16+SI!E16+SK!E16+'FI'!E16+SE!E16+UK!E16</f>
        <v>286808.5244748154</v>
      </c>
      <c r="F16" s="55">
        <f t="shared" si="0"/>
        <v>0.0031125941072660535</v>
      </c>
    </row>
    <row r="17" spans="1:6" ht="15">
      <c r="A17" s="30" t="s">
        <v>50</v>
      </c>
      <c r="B17" s="24" t="s">
        <v>52</v>
      </c>
      <c r="C17" s="24" t="s">
        <v>45</v>
      </c>
      <c r="D17" s="25">
        <f>'BE'!D17+'BG'!D17+'CZ'!D17+'DK'!D17+'DE'!D17+'EE'!D17+'IE'!D17+'EL'!D17+'ES'!D17+'FR'!D17+'HR'!D17+'IT'!D17+'CY'!D17+LV!D17+LT!D17+LU!D17+'HU'!D17+MT!D17+NL!D17+'AT'!D17+PL!D17+PT!D17+RO!D17+SI!D17+SK!D17+'FI'!D17+SE!D17+UK!D17</f>
        <v>183338.911</v>
      </c>
      <c r="E17" s="25">
        <f>'BE'!E17+'BG'!E17+'CZ'!E17+'DK'!E17+'DE'!E17+'EE'!E17+'IE'!E17+'EL'!E17+'ES'!E17+'FR'!E17+'HR'!E17+'IT'!E17+'CY'!E17+LV!E17+LT!E17+LU!E17+'HU'!E17+MT!E17+NL!E17+'AT'!E17+PL!E17+PT!E17+RO!E17+SI!E17+SK!E17+'FI'!E17+SE!E17+UK!E17</f>
        <v>197538.529007237</v>
      </c>
      <c r="F17" s="52">
        <f t="shared" si="0"/>
        <v>0.07745010554380904</v>
      </c>
    </row>
    <row r="18" spans="1:6" ht="15">
      <c r="A18" s="9" t="s">
        <v>50</v>
      </c>
      <c r="B18" s="5" t="s">
        <v>52</v>
      </c>
      <c r="C18" s="5" t="s">
        <v>46</v>
      </c>
      <c r="D18" s="26">
        <f>'BE'!D18+'BG'!D18+'CZ'!D18+'DK'!D18+'DE'!D18+'EE'!D18+'IE'!D18+'EL'!D18+'ES'!D18+'FR'!D18+'HR'!D18+'IT'!D18+'CY'!D18+LV!D18+LT!D18+LU!D18+'HU'!D18+MT!D18+NL!D18+'AT'!D18+PL!D18+PT!D18+RO!D18+SI!D18+SK!D18+'FI'!D18+SE!D18+UK!D18</f>
        <v>0</v>
      </c>
      <c r="E18" s="26">
        <f>'BE'!E18+'BG'!E18+'CZ'!E18+'DK'!E18+'DE'!E18+'EE'!E18+'IE'!E18+'EL'!E18+'ES'!E18+'FR'!E18+'HR'!E18+'IT'!E18+'CY'!E18+LV!E18+LT!E18+LU!E18+'HU'!E18+MT!E18+NL!E18+'AT'!E18+PL!E18+PT!E18+RO!E18+SI!E18+SK!E18+'FI'!E18+SE!E18+UK!E18</f>
        <v>0</v>
      </c>
      <c r="F18" s="53" t="str">
        <f t="shared" si="0"/>
        <v/>
      </c>
    </row>
    <row r="19" spans="1:6" ht="15">
      <c r="A19" s="9" t="s">
        <v>50</v>
      </c>
      <c r="B19" s="5" t="s">
        <v>52</v>
      </c>
      <c r="C19" s="5" t="s">
        <v>47</v>
      </c>
      <c r="D19" s="26">
        <f>'BE'!D19+'BG'!D19+'CZ'!D19+'DK'!D19+'DE'!D19+'EE'!D19+'IE'!D19+'EL'!D19+'ES'!D19+'FR'!D19+'HR'!D19+'IT'!D19+'CY'!D19+LV!D19+LT!D19+LU!D19+'HU'!D19+MT!D19+NL!D19+'AT'!D19+PL!D19+PT!D19+RO!D19+SI!D19+SK!D19+'FI'!D19+SE!D19+UK!D19</f>
        <v>0</v>
      </c>
      <c r="E19" s="26">
        <f>'BE'!E19+'BG'!E19+'CZ'!E19+'DK'!E19+'DE'!E19+'EE'!E19+'IE'!E19+'EL'!E19+'ES'!E19+'FR'!E19+'HR'!E19+'IT'!E19+'CY'!E19+LV!E19+LT!E19+LU!E19+'HU'!E19+MT!E19+NL!E19+'AT'!E19+PL!E19+PT!E19+RO!E19+SI!E19+SK!E19+'FI'!E19+SE!E19+UK!E19</f>
        <v>0</v>
      </c>
      <c r="F19" s="53" t="str">
        <f t="shared" si="0"/>
        <v/>
      </c>
    </row>
    <row r="20" spans="1:6" ht="15">
      <c r="A20" s="11" t="s">
        <v>50</v>
      </c>
      <c r="B20" s="6" t="s">
        <v>52</v>
      </c>
      <c r="C20" s="6" t="s">
        <v>48</v>
      </c>
      <c r="D20" s="32">
        <f>'BE'!D20+'BG'!D20+'CZ'!D20+'DK'!D20+'DE'!D20+'EE'!D20+'IE'!D20+'EL'!D20+'ES'!D20+'FR'!D20+'HR'!D20+'IT'!D20+'CY'!D20+LV!D20+LT!D20+LU!D20+'HU'!D20+MT!D20+NL!D20+'AT'!D20+PL!D20+PT!D20+RO!D20+SI!D20+SK!D20+'FI'!D20+SE!D20+UK!D20</f>
        <v>0</v>
      </c>
      <c r="E20" s="32">
        <f>'BE'!E20+'BG'!E20+'CZ'!E20+'DK'!E20+'DE'!E20+'EE'!E20+'IE'!E20+'EL'!E20+'ES'!E20+'FR'!E20+'HR'!E20+'IT'!E20+'CY'!E20+LV!E20+LT!E20+LU!E20+'HU'!E20+MT!E20+NL!E20+'AT'!E20+PL!E20+PT!E20+RO!E20+SI!E20+SK!E20+'FI'!E20+SE!E20+UK!E20</f>
        <v>0</v>
      </c>
      <c r="F20" s="54"/>
    </row>
    <row r="21" spans="1:6" ht="15">
      <c r="A21" s="34" t="s">
        <v>50</v>
      </c>
      <c r="B21" s="35" t="s">
        <v>52</v>
      </c>
      <c r="C21" s="35" t="s">
        <v>49</v>
      </c>
      <c r="D21" s="37">
        <f>'BE'!D21+'BG'!D21+'CZ'!D21+'DK'!D21+'DE'!D21+'EE'!D21+'IE'!D21+'EL'!D21+'ES'!D21+'FR'!D21+'HR'!D21+'IT'!D21+'CY'!D21+LV!D21+LT!D21+LU!D21+'HU'!D21+MT!D21+NL!D21+'AT'!D21+PL!D21+PT!D21+RO!D21+SI!D21+SK!D21+'FI'!D21+SE!D21+UK!D21</f>
        <v>183338.911</v>
      </c>
      <c r="E21" s="37">
        <f>'BE'!E21+'BG'!E21+'CZ'!E21+'DK'!E21+'DE'!E21+'EE'!E21+'IE'!E21+'EL'!E21+'ES'!E21+'FR'!E21+'HR'!E21+'IT'!E21+'CY'!E21+LV!E21+LT!E21+LU!E21+'HU'!E21+MT!E21+NL!E21+'AT'!E21+PL!E21+PT!E21+RO!E21+SI!E21+SK!E21+'FI'!E21+SE!E21+UK!E21</f>
        <v>197538.529007237</v>
      </c>
      <c r="F21" s="55">
        <f t="shared" si="0"/>
        <v>0.07745010554380904</v>
      </c>
    </row>
    <row r="22" spans="1:6" ht="15">
      <c r="A22" s="30" t="s">
        <v>50</v>
      </c>
      <c r="B22" s="24" t="s">
        <v>53</v>
      </c>
      <c r="C22" s="24" t="s">
        <v>45</v>
      </c>
      <c r="D22" s="25">
        <f>'BE'!D22+'BG'!D22+'CZ'!D22+'DK'!D22+'DE'!D22+'EE'!D22+'IE'!D22+'EL'!D22+'ES'!D22+'FR'!D22+'HR'!D22+'IT'!D22+'CY'!D22+LV!D22+LT!D22+LU!D22+'HU'!D22+MT!D22+NL!D22+'AT'!D22+PL!D22+PT!D22+RO!D22+SI!D22+SK!D22+'FI'!D22+SE!D22+UK!D22</f>
        <v>190014.82200000004</v>
      </c>
      <c r="E22" s="25">
        <f>'BE'!E22+'BG'!E22+'CZ'!E22+'DK'!E22+'DE'!E22+'EE'!E22+'IE'!E22+'EL'!E22+'ES'!E22+'FR'!E22+'HR'!E22+'IT'!E22+'CY'!E22+LV!E22+LT!E22+LU!E22+'HU'!E22+MT!E22+NL!E22+'AT'!E22+PL!E22+PT!E22+RO!E22+SI!E22+SK!E22+'FI'!E22+SE!E22+UK!E22</f>
        <v>193752.17605278408</v>
      </c>
      <c r="F22" s="52">
        <f t="shared" si="0"/>
        <v>0.019668750118788214</v>
      </c>
    </row>
    <row r="23" spans="1:6" ht="15">
      <c r="A23" s="9" t="s">
        <v>50</v>
      </c>
      <c r="B23" s="5" t="s">
        <v>53</v>
      </c>
      <c r="C23" s="5" t="s">
        <v>46</v>
      </c>
      <c r="D23" s="26">
        <f>'BE'!D23+'BG'!D23+'CZ'!D23+'DK'!D23+'DE'!D23+'EE'!D23+'IE'!D23+'EL'!D23+'ES'!D23+'FR'!D23+'HR'!D23+'IT'!D23+'CY'!D23+LV!D23+LT!D23+LU!D23+'HU'!D23+MT!D23+NL!D23+'AT'!D23+PL!D23+PT!D23+RO!D23+SI!D23+SK!D23+'FI'!D23+SE!D23+UK!D23</f>
        <v>3101.645</v>
      </c>
      <c r="E23" s="26">
        <f>'BE'!E23+'BG'!E23+'CZ'!E23+'DK'!E23+'DE'!E23+'EE'!E23+'IE'!E23+'EL'!E23+'ES'!E23+'FR'!E23+'HR'!E23+'IT'!E23+'CY'!E23+LV!E23+LT!E23+LU!E23+'HU'!E23+MT!E23+NL!E23+'AT'!E23+PL!E23+PT!E23+RO!E23+SI!E23+SK!E23+'FI'!E23+SE!E23+UK!E23</f>
        <v>3978.325</v>
      </c>
      <c r="F23" s="53">
        <f t="shared" si="0"/>
        <v>0.2826500131381895</v>
      </c>
    </row>
    <row r="24" spans="1:6" ht="15">
      <c r="A24" s="9" t="s">
        <v>50</v>
      </c>
      <c r="B24" s="5" t="s">
        <v>53</v>
      </c>
      <c r="C24" s="5" t="s">
        <v>47</v>
      </c>
      <c r="D24" s="26">
        <f>'BE'!D24+'BG'!D24+'CZ'!D24+'DK'!D24+'DE'!D24+'EE'!D24+'IE'!D24+'EL'!D24+'ES'!D24+'FR'!D24+'HR'!D24+'IT'!D24+'CY'!D24+LV!D24+LT!D24+LU!D24+'HU'!D24+MT!D24+NL!D24+'AT'!D24+PL!D24+PT!D24+RO!D24+SI!D24+SK!D24+'FI'!D24+SE!D24+UK!D24</f>
        <v>0</v>
      </c>
      <c r="E24" s="26">
        <f>'BE'!E24+'BG'!E24+'CZ'!E24+'DK'!E24+'DE'!E24+'EE'!E24+'IE'!E24+'EL'!E24+'ES'!E24+'FR'!E24+'HR'!E24+'IT'!E24+'CY'!E24+LV!E24+LT!E24+LU!E24+'HU'!E24+MT!E24+NL!E24+'AT'!E24+PL!E24+PT!E24+RO!E24+SI!E24+SK!E24+'FI'!E24+SE!E24+UK!E24</f>
        <v>0</v>
      </c>
      <c r="F24" s="53" t="str">
        <f t="shared" si="0"/>
        <v/>
      </c>
    </row>
    <row r="25" spans="1:6" ht="15">
      <c r="A25" s="11" t="s">
        <v>50</v>
      </c>
      <c r="B25" s="6" t="s">
        <v>53</v>
      </c>
      <c r="C25" s="6" t="s">
        <v>48</v>
      </c>
      <c r="D25" s="32">
        <f>'BE'!D25+'BG'!D25+'CZ'!D25+'DK'!D25+'DE'!D25+'EE'!D25+'IE'!D25+'EL'!D25+'ES'!D25+'FR'!D25+'HR'!D25+'IT'!D25+'CY'!D25+LV!D25+LT!D25+LU!D25+'HU'!D25+MT!D25+NL!D25+'AT'!D25+PL!D25+PT!D25+RO!D25+SI!D25+SK!D25+'FI'!D25+SE!D25+UK!D25</f>
        <v>-178.592</v>
      </c>
      <c r="E25" s="32">
        <f>'BE'!E25+'BG'!E25+'CZ'!E25+'DK'!E25+'DE'!E25+'EE'!E25+'IE'!E25+'EL'!E25+'ES'!E25+'FR'!E25+'HR'!E25+'IT'!E25+'CY'!E25+LV!E25+LT!E25+LU!E25+'HU'!E25+MT!E25+NL!E25+'AT'!E25+PL!E25+PT!E25+RO!E25+SI!E25+SK!E25+'FI'!E25+SE!E25+UK!E25</f>
        <v>-133</v>
      </c>
      <c r="F25" s="54"/>
    </row>
    <row r="26" spans="1:6" ht="15">
      <c r="A26" s="34" t="s">
        <v>50</v>
      </c>
      <c r="B26" s="35" t="s">
        <v>53</v>
      </c>
      <c r="C26" s="35" t="s">
        <v>49</v>
      </c>
      <c r="D26" s="37">
        <f>'BE'!D26+'BG'!D26+'CZ'!D26+'DK'!D26+'DE'!D26+'EE'!D26+'IE'!D26+'EL'!D26+'ES'!D26+'FR'!D26+'HR'!D26+'IT'!D26+'CY'!D26+LV!D26+LT!D26+LU!D26+'HU'!D26+MT!D26+NL!D26+'AT'!D26+PL!D26+PT!D26+RO!D26+SI!D26+SK!D26+'FI'!D26+SE!D26+UK!D26</f>
        <v>192937.875</v>
      </c>
      <c r="E26" s="37">
        <f>'BE'!E26+'BG'!E26+'CZ'!E26+'DK'!E26+'DE'!E26+'EE'!E26+'IE'!E26+'EL'!E26+'ES'!E26+'FR'!E26+'HR'!E26+'IT'!E26+'CY'!E26+LV!E26+LT!E26+LU!E26+'HU'!E26+MT!E26+NL!E26+'AT'!E26+PL!E26+PT!E26+RO!E26+SI!E26+SK!E26+'FI'!E26+SE!E26+UK!E26</f>
        <v>197597.50105278406</v>
      </c>
      <c r="F26" s="55">
        <f t="shared" si="0"/>
        <v>0.024150914136397805</v>
      </c>
    </row>
    <row r="27" spans="1:6" ht="15">
      <c r="A27" s="30" t="s">
        <v>50</v>
      </c>
      <c r="B27" s="24" t="s">
        <v>54</v>
      </c>
      <c r="C27" s="24" t="s">
        <v>45</v>
      </c>
      <c r="D27" s="25">
        <f>'BE'!D27+'BG'!D27+'CZ'!D27+'DK'!D27+'DE'!D27+'EE'!D27+'IE'!D27+'EL'!D27+'ES'!D27+'FR'!D27+'HR'!D27+'IT'!D27+'CY'!D27+LV!D27+LT!D27+LU!D27+'HU'!D27+MT!D27+NL!D27+'AT'!D27+PL!D27+PT!D27+RO!D27+SI!D27+SK!D27+'FI'!D27+SE!D27+UK!D27</f>
        <v>418404.79</v>
      </c>
      <c r="E27" s="25">
        <f>'BE'!E27+'BG'!E27+'CZ'!E27+'DK'!E27+'DE'!E27+'EE'!E27+'IE'!E27+'EL'!E27+'ES'!E27+'FR'!E27+'HR'!E27+'IT'!E27+'CY'!E27+LV!E27+LT!E27+LU!E27+'HU'!E27+MT!E27+NL!E27+'AT'!E27+PL!E27+PT!E27+RO!E27+SI!E27+SK!E27+'FI'!E27+SE!E27+UK!E27</f>
        <v>430748.1828274572</v>
      </c>
      <c r="F27" s="52">
        <f t="shared" si="0"/>
        <v>0.029501079152218113</v>
      </c>
    </row>
    <row r="28" spans="1:6" ht="15">
      <c r="A28" s="9" t="s">
        <v>50</v>
      </c>
      <c r="B28" s="5" t="s">
        <v>54</v>
      </c>
      <c r="C28" s="5" t="s">
        <v>46</v>
      </c>
      <c r="D28" s="26">
        <f>'BE'!D28+'BG'!D28+'CZ'!D28+'DK'!D28+'DE'!D28+'EE'!D28+'IE'!D28+'EL'!D28+'ES'!D28+'FR'!D28+'HR'!D28+'IT'!D28+'CY'!D28+LV!D28+LT!D28+LU!D28+'HU'!D28+MT!D28+NL!D28+'AT'!D28+PL!D28+PT!D28+RO!D28+SI!D28+SK!D28+'FI'!D28+SE!D28+UK!D28</f>
        <v>19528.748</v>
      </c>
      <c r="E28" s="26">
        <f>'BE'!E28+'BG'!E28+'CZ'!E28+'DK'!E28+'DE'!E28+'EE'!E28+'IE'!E28+'EL'!E28+'ES'!E28+'FR'!E28+'HR'!E28+'IT'!E28+'CY'!E28+LV!E28+LT!E28+LU!E28+'HU'!E28+MT!E28+NL!E28+'AT'!E28+PL!E28+PT!E28+RO!E28+SI!E28+SK!E28+'FI'!E28+SE!E28+UK!E28</f>
        <v>18999.615173561844</v>
      </c>
      <c r="F28" s="53">
        <f t="shared" si="0"/>
        <v>-0.02709507165734104</v>
      </c>
    </row>
    <row r="29" spans="1:6" ht="15">
      <c r="A29" s="9" t="s">
        <v>50</v>
      </c>
      <c r="B29" s="5" t="s">
        <v>54</v>
      </c>
      <c r="C29" s="5" t="s">
        <v>47</v>
      </c>
      <c r="D29" s="26">
        <f>'BE'!D29+'BG'!D29+'CZ'!D29+'DK'!D29+'DE'!D29+'EE'!D29+'IE'!D29+'EL'!D29+'ES'!D29+'FR'!D29+'HR'!D29+'IT'!D29+'CY'!D29+LV!D29+LT!D29+LU!D29+'HU'!D29+MT!D29+NL!D29+'AT'!D29+PL!D29+PT!D29+RO!D29+SI!D29+SK!D29+'FI'!D29+SE!D29+UK!D29</f>
        <v>1676.4</v>
      </c>
      <c r="E29" s="26">
        <f>'BE'!E29+'BG'!E29+'CZ'!E29+'DK'!E29+'DE'!E29+'EE'!E29+'IE'!E29+'EL'!E29+'ES'!E29+'FR'!E29+'HR'!E29+'IT'!E29+'CY'!E29+LV!E29+LT!E29+LU!E29+'HU'!E29+MT!E29+NL!E29+'AT'!E29+PL!E29+PT!E29+RO!E29+SI!E29+SK!E29+'FI'!E29+SE!E29+UK!E29</f>
        <v>1682.4</v>
      </c>
      <c r="F29" s="53">
        <f t="shared" si="0"/>
        <v>0.0035790980672869566</v>
      </c>
    </row>
    <row r="30" spans="1:6" ht="15">
      <c r="A30" s="11" t="s">
        <v>50</v>
      </c>
      <c r="B30" s="6" t="s">
        <v>54</v>
      </c>
      <c r="C30" s="6" t="s">
        <v>48</v>
      </c>
      <c r="D30" s="32">
        <f>'BE'!D30+'BG'!D30+'CZ'!D30+'DK'!D30+'DE'!D30+'EE'!D30+'IE'!D30+'EL'!D30+'ES'!D30+'FR'!D30+'HR'!D30+'IT'!D30+'CY'!D30+LV!D30+LT!D30+LU!D30+'HU'!D30+MT!D30+NL!D30+'AT'!D30+PL!D30+PT!D30+RO!D30+SI!D30+SK!D30+'FI'!D30+SE!D30+UK!D30</f>
        <v>5.143000000000001</v>
      </c>
      <c r="E30" s="32">
        <f>'BE'!E30+'BG'!E30+'CZ'!E30+'DK'!E30+'DE'!E30+'EE'!E30+'IE'!E30+'EL'!E30+'ES'!E30+'FR'!E30+'HR'!E30+'IT'!E30+'CY'!E30+LV!E30+LT!E30+LU!E30+'HU'!E30+MT!E30+NL!E30+'AT'!E30+PL!E30+PT!E30+RO!E30+SI!E30+SK!E30+'FI'!E30+SE!E30+UK!E30</f>
        <v>-43.967</v>
      </c>
      <c r="F30" s="54"/>
    </row>
    <row r="31" spans="1:6" ht="15">
      <c r="A31" s="34" t="s">
        <v>50</v>
      </c>
      <c r="B31" s="35" t="s">
        <v>54</v>
      </c>
      <c r="C31" s="35" t="s">
        <v>49</v>
      </c>
      <c r="D31" s="37">
        <f>'BE'!D31+'BG'!D31+'CZ'!D31+'DK'!D31+'DE'!D31+'EE'!D31+'IE'!D31+'EL'!D31+'ES'!D31+'FR'!D31+'HR'!D31+'IT'!D31+'CY'!D31+LV!D31+LT!D31+LU!D31+'HU'!D31+MT!D31+NL!D31+'AT'!D31+PL!D31+PT!D31+RO!D31+SI!D31+SK!D31+'FI'!D31+SE!D31+UK!D31</f>
        <v>436262.28099999996</v>
      </c>
      <c r="E31" s="37">
        <f>'BE'!E31+'BG'!E31+'CZ'!E31+'DK'!E31+'DE'!E31+'EE'!E31+'IE'!E31+'EL'!E31+'ES'!E31+'FR'!E31+'HR'!E31+'IT'!E31+'CY'!E31+LV!E31+LT!E31+LU!E31+'HU'!E31+MT!E31+NL!E31+'AT'!E31+PL!E31+PT!E31+RO!E31+SI!E31+SK!E31+'FI'!E31+SE!E31+UK!E31</f>
        <v>448021.4310010191</v>
      </c>
      <c r="F31" s="55">
        <f t="shared" si="0"/>
        <v>0.02695431283691274</v>
      </c>
    </row>
    <row r="32" spans="1:6" ht="15">
      <c r="A32" s="30" t="s">
        <v>50</v>
      </c>
      <c r="B32" s="24" t="s">
        <v>55</v>
      </c>
      <c r="C32" s="24" t="s">
        <v>45</v>
      </c>
      <c r="D32" s="25">
        <f>'BE'!D32+'BG'!D32+'CZ'!D32+'DK'!D32+'DE'!D32+'EE'!D32+'IE'!D32+'EL'!D32+'ES'!D32+'FR'!D32+'HR'!D32+'IT'!D32+'CY'!D32+LV!D32+LT!D32+LU!D32+'HU'!D32+MT!D32+NL!D32+'AT'!D32+PL!D32+PT!D32+RO!D32+SI!D32+SK!D32+'FI'!D32+SE!D32+UK!D32</f>
        <v>420642.06399999995</v>
      </c>
      <c r="E32" s="25">
        <f>'BE'!E32+'BG'!E32+'CZ'!E32+'DK'!E32+'DE'!E32+'EE'!E32+'IE'!E32+'EL'!E32+'ES'!E32+'FR'!E32+'HR'!E32+'IT'!E32+'CY'!E32+LV!E32+LT!E32+LU!E32+'HU'!E32+MT!E32+NL!E32+'AT'!E32+PL!E32+PT!E32+RO!E32+SI!E32+SK!E32+'FI'!E32+SE!E32+UK!E32</f>
        <v>434580.393750365</v>
      </c>
      <c r="F32" s="52">
        <f t="shared" si="0"/>
        <v>0.0331358438521856</v>
      </c>
    </row>
    <row r="33" spans="1:6" ht="15">
      <c r="A33" s="9" t="s">
        <v>50</v>
      </c>
      <c r="B33" s="5" t="s">
        <v>55</v>
      </c>
      <c r="C33" s="5" t="s">
        <v>46</v>
      </c>
      <c r="D33" s="26">
        <f>'BE'!D33+'BG'!D33+'CZ'!D33+'DK'!D33+'DE'!D33+'EE'!D33+'IE'!D33+'EL'!D33+'ES'!D33+'FR'!D33+'HR'!D33+'IT'!D33+'CY'!D33+LV!D33+LT!D33+LU!D33+'HU'!D33+MT!D33+NL!D33+'AT'!D33+PL!D33+PT!D33+RO!D33+SI!D33+SK!D33+'FI'!D33+SE!D33+UK!D33</f>
        <v>16677.105</v>
      </c>
      <c r="E33" s="26">
        <f>'BE'!E33+'BG'!E33+'CZ'!E33+'DK'!E33+'DE'!E33+'EE'!E33+'IE'!E33+'EL'!E33+'ES'!E33+'FR'!E33+'HR'!E33+'IT'!E33+'CY'!E33+LV!E33+LT!E33+LU!E33+'HU'!E33+MT!E33+NL!E33+'AT'!E33+PL!E33+PT!E33+RO!E33+SI!E33+SK!E33+'FI'!E33+SE!E33+UK!E33</f>
        <v>16932.632235026176</v>
      </c>
      <c r="F33" s="53">
        <f t="shared" si="0"/>
        <v>0.015322037909228037</v>
      </c>
    </row>
    <row r="34" spans="1:6" ht="15">
      <c r="A34" s="9" t="s">
        <v>50</v>
      </c>
      <c r="B34" s="5" t="s">
        <v>55</v>
      </c>
      <c r="C34" s="5" t="s">
        <v>47</v>
      </c>
      <c r="D34" s="26">
        <f>'BE'!D34+'BG'!D34+'CZ'!D34+'DK'!D34+'DE'!D34+'EE'!D34+'IE'!D34+'EL'!D34+'ES'!D34+'FR'!D34+'HR'!D34+'IT'!D34+'CY'!D34+LV!D34+LT!D34+LU!D34+'HU'!D34+MT!D34+NL!D34+'AT'!D34+PL!D34+PT!D34+RO!D34+SI!D34+SK!D34+'FI'!D34+SE!D34+UK!D34</f>
        <v>1547.6</v>
      </c>
      <c r="E34" s="26">
        <f>'BE'!E34+'BG'!E34+'CZ'!E34+'DK'!E34+'DE'!E34+'EE'!E34+'IE'!E34+'EL'!E34+'ES'!E34+'FR'!E34+'HR'!E34+'IT'!E34+'CY'!E34+LV!E34+LT!E34+LU!E34+'HU'!E34+MT!E34+NL!E34+'AT'!E34+PL!E34+PT!E34+RO!E34+SI!E34+SK!E34+'FI'!E34+SE!E34+UK!E34</f>
        <v>1552.6</v>
      </c>
      <c r="F34" s="53">
        <f t="shared" si="0"/>
        <v>0.0032308089945722873</v>
      </c>
    </row>
    <row r="35" spans="1:6" ht="15">
      <c r="A35" s="11" t="s">
        <v>50</v>
      </c>
      <c r="B35" s="6" t="s">
        <v>55</v>
      </c>
      <c r="C35" s="6" t="s">
        <v>48</v>
      </c>
      <c r="D35" s="32">
        <f>'BE'!D35+'BG'!D35+'CZ'!D35+'DK'!D35+'DE'!D35+'EE'!D35+'IE'!D35+'EL'!D35+'ES'!D35+'FR'!D35+'HR'!D35+'IT'!D35+'CY'!D35+LV!D35+LT!D35+LU!D35+'HU'!D35+MT!D35+NL!D35+'AT'!D35+PL!D35+PT!D35+RO!D35+SI!D35+SK!D35+'FI'!D35+SE!D35+UK!D35</f>
        <v>-128.157</v>
      </c>
      <c r="E35" s="32">
        <f>'BE'!E35+'BG'!E35+'CZ'!E35+'DK'!E35+'DE'!E35+'EE'!E35+'IE'!E35+'EL'!E35+'ES'!E35+'FR'!E35+'HR'!E35+'IT'!E35+'CY'!E35+LV!E35+LT!E35+LU!E35+'HU'!E35+MT!E35+NL!E35+'AT'!E35+PL!E35+PT!E35+RO!E35+SI!E35+SK!E35+'FI'!E35+SE!E35+UK!E35</f>
        <v>-143.306</v>
      </c>
      <c r="F35" s="54"/>
    </row>
    <row r="36" spans="1:6" ht="15">
      <c r="A36" s="34" t="s">
        <v>50</v>
      </c>
      <c r="B36" s="35" t="s">
        <v>55</v>
      </c>
      <c r="C36" s="35" t="s">
        <v>49</v>
      </c>
      <c r="D36" s="37">
        <f>'BE'!D36+'BG'!D36+'CZ'!D36+'DK'!D36+'DE'!D36+'EE'!D36+'IE'!D36+'EL'!D36+'ES'!D36+'FR'!D36+'HR'!D36+'IT'!D36+'CY'!D36+LV!D36+LT!D36+LU!D36+'HU'!D36+MT!D36+NL!D36+'AT'!D36+PL!D36+PT!D36+RO!D36+SI!D36+SK!D36+'FI'!D36+SE!D36+UK!D36</f>
        <v>435643.412</v>
      </c>
      <c r="E36" s="37">
        <f>'BE'!E36+'BG'!E36+'CZ'!E36+'DK'!E36+'DE'!E36+'EE'!E36+'IE'!E36+'EL'!E36+'ES'!E36+'FR'!E36+'HR'!E36+'IT'!E36+'CY'!E36+LV!E36+LT!E36+LU!E36+'HU'!E36+MT!E36+NL!E36+'AT'!E36+PL!E36+PT!E36+RO!E36+SI!E36+SK!E36+'FI'!E36+SE!E36+UK!E36</f>
        <v>449817.11998539115</v>
      </c>
      <c r="F36" s="55">
        <f t="shared" si="0"/>
        <v>0.032535113799428084</v>
      </c>
    </row>
    <row r="37" spans="1:6" ht="15">
      <c r="A37" s="30" t="s">
        <v>50</v>
      </c>
      <c r="B37" s="24" t="s">
        <v>56</v>
      </c>
      <c r="C37" s="24" t="s">
        <v>45</v>
      </c>
      <c r="D37" s="25">
        <f>'BE'!D37+'BG'!D37+'CZ'!D37+'DK'!D37+'DE'!D37+'EE'!D37+'IE'!D37+'EL'!D37+'ES'!D37+'FR'!D37+'HR'!D37+'IT'!D37+'CY'!D37+LV!D37+LT!D37+LU!D37+'HU'!D37+MT!D37+NL!D37+'AT'!D37+PL!D37+PT!D37+RO!D37+SI!D37+SK!D37+'FI'!D37+SE!D37+UK!D37</f>
        <v>3950382.7089999993</v>
      </c>
      <c r="E37" s="25">
        <f>'BE'!E37+'BG'!E37+'CZ'!E37+'DK'!E37+'DE'!E37+'EE'!E37+'IE'!E37+'EL'!E37+'ES'!E37+'FR'!E37+'HR'!E37+'IT'!E37+'CY'!E37+LV!E37+LT!E37+LU!E37+'HU'!E37+MT!E37+NL!E37+'AT'!E37+PL!E37+PT!E37+RO!E37+SI!E37+SK!E37+'FI'!E37+SE!E37+UK!E37</f>
        <v>4025355.127319546</v>
      </c>
      <c r="F37" s="52">
        <f t="shared" si="0"/>
        <v>0.018978520270641175</v>
      </c>
    </row>
    <row r="38" spans="1:6" ht="15">
      <c r="A38" s="9" t="s">
        <v>50</v>
      </c>
      <c r="B38" s="5" t="s">
        <v>56</v>
      </c>
      <c r="C38" s="5" t="s">
        <v>46</v>
      </c>
      <c r="D38" s="26">
        <f>'BE'!D38+'BG'!D38+'CZ'!D38+'DK'!D38+'DE'!D38+'EE'!D38+'IE'!D38+'EL'!D38+'ES'!D38+'FR'!D38+'HR'!D38+'IT'!D38+'CY'!D38+LV!D38+LT!D38+LU!D38+'HU'!D38+MT!D38+NL!D38+'AT'!D38+PL!D38+PT!D38+RO!D38+SI!D38+SK!D38+'FI'!D38+SE!D38+UK!D38</f>
        <v>428957.954</v>
      </c>
      <c r="E38" s="26">
        <f>'BE'!E38+'BG'!E38+'CZ'!E38+'DK'!E38+'DE'!E38+'EE'!E38+'IE'!E38+'EL'!E38+'ES'!E38+'FR'!E38+'HR'!E38+'IT'!E38+'CY'!E38+LV!E38+LT!E38+LU!E38+'HU'!E38+MT!E38+NL!E38+'AT'!E38+PL!E38+PT!E38+RO!E38+SI!E38+SK!E38+'FI'!E38+SE!E38+UK!E38</f>
        <v>464252.47051818797</v>
      </c>
      <c r="F38" s="53">
        <f t="shared" si="0"/>
        <v>0.08227966444978874</v>
      </c>
    </row>
    <row r="39" spans="1:6" ht="15">
      <c r="A39" s="9" t="s">
        <v>50</v>
      </c>
      <c r="B39" s="5" t="s">
        <v>56</v>
      </c>
      <c r="C39" s="5" t="s">
        <v>47</v>
      </c>
      <c r="D39" s="26">
        <f>'BE'!D39+'BG'!D39+'CZ'!D39+'DK'!D39+'DE'!D39+'EE'!D39+'IE'!D39+'EL'!D39+'ES'!D39+'FR'!D39+'HR'!D39+'IT'!D39+'CY'!D39+LV!D39+LT!D39+LU!D39+'HU'!D39+MT!D39+NL!D39+'AT'!D39+PL!D39+PT!D39+RO!D39+SI!D39+SK!D39+'FI'!D39+SE!D39+UK!D39</f>
        <v>206245.79699999996</v>
      </c>
      <c r="E39" s="26">
        <f>'BE'!E39+'BG'!E39+'CZ'!E39+'DK'!E39+'DE'!E39+'EE'!E39+'IE'!E39+'EL'!E39+'ES'!E39+'FR'!E39+'HR'!E39+'IT'!E39+'CY'!E39+LV!E39+LT!E39+LU!E39+'HU'!E39+MT!E39+NL!E39+'AT'!E39+PL!E39+PT!E39+RO!E39+SI!E39+SK!E39+'FI'!E39+SE!E39+UK!E39</f>
        <v>223752.42137720002</v>
      </c>
      <c r="F39" s="53">
        <f t="shared" si="0"/>
        <v>0.08488233278858082</v>
      </c>
    </row>
    <row r="40" spans="1:6" ht="15">
      <c r="A40" s="11" t="s">
        <v>50</v>
      </c>
      <c r="B40" s="6" t="s">
        <v>56</v>
      </c>
      <c r="C40" s="6" t="s">
        <v>48</v>
      </c>
      <c r="D40" s="32">
        <f>'BE'!D40+'BG'!D40+'CZ'!D40+'DK'!D40+'DE'!D40+'EE'!D40+'IE'!D40+'EL'!D40+'ES'!D40+'FR'!D40+'HR'!D40+'IT'!D40+'CY'!D40+LV!D40+LT!D40+LU!D40+'HU'!D40+MT!D40+NL!D40+'AT'!D40+PL!D40+PT!D40+RO!D40+SI!D40+SK!D40+'FI'!D40+SE!D40+UK!D40</f>
        <v>-9566.003</v>
      </c>
      <c r="E40" s="32">
        <f>'BE'!E40+'BG'!E40+'CZ'!E40+'DK'!E40+'DE'!E40+'EE'!E40+'IE'!E40+'EL'!E40+'ES'!E40+'FR'!E40+'HR'!E40+'IT'!E40+'CY'!E40+LV!E40+LT!E40+LU!E40+'HU'!E40+MT!E40+NL!E40+'AT'!E40+PL!E40+PT!E40+RO!E40+SI!E40+SK!E40+'FI'!E40+SE!E40+UK!E40</f>
        <v>-1534.5355743700002</v>
      </c>
      <c r="F40" s="54"/>
    </row>
    <row r="41" spans="1:6" ht="15">
      <c r="A41" s="34" t="s">
        <v>50</v>
      </c>
      <c r="B41" s="35" t="s">
        <v>56</v>
      </c>
      <c r="C41" s="35" t="s">
        <v>49</v>
      </c>
      <c r="D41" s="37">
        <f>'BE'!D41+'BG'!D41+'CZ'!D41+'DK'!D41+'DE'!D41+'EE'!D41+'IE'!D41+'EL'!D41+'ES'!D41+'FR'!D41+'HR'!D41+'IT'!D41+'CY'!D41+LV!D41+LT!D41+LU!D41+'HU'!D41+MT!D41+NL!D41+'AT'!D41+PL!D41+PT!D41+RO!D41+SI!D41+SK!D41+'FI'!D41+SE!D41+UK!D41</f>
        <v>4163528.8629999994</v>
      </c>
      <c r="E41" s="37">
        <f>'BE'!E41+'BG'!E41+'CZ'!E41+'DK'!E41+'DE'!E41+'EE'!E41+'IE'!E41+'EL'!E41+'ES'!E41+'FR'!E41+'HR'!E41+'IT'!E41+'CY'!E41+LV!E41+LT!E41+LU!E41+'HU'!E41+MT!E41+NL!E41+'AT'!E41+PL!E41+PT!E41+RO!E41+SI!E41+SK!E41+'FI'!E41+SE!E41+UK!E41</f>
        <v>4264320.640886163</v>
      </c>
      <c r="F41" s="55">
        <f t="shared" si="0"/>
        <v>0.02420825727470488</v>
      </c>
    </row>
    <row r="42" spans="1:6" ht="15">
      <c r="A42" s="30" t="s">
        <v>44</v>
      </c>
      <c r="B42" s="24" t="s">
        <v>57</v>
      </c>
      <c r="C42" s="24" t="s">
        <v>45</v>
      </c>
      <c r="D42" s="25">
        <f>'BE'!D42+'BG'!D42+'CZ'!D42+'DK'!D42+'DE'!D42+'EE'!D42+'IE'!D42+'EL'!D42+'ES'!D42+'FR'!D42+'HR'!D42+'IT'!D42+'CY'!D42+LV!D42+LT!D42+LU!D42+'HU'!D42+MT!D42+NL!D42+'AT'!D42+PL!D42+PT!D42+RO!D42+SI!D42+SK!D42+'FI'!D42+SE!D42+UK!D42</f>
        <v>113.84999999999998</v>
      </c>
      <c r="E42" s="25">
        <f>'BE'!E42+'BG'!E42+'CZ'!E42+'DK'!E42+'DE'!E42+'EE'!E42+'IE'!E42+'EL'!E42+'ES'!E42+'FR'!E42+'HR'!E42+'IT'!E42+'CY'!E42+LV!E42+LT!E42+LU!E42+'HU'!E42+MT!E42+NL!E42+'AT'!E42+PL!E42+PT!E42+RO!E42+SI!E42+SK!E42+'FI'!E42+SE!E42+UK!E42</f>
        <v>116.00725999999999</v>
      </c>
      <c r="F42" s="52">
        <f t="shared" si="0"/>
        <v>0.018948265261308883</v>
      </c>
    </row>
    <row r="43" spans="1:6" ht="15">
      <c r="A43" s="9" t="s">
        <v>44</v>
      </c>
      <c r="B43" s="5" t="s">
        <v>57</v>
      </c>
      <c r="C43" s="5" t="s">
        <v>46</v>
      </c>
      <c r="D43" s="26">
        <f>'BE'!D43+'BG'!D43+'CZ'!D43+'DK'!D43+'DE'!D43+'EE'!D43+'IE'!D43+'EL'!D43+'ES'!D43+'FR'!D43+'HR'!D43+'IT'!D43+'CY'!D43+LV!D43+LT!D43+LU!D43+'HU'!D43+MT!D43+NL!D43+'AT'!D43+PL!D43+PT!D43+RO!D43+SI!D43+SK!D43+'FI'!D43+SE!D43+UK!D43</f>
        <v>510.28999999999996</v>
      </c>
      <c r="E43" s="26">
        <f>'BE'!E43+'BG'!E43+'CZ'!E43+'DK'!E43+'DE'!E43+'EE'!E43+'IE'!E43+'EL'!E43+'ES'!E43+'FR'!E43+'HR'!E43+'IT'!E43+'CY'!E43+LV!E43+LT!E43+LU!E43+'HU'!E43+MT!E43+NL!E43+'AT'!E43+PL!E43+PT!E43+RO!E43+SI!E43+SK!E43+'FI'!E43+SE!E43+UK!E43</f>
        <v>411.1916</v>
      </c>
      <c r="F43" s="53">
        <f t="shared" si="0"/>
        <v>-0.19420016069293922</v>
      </c>
    </row>
    <row r="44" spans="1:6" ht="15">
      <c r="A44" s="9" t="s">
        <v>44</v>
      </c>
      <c r="B44" s="5" t="s">
        <v>57</v>
      </c>
      <c r="C44" s="5" t="s">
        <v>47</v>
      </c>
      <c r="D44" s="26">
        <f>'BE'!D44+'BG'!D44+'CZ'!D44+'DK'!D44+'DE'!D44+'EE'!D44+'IE'!D44+'EL'!D44+'ES'!D44+'FR'!D44+'HR'!D44+'IT'!D44+'CY'!D44+LV!D44+LT!D44+LU!D44+'HU'!D44+MT!D44+NL!D44+'AT'!D44+PL!D44+PT!D44+RO!D44+SI!D44+SK!D44+'FI'!D44+SE!D44+UK!D44</f>
        <v>78.167</v>
      </c>
      <c r="E44" s="26">
        <f>'BE'!E44+'BG'!E44+'CZ'!E44+'DK'!E44+'DE'!E44+'EE'!E44+'IE'!E44+'EL'!E44+'ES'!E44+'FR'!E44+'HR'!E44+'IT'!E44+'CY'!E44+LV!E44+LT!E44+LU!E44+'HU'!E44+MT!E44+NL!E44+'AT'!E44+PL!E44+PT!E44+RO!E44+SI!E44+SK!E44+'FI'!E44+SE!E44+UK!E44</f>
        <v>51.016999999999996</v>
      </c>
      <c r="F44" s="53">
        <f t="shared" si="0"/>
        <v>-0.34733327363209543</v>
      </c>
    </row>
    <row r="45" spans="1:6" ht="15">
      <c r="A45" s="11" t="s">
        <v>44</v>
      </c>
      <c r="B45" s="6" t="s">
        <v>57</v>
      </c>
      <c r="C45" s="6" t="s">
        <v>48</v>
      </c>
      <c r="D45" s="32">
        <f>'BE'!D45+'BG'!D45+'CZ'!D45+'DK'!D45+'DE'!D45+'EE'!D45+'IE'!D45+'EL'!D45+'ES'!D45+'FR'!D45+'HR'!D45+'IT'!D45+'CY'!D45+LV!D45+LT!D45+LU!D45+'HU'!D45+MT!D45+NL!D45+'AT'!D45+PL!D45+PT!D45+RO!D45+SI!D45+SK!D45+'FI'!D45+SE!D45+UK!D45</f>
        <v>-0.2879999999999999</v>
      </c>
      <c r="E45" s="32">
        <f>'BE'!E45+'BG'!E45+'CZ'!E45+'DK'!E45+'DE'!E45+'EE'!E45+'IE'!E45+'EL'!E45+'ES'!E45+'FR'!E45+'HR'!E45+'IT'!E45+'CY'!E45+LV!E45+LT!E45+LU!E45+'HU'!E45+MT!E45+NL!E45+'AT'!E45+PL!E45+PT!E45+RO!E45+SI!E45+SK!E45+'FI'!E45+SE!E45+UK!E45</f>
        <v>-1.881</v>
      </c>
      <c r="F45" s="54"/>
    </row>
    <row r="46" spans="1:6" ht="15">
      <c r="A46" s="34" t="s">
        <v>44</v>
      </c>
      <c r="B46" s="35" t="s">
        <v>57</v>
      </c>
      <c r="C46" s="35" t="s">
        <v>49</v>
      </c>
      <c r="D46" s="37">
        <f>'BE'!D46+'BG'!D46+'CZ'!D46+'DK'!D46+'DE'!D46+'EE'!D46+'IE'!D46+'EL'!D46+'ES'!D46+'FR'!D46+'HR'!D46+'IT'!D46+'CY'!D46+LV!D46+LT!D46+LU!D46+'HU'!D46+MT!D46+NL!D46+'AT'!D46+PL!D46+PT!D46+RO!D46+SI!D46+SK!D46+'FI'!D46+SE!D46+UK!D46</f>
        <v>545.6850000000001</v>
      </c>
      <c r="E46" s="37">
        <f>'BE'!E46+'BG'!E46+'CZ'!E46+'DK'!E46+'DE'!E46+'EE'!E46+'IE'!E46+'EL'!E46+'ES'!E46+'FR'!E46+'HR'!E46+'IT'!E46+'CY'!E46+LV!E46+LT!E46+LU!E46+'HU'!E46+MT!E46+NL!E46+'AT'!E46+PL!E46+PT!E46+RO!E46+SI!E46+SK!E46+'FI'!E46+SE!E46+UK!E46</f>
        <v>474.30085999999994</v>
      </c>
      <c r="F46" s="55">
        <f t="shared" si="0"/>
        <v>-0.130815653719637</v>
      </c>
    </row>
    <row r="47" spans="1:6" ht="15">
      <c r="A47" s="30" t="s">
        <v>50</v>
      </c>
      <c r="B47" s="24" t="s">
        <v>58</v>
      </c>
      <c r="C47" s="24" t="s">
        <v>45</v>
      </c>
      <c r="D47" s="25">
        <f>'BE'!D47+'BG'!D47+'CZ'!D47+'DK'!D47+'DE'!D47+'EE'!D47+'IE'!D47+'EL'!D47+'ES'!D47+'FR'!D47+'HR'!D47+'IT'!D47+'CY'!D47+LV!D47+LT!D47+LU!D47+'HU'!D47+MT!D47+NL!D47+'AT'!D47+PL!D47+PT!D47+RO!D47+SI!D47+SK!D47+'FI'!D47+SE!D47+UK!D47</f>
        <v>697942.8030000002</v>
      </c>
      <c r="E47" s="25">
        <f>'BE'!E47+'BG'!E47+'CZ'!E47+'DK'!E47+'DE'!E47+'EE'!E47+'IE'!E47+'EL'!E47+'ES'!E47+'FR'!E47+'HR'!E47+'IT'!E47+'CY'!E47+LV!E47+LT!E47+LU!E47+'HU'!E47+MT!E47+NL!E47+'AT'!E47+PL!E47+PT!E47+RO!E47+SI!E47+SK!E47+'FI'!E47+SE!E47+UK!E47</f>
        <v>706169.6892619957</v>
      </c>
      <c r="F47" s="52">
        <f t="shared" si="0"/>
        <v>0.011787335905798502</v>
      </c>
    </row>
    <row r="48" spans="1:6" ht="15">
      <c r="A48" s="9" t="s">
        <v>50</v>
      </c>
      <c r="B48" s="5" t="s">
        <v>58</v>
      </c>
      <c r="C48" s="5" t="s">
        <v>46</v>
      </c>
      <c r="D48" s="26">
        <f>'BE'!D48+'BG'!D48+'CZ'!D48+'DK'!D48+'DE'!D48+'EE'!D48+'IE'!D48+'EL'!D48+'ES'!D48+'FR'!D48+'HR'!D48+'IT'!D48+'CY'!D48+LV!D48+LT!D48+LU!D48+'HU'!D48+MT!D48+NL!D48+'AT'!D48+PL!D48+PT!D48+RO!D48+SI!D48+SK!D48+'FI'!D48+SE!D48+UK!D48</f>
        <v>0</v>
      </c>
      <c r="E48" s="26">
        <f>'BE'!E48+'BG'!E48+'CZ'!E48+'DK'!E48+'DE'!E48+'EE'!E48+'IE'!E48+'EL'!E48+'ES'!E48+'FR'!E48+'HR'!E48+'IT'!E48+'CY'!E48+LV!E48+LT!E48+LU!E48+'HU'!E48+MT!E48+NL!E48+'AT'!E48+PL!E48+PT!E48+RO!E48+SI!E48+SK!E48+'FI'!E48+SE!E48+UK!E48</f>
        <v>0</v>
      </c>
      <c r="F48" s="53" t="str">
        <f t="shared" si="0"/>
        <v/>
      </c>
    </row>
    <row r="49" spans="1:6" ht="15">
      <c r="A49" s="9" t="s">
        <v>50</v>
      </c>
      <c r="B49" s="5" t="s">
        <v>58</v>
      </c>
      <c r="C49" s="5" t="s">
        <v>47</v>
      </c>
      <c r="D49" s="26">
        <f>'BE'!D49+'BG'!D49+'CZ'!D49+'DK'!D49+'DE'!D49+'EE'!D49+'IE'!D49+'EL'!D49+'ES'!D49+'FR'!D49+'HR'!D49+'IT'!D49+'CY'!D49+LV!D49+LT!D49+LU!D49+'HU'!D49+MT!D49+NL!D49+'AT'!D49+PL!D49+PT!D49+RO!D49+SI!D49+SK!D49+'FI'!D49+SE!D49+UK!D49</f>
        <v>0</v>
      </c>
      <c r="E49" s="26">
        <f>'BE'!E49+'BG'!E49+'CZ'!E49+'DK'!E49+'DE'!E49+'EE'!E49+'IE'!E49+'EL'!E49+'ES'!E49+'FR'!E49+'HR'!E49+'IT'!E49+'CY'!E49+LV!E49+LT!E49+LU!E49+'HU'!E49+MT!E49+NL!E49+'AT'!E49+PL!E49+PT!E49+RO!E49+SI!E49+SK!E49+'FI'!E49+SE!E49+UK!E49</f>
        <v>0</v>
      </c>
      <c r="F49" s="53" t="str">
        <f t="shared" si="0"/>
        <v/>
      </c>
    </row>
    <row r="50" spans="1:6" ht="15">
      <c r="A50" s="11" t="s">
        <v>50</v>
      </c>
      <c r="B50" s="6" t="s">
        <v>58</v>
      </c>
      <c r="C50" s="6" t="s">
        <v>48</v>
      </c>
      <c r="D50" s="32">
        <f>'BE'!D50+'BG'!D50+'CZ'!D50+'DK'!D50+'DE'!D50+'EE'!D50+'IE'!D50+'EL'!D50+'ES'!D50+'FR'!D50+'HR'!D50+'IT'!D50+'CY'!D50+LV!D50+LT!D50+LU!D50+'HU'!D50+MT!D50+NL!D50+'AT'!D50+PL!D50+PT!D50+RO!D50+SI!D50+SK!D50+'FI'!D50+SE!D50+UK!D50</f>
        <v>0</v>
      </c>
      <c r="E50" s="32">
        <f>'BE'!E50+'BG'!E50+'CZ'!E50+'DK'!E50+'DE'!E50+'EE'!E50+'IE'!E50+'EL'!E50+'ES'!E50+'FR'!E50+'HR'!E50+'IT'!E50+'CY'!E50+LV!E50+LT!E50+LU!E50+'HU'!E50+MT!E50+NL!E50+'AT'!E50+PL!E50+PT!E50+RO!E50+SI!E50+SK!E50+'FI'!E50+SE!E50+UK!E50</f>
        <v>0</v>
      </c>
      <c r="F50" s="54"/>
    </row>
    <row r="51" spans="1:6" ht="15">
      <c r="A51" s="34" t="s">
        <v>50</v>
      </c>
      <c r="B51" s="35" t="s">
        <v>58</v>
      </c>
      <c r="C51" s="35" t="s">
        <v>49</v>
      </c>
      <c r="D51" s="37">
        <f>'BE'!D51+'BG'!D51+'CZ'!D51+'DK'!D51+'DE'!D51+'EE'!D51+'IE'!D51+'EL'!D51+'ES'!D51+'FR'!D51+'HR'!D51+'IT'!D51+'CY'!D51+LV!D51+LT!D51+LU!D51+'HU'!D51+MT!D51+NL!D51+'AT'!D51+PL!D51+PT!D51+RO!D51+SI!D51+SK!D51+'FI'!D51+SE!D51+UK!D51</f>
        <v>697942.8030000002</v>
      </c>
      <c r="E51" s="37">
        <f>'BE'!E51+'BG'!E51+'CZ'!E51+'DK'!E51+'DE'!E51+'EE'!E51+'IE'!E51+'EL'!E51+'ES'!E51+'FR'!E51+'HR'!E51+'IT'!E51+'CY'!E51+LV!E51+LT!E51+LU!E51+'HU'!E51+MT!E51+NL!E51+'AT'!E51+PL!E51+PT!E51+RO!E51+SI!E51+SK!E51+'FI'!E51+SE!E51+UK!E51</f>
        <v>706169.6892619957</v>
      </c>
      <c r="F51" s="55">
        <f t="shared" si="0"/>
        <v>0.011787335905798502</v>
      </c>
    </row>
    <row r="52" spans="1:6" ht="15">
      <c r="A52" s="30" t="s">
        <v>44</v>
      </c>
      <c r="B52" s="24" t="s">
        <v>59</v>
      </c>
      <c r="C52" s="24" t="s">
        <v>45</v>
      </c>
      <c r="D52" s="25">
        <f>'BE'!D52+'BG'!D52+'CZ'!D52+'DK'!D52+'DE'!D52+'EE'!D52+'IE'!D52+'EL'!D52+'ES'!D52+'FR'!D52+'HR'!D52+'IT'!D52+'CY'!D52+LV!D52+LT!D52+LU!D52+'HU'!D52+MT!D52+NL!D52+'AT'!D52+PL!D52+PT!D52+RO!D52+SI!D52+SK!D52+'FI'!D52+SE!D52+UK!D52</f>
        <v>4030.522</v>
      </c>
      <c r="E52" s="25">
        <f>'BE'!E52+'BG'!E52+'CZ'!E52+'DK'!E52+'DE'!E52+'EE'!E52+'IE'!E52+'EL'!E52+'ES'!E52+'FR'!E52+'HR'!E52+'IT'!E52+'CY'!E52+LV!E52+LT!E52+LU!E52+'HU'!E52+MT!E52+NL!E52+'AT'!E52+PL!E52+PT!E52+RO!E52+SI!E52+SK!E52+'FI'!E52+SE!E52+UK!E52</f>
        <v>3816.088934276596</v>
      </c>
      <c r="F52" s="52">
        <f t="shared" si="0"/>
        <v>-0.05320230623313904</v>
      </c>
    </row>
    <row r="53" spans="1:6" ht="15">
      <c r="A53" s="9" t="s">
        <v>44</v>
      </c>
      <c r="B53" s="5" t="s">
        <v>59</v>
      </c>
      <c r="C53" s="5" t="s">
        <v>46</v>
      </c>
      <c r="D53" s="26">
        <f>'BE'!D53+'BG'!D53+'CZ'!D53+'DK'!D53+'DE'!D53+'EE'!D53+'IE'!D53+'EL'!D53+'ES'!D53+'FR'!D53+'HR'!D53+'IT'!D53+'CY'!D53+LV!D53+LT!D53+LU!D53+'HU'!D53+MT!D53+NL!D53+'AT'!D53+PL!D53+PT!D53+RO!D53+SI!D53+SK!D53+'FI'!D53+SE!D53+UK!D53</f>
        <v>2314.983</v>
      </c>
      <c r="E53" s="26">
        <f>'BE'!E53+'BG'!E53+'CZ'!E53+'DK'!E53+'DE'!E53+'EE'!E53+'IE'!E53+'EL'!E53+'ES'!E53+'FR'!E53+'HR'!E53+'IT'!E53+'CY'!E53+LV!E53+LT!E53+LU!E53+'HU'!E53+MT!E53+NL!E53+'AT'!E53+PL!E53+PT!E53+RO!E53+SI!E53+SK!E53+'FI'!E53+SE!E53+UK!E53</f>
        <v>2687.401880851063</v>
      </c>
      <c r="F53" s="53">
        <f t="shared" si="0"/>
        <v>0.16087326811949065</v>
      </c>
    </row>
    <row r="54" spans="1:6" ht="15">
      <c r="A54" s="9" t="s">
        <v>44</v>
      </c>
      <c r="B54" s="5" t="s">
        <v>59</v>
      </c>
      <c r="C54" s="5" t="s">
        <v>47</v>
      </c>
      <c r="D54" s="26">
        <f>'BE'!D54+'BG'!D54+'CZ'!D54+'DK'!D54+'DE'!D54+'EE'!D54+'IE'!D54+'EL'!D54+'ES'!D54+'FR'!D54+'HR'!D54+'IT'!D54+'CY'!D54+LV!D54+LT!D54+LU!D54+'HU'!D54+MT!D54+NL!D54+'AT'!D54+PL!D54+PT!D54+RO!D54+SI!D54+SK!D54+'FI'!D54+SE!D54+UK!D54</f>
        <v>1634.6260000000002</v>
      </c>
      <c r="E54" s="26">
        <f>'BE'!E54+'BG'!E54+'CZ'!E54+'DK'!E54+'DE'!E54+'EE'!E54+'IE'!E54+'EL'!E54+'ES'!E54+'FR'!E54+'HR'!E54+'IT'!E54+'CY'!E54+LV!E54+LT!E54+LU!E54+'HU'!E54+MT!E54+NL!E54+'AT'!E54+PL!E54+PT!E54+RO!E54+SI!E54+SK!E54+'FI'!E54+SE!E54+UK!E54</f>
        <v>1564.1415399999998</v>
      </c>
      <c r="F54" s="53">
        <f t="shared" si="0"/>
        <v>-0.043119624917259625</v>
      </c>
    </row>
    <row r="55" spans="1:6" ht="15">
      <c r="A55" s="11" t="s">
        <v>44</v>
      </c>
      <c r="B55" s="6" t="s">
        <v>59</v>
      </c>
      <c r="C55" s="6" t="s">
        <v>48</v>
      </c>
      <c r="D55" s="32">
        <f>'BE'!D55+'BG'!D55+'CZ'!D55+'DK'!D55+'DE'!D55+'EE'!D55+'IE'!D55+'EL'!D55+'ES'!D55+'FR'!D55+'HR'!D55+'IT'!D55+'CY'!D55+LV!D55+LT!D55+LU!D55+'HU'!D55+MT!D55+NL!D55+'AT'!D55+PL!D55+PT!D55+RO!D55+SI!D55+SK!D55+'FI'!D55+SE!D55+UK!D55</f>
        <v>-4.494</v>
      </c>
      <c r="E55" s="32">
        <f>'BE'!E55+'BG'!E55+'CZ'!E55+'DK'!E55+'DE'!E55+'EE'!E55+'IE'!E55+'EL'!E55+'ES'!E55+'FR'!E55+'HR'!E55+'IT'!E55+'CY'!E55+LV!E55+LT!E55+LU!E55+'HU'!E55+MT!E55+NL!E55+'AT'!E55+PL!E55+PT!E55+RO!E55+SI!E55+SK!E55+'FI'!E55+SE!E55+UK!E55</f>
        <v>-20.826420999999996</v>
      </c>
      <c r="F55" s="54"/>
    </row>
    <row r="56" spans="1:6" ht="15">
      <c r="A56" s="34" t="s">
        <v>44</v>
      </c>
      <c r="B56" s="35" t="s">
        <v>59</v>
      </c>
      <c r="C56" s="35" t="s">
        <v>49</v>
      </c>
      <c r="D56" s="37">
        <f>'BE'!D56+'BG'!D56+'CZ'!D56+'DK'!D56+'DE'!D56+'EE'!D56+'IE'!D56+'EL'!D56+'ES'!D56+'FR'!D56+'HR'!D56+'IT'!D56+'CY'!D56+LV!D56+LT!D56+LU!D56+'HU'!D56+MT!D56+NL!D56+'AT'!D56+PL!D56+PT!D56+RO!D56+SI!D56+SK!D56+'FI'!D56+SE!D56+UK!D56</f>
        <v>4706.384999999999</v>
      </c>
      <c r="E56" s="37">
        <f>'BE'!E56+'BG'!E56+'CZ'!E56+'DK'!E56+'DE'!E56+'EE'!E56+'IE'!E56+'EL'!E56+'ES'!E56+'FR'!E56+'HR'!E56+'IT'!E56+'CY'!E56+LV!E56+LT!E56+LU!E56+'HU'!E56+MT!E56+NL!E56+'AT'!E56+PL!E56+PT!E56+RO!E56+SI!E56+SK!E56+'FI'!E56+SE!E56+UK!E56</f>
        <v>4918.522854127659</v>
      </c>
      <c r="F56" s="55">
        <f t="shared" si="0"/>
        <v>0.04507447948428789</v>
      </c>
    </row>
    <row r="57" spans="1:6" ht="15">
      <c r="A57" s="30" t="s">
        <v>44</v>
      </c>
      <c r="B57" s="24" t="s">
        <v>60</v>
      </c>
      <c r="C57" s="24" t="s">
        <v>45</v>
      </c>
      <c r="D57" s="25">
        <f>'BE'!D57+'BG'!D57+'CZ'!D57+'DK'!D57+'DE'!D57+'EE'!D57+'IE'!D57+'EL'!D57+'ES'!D57+'FR'!D57+'HR'!D57+'IT'!D57+'CY'!D57+LV!D57+LT!D57+LU!D57+'HU'!D57+MT!D57+NL!D57+'AT'!D57+PL!D57+PT!D57+RO!D57+SI!D57+SK!D57+'FI'!D57+SE!D57+UK!D57</f>
        <v>7</v>
      </c>
      <c r="E57" s="25">
        <f>'BE'!E57+'BG'!E57+'CZ'!E57+'DK'!E57+'DE'!E57+'EE'!E57+'IE'!E57+'EL'!E57+'ES'!E57+'FR'!E57+'HR'!E57+'IT'!E57+'CY'!E57+LV!E57+LT!E57+LU!E57+'HU'!E57+MT!E57+NL!E57+'AT'!E57+PL!E57+PT!E57+RO!E57+SI!E57+SK!E57+'FI'!E57+SE!E57+UK!E57</f>
        <v>24</v>
      </c>
      <c r="F57" s="52">
        <f t="shared" si="0"/>
        <v>2.4285714285714284</v>
      </c>
    </row>
    <row r="58" spans="1:6" ht="15">
      <c r="A58" s="9" t="s">
        <v>44</v>
      </c>
      <c r="B58" s="5" t="s">
        <v>60</v>
      </c>
      <c r="C58" s="5" t="s">
        <v>46</v>
      </c>
      <c r="D58" s="26">
        <f>'BE'!D58+'BG'!D58+'CZ'!D58+'DK'!D58+'DE'!D58+'EE'!D58+'IE'!D58+'EL'!D58+'ES'!D58+'FR'!D58+'HR'!D58+'IT'!D58+'CY'!D58+LV!D58+LT!D58+LU!D58+'HU'!D58+MT!D58+NL!D58+'AT'!D58+PL!D58+PT!D58+RO!D58+SI!D58+SK!D58+'FI'!D58+SE!D58+UK!D58</f>
        <v>0</v>
      </c>
      <c r="E58" s="26">
        <f>'BE'!E58+'BG'!E58+'CZ'!E58+'DK'!E58+'DE'!E58+'EE'!E58+'IE'!E58+'EL'!E58+'ES'!E58+'FR'!E58+'HR'!E58+'IT'!E58+'CY'!E58+LV!E58+LT!E58+LU!E58+'HU'!E58+MT!E58+NL!E58+'AT'!E58+PL!E58+PT!E58+RO!E58+SI!E58+SK!E58+'FI'!E58+SE!E58+UK!E58</f>
        <v>0</v>
      </c>
      <c r="F58" s="53" t="str">
        <f t="shared" si="0"/>
        <v/>
      </c>
    </row>
    <row r="59" spans="1:6" ht="15">
      <c r="A59" s="9" t="s">
        <v>44</v>
      </c>
      <c r="B59" s="5" t="s">
        <v>60</v>
      </c>
      <c r="C59" s="5" t="s">
        <v>47</v>
      </c>
      <c r="D59" s="26">
        <f>'BE'!D59+'BG'!D59+'CZ'!D59+'DK'!D59+'DE'!D59+'EE'!D59+'IE'!D59+'EL'!D59+'ES'!D59+'FR'!D59+'HR'!D59+'IT'!D59+'CY'!D59+LV!D59+LT!D59+LU!D59+'HU'!D59+MT!D59+NL!D59+'AT'!D59+PL!D59+PT!D59+RO!D59+SI!D59+SK!D59+'FI'!D59+SE!D59+UK!D59</f>
        <v>7</v>
      </c>
      <c r="E59" s="26">
        <f>'BE'!E59+'BG'!E59+'CZ'!E59+'DK'!E59+'DE'!E59+'EE'!E59+'IE'!E59+'EL'!E59+'ES'!E59+'FR'!E59+'HR'!E59+'IT'!E59+'CY'!E59+LV!E59+LT!E59+LU!E59+'HU'!E59+MT!E59+NL!E59+'AT'!E59+PL!E59+PT!E59+RO!E59+SI!E59+SK!E59+'FI'!E59+SE!E59+UK!E59</f>
        <v>24</v>
      </c>
      <c r="F59" s="53">
        <f t="shared" si="0"/>
        <v>2.4285714285714284</v>
      </c>
    </row>
    <row r="60" spans="1:6" ht="15">
      <c r="A60" s="11" t="s">
        <v>44</v>
      </c>
      <c r="B60" s="6" t="s">
        <v>60</v>
      </c>
      <c r="C60" s="6" t="s">
        <v>48</v>
      </c>
      <c r="D60" s="32">
        <f>'BE'!D60+'BG'!D60+'CZ'!D60+'DK'!D60+'DE'!D60+'EE'!D60+'IE'!D60+'EL'!D60+'ES'!D60+'FR'!D60+'HR'!D60+'IT'!D60+'CY'!D60+LV!D60+LT!D60+LU!D60+'HU'!D60+MT!D60+NL!D60+'AT'!D60+PL!D60+PT!D60+RO!D60+SI!D60+SK!D60+'FI'!D60+SE!D60+UK!D60</f>
        <v>0</v>
      </c>
      <c r="E60" s="32">
        <f>'BE'!E60+'BG'!E60+'CZ'!E60+'DK'!E60+'DE'!E60+'EE'!E60+'IE'!E60+'EL'!E60+'ES'!E60+'FR'!E60+'HR'!E60+'IT'!E60+'CY'!E60+LV!E60+LT!E60+LU!E60+'HU'!E60+MT!E60+NL!E60+'AT'!E60+PL!E60+PT!E60+RO!E60+SI!E60+SK!E60+'FI'!E60+SE!E60+UK!E60</f>
        <v>0</v>
      </c>
      <c r="F60" s="54"/>
    </row>
    <row r="61" spans="1:6" ht="15">
      <c r="A61" s="34" t="s">
        <v>44</v>
      </c>
      <c r="B61" s="35" t="s">
        <v>60</v>
      </c>
      <c r="C61" s="35" t="s">
        <v>49</v>
      </c>
      <c r="D61" s="37">
        <f>'BE'!D61+'BG'!D61+'CZ'!D61+'DK'!D61+'DE'!D61+'EE'!D61+'IE'!D61+'EL'!D61+'ES'!D61+'FR'!D61+'HR'!D61+'IT'!D61+'CY'!D61+LV!D61+LT!D61+LU!D61+'HU'!D61+MT!D61+NL!D61+'AT'!D61+PL!D61+PT!D61+RO!D61+SI!D61+SK!D61+'FI'!D61+SE!D61+UK!D61</f>
        <v>0</v>
      </c>
      <c r="E61" s="37">
        <f>'BE'!E61+'BG'!E61+'CZ'!E61+'DK'!E61+'DE'!E61+'EE'!E61+'IE'!E61+'EL'!E61+'ES'!E61+'FR'!E61+'HR'!E61+'IT'!E61+'CY'!E61+LV!E61+LT!E61+LU!E61+'HU'!E61+MT!E61+NL!E61+'AT'!E61+PL!E61+PT!E61+RO!E61+SI!E61+SK!E61+'FI'!E61+SE!E61+UK!E61</f>
        <v>0</v>
      </c>
      <c r="F61" s="55" t="str">
        <f t="shared" si="0"/>
        <v/>
      </c>
    </row>
    <row r="62" spans="1:6" ht="15">
      <c r="A62" s="30" t="s">
        <v>44</v>
      </c>
      <c r="B62" s="24" t="s">
        <v>61</v>
      </c>
      <c r="C62" s="24" t="s">
        <v>45</v>
      </c>
      <c r="D62" s="25">
        <f>'BE'!D62+'BG'!D62+'CZ'!D62+'DK'!D62+'DE'!D62+'EE'!D62+'IE'!D62+'EL'!D62+'ES'!D62+'FR'!D62+'HR'!D62+'IT'!D62+'CY'!D62+LV!D62+LT!D62+LU!D62+'HU'!D62+MT!D62+NL!D62+'AT'!D62+PL!D62+PT!D62+RO!D62+SI!D62+SK!D62+'FI'!D62+SE!D62+UK!D62</f>
        <v>14321.11</v>
      </c>
      <c r="E62" s="25">
        <f>'BE'!E62+'BG'!E62+'CZ'!E62+'DK'!E62+'DE'!E62+'EE'!E62+'IE'!E62+'EL'!E62+'ES'!E62+'FR'!E62+'HR'!E62+'IT'!E62+'CY'!E62+LV!E62+LT!E62+LU!E62+'HU'!E62+MT!E62+NL!E62+'AT'!E62+PL!E62+PT!E62+RO!E62+SI!E62+SK!E62+'FI'!E62+SE!E62+UK!E62</f>
        <v>14822.578356391483</v>
      </c>
      <c r="F62" s="52">
        <f t="shared" si="0"/>
        <v>0.035016025740426615</v>
      </c>
    </row>
    <row r="63" spans="1:6" ht="15">
      <c r="A63" s="9" t="s">
        <v>44</v>
      </c>
      <c r="B63" s="5" t="s">
        <v>61</v>
      </c>
      <c r="C63" s="5" t="s">
        <v>46</v>
      </c>
      <c r="D63" s="26">
        <f>'BE'!D63+'BG'!D63+'CZ'!D63+'DK'!D63+'DE'!D63+'EE'!D63+'IE'!D63+'EL'!D63+'ES'!D63+'FR'!D63+'HR'!D63+'IT'!D63+'CY'!D63+LV!D63+LT!D63+LU!D63+'HU'!D63+MT!D63+NL!D63+'AT'!D63+PL!D63+PT!D63+RO!D63+SI!D63+SK!D63+'FI'!D63+SE!D63+UK!D63</f>
        <v>8647.144</v>
      </c>
      <c r="E63" s="26">
        <f>'BE'!E63+'BG'!E63+'CZ'!E63+'DK'!E63+'DE'!E63+'EE'!E63+'IE'!E63+'EL'!E63+'ES'!E63+'FR'!E63+'HR'!E63+'IT'!E63+'CY'!E63+LV!E63+LT!E63+LU!E63+'HU'!E63+MT!E63+NL!E63+'AT'!E63+PL!E63+PT!E63+RO!E63+SI!E63+SK!E63+'FI'!E63+SE!E63+UK!E63</f>
        <v>10072.131409949729</v>
      </c>
      <c r="F63" s="53">
        <f t="shared" si="0"/>
        <v>0.1647928391096214</v>
      </c>
    </row>
    <row r="64" spans="1:6" ht="15">
      <c r="A64" s="9" t="s">
        <v>44</v>
      </c>
      <c r="B64" s="5" t="s">
        <v>61</v>
      </c>
      <c r="C64" s="5" t="s">
        <v>47</v>
      </c>
      <c r="D64" s="26">
        <f>'BE'!D64+'BG'!D64+'CZ'!D64+'DK'!D64+'DE'!D64+'EE'!D64+'IE'!D64+'EL'!D64+'ES'!D64+'FR'!D64+'HR'!D64+'IT'!D64+'CY'!D64+LV!D64+LT!D64+LU!D64+'HU'!D64+MT!D64+NL!D64+'AT'!D64+PL!D64+PT!D64+RO!D64+SI!D64+SK!D64+'FI'!D64+SE!D64+UK!D64</f>
        <v>7789.032999999999</v>
      </c>
      <c r="E64" s="26">
        <f>'BE'!E64+'BG'!E64+'CZ'!E64+'DK'!E64+'DE'!E64+'EE'!E64+'IE'!E64+'EL'!E64+'ES'!E64+'FR'!E64+'HR'!E64+'IT'!E64+'CY'!E64+LV!E64+LT!E64+LU!E64+'HU'!E64+MT!E64+NL!E64+'AT'!E64+PL!E64+PT!E64+RO!E64+SI!E64+SK!E64+'FI'!E64+SE!E64+UK!E64</f>
        <v>8542.140754679998</v>
      </c>
      <c r="F64" s="53">
        <f t="shared" si="0"/>
        <v>0.09668822236085006</v>
      </c>
    </row>
    <row r="65" spans="1:6" ht="15">
      <c r="A65" s="11" t="s">
        <v>44</v>
      </c>
      <c r="B65" s="6" t="s">
        <v>61</v>
      </c>
      <c r="C65" s="6" t="s">
        <v>48</v>
      </c>
      <c r="D65" s="32">
        <f>'BE'!D65+'BG'!D65+'CZ'!D65+'DK'!D65+'DE'!D65+'EE'!D65+'IE'!D65+'EL'!D65+'ES'!D65+'FR'!D65+'HR'!D65+'IT'!D65+'CY'!D65+LV!D65+LT!D65+LU!D65+'HU'!D65+MT!D65+NL!D65+'AT'!D65+PL!D65+PT!D65+RO!D65+SI!D65+SK!D65+'FI'!D65+SE!D65+UK!D65</f>
        <v>294.17000000000013</v>
      </c>
      <c r="E65" s="32">
        <f>'BE'!E65+'BG'!E65+'CZ'!E65+'DK'!E65+'DE'!E65+'EE'!E65+'IE'!E65+'EL'!E65+'ES'!E65+'FR'!E65+'HR'!E65+'IT'!E65+'CY'!E65+LV!E65+LT!E65+LU!E65+'HU'!E65+MT!E65+NL!E65+'AT'!E65+PL!E65+PT!E65+RO!E65+SI!E65+SK!E65+'FI'!E65+SE!E65+UK!E65</f>
        <v>-183.36784871999993</v>
      </c>
      <c r="F65" s="54"/>
    </row>
    <row r="66" spans="1:6" ht="15">
      <c r="A66" s="34" t="s">
        <v>44</v>
      </c>
      <c r="B66" s="35" t="s">
        <v>61</v>
      </c>
      <c r="C66" s="35" t="s">
        <v>49</v>
      </c>
      <c r="D66" s="37">
        <f>'BE'!D66+'BG'!D66+'CZ'!D66+'DK'!D66+'DE'!D66+'EE'!D66+'IE'!D66+'EL'!D66+'ES'!D66+'FR'!D66+'HR'!D66+'IT'!D66+'CY'!D66+LV!D66+LT!D66+LU!D66+'HU'!D66+MT!D66+NL!D66+'AT'!D66+PL!D66+PT!D66+RO!D66+SI!D66+SK!D66+'FI'!D66+SE!D66+UK!D66</f>
        <v>15473.391000000001</v>
      </c>
      <c r="E66" s="37">
        <f>'BE'!E66+'BG'!E66+'CZ'!E66+'DK'!E66+'DE'!E66+'EE'!E66+'IE'!E66+'EL'!E66+'ES'!E66+'FR'!E66+'HR'!E66+'IT'!E66+'CY'!E66+LV!E66+LT!E66+LU!E66+'HU'!E66+MT!E66+NL!E66+'AT'!E66+PL!E66+PT!E66+RO!E66+SI!E66+SK!E66+'FI'!E66+SE!E66+UK!E66</f>
        <v>16169.201162941214</v>
      </c>
      <c r="F66" s="55">
        <f t="shared" si="0"/>
        <v>0.044968175556425294</v>
      </c>
    </row>
    <row r="67" spans="1:6" ht="15">
      <c r="A67" s="30" t="s">
        <v>44</v>
      </c>
      <c r="B67" s="24" t="s">
        <v>62</v>
      </c>
      <c r="C67" s="24" t="s">
        <v>45</v>
      </c>
      <c r="D67" s="25">
        <f>'BE'!D67+'BG'!D67+'CZ'!D67+'DK'!D67+'DE'!D67+'EE'!D67+'IE'!D67+'EL'!D67+'ES'!D67+'FR'!D67+'HR'!D67+'IT'!D67+'CY'!D67+LV!D67+LT!D67+LU!D67+'HU'!D67+MT!D67+NL!D67+'AT'!D67+PL!D67+PT!D67+RO!D67+SI!D67+SK!D67+'FI'!D67+SE!D67+UK!D67</f>
        <v>629.5709999999999</v>
      </c>
      <c r="E67" s="25">
        <f>'BE'!E67+'BG'!E67+'CZ'!E67+'DK'!E67+'DE'!E67+'EE'!E67+'IE'!E67+'EL'!E67+'ES'!E67+'FR'!E67+'HR'!E67+'IT'!E67+'CY'!E67+LV!E67+LT!E67+LU!E67+'HU'!E67+MT!E67+NL!E67+'AT'!E67+PL!E67+PT!E67+RO!E67+SI!E67+SK!E67+'FI'!E67+SE!E67+UK!E67</f>
        <v>598.0308895879664</v>
      </c>
      <c r="F67" s="52">
        <f t="shared" si="0"/>
        <v>-0.05009778152429756</v>
      </c>
    </row>
    <row r="68" spans="1:6" ht="15">
      <c r="A68" s="9" t="s">
        <v>44</v>
      </c>
      <c r="B68" s="5" t="s">
        <v>62</v>
      </c>
      <c r="C68" s="5" t="s">
        <v>46</v>
      </c>
      <c r="D68" s="26">
        <f>'BE'!D68+'BG'!D68+'CZ'!D68+'DK'!D68+'DE'!D68+'EE'!D68+'IE'!D68+'EL'!D68+'ES'!D68+'FR'!D68+'HR'!D68+'IT'!D68+'CY'!D68+LV!D68+LT!D68+LU!D68+'HU'!D68+MT!D68+NL!D68+'AT'!D68+PL!D68+PT!D68+RO!D68+SI!D68+SK!D68+'FI'!D68+SE!D68+UK!D68</f>
        <v>754.802</v>
      </c>
      <c r="E68" s="26">
        <f>'BE'!E68+'BG'!E68+'CZ'!E68+'DK'!E68+'DE'!E68+'EE'!E68+'IE'!E68+'EL'!E68+'ES'!E68+'FR'!E68+'HR'!E68+'IT'!E68+'CY'!E68+LV!E68+LT!E68+LU!E68+'HU'!E68+MT!E68+NL!E68+'AT'!E68+PL!E68+PT!E68+RO!E68+SI!E68+SK!E68+'FI'!E68+SE!E68+UK!E68</f>
        <v>777.3727712374506</v>
      </c>
      <c r="F68" s="53">
        <f t="shared" si="0"/>
        <v>0.02990290332756218</v>
      </c>
    </row>
    <row r="69" spans="1:6" ht="15">
      <c r="A69" s="9" t="s">
        <v>44</v>
      </c>
      <c r="B69" s="5" t="s">
        <v>62</v>
      </c>
      <c r="C69" s="5" t="s">
        <v>47</v>
      </c>
      <c r="D69" s="26">
        <f>'BE'!D69+'BG'!D69+'CZ'!D69+'DK'!D69+'DE'!D69+'EE'!D69+'IE'!D69+'EL'!D69+'ES'!D69+'FR'!D69+'HR'!D69+'IT'!D69+'CY'!D69+LV!D69+LT!D69+LU!D69+'HU'!D69+MT!D69+NL!D69+'AT'!D69+PL!D69+PT!D69+RO!D69+SI!D69+SK!D69+'FI'!D69+SE!D69+UK!D69</f>
        <v>0</v>
      </c>
      <c r="E69" s="26">
        <f>'BE'!E69+'BG'!E69+'CZ'!E69+'DK'!E69+'DE'!E69+'EE'!E69+'IE'!E69+'EL'!E69+'ES'!E69+'FR'!E69+'HR'!E69+'IT'!E69+'CY'!E69+LV!E69+LT!E69+LU!E69+'HU'!E69+MT!E69+NL!E69+'AT'!E69+PL!E69+PT!E69+RO!E69+SI!E69+SK!E69+'FI'!E69+SE!E69+UK!E69</f>
        <v>0</v>
      </c>
      <c r="F69" s="53" t="str">
        <f t="shared" si="0"/>
        <v/>
      </c>
    </row>
    <row r="70" spans="1:6" ht="15">
      <c r="A70" s="11" t="s">
        <v>44</v>
      </c>
      <c r="B70" s="6" t="s">
        <v>62</v>
      </c>
      <c r="C70" s="6" t="s">
        <v>48</v>
      </c>
      <c r="D70" s="32">
        <f>'BE'!D70+'BG'!D70+'CZ'!D70+'DK'!D70+'DE'!D70+'EE'!D70+'IE'!D70+'EL'!D70+'ES'!D70+'FR'!D70+'HR'!D70+'IT'!D70+'CY'!D70+LV!D70+LT!D70+LU!D70+'HU'!D70+MT!D70+NL!D70+'AT'!D70+PL!D70+PT!D70+RO!D70+SI!D70+SK!D70+'FI'!D70+SE!D70+UK!D70</f>
        <v>-0.039</v>
      </c>
      <c r="E70" s="32">
        <f>'BE'!E70+'BG'!E70+'CZ'!E70+'DK'!E70+'DE'!E70+'EE'!E70+'IE'!E70+'EL'!E70+'ES'!E70+'FR'!E70+'HR'!E70+'IT'!E70+'CY'!E70+LV!E70+LT!E70+LU!E70+'HU'!E70+MT!E70+NL!E70+'AT'!E70+PL!E70+PT!E70+RO!E70+SI!E70+SK!E70+'FI'!E70+SE!E70+UK!E70</f>
        <v>-0.015</v>
      </c>
      <c r="F70" s="54"/>
    </row>
    <row r="71" spans="1:6" ht="15">
      <c r="A71" s="34" t="s">
        <v>44</v>
      </c>
      <c r="B71" s="35" t="s">
        <v>62</v>
      </c>
      <c r="C71" s="35" t="s">
        <v>49</v>
      </c>
      <c r="D71" s="37">
        <f>'BE'!D71+'BG'!D71+'CZ'!D71+'DK'!D71+'DE'!D71+'EE'!D71+'IE'!D71+'EL'!D71+'ES'!D71+'FR'!D71+'HR'!D71+'IT'!D71+'CY'!D71+LV!D71+LT!D71+LU!D71+'HU'!D71+MT!D71+NL!D71+'AT'!D71+PL!D71+PT!D71+RO!D71+SI!D71+SK!D71+'FI'!D71+SE!D71+UK!D71</f>
        <v>1384.3339999999998</v>
      </c>
      <c r="E71" s="37">
        <f>'BE'!E71+'BG'!E71+'CZ'!E71+'DK'!E71+'DE'!E71+'EE'!E71+'IE'!E71+'EL'!E71+'ES'!E71+'FR'!E71+'HR'!E71+'IT'!E71+'CY'!E71+LV!E71+LT!E71+LU!E71+'HU'!E71+MT!E71+NL!E71+'AT'!E71+PL!E71+PT!E71+RO!E71+SI!E71+SK!E71+'FI'!E71+SE!E71+UK!E71</f>
        <v>1375.388660825417</v>
      </c>
      <c r="F71" s="55">
        <f t="shared" si="0"/>
        <v>-0.006461835925855253</v>
      </c>
    </row>
    <row r="72" spans="1:6" ht="15">
      <c r="A72" s="30" t="s">
        <v>50</v>
      </c>
      <c r="B72" s="24" t="s">
        <v>63</v>
      </c>
      <c r="C72" s="24" t="s">
        <v>45</v>
      </c>
      <c r="D72" s="25">
        <f>'BE'!D72+'BG'!D72+'CZ'!D72+'DK'!D72+'DE'!D72+'EE'!D72+'IE'!D72+'EL'!D72+'ES'!D72+'FR'!D72+'HR'!D72+'IT'!D72+'CY'!D72+LV!D72+LT!D72+LU!D72+'HU'!D72+MT!D72+NL!D72+'AT'!D72+PL!D72+PT!D72+RO!D72+SI!D72+SK!D72+'FI'!D72+SE!D72+UK!D72</f>
        <v>524717.505</v>
      </c>
      <c r="E72" s="25">
        <f>'BE'!E72+'BG'!E72+'CZ'!E72+'DK'!E72+'DE'!E72+'EE'!E72+'IE'!E72+'EL'!E72+'ES'!E72+'FR'!E72+'HR'!E72+'IT'!E72+'CY'!E72+LV!E72+LT!E72+LU!E72+'HU'!E72+MT!E72+NL!E72+'AT'!E72+PL!E72+PT!E72+RO!E72+SI!E72+SK!E72+'FI'!E72+SE!E72+UK!E72</f>
        <v>502788.5994705083</v>
      </c>
      <c r="F72" s="52">
        <f t="shared" si="0"/>
        <v>-0.04179183145317733</v>
      </c>
    </row>
    <row r="73" spans="1:6" ht="15">
      <c r="A73" s="9" t="s">
        <v>50</v>
      </c>
      <c r="B73" s="5" t="s">
        <v>63</v>
      </c>
      <c r="C73" s="5" t="s">
        <v>46</v>
      </c>
      <c r="D73" s="39">
        <f>'BE'!D73+'BG'!D73+'CZ'!D73+'DK'!D73+'DE'!D73+'EE'!D73+'IE'!D73+'EL'!D73+'ES'!D73+'FR'!D73+'HR'!D73+'IT'!D73+'CY'!D73+LV!D73+LT!D73+LU!D73+'HU'!D73+MT!D73+NL!D73+'AT'!D73+PL!D73+PT!D73+RO!D73+SI!D73+SK!D73+'FI'!D73+SE!D73+UK!D73</f>
        <v>0</v>
      </c>
      <c r="E73" s="40">
        <f>'BE'!E73+'BG'!E73+'CZ'!E73+'DK'!E73+'DE'!E73+'EE'!E73+'IE'!E73+'EL'!E73+'ES'!E73+'FR'!E73+'HR'!E73+'IT'!E73+'CY'!E73+LV!E73+LT!E73+LU!E73+'HU'!E73+MT!E73+NL!E73+'AT'!E73+PL!E73+PT!E73+RO!E73+SI!E73+SK!E73+'FI'!E73+SE!E73+UK!E73</f>
        <v>0</v>
      </c>
      <c r="F73" s="56" t="str">
        <f t="shared" si="0"/>
        <v/>
      </c>
    </row>
    <row r="74" spans="1:6" ht="15">
      <c r="A74" s="9" t="s">
        <v>50</v>
      </c>
      <c r="B74" s="5" t="s">
        <v>63</v>
      </c>
      <c r="C74" s="5" t="s">
        <v>47</v>
      </c>
      <c r="D74" s="39">
        <f>'BE'!D74+'BG'!D74+'CZ'!D74+'DK'!D74+'DE'!D74+'EE'!D74+'IE'!D74+'EL'!D74+'ES'!D74+'FR'!D74+'HR'!D74+'IT'!D74+'CY'!D74+LV!D74+LT!D74+LU!D74+'HU'!D74+MT!D74+NL!D74+'AT'!D74+PL!D74+PT!D74+RO!D74+SI!D74+SK!D74+'FI'!D74+SE!D74+UK!D74</f>
        <v>0</v>
      </c>
      <c r="E74" s="40">
        <f>'BE'!E74+'BG'!E74+'CZ'!E74+'DK'!E74+'DE'!E74+'EE'!E74+'IE'!E74+'EL'!E74+'ES'!E74+'FR'!E74+'HR'!E74+'IT'!E74+'CY'!E74+LV!E74+LT!E74+LU!E74+'HU'!E74+MT!E74+NL!E74+'AT'!E74+PL!E74+PT!E74+RO!E74+SI!E74+SK!E74+'FI'!E74+SE!E74+UK!E74</f>
        <v>0</v>
      </c>
      <c r="F74" s="56" t="str">
        <f t="shared" si="0"/>
        <v/>
      </c>
    </row>
    <row r="75" spans="1:6" ht="15">
      <c r="A75" s="11" t="s">
        <v>50</v>
      </c>
      <c r="B75" s="6" t="s">
        <v>63</v>
      </c>
      <c r="C75" s="6" t="s">
        <v>48</v>
      </c>
      <c r="D75" s="42">
        <f>'BE'!D75+'BG'!D75+'CZ'!D75+'DK'!D75+'DE'!D75+'EE'!D75+'IE'!D75+'EL'!D75+'ES'!D75+'FR'!D75+'HR'!D75+'IT'!D75+'CY'!D75+LV!D75+LT!D75+LU!D75+'HU'!D75+MT!D75+NL!D75+'AT'!D75+PL!D75+PT!D75+RO!D75+SI!D75+SK!D75+'FI'!D75+SE!D75+UK!D75</f>
        <v>0</v>
      </c>
      <c r="E75" s="43">
        <f>'BE'!E75+'BG'!E75+'CZ'!E75+'DK'!E75+'DE'!E75+'EE'!E75+'IE'!E75+'EL'!E75+'ES'!E75+'FR'!E75+'HR'!E75+'IT'!E75+'CY'!E75+LV!E75+LT!E75+LU!E75+'HU'!E75+MT!E75+NL!E75+'AT'!E75+PL!E75+PT!E75+RO!E75+SI!E75+SK!E75+'FI'!E75+SE!E75+UK!E75</f>
        <v>0</v>
      </c>
      <c r="F75" s="57" t="str">
        <f t="shared" si="0"/>
        <v/>
      </c>
    </row>
    <row r="76" spans="1:6" ht="15">
      <c r="A76" s="34" t="s">
        <v>50</v>
      </c>
      <c r="B76" s="35" t="s">
        <v>63</v>
      </c>
      <c r="C76" s="35" t="s">
        <v>49</v>
      </c>
      <c r="D76" s="37">
        <f>'BE'!D76+'BG'!D76+'CZ'!D76+'DK'!D76+'DE'!D76+'EE'!D76+'IE'!D76+'EL'!D76+'ES'!D76+'FR'!D76+'HR'!D76+'IT'!D76+'CY'!D76+LV!D76+LT!D76+LU!D76+'HU'!D76+MT!D76+NL!D76+'AT'!D76+PL!D76+PT!D76+RO!D76+SI!D76+SK!D76+'FI'!D76+SE!D76+UK!D76</f>
        <v>524717.505</v>
      </c>
      <c r="E76" s="37">
        <f>'BE'!E76+'BG'!E76+'CZ'!E76+'DK'!E76+'DE'!E76+'EE'!E76+'IE'!E76+'EL'!E76+'ES'!E76+'FR'!E76+'HR'!E76+'IT'!E76+'CY'!E76+LV!E76+LT!E76+LU!E76+'HU'!E76+MT!E76+NL!E76+'AT'!E76+PL!E76+PT!E76+RO!E76+SI!E76+SK!E76+'FI'!E76+SE!E76+UK!E76</f>
        <v>502788.5994705083</v>
      </c>
      <c r="F76" s="55">
        <f aca="true" t="shared" si="1" ref="F76">IF(ISERROR(E76/D76-1),"",(E76/D76-1))</f>
        <v>-0.04179183145317733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mergeCells count="1"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32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446</v>
      </c>
      <c r="E5" s="50">
        <v>1578</v>
      </c>
      <c r="F5" s="50">
        <v>36044</v>
      </c>
      <c r="G5" s="50">
        <v>33271</v>
      </c>
      <c r="H5" s="50">
        <v>370805</v>
      </c>
      <c r="I5" s="50">
        <v>0</v>
      </c>
      <c r="J5" s="50">
        <v>7359</v>
      </c>
      <c r="K5" s="50">
        <v>168</v>
      </c>
      <c r="L5" s="50">
        <v>0</v>
      </c>
      <c r="M5" s="50">
        <v>303</v>
      </c>
      <c r="N5" s="50">
        <v>63</v>
      </c>
      <c r="O5" s="50">
        <v>68327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4031</v>
      </c>
      <c r="G6" s="26">
        <v>3721</v>
      </c>
      <c r="H6" s="26">
        <v>7507</v>
      </c>
      <c r="I6" s="26">
        <v>0</v>
      </c>
      <c r="J6" s="26">
        <v>0</v>
      </c>
      <c r="K6" s="26">
        <v>316</v>
      </c>
      <c r="L6" s="26">
        <v>0</v>
      </c>
      <c r="M6" s="26">
        <v>1450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8</v>
      </c>
      <c r="G7" s="26">
        <v>7</v>
      </c>
      <c r="H7" s="26">
        <v>2246</v>
      </c>
      <c r="I7" s="26">
        <v>0</v>
      </c>
      <c r="J7" s="26">
        <v>0</v>
      </c>
      <c r="K7" s="26">
        <v>165</v>
      </c>
      <c r="L7" s="26">
        <v>0</v>
      </c>
      <c r="M7" s="26">
        <v>174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-6</v>
      </c>
      <c r="L8" s="32">
        <v>0</v>
      </c>
      <c r="M8" s="32">
        <v>-42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446</v>
      </c>
      <c r="E9" s="37">
        <v>1578</v>
      </c>
      <c r="F9" s="37">
        <v>40067</v>
      </c>
      <c r="G9" s="37">
        <v>36985</v>
      </c>
      <c r="H9" s="37">
        <v>376066</v>
      </c>
      <c r="I9" s="37">
        <v>0</v>
      </c>
      <c r="J9" s="37">
        <v>7359</v>
      </c>
      <c r="K9" s="37">
        <v>313</v>
      </c>
      <c r="L9" s="37">
        <v>0</v>
      </c>
      <c r="M9" s="37">
        <v>1537</v>
      </c>
      <c r="N9" s="37">
        <v>63</v>
      </c>
      <c r="O9" s="37">
        <v>68327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/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42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43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69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457</v>
      </c>
      <c r="E17" s="25">
        <v>446</v>
      </c>
      <c r="F17" s="12"/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457</v>
      </c>
      <c r="E21" s="37">
        <v>446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755</v>
      </c>
      <c r="E22" s="25">
        <v>1578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755</v>
      </c>
      <c r="E26" s="37">
        <v>1578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30314</v>
      </c>
      <c r="E27" s="25">
        <v>36044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3900</v>
      </c>
      <c r="E28" s="26">
        <v>4031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2</v>
      </c>
      <c r="E29" s="26">
        <v>8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34212</v>
      </c>
      <c r="E31" s="37">
        <v>40067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27982</v>
      </c>
      <c r="E32" s="25">
        <v>33271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3600</v>
      </c>
      <c r="E33" s="26">
        <v>3721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2</v>
      </c>
      <c r="E34" s="26">
        <v>7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31580</v>
      </c>
      <c r="E36" s="37">
        <v>36985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386494</v>
      </c>
      <c r="E37" s="25">
        <v>370805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6668</v>
      </c>
      <c r="E38" s="26">
        <v>7507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2951</v>
      </c>
      <c r="E39" s="26">
        <v>2246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390211</v>
      </c>
      <c r="E41" s="37">
        <v>376066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7359</v>
      </c>
      <c r="E47" s="25">
        <v>7359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7359</v>
      </c>
      <c r="E51" s="37">
        <v>7359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166</v>
      </c>
      <c r="E52" s="25">
        <v>168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255</v>
      </c>
      <c r="E53" s="26">
        <v>316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140</v>
      </c>
      <c r="E54" s="26">
        <v>165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3</v>
      </c>
      <c r="E55" s="32">
        <v>-6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284</v>
      </c>
      <c r="E56" s="37">
        <v>313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258</v>
      </c>
      <c r="E62" s="25">
        <v>303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1482</v>
      </c>
      <c r="E63" s="26">
        <v>1450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138</v>
      </c>
      <c r="E64" s="26">
        <v>174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-67</v>
      </c>
      <c r="E65" s="32">
        <v>-42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1535</v>
      </c>
      <c r="E66" s="37">
        <v>1537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90</v>
      </c>
      <c r="E67" s="25">
        <v>63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90</v>
      </c>
      <c r="E71" s="37">
        <v>63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68327</v>
      </c>
      <c r="E72" s="25">
        <v>68327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68327</v>
      </c>
      <c r="E76" s="37">
        <v>68327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35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34.69</v>
      </c>
      <c r="D5" s="50">
        <v>2232.66</v>
      </c>
      <c r="E5" s="50">
        <v>5643.342</v>
      </c>
      <c r="F5" s="50">
        <v>47902.89</v>
      </c>
      <c r="G5" s="50">
        <v>51137.161</v>
      </c>
      <c r="H5" s="50">
        <v>217580.212990769</v>
      </c>
      <c r="I5" s="50">
        <v>0</v>
      </c>
      <c r="J5" s="50">
        <v>116037.782</v>
      </c>
      <c r="K5" s="50">
        <v>207.745</v>
      </c>
      <c r="L5" s="50">
        <v>0</v>
      </c>
      <c r="M5" s="50">
        <v>509.714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150292.443</v>
      </c>
      <c r="I6" s="26">
        <v>0</v>
      </c>
      <c r="J6" s="26">
        <v>0</v>
      </c>
      <c r="K6" s="26">
        <v>390.39</v>
      </c>
      <c r="L6" s="26">
        <v>0</v>
      </c>
      <c r="M6" s="26">
        <v>1191.506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4819.116</v>
      </c>
      <c r="I7" s="26">
        <v>0</v>
      </c>
      <c r="J7" s="26">
        <v>0</v>
      </c>
      <c r="K7" s="26">
        <v>0.03</v>
      </c>
      <c r="L7" s="26">
        <v>0</v>
      </c>
      <c r="M7" s="26">
        <v>279.196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0.291</v>
      </c>
      <c r="N8" s="32">
        <v>0</v>
      </c>
      <c r="O8" s="42"/>
    </row>
    <row r="9" spans="1:15" ht="15">
      <c r="A9" s="17"/>
      <c r="B9" s="37" t="s">
        <v>49</v>
      </c>
      <c r="C9" s="37">
        <v>34.69</v>
      </c>
      <c r="D9" s="37">
        <v>2232.66</v>
      </c>
      <c r="E9" s="37">
        <v>5643.342</v>
      </c>
      <c r="F9" s="37">
        <v>47902.89</v>
      </c>
      <c r="G9" s="37">
        <v>51137.161</v>
      </c>
      <c r="H9" s="37">
        <v>363053.53999076906</v>
      </c>
      <c r="I9" s="37">
        <v>0</v>
      </c>
      <c r="J9" s="37">
        <v>116037.782</v>
      </c>
      <c r="K9" s="37">
        <v>598.105</v>
      </c>
      <c r="L9" s="37">
        <v>0</v>
      </c>
      <c r="M9" s="37">
        <v>1422.3149999999998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33</v>
      </c>
      <c r="E12" s="25">
        <v>34.69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33</v>
      </c>
      <c r="E16" s="37">
        <v>34.69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2208</v>
      </c>
      <c r="E17" s="25">
        <v>2232.66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2208</v>
      </c>
      <c r="E21" s="37">
        <v>2232.66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7075</v>
      </c>
      <c r="E22" s="25">
        <v>5643.342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7075</v>
      </c>
      <c r="E26" s="37">
        <v>5643.342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44079</v>
      </c>
      <c r="E27" s="25">
        <v>47902.89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44079</v>
      </c>
      <c r="E31" s="37">
        <v>47902.89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47285</v>
      </c>
      <c r="E32" s="25">
        <v>51137.161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47285</v>
      </c>
      <c r="E36" s="37">
        <v>51137.161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187291</v>
      </c>
      <c r="E37" s="25">
        <v>217580.212990769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123095</v>
      </c>
      <c r="E38" s="26">
        <v>150292.443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4487</v>
      </c>
      <c r="E39" s="26">
        <v>4819.116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305899</v>
      </c>
      <c r="E41" s="37">
        <v>363053.53999076906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117616.824</v>
      </c>
      <c r="E47" s="25">
        <v>116037.782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117616.824</v>
      </c>
      <c r="E51" s="37">
        <v>116037.782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409.743</v>
      </c>
      <c r="E52" s="25">
        <v>207.745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299.313</v>
      </c>
      <c r="E53" s="26">
        <v>390.39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104.822</v>
      </c>
      <c r="E54" s="26">
        <v>0.03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-9.9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594.3340000000001</v>
      </c>
      <c r="E56" s="37">
        <v>598.105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475.795</v>
      </c>
      <c r="E62" s="25">
        <v>509.714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636.262</v>
      </c>
      <c r="E63" s="26">
        <v>1191.506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88.443</v>
      </c>
      <c r="E64" s="26">
        <v>279.196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-9.9</v>
      </c>
      <c r="E65" s="32">
        <v>0.291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1013.714</v>
      </c>
      <c r="E66" s="37">
        <v>1422.3149999999998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45555.85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45555.85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15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17"/>
      <c r="B6" s="27" t="s">
        <v>46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9"/>
    </row>
    <row r="7" spans="1:15" ht="15">
      <c r="A7" s="17"/>
      <c r="B7" s="27" t="s">
        <v>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9"/>
    </row>
    <row r="8" spans="1:15" ht="15">
      <c r="A8" s="17"/>
      <c r="B8" s="33" t="s">
        <v>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42"/>
    </row>
    <row r="9" spans="1:15" ht="15">
      <c r="A9" s="17"/>
      <c r="B9" s="37" t="s">
        <v>49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/>
      <c r="E12" s="25"/>
      <c r="F12" s="12"/>
    </row>
    <row r="13" spans="1:6" ht="15">
      <c r="A13" s="9" t="s">
        <v>50</v>
      </c>
      <c r="B13" s="5" t="s">
        <v>51</v>
      </c>
      <c r="C13" s="5" t="s">
        <v>46</v>
      </c>
      <c r="D13" s="26"/>
      <c r="E13" s="26"/>
      <c r="F13" s="8"/>
    </row>
    <row r="14" spans="1:6" ht="15">
      <c r="A14" s="9" t="s">
        <v>50</v>
      </c>
      <c r="B14" s="5" t="s">
        <v>51</v>
      </c>
      <c r="C14" s="5" t="s">
        <v>47</v>
      </c>
      <c r="D14" s="26"/>
      <c r="E14" s="26"/>
      <c r="F14" s="8"/>
    </row>
    <row r="15" spans="1:6" ht="15">
      <c r="A15" s="11" t="s">
        <v>50</v>
      </c>
      <c r="B15" s="6" t="s">
        <v>51</v>
      </c>
      <c r="C15" s="6" t="s">
        <v>48</v>
      </c>
      <c r="D15" s="32"/>
      <c r="E15" s="32"/>
      <c r="F15" s="10"/>
    </row>
    <row r="16" spans="1:6" ht="15">
      <c r="A16" s="34" t="s">
        <v>50</v>
      </c>
      <c r="B16" s="35" t="s">
        <v>51</v>
      </c>
      <c r="C16" s="35" t="s">
        <v>49</v>
      </c>
      <c r="D16" s="37"/>
      <c r="E16" s="37"/>
      <c r="F16" s="34"/>
    </row>
    <row r="17" spans="1:6" ht="15">
      <c r="A17" s="30" t="s">
        <v>50</v>
      </c>
      <c r="B17" s="24" t="s">
        <v>52</v>
      </c>
      <c r="C17" s="24" t="s">
        <v>45</v>
      </c>
      <c r="D17" s="25"/>
      <c r="E17" s="25"/>
      <c r="F17" s="12"/>
    </row>
    <row r="18" spans="1:6" ht="15">
      <c r="A18" s="9" t="s">
        <v>50</v>
      </c>
      <c r="B18" s="5" t="s">
        <v>52</v>
      </c>
      <c r="C18" s="5" t="s">
        <v>46</v>
      </c>
      <c r="D18" s="26"/>
      <c r="E18" s="26"/>
      <c r="F18" s="8"/>
    </row>
    <row r="19" spans="1:6" ht="15">
      <c r="A19" s="9" t="s">
        <v>50</v>
      </c>
      <c r="B19" s="5" t="s">
        <v>52</v>
      </c>
      <c r="C19" s="5" t="s">
        <v>47</v>
      </c>
      <c r="D19" s="26"/>
      <c r="E19" s="26"/>
      <c r="F19" s="8"/>
    </row>
    <row r="20" spans="1:6" ht="15">
      <c r="A20" s="11" t="s">
        <v>50</v>
      </c>
      <c r="B20" s="6" t="s">
        <v>52</v>
      </c>
      <c r="C20" s="6" t="s">
        <v>48</v>
      </c>
      <c r="D20" s="32"/>
      <c r="E20" s="32"/>
      <c r="F20" s="10"/>
    </row>
    <row r="21" spans="1:6" ht="15">
      <c r="A21" s="34" t="s">
        <v>50</v>
      </c>
      <c r="B21" s="35" t="s">
        <v>52</v>
      </c>
      <c r="C21" s="35" t="s">
        <v>49</v>
      </c>
      <c r="D21" s="37"/>
      <c r="E21" s="37"/>
      <c r="F21" s="34"/>
    </row>
    <row r="22" spans="1:6" ht="15">
      <c r="A22" s="30" t="s">
        <v>50</v>
      </c>
      <c r="B22" s="24" t="s">
        <v>53</v>
      </c>
      <c r="C22" s="24" t="s">
        <v>45</v>
      </c>
      <c r="D22" s="25"/>
      <c r="E22" s="25"/>
      <c r="F22" s="12"/>
    </row>
    <row r="23" spans="1:6" ht="15">
      <c r="A23" s="9" t="s">
        <v>50</v>
      </c>
      <c r="B23" s="5" t="s">
        <v>53</v>
      </c>
      <c r="C23" s="5" t="s">
        <v>46</v>
      </c>
      <c r="D23" s="26"/>
      <c r="E23" s="26"/>
      <c r="F23" s="8"/>
    </row>
    <row r="24" spans="1:6" ht="15">
      <c r="A24" s="9" t="s">
        <v>50</v>
      </c>
      <c r="B24" s="5" t="s">
        <v>53</v>
      </c>
      <c r="C24" s="5" t="s">
        <v>47</v>
      </c>
      <c r="D24" s="26"/>
      <c r="E24" s="26"/>
      <c r="F24" s="8"/>
    </row>
    <row r="25" spans="1:6" ht="15">
      <c r="A25" s="11" t="s">
        <v>50</v>
      </c>
      <c r="B25" s="6" t="s">
        <v>53</v>
      </c>
      <c r="C25" s="6" t="s">
        <v>48</v>
      </c>
      <c r="D25" s="32"/>
      <c r="E25" s="32"/>
      <c r="F25" s="10"/>
    </row>
    <row r="26" spans="1:6" ht="15">
      <c r="A26" s="34" t="s">
        <v>50</v>
      </c>
      <c r="B26" s="35" t="s">
        <v>53</v>
      </c>
      <c r="C26" s="35" t="s">
        <v>49</v>
      </c>
      <c r="D26" s="37"/>
      <c r="E26" s="37"/>
      <c r="F26" s="34"/>
    </row>
    <row r="27" spans="1:6" ht="15">
      <c r="A27" s="30" t="s">
        <v>50</v>
      </c>
      <c r="B27" s="24" t="s">
        <v>54</v>
      </c>
      <c r="C27" s="24" t="s">
        <v>45</v>
      </c>
      <c r="D27" s="25"/>
      <c r="E27" s="25"/>
      <c r="F27" s="12"/>
    </row>
    <row r="28" spans="1:6" ht="15">
      <c r="A28" s="9" t="s">
        <v>50</v>
      </c>
      <c r="B28" s="5" t="s">
        <v>54</v>
      </c>
      <c r="C28" s="5" t="s">
        <v>46</v>
      </c>
      <c r="D28" s="26"/>
      <c r="E28" s="26"/>
      <c r="F28" s="8"/>
    </row>
    <row r="29" spans="1:6" ht="15">
      <c r="A29" s="9" t="s">
        <v>50</v>
      </c>
      <c r="B29" s="5" t="s">
        <v>54</v>
      </c>
      <c r="C29" s="5" t="s">
        <v>47</v>
      </c>
      <c r="D29" s="26"/>
      <c r="E29" s="26"/>
      <c r="F29" s="8"/>
    </row>
    <row r="30" spans="1:6" ht="15">
      <c r="A30" s="11" t="s">
        <v>50</v>
      </c>
      <c r="B30" s="6" t="s">
        <v>54</v>
      </c>
      <c r="C30" s="6" t="s">
        <v>48</v>
      </c>
      <c r="D30" s="32"/>
      <c r="E30" s="32"/>
      <c r="F30" s="10"/>
    </row>
    <row r="31" spans="1:6" ht="15">
      <c r="A31" s="34" t="s">
        <v>50</v>
      </c>
      <c r="B31" s="35" t="s">
        <v>54</v>
      </c>
      <c r="C31" s="35" t="s">
        <v>49</v>
      </c>
      <c r="D31" s="37"/>
      <c r="E31" s="37"/>
      <c r="F31" s="34"/>
    </row>
    <row r="32" spans="1:6" ht="15">
      <c r="A32" s="30" t="s">
        <v>50</v>
      </c>
      <c r="B32" s="24" t="s">
        <v>55</v>
      </c>
      <c r="C32" s="24" t="s">
        <v>45</v>
      </c>
      <c r="D32" s="25"/>
      <c r="E32" s="25"/>
      <c r="F32" s="12"/>
    </row>
    <row r="33" spans="1:6" ht="15">
      <c r="A33" s="9" t="s">
        <v>50</v>
      </c>
      <c r="B33" s="5" t="s">
        <v>55</v>
      </c>
      <c r="C33" s="5" t="s">
        <v>46</v>
      </c>
      <c r="D33" s="26"/>
      <c r="E33" s="26"/>
      <c r="F33" s="8"/>
    </row>
    <row r="34" spans="1:6" ht="15">
      <c r="A34" s="9" t="s">
        <v>50</v>
      </c>
      <c r="B34" s="5" t="s">
        <v>55</v>
      </c>
      <c r="C34" s="5" t="s">
        <v>47</v>
      </c>
      <c r="D34" s="26"/>
      <c r="E34" s="26"/>
      <c r="F34" s="8"/>
    </row>
    <row r="35" spans="1:6" ht="15">
      <c r="A35" s="11" t="s">
        <v>50</v>
      </c>
      <c r="B35" s="6" t="s">
        <v>55</v>
      </c>
      <c r="C35" s="6" t="s">
        <v>48</v>
      </c>
      <c r="D35" s="32"/>
      <c r="E35" s="32"/>
      <c r="F35" s="10"/>
    </row>
    <row r="36" spans="1:6" ht="15">
      <c r="A36" s="34" t="s">
        <v>50</v>
      </c>
      <c r="B36" s="35" t="s">
        <v>55</v>
      </c>
      <c r="C36" s="35" t="s">
        <v>49</v>
      </c>
      <c r="D36" s="37"/>
      <c r="E36" s="37"/>
      <c r="F36" s="34"/>
    </row>
    <row r="37" spans="1:6" ht="15">
      <c r="A37" s="30" t="s">
        <v>50</v>
      </c>
      <c r="B37" s="24" t="s">
        <v>56</v>
      </c>
      <c r="C37" s="24" t="s">
        <v>45</v>
      </c>
      <c r="D37" s="25"/>
      <c r="E37" s="25"/>
      <c r="F37" s="12"/>
    </row>
    <row r="38" spans="1:6" ht="15">
      <c r="A38" s="9" t="s">
        <v>50</v>
      </c>
      <c r="B38" s="5" t="s">
        <v>56</v>
      </c>
      <c r="C38" s="5" t="s">
        <v>46</v>
      </c>
      <c r="D38" s="26"/>
      <c r="E38" s="26"/>
      <c r="F38" s="8"/>
    </row>
    <row r="39" spans="1:6" ht="15">
      <c r="A39" s="9" t="s">
        <v>50</v>
      </c>
      <c r="B39" s="5" t="s">
        <v>56</v>
      </c>
      <c r="C39" s="5" t="s">
        <v>47</v>
      </c>
      <c r="D39" s="26"/>
      <c r="E39" s="26"/>
      <c r="F39" s="8"/>
    </row>
    <row r="40" spans="1:6" ht="15">
      <c r="A40" s="11" t="s">
        <v>50</v>
      </c>
      <c r="B40" s="6" t="s">
        <v>56</v>
      </c>
      <c r="C40" s="6" t="s">
        <v>48</v>
      </c>
      <c r="D40" s="32"/>
      <c r="E40" s="32"/>
      <c r="F40" s="10"/>
    </row>
    <row r="41" spans="1:6" ht="15">
      <c r="A41" s="34" t="s">
        <v>50</v>
      </c>
      <c r="B41" s="35" t="s">
        <v>56</v>
      </c>
      <c r="C41" s="35" t="s">
        <v>49</v>
      </c>
      <c r="D41" s="37"/>
      <c r="E41" s="37"/>
      <c r="F41" s="34"/>
    </row>
    <row r="42" spans="1:6" ht="15">
      <c r="A42" s="30" t="s">
        <v>44</v>
      </c>
      <c r="B42" s="24" t="s">
        <v>57</v>
      </c>
      <c r="C42" s="24" t="s">
        <v>45</v>
      </c>
      <c r="D42" s="25"/>
      <c r="E42" s="25"/>
      <c r="F42" s="12"/>
    </row>
    <row r="43" spans="1:6" ht="15">
      <c r="A43" s="9" t="s">
        <v>44</v>
      </c>
      <c r="B43" s="5" t="s">
        <v>57</v>
      </c>
      <c r="C43" s="5" t="s">
        <v>46</v>
      </c>
      <c r="D43" s="26"/>
      <c r="E43" s="26"/>
      <c r="F43" s="8"/>
    </row>
    <row r="44" spans="1:6" ht="15">
      <c r="A44" s="9" t="s">
        <v>44</v>
      </c>
      <c r="B44" s="5" t="s">
        <v>57</v>
      </c>
      <c r="C44" s="5" t="s">
        <v>47</v>
      </c>
      <c r="D44" s="26"/>
      <c r="E44" s="26"/>
      <c r="F44" s="8"/>
    </row>
    <row r="45" spans="1:6" ht="15">
      <c r="A45" s="11" t="s">
        <v>44</v>
      </c>
      <c r="B45" s="6" t="s">
        <v>57</v>
      </c>
      <c r="C45" s="6" t="s">
        <v>48</v>
      </c>
      <c r="D45" s="32"/>
      <c r="E45" s="32"/>
      <c r="F45" s="10"/>
    </row>
    <row r="46" spans="1:6" ht="15">
      <c r="A46" s="34" t="s">
        <v>44</v>
      </c>
      <c r="B46" s="35" t="s">
        <v>57</v>
      </c>
      <c r="C46" s="35" t="s">
        <v>49</v>
      </c>
      <c r="D46" s="37"/>
      <c r="E46" s="37"/>
      <c r="F46" s="34"/>
    </row>
    <row r="47" spans="1:6" ht="15">
      <c r="A47" s="30" t="s">
        <v>50</v>
      </c>
      <c r="B47" s="24" t="s">
        <v>58</v>
      </c>
      <c r="C47" s="24" t="s">
        <v>45</v>
      </c>
      <c r="D47" s="25"/>
      <c r="E47" s="25"/>
      <c r="F47" s="12"/>
    </row>
    <row r="48" spans="1:6" ht="15">
      <c r="A48" s="9" t="s">
        <v>50</v>
      </c>
      <c r="B48" s="5" t="s">
        <v>58</v>
      </c>
      <c r="C48" s="5" t="s">
        <v>46</v>
      </c>
      <c r="D48" s="26"/>
      <c r="E48" s="26"/>
      <c r="F48" s="8"/>
    </row>
    <row r="49" spans="1:6" ht="15">
      <c r="A49" s="9" t="s">
        <v>50</v>
      </c>
      <c r="B49" s="5" t="s">
        <v>58</v>
      </c>
      <c r="C49" s="5" t="s">
        <v>47</v>
      </c>
      <c r="D49" s="26"/>
      <c r="E49" s="26"/>
      <c r="F49" s="8"/>
    </row>
    <row r="50" spans="1:6" ht="15">
      <c r="A50" s="11" t="s">
        <v>50</v>
      </c>
      <c r="B50" s="6" t="s">
        <v>58</v>
      </c>
      <c r="C50" s="6" t="s">
        <v>48</v>
      </c>
      <c r="D50" s="32"/>
      <c r="E50" s="32"/>
      <c r="F50" s="10"/>
    </row>
    <row r="51" spans="1:6" ht="15">
      <c r="A51" s="34" t="s">
        <v>50</v>
      </c>
      <c r="B51" s="35" t="s">
        <v>58</v>
      </c>
      <c r="C51" s="35" t="s">
        <v>49</v>
      </c>
      <c r="D51" s="37"/>
      <c r="E51" s="37"/>
      <c r="F51" s="34"/>
    </row>
    <row r="52" spans="1:6" ht="15">
      <c r="A52" s="30" t="s">
        <v>44</v>
      </c>
      <c r="B52" s="24" t="s">
        <v>59</v>
      </c>
      <c r="C52" s="24" t="s">
        <v>45</v>
      </c>
      <c r="D52" s="25"/>
      <c r="E52" s="25"/>
      <c r="F52" s="12"/>
    </row>
    <row r="53" spans="1:6" ht="15">
      <c r="A53" s="9" t="s">
        <v>44</v>
      </c>
      <c r="B53" s="5" t="s">
        <v>59</v>
      </c>
      <c r="C53" s="5" t="s">
        <v>46</v>
      </c>
      <c r="D53" s="26"/>
      <c r="E53" s="26"/>
      <c r="F53" s="8"/>
    </row>
    <row r="54" spans="1:6" ht="15">
      <c r="A54" s="9" t="s">
        <v>44</v>
      </c>
      <c r="B54" s="5" t="s">
        <v>59</v>
      </c>
      <c r="C54" s="5" t="s">
        <v>47</v>
      </c>
      <c r="D54" s="26"/>
      <c r="E54" s="26"/>
      <c r="F54" s="8"/>
    </row>
    <row r="55" spans="1:6" ht="15">
      <c r="A55" s="11" t="s">
        <v>44</v>
      </c>
      <c r="B55" s="6" t="s">
        <v>59</v>
      </c>
      <c r="C55" s="6" t="s">
        <v>48</v>
      </c>
      <c r="D55" s="32"/>
      <c r="E55" s="32"/>
      <c r="F55" s="10"/>
    </row>
    <row r="56" spans="1:6" ht="15">
      <c r="A56" s="34" t="s">
        <v>44</v>
      </c>
      <c r="B56" s="35" t="s">
        <v>59</v>
      </c>
      <c r="C56" s="35" t="s">
        <v>49</v>
      </c>
      <c r="D56" s="37"/>
      <c r="E56" s="37"/>
      <c r="F56" s="34"/>
    </row>
    <row r="57" spans="1:6" ht="15">
      <c r="A57" s="30" t="s">
        <v>44</v>
      </c>
      <c r="B57" s="24" t="s">
        <v>60</v>
      </c>
      <c r="C57" s="24" t="s">
        <v>45</v>
      </c>
      <c r="D57" s="25"/>
      <c r="E57" s="25"/>
      <c r="F57" s="12"/>
    </row>
    <row r="58" spans="1:6" ht="15">
      <c r="A58" s="9" t="s">
        <v>44</v>
      </c>
      <c r="B58" s="5" t="s">
        <v>60</v>
      </c>
      <c r="C58" s="5" t="s">
        <v>46</v>
      </c>
      <c r="D58" s="26"/>
      <c r="E58" s="26"/>
      <c r="F58" s="8"/>
    </row>
    <row r="59" spans="1:6" ht="15">
      <c r="A59" s="9" t="s">
        <v>44</v>
      </c>
      <c r="B59" s="5" t="s">
        <v>60</v>
      </c>
      <c r="C59" s="5" t="s">
        <v>47</v>
      </c>
      <c r="D59" s="26"/>
      <c r="E59" s="26"/>
      <c r="F59" s="8"/>
    </row>
    <row r="60" spans="1:6" ht="15">
      <c r="A60" s="11" t="s">
        <v>44</v>
      </c>
      <c r="B60" s="6" t="s">
        <v>60</v>
      </c>
      <c r="C60" s="6" t="s">
        <v>48</v>
      </c>
      <c r="D60" s="32"/>
      <c r="E60" s="32"/>
      <c r="F60" s="10"/>
    </row>
    <row r="61" spans="1:6" ht="15">
      <c r="A61" s="34" t="s">
        <v>44</v>
      </c>
      <c r="B61" s="35" t="s">
        <v>60</v>
      </c>
      <c r="C61" s="35" t="s">
        <v>49</v>
      </c>
      <c r="D61" s="37"/>
      <c r="E61" s="37"/>
      <c r="F61" s="34"/>
    </row>
    <row r="62" spans="1:6" ht="15">
      <c r="A62" s="30" t="s">
        <v>44</v>
      </c>
      <c r="B62" s="24" t="s">
        <v>61</v>
      </c>
      <c r="C62" s="24" t="s">
        <v>45</v>
      </c>
      <c r="D62" s="25"/>
      <c r="E62" s="25"/>
      <c r="F62" s="12"/>
    </row>
    <row r="63" spans="1:6" ht="15">
      <c r="A63" s="9" t="s">
        <v>44</v>
      </c>
      <c r="B63" s="5" t="s">
        <v>61</v>
      </c>
      <c r="C63" s="5" t="s">
        <v>46</v>
      </c>
      <c r="D63" s="26"/>
      <c r="E63" s="26"/>
      <c r="F63" s="8"/>
    </row>
    <row r="64" spans="1:6" ht="15">
      <c r="A64" s="9" t="s">
        <v>44</v>
      </c>
      <c r="B64" s="5" t="s">
        <v>61</v>
      </c>
      <c r="C64" s="5" t="s">
        <v>47</v>
      </c>
      <c r="D64" s="26"/>
      <c r="E64" s="26"/>
      <c r="F64" s="8"/>
    </row>
    <row r="65" spans="1:6" ht="15">
      <c r="A65" s="11" t="s">
        <v>44</v>
      </c>
      <c r="B65" s="6" t="s">
        <v>61</v>
      </c>
      <c r="C65" s="6" t="s">
        <v>48</v>
      </c>
      <c r="D65" s="32"/>
      <c r="E65" s="32"/>
      <c r="F65" s="10"/>
    </row>
    <row r="66" spans="1:6" ht="15">
      <c r="A66" s="34" t="s">
        <v>44</v>
      </c>
      <c r="B66" s="35" t="s">
        <v>61</v>
      </c>
      <c r="C66" s="35" t="s">
        <v>49</v>
      </c>
      <c r="D66" s="37"/>
      <c r="E66" s="37"/>
      <c r="F66" s="34"/>
    </row>
    <row r="67" spans="1:6" ht="15">
      <c r="A67" s="30" t="s">
        <v>44</v>
      </c>
      <c r="B67" s="24" t="s">
        <v>62</v>
      </c>
      <c r="C67" s="24" t="s">
        <v>45</v>
      </c>
      <c r="D67" s="25"/>
      <c r="E67" s="25"/>
      <c r="F67" s="12"/>
    </row>
    <row r="68" spans="1:6" ht="15">
      <c r="A68" s="9" t="s">
        <v>44</v>
      </c>
      <c r="B68" s="5" t="s">
        <v>62</v>
      </c>
      <c r="C68" s="5" t="s">
        <v>46</v>
      </c>
      <c r="D68" s="26"/>
      <c r="E68" s="26"/>
      <c r="F68" s="8"/>
    </row>
    <row r="69" spans="1:6" ht="15">
      <c r="A69" s="9" t="s">
        <v>44</v>
      </c>
      <c r="B69" s="5" t="s">
        <v>62</v>
      </c>
      <c r="C69" s="5" t="s">
        <v>47</v>
      </c>
      <c r="D69" s="26"/>
      <c r="E69" s="26"/>
      <c r="F69" s="8"/>
    </row>
    <row r="70" spans="1:6" ht="15">
      <c r="A70" s="11" t="s">
        <v>44</v>
      </c>
      <c r="B70" s="6" t="s">
        <v>62</v>
      </c>
      <c r="C70" s="6" t="s">
        <v>48</v>
      </c>
      <c r="D70" s="32"/>
      <c r="E70" s="32"/>
      <c r="F70" s="10"/>
    </row>
    <row r="71" spans="1:6" ht="15">
      <c r="A71" s="34" t="s">
        <v>44</v>
      </c>
      <c r="B71" s="35" t="s">
        <v>62</v>
      </c>
      <c r="C71" s="35" t="s">
        <v>49</v>
      </c>
      <c r="D71" s="37"/>
      <c r="E71" s="37"/>
      <c r="F71" s="34"/>
    </row>
    <row r="72" spans="1:6" ht="15">
      <c r="A72" s="30" t="s">
        <v>50</v>
      </c>
      <c r="B72" s="24" t="s">
        <v>63</v>
      </c>
      <c r="C72" s="24" t="s">
        <v>45</v>
      </c>
      <c r="D72" s="25"/>
      <c r="E72" s="25"/>
      <c r="F72" s="12"/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/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/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/>
    </row>
    <row r="76" spans="1:6" ht="15">
      <c r="A76" s="34" t="s">
        <v>50</v>
      </c>
      <c r="B76" s="35" t="s">
        <v>63</v>
      </c>
      <c r="C76" s="35" t="s">
        <v>49</v>
      </c>
      <c r="D76" s="37"/>
      <c r="E76" s="37"/>
      <c r="F76" s="38"/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25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0</v>
      </c>
      <c r="E5" s="50">
        <v>3568.365</v>
      </c>
      <c r="F5" s="50">
        <v>8406</v>
      </c>
      <c r="G5" s="50">
        <v>7860.348</v>
      </c>
      <c r="H5" s="50">
        <v>37941.419</v>
      </c>
      <c r="I5" s="50">
        <v>0</v>
      </c>
      <c r="J5" s="50">
        <v>3629</v>
      </c>
      <c r="K5" s="50">
        <v>0</v>
      </c>
      <c r="L5" s="50">
        <v>0</v>
      </c>
      <c r="M5" s="50">
        <v>86.277</v>
      </c>
      <c r="N5" s="50">
        <v>0</v>
      </c>
      <c r="O5" s="50">
        <v>33320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2870.973</v>
      </c>
      <c r="I6" s="26">
        <v>40.05</v>
      </c>
      <c r="J6" s="26">
        <v>0</v>
      </c>
      <c r="K6" s="26">
        <v>71</v>
      </c>
      <c r="L6" s="26">
        <v>0</v>
      </c>
      <c r="M6" s="26">
        <v>453</v>
      </c>
      <c r="N6" s="26">
        <v>19.88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452.592</v>
      </c>
      <c r="I7" s="26">
        <v>2.324</v>
      </c>
      <c r="J7" s="26">
        <v>0</v>
      </c>
      <c r="K7" s="26">
        <v>0</v>
      </c>
      <c r="L7" s="26">
        <v>0</v>
      </c>
      <c r="M7" s="26">
        <v>54.722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-48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0</v>
      </c>
      <c r="E9" s="37">
        <v>3568.365</v>
      </c>
      <c r="F9" s="37">
        <v>8406</v>
      </c>
      <c r="G9" s="37">
        <v>7860.348</v>
      </c>
      <c r="H9" s="37">
        <v>40359.8</v>
      </c>
      <c r="I9" s="37">
        <v>37.726</v>
      </c>
      <c r="J9" s="37">
        <v>3581</v>
      </c>
      <c r="K9" s="37">
        <v>71</v>
      </c>
      <c r="L9" s="37">
        <v>0</v>
      </c>
      <c r="M9" s="37">
        <v>484.55500000000006</v>
      </c>
      <c r="N9" s="37">
        <v>19.88</v>
      </c>
      <c r="O9" s="37">
        <v>33320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0</v>
      </c>
      <c r="E17" s="25">
        <v>0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0</v>
      </c>
      <c r="E21" s="37">
        <v>0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3525.351</v>
      </c>
      <c r="E22" s="25">
        <v>3568.365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3525.351</v>
      </c>
      <c r="E26" s="37">
        <v>3568.365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8727.995</v>
      </c>
      <c r="E27" s="25">
        <v>8406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8727.995</v>
      </c>
      <c r="E31" s="37">
        <v>8406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7751.091</v>
      </c>
      <c r="E32" s="25">
        <v>7860.348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7751.091</v>
      </c>
      <c r="E36" s="37">
        <v>7860.348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36747.012</v>
      </c>
      <c r="E37" s="25" t="e">
        <v>#REF!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2232</v>
      </c>
      <c r="E38" s="26">
        <v>2870.973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461.5</v>
      </c>
      <c r="E39" s="26">
        <v>452.592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38517.512</v>
      </c>
      <c r="E41" s="37" t="e">
        <v>#REF!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42</v>
      </c>
      <c r="E43" s="26">
        <v>40.05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3</v>
      </c>
      <c r="E44" s="26">
        <v>2.324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39</v>
      </c>
      <c r="E46" s="37">
        <v>37.726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2219.24</v>
      </c>
      <c r="E47" s="25">
        <v>3629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58.253</v>
      </c>
      <c r="E50" s="32">
        <v>-48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2277.493</v>
      </c>
      <c r="E51" s="37">
        <v>3581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55.989</v>
      </c>
      <c r="E53" s="26">
        <v>71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55.989</v>
      </c>
      <c r="E56" s="37">
        <v>71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101.445</v>
      </c>
      <c r="E62" s="25">
        <v>86.277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329.014</v>
      </c>
      <c r="E63" s="26">
        <v>453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55.208</v>
      </c>
      <c r="E64" s="26">
        <v>54.722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375.251</v>
      </c>
      <c r="E66" s="37">
        <v>484.55500000000006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14.658</v>
      </c>
      <c r="E68" s="26">
        <v>19.88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14.658</v>
      </c>
      <c r="E71" s="37">
        <v>19.88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33109</v>
      </c>
      <c r="E72" s="25">
        <v>33320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33109</v>
      </c>
      <c r="E76" s="37">
        <v>33320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23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17"/>
      <c r="B6" s="27" t="s">
        <v>46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9"/>
    </row>
    <row r="7" spans="1:15" ht="15">
      <c r="A7" s="17"/>
      <c r="B7" s="27" t="s">
        <v>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9"/>
    </row>
    <row r="8" spans="1:15" ht="15">
      <c r="A8" s="17"/>
      <c r="B8" s="33" t="s">
        <v>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42"/>
    </row>
    <row r="9" spans="1:15" ht="15">
      <c r="A9" s="17"/>
      <c r="B9" s="37" t="s">
        <v>49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/>
      <c r="E12" s="25"/>
      <c r="F12" s="12"/>
    </row>
    <row r="13" spans="1:6" ht="15">
      <c r="A13" s="9" t="s">
        <v>50</v>
      </c>
      <c r="B13" s="5" t="s">
        <v>51</v>
      </c>
      <c r="C13" s="5" t="s">
        <v>46</v>
      </c>
      <c r="D13" s="26"/>
      <c r="E13" s="26"/>
      <c r="F13" s="8"/>
    </row>
    <row r="14" spans="1:6" ht="15">
      <c r="A14" s="9" t="s">
        <v>50</v>
      </c>
      <c r="B14" s="5" t="s">
        <v>51</v>
      </c>
      <c r="C14" s="5" t="s">
        <v>47</v>
      </c>
      <c r="D14" s="26"/>
      <c r="E14" s="26"/>
      <c r="F14" s="8"/>
    </row>
    <row r="15" spans="1:6" ht="15">
      <c r="A15" s="11" t="s">
        <v>50</v>
      </c>
      <c r="B15" s="6" t="s">
        <v>51</v>
      </c>
      <c r="C15" s="6" t="s">
        <v>48</v>
      </c>
      <c r="D15" s="32"/>
      <c r="E15" s="32"/>
      <c r="F15" s="10"/>
    </row>
    <row r="16" spans="1:6" ht="15">
      <c r="A16" s="34" t="s">
        <v>50</v>
      </c>
      <c r="B16" s="35" t="s">
        <v>51</v>
      </c>
      <c r="C16" s="35" t="s">
        <v>49</v>
      </c>
      <c r="D16" s="37"/>
      <c r="E16" s="37"/>
      <c r="F16" s="34"/>
    </row>
    <row r="17" spans="1:6" ht="15">
      <c r="A17" s="30" t="s">
        <v>50</v>
      </c>
      <c r="B17" s="24" t="s">
        <v>52</v>
      </c>
      <c r="C17" s="24" t="s">
        <v>45</v>
      </c>
      <c r="D17" s="25"/>
      <c r="E17" s="25"/>
      <c r="F17" s="12"/>
    </row>
    <row r="18" spans="1:6" ht="15">
      <c r="A18" s="9" t="s">
        <v>50</v>
      </c>
      <c r="B18" s="5" t="s">
        <v>52</v>
      </c>
      <c r="C18" s="5" t="s">
        <v>46</v>
      </c>
      <c r="D18" s="26"/>
      <c r="E18" s="26"/>
      <c r="F18" s="8"/>
    </row>
    <row r="19" spans="1:6" ht="15">
      <c r="A19" s="9" t="s">
        <v>50</v>
      </c>
      <c r="B19" s="5" t="s">
        <v>52</v>
      </c>
      <c r="C19" s="5" t="s">
        <v>47</v>
      </c>
      <c r="D19" s="26"/>
      <c r="E19" s="26"/>
      <c r="F19" s="8"/>
    </row>
    <row r="20" spans="1:6" ht="15">
      <c r="A20" s="11" t="s">
        <v>50</v>
      </c>
      <c r="B20" s="6" t="s">
        <v>52</v>
      </c>
      <c r="C20" s="6" t="s">
        <v>48</v>
      </c>
      <c r="D20" s="32"/>
      <c r="E20" s="32"/>
      <c r="F20" s="10"/>
    </row>
    <row r="21" spans="1:6" ht="15">
      <c r="A21" s="34" t="s">
        <v>50</v>
      </c>
      <c r="B21" s="35" t="s">
        <v>52</v>
      </c>
      <c r="C21" s="35" t="s">
        <v>49</v>
      </c>
      <c r="D21" s="37"/>
      <c r="E21" s="37"/>
      <c r="F21" s="34"/>
    </row>
    <row r="22" spans="1:6" ht="15">
      <c r="A22" s="30" t="s">
        <v>50</v>
      </c>
      <c r="B22" s="24" t="s">
        <v>53</v>
      </c>
      <c r="C22" s="24" t="s">
        <v>45</v>
      </c>
      <c r="D22" s="25"/>
      <c r="E22" s="25"/>
      <c r="F22" s="12"/>
    </row>
    <row r="23" spans="1:6" ht="15">
      <c r="A23" s="9" t="s">
        <v>50</v>
      </c>
      <c r="B23" s="5" t="s">
        <v>53</v>
      </c>
      <c r="C23" s="5" t="s">
        <v>46</v>
      </c>
      <c r="D23" s="26"/>
      <c r="E23" s="26"/>
      <c r="F23" s="8"/>
    </row>
    <row r="24" spans="1:6" ht="15">
      <c r="A24" s="9" t="s">
        <v>50</v>
      </c>
      <c r="B24" s="5" t="s">
        <v>53</v>
      </c>
      <c r="C24" s="5" t="s">
        <v>47</v>
      </c>
      <c r="D24" s="26"/>
      <c r="E24" s="26"/>
      <c r="F24" s="8"/>
    </row>
    <row r="25" spans="1:6" ht="15">
      <c r="A25" s="11" t="s">
        <v>50</v>
      </c>
      <c r="B25" s="6" t="s">
        <v>53</v>
      </c>
      <c r="C25" s="6" t="s">
        <v>48</v>
      </c>
      <c r="D25" s="32"/>
      <c r="E25" s="32"/>
      <c r="F25" s="10"/>
    </row>
    <row r="26" spans="1:6" ht="15">
      <c r="A26" s="34" t="s">
        <v>50</v>
      </c>
      <c r="B26" s="35" t="s">
        <v>53</v>
      </c>
      <c r="C26" s="35" t="s">
        <v>49</v>
      </c>
      <c r="D26" s="37"/>
      <c r="E26" s="37"/>
      <c r="F26" s="34"/>
    </row>
    <row r="27" spans="1:6" ht="15">
      <c r="A27" s="30" t="s">
        <v>50</v>
      </c>
      <c r="B27" s="24" t="s">
        <v>54</v>
      </c>
      <c r="C27" s="24" t="s">
        <v>45</v>
      </c>
      <c r="D27" s="25"/>
      <c r="E27" s="25"/>
      <c r="F27" s="12"/>
    </row>
    <row r="28" spans="1:6" ht="15">
      <c r="A28" s="9" t="s">
        <v>50</v>
      </c>
      <c r="B28" s="5" t="s">
        <v>54</v>
      </c>
      <c r="C28" s="5" t="s">
        <v>46</v>
      </c>
      <c r="D28" s="26"/>
      <c r="E28" s="26"/>
      <c r="F28" s="8"/>
    </row>
    <row r="29" spans="1:6" ht="15">
      <c r="A29" s="9" t="s">
        <v>50</v>
      </c>
      <c r="B29" s="5" t="s">
        <v>54</v>
      </c>
      <c r="C29" s="5" t="s">
        <v>47</v>
      </c>
      <c r="D29" s="26"/>
      <c r="E29" s="26"/>
      <c r="F29" s="8"/>
    </row>
    <row r="30" spans="1:6" ht="15">
      <c r="A30" s="11" t="s">
        <v>50</v>
      </c>
      <c r="B30" s="6" t="s">
        <v>54</v>
      </c>
      <c r="C30" s="6" t="s">
        <v>48</v>
      </c>
      <c r="D30" s="32"/>
      <c r="E30" s="32"/>
      <c r="F30" s="10"/>
    </row>
    <row r="31" spans="1:6" ht="15">
      <c r="A31" s="34" t="s">
        <v>50</v>
      </c>
      <c r="B31" s="35" t="s">
        <v>54</v>
      </c>
      <c r="C31" s="35" t="s">
        <v>49</v>
      </c>
      <c r="D31" s="37"/>
      <c r="E31" s="37"/>
      <c r="F31" s="34"/>
    </row>
    <row r="32" spans="1:6" ht="15">
      <c r="A32" s="30" t="s">
        <v>50</v>
      </c>
      <c r="B32" s="24" t="s">
        <v>55</v>
      </c>
      <c r="C32" s="24" t="s">
        <v>45</v>
      </c>
      <c r="D32" s="25"/>
      <c r="E32" s="25"/>
      <c r="F32" s="12"/>
    </row>
    <row r="33" spans="1:6" ht="15">
      <c r="A33" s="9" t="s">
        <v>50</v>
      </c>
      <c r="B33" s="5" t="s">
        <v>55</v>
      </c>
      <c r="C33" s="5" t="s">
        <v>46</v>
      </c>
      <c r="D33" s="26"/>
      <c r="E33" s="26"/>
      <c r="F33" s="8"/>
    </row>
    <row r="34" spans="1:6" ht="15">
      <c r="A34" s="9" t="s">
        <v>50</v>
      </c>
      <c r="B34" s="5" t="s">
        <v>55</v>
      </c>
      <c r="C34" s="5" t="s">
        <v>47</v>
      </c>
      <c r="D34" s="26"/>
      <c r="E34" s="26"/>
      <c r="F34" s="8"/>
    </row>
    <row r="35" spans="1:6" ht="15">
      <c r="A35" s="11" t="s">
        <v>50</v>
      </c>
      <c r="B35" s="6" t="s">
        <v>55</v>
      </c>
      <c r="C35" s="6" t="s">
        <v>48</v>
      </c>
      <c r="D35" s="32"/>
      <c r="E35" s="32"/>
      <c r="F35" s="10"/>
    </row>
    <row r="36" spans="1:6" ht="15">
      <c r="A36" s="34" t="s">
        <v>50</v>
      </c>
      <c r="B36" s="35" t="s">
        <v>55</v>
      </c>
      <c r="C36" s="35" t="s">
        <v>49</v>
      </c>
      <c r="D36" s="37"/>
      <c r="E36" s="37"/>
      <c r="F36" s="34"/>
    </row>
    <row r="37" spans="1:6" ht="15">
      <c r="A37" s="30" t="s">
        <v>50</v>
      </c>
      <c r="B37" s="24" t="s">
        <v>56</v>
      </c>
      <c r="C37" s="24" t="s">
        <v>45</v>
      </c>
      <c r="D37" s="25"/>
      <c r="E37" s="25"/>
      <c r="F37" s="12"/>
    </row>
    <row r="38" spans="1:6" ht="15">
      <c r="A38" s="9" t="s">
        <v>50</v>
      </c>
      <c r="B38" s="5" t="s">
        <v>56</v>
      </c>
      <c r="C38" s="5" t="s">
        <v>46</v>
      </c>
      <c r="D38" s="26"/>
      <c r="E38" s="26"/>
      <c r="F38" s="8"/>
    </row>
    <row r="39" spans="1:6" ht="15">
      <c r="A39" s="9" t="s">
        <v>50</v>
      </c>
      <c r="B39" s="5" t="s">
        <v>56</v>
      </c>
      <c r="C39" s="5" t="s">
        <v>47</v>
      </c>
      <c r="D39" s="26"/>
      <c r="E39" s="26"/>
      <c r="F39" s="8"/>
    </row>
    <row r="40" spans="1:6" ht="15">
      <c r="A40" s="11" t="s">
        <v>50</v>
      </c>
      <c r="B40" s="6" t="s">
        <v>56</v>
      </c>
      <c r="C40" s="6" t="s">
        <v>48</v>
      </c>
      <c r="D40" s="32"/>
      <c r="E40" s="32"/>
      <c r="F40" s="10"/>
    </row>
    <row r="41" spans="1:6" ht="15">
      <c r="A41" s="34" t="s">
        <v>50</v>
      </c>
      <c r="B41" s="35" t="s">
        <v>56</v>
      </c>
      <c r="C41" s="35" t="s">
        <v>49</v>
      </c>
      <c r="D41" s="37"/>
      <c r="E41" s="37"/>
      <c r="F41" s="34"/>
    </row>
    <row r="42" spans="1:6" ht="15">
      <c r="A42" s="30" t="s">
        <v>44</v>
      </c>
      <c r="B42" s="24" t="s">
        <v>57</v>
      </c>
      <c r="C42" s="24" t="s">
        <v>45</v>
      </c>
      <c r="D42" s="25"/>
      <c r="E42" s="25"/>
      <c r="F42" s="12"/>
    </row>
    <row r="43" spans="1:6" ht="15">
      <c r="A43" s="9" t="s">
        <v>44</v>
      </c>
      <c r="B43" s="5" t="s">
        <v>57</v>
      </c>
      <c r="C43" s="5" t="s">
        <v>46</v>
      </c>
      <c r="D43" s="26"/>
      <c r="E43" s="26"/>
      <c r="F43" s="8"/>
    </row>
    <row r="44" spans="1:6" ht="15">
      <c r="A44" s="9" t="s">
        <v>44</v>
      </c>
      <c r="B44" s="5" t="s">
        <v>57</v>
      </c>
      <c r="C44" s="5" t="s">
        <v>47</v>
      </c>
      <c r="D44" s="26"/>
      <c r="E44" s="26"/>
      <c r="F44" s="8"/>
    </row>
    <row r="45" spans="1:6" ht="15">
      <c r="A45" s="11" t="s">
        <v>44</v>
      </c>
      <c r="B45" s="6" t="s">
        <v>57</v>
      </c>
      <c r="C45" s="6" t="s">
        <v>48</v>
      </c>
      <c r="D45" s="32"/>
      <c r="E45" s="32"/>
      <c r="F45" s="10"/>
    </row>
    <row r="46" spans="1:6" ht="15">
      <c r="A46" s="34" t="s">
        <v>44</v>
      </c>
      <c r="B46" s="35" t="s">
        <v>57</v>
      </c>
      <c r="C46" s="35" t="s">
        <v>49</v>
      </c>
      <c r="D46" s="37"/>
      <c r="E46" s="37"/>
      <c r="F46" s="34"/>
    </row>
    <row r="47" spans="1:6" ht="15">
      <c r="A47" s="30" t="s">
        <v>50</v>
      </c>
      <c r="B47" s="24" t="s">
        <v>58</v>
      </c>
      <c r="C47" s="24" t="s">
        <v>45</v>
      </c>
      <c r="D47" s="25"/>
      <c r="E47" s="25"/>
      <c r="F47" s="12"/>
    </row>
    <row r="48" spans="1:6" ht="15">
      <c r="A48" s="9" t="s">
        <v>50</v>
      </c>
      <c r="B48" s="5" t="s">
        <v>58</v>
      </c>
      <c r="C48" s="5" t="s">
        <v>46</v>
      </c>
      <c r="D48" s="26"/>
      <c r="E48" s="26"/>
      <c r="F48" s="8"/>
    </row>
    <row r="49" spans="1:6" ht="15">
      <c r="A49" s="9" t="s">
        <v>50</v>
      </c>
      <c r="B49" s="5" t="s">
        <v>58</v>
      </c>
      <c r="C49" s="5" t="s">
        <v>47</v>
      </c>
      <c r="D49" s="26"/>
      <c r="E49" s="26"/>
      <c r="F49" s="8"/>
    </row>
    <row r="50" spans="1:6" ht="15">
      <c r="A50" s="11" t="s">
        <v>50</v>
      </c>
      <c r="B50" s="6" t="s">
        <v>58</v>
      </c>
      <c r="C50" s="6" t="s">
        <v>48</v>
      </c>
      <c r="D50" s="32"/>
      <c r="E50" s="32"/>
      <c r="F50" s="10"/>
    </row>
    <row r="51" spans="1:6" ht="15">
      <c r="A51" s="34" t="s">
        <v>50</v>
      </c>
      <c r="B51" s="35" t="s">
        <v>58</v>
      </c>
      <c r="C51" s="35" t="s">
        <v>49</v>
      </c>
      <c r="D51" s="37"/>
      <c r="E51" s="37"/>
      <c r="F51" s="34"/>
    </row>
    <row r="52" spans="1:6" ht="15">
      <c r="A52" s="30" t="s">
        <v>44</v>
      </c>
      <c r="B52" s="24" t="s">
        <v>59</v>
      </c>
      <c r="C52" s="24" t="s">
        <v>45</v>
      </c>
      <c r="D52" s="25"/>
      <c r="E52" s="25"/>
      <c r="F52" s="12"/>
    </row>
    <row r="53" spans="1:6" ht="15">
      <c r="A53" s="9" t="s">
        <v>44</v>
      </c>
      <c r="B53" s="5" t="s">
        <v>59</v>
      </c>
      <c r="C53" s="5" t="s">
        <v>46</v>
      </c>
      <c r="D53" s="26"/>
      <c r="E53" s="26"/>
      <c r="F53" s="8"/>
    </row>
    <row r="54" spans="1:6" ht="15">
      <c r="A54" s="9" t="s">
        <v>44</v>
      </c>
      <c r="B54" s="5" t="s">
        <v>59</v>
      </c>
      <c r="C54" s="5" t="s">
        <v>47</v>
      </c>
      <c r="D54" s="26"/>
      <c r="E54" s="26"/>
      <c r="F54" s="8"/>
    </row>
    <row r="55" spans="1:6" ht="15">
      <c r="A55" s="11" t="s">
        <v>44</v>
      </c>
      <c r="B55" s="6" t="s">
        <v>59</v>
      </c>
      <c r="C55" s="6" t="s">
        <v>48</v>
      </c>
      <c r="D55" s="32"/>
      <c r="E55" s="32"/>
      <c r="F55" s="10"/>
    </row>
    <row r="56" spans="1:6" ht="15">
      <c r="A56" s="34" t="s">
        <v>44</v>
      </c>
      <c r="B56" s="35" t="s">
        <v>59</v>
      </c>
      <c r="C56" s="35" t="s">
        <v>49</v>
      </c>
      <c r="D56" s="37"/>
      <c r="E56" s="37"/>
      <c r="F56" s="34"/>
    </row>
    <row r="57" spans="1:6" ht="15">
      <c r="A57" s="30" t="s">
        <v>44</v>
      </c>
      <c r="B57" s="24" t="s">
        <v>60</v>
      </c>
      <c r="C57" s="24" t="s">
        <v>45</v>
      </c>
      <c r="D57" s="25"/>
      <c r="E57" s="25"/>
      <c r="F57" s="12"/>
    </row>
    <row r="58" spans="1:6" ht="15">
      <c r="A58" s="9" t="s">
        <v>44</v>
      </c>
      <c r="B58" s="5" t="s">
        <v>60</v>
      </c>
      <c r="C58" s="5" t="s">
        <v>46</v>
      </c>
      <c r="D58" s="26"/>
      <c r="E58" s="26"/>
      <c r="F58" s="8"/>
    </row>
    <row r="59" spans="1:6" ht="15">
      <c r="A59" s="9" t="s">
        <v>44</v>
      </c>
      <c r="B59" s="5" t="s">
        <v>60</v>
      </c>
      <c r="C59" s="5" t="s">
        <v>47</v>
      </c>
      <c r="D59" s="26"/>
      <c r="E59" s="26"/>
      <c r="F59" s="8"/>
    </row>
    <row r="60" spans="1:6" ht="15">
      <c r="A60" s="11" t="s">
        <v>44</v>
      </c>
      <c r="B60" s="6" t="s">
        <v>60</v>
      </c>
      <c r="C60" s="6" t="s">
        <v>48</v>
      </c>
      <c r="D60" s="32"/>
      <c r="E60" s="32"/>
      <c r="F60" s="10"/>
    </row>
    <row r="61" spans="1:6" ht="15">
      <c r="A61" s="34" t="s">
        <v>44</v>
      </c>
      <c r="B61" s="35" t="s">
        <v>60</v>
      </c>
      <c r="C61" s="35" t="s">
        <v>49</v>
      </c>
      <c r="D61" s="37"/>
      <c r="E61" s="37"/>
      <c r="F61" s="34"/>
    </row>
    <row r="62" spans="1:6" ht="15">
      <c r="A62" s="30" t="s">
        <v>44</v>
      </c>
      <c r="B62" s="24" t="s">
        <v>61</v>
      </c>
      <c r="C62" s="24" t="s">
        <v>45</v>
      </c>
      <c r="D62" s="25"/>
      <c r="E62" s="25"/>
      <c r="F62" s="12"/>
    </row>
    <row r="63" spans="1:6" ht="15">
      <c r="A63" s="9" t="s">
        <v>44</v>
      </c>
      <c r="B63" s="5" t="s">
        <v>61</v>
      </c>
      <c r="C63" s="5" t="s">
        <v>46</v>
      </c>
      <c r="D63" s="26"/>
      <c r="E63" s="26"/>
      <c r="F63" s="8"/>
    </row>
    <row r="64" spans="1:6" ht="15">
      <c r="A64" s="9" t="s">
        <v>44</v>
      </c>
      <c r="B64" s="5" t="s">
        <v>61</v>
      </c>
      <c r="C64" s="5" t="s">
        <v>47</v>
      </c>
      <c r="D64" s="26"/>
      <c r="E64" s="26"/>
      <c r="F64" s="8"/>
    </row>
    <row r="65" spans="1:6" ht="15">
      <c r="A65" s="11" t="s">
        <v>44</v>
      </c>
      <c r="B65" s="6" t="s">
        <v>61</v>
      </c>
      <c r="C65" s="6" t="s">
        <v>48</v>
      </c>
      <c r="D65" s="32"/>
      <c r="E65" s="32"/>
      <c r="F65" s="10"/>
    </row>
    <row r="66" spans="1:6" ht="15">
      <c r="A66" s="34" t="s">
        <v>44</v>
      </c>
      <c r="B66" s="35" t="s">
        <v>61</v>
      </c>
      <c r="C66" s="35" t="s">
        <v>49</v>
      </c>
      <c r="D66" s="37"/>
      <c r="E66" s="37"/>
      <c r="F66" s="34"/>
    </row>
    <row r="67" spans="1:6" ht="15">
      <c r="A67" s="30" t="s">
        <v>44</v>
      </c>
      <c r="B67" s="24" t="s">
        <v>62</v>
      </c>
      <c r="C67" s="24" t="s">
        <v>45</v>
      </c>
      <c r="D67" s="25"/>
      <c r="E67" s="25"/>
      <c r="F67" s="12"/>
    </row>
    <row r="68" spans="1:6" ht="15">
      <c r="A68" s="9" t="s">
        <v>44</v>
      </c>
      <c r="B68" s="5" t="s">
        <v>62</v>
      </c>
      <c r="C68" s="5" t="s">
        <v>46</v>
      </c>
      <c r="D68" s="26"/>
      <c r="E68" s="26"/>
      <c r="F68" s="8"/>
    </row>
    <row r="69" spans="1:6" ht="15">
      <c r="A69" s="9" t="s">
        <v>44</v>
      </c>
      <c r="B69" s="5" t="s">
        <v>62</v>
      </c>
      <c r="C69" s="5" t="s">
        <v>47</v>
      </c>
      <c r="D69" s="26"/>
      <c r="E69" s="26"/>
      <c r="F69" s="8"/>
    </row>
    <row r="70" spans="1:6" ht="15">
      <c r="A70" s="11" t="s">
        <v>44</v>
      </c>
      <c r="B70" s="6" t="s">
        <v>62</v>
      </c>
      <c r="C70" s="6" t="s">
        <v>48</v>
      </c>
      <c r="D70" s="32"/>
      <c r="E70" s="32"/>
      <c r="F70" s="10"/>
    </row>
    <row r="71" spans="1:6" ht="15">
      <c r="A71" s="34" t="s">
        <v>44</v>
      </c>
      <c r="B71" s="35" t="s">
        <v>62</v>
      </c>
      <c r="C71" s="35" t="s">
        <v>49</v>
      </c>
      <c r="D71" s="37"/>
      <c r="E71" s="37"/>
      <c r="F71" s="34"/>
    </row>
    <row r="72" spans="1:6" ht="15">
      <c r="A72" s="30" t="s">
        <v>50</v>
      </c>
      <c r="B72" s="24" t="s">
        <v>63</v>
      </c>
      <c r="C72" s="24" t="s">
        <v>45</v>
      </c>
      <c r="D72" s="25"/>
      <c r="E72" s="25"/>
      <c r="F72" s="12"/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/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/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/>
    </row>
    <row r="76" spans="1:6" ht="15">
      <c r="A76" s="34" t="s">
        <v>50</v>
      </c>
      <c r="B76" s="35" t="s">
        <v>63</v>
      </c>
      <c r="C76" s="35" t="s">
        <v>49</v>
      </c>
      <c r="D76" s="37"/>
      <c r="E76" s="37"/>
      <c r="F76" s="38"/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10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17"/>
      <c r="B6" s="27" t="s">
        <v>46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9"/>
    </row>
    <row r="7" spans="1:15" ht="15">
      <c r="A7" s="17"/>
      <c r="B7" s="27" t="s">
        <v>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9"/>
    </row>
    <row r="8" spans="1:15" ht="15">
      <c r="A8" s="17"/>
      <c r="B8" s="33" t="s">
        <v>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42"/>
    </row>
    <row r="9" spans="1:15" ht="15">
      <c r="A9" s="17"/>
      <c r="B9" s="37" t="s">
        <v>49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/>
      <c r="E12" s="25"/>
      <c r="F12" s="12"/>
    </row>
    <row r="13" spans="1:6" ht="15">
      <c r="A13" s="9" t="s">
        <v>50</v>
      </c>
      <c r="B13" s="5" t="s">
        <v>51</v>
      </c>
      <c r="C13" s="5" t="s">
        <v>46</v>
      </c>
      <c r="D13" s="26"/>
      <c r="E13" s="26"/>
      <c r="F13" s="8"/>
    </row>
    <row r="14" spans="1:6" ht="15">
      <c r="A14" s="9" t="s">
        <v>50</v>
      </c>
      <c r="B14" s="5" t="s">
        <v>51</v>
      </c>
      <c r="C14" s="5" t="s">
        <v>47</v>
      </c>
      <c r="D14" s="26"/>
      <c r="E14" s="26"/>
      <c r="F14" s="8"/>
    </row>
    <row r="15" spans="1:6" ht="15">
      <c r="A15" s="11" t="s">
        <v>50</v>
      </c>
      <c r="B15" s="6" t="s">
        <v>51</v>
      </c>
      <c r="C15" s="6" t="s">
        <v>48</v>
      </c>
      <c r="D15" s="32"/>
      <c r="E15" s="32"/>
      <c r="F15" s="10"/>
    </row>
    <row r="16" spans="1:6" ht="15">
      <c r="A16" s="34" t="s">
        <v>50</v>
      </c>
      <c r="B16" s="35" t="s">
        <v>51</v>
      </c>
      <c r="C16" s="35" t="s">
        <v>49</v>
      </c>
      <c r="D16" s="37"/>
      <c r="E16" s="37"/>
      <c r="F16" s="34"/>
    </row>
    <row r="17" spans="1:6" ht="15">
      <c r="A17" s="30" t="s">
        <v>50</v>
      </c>
      <c r="B17" s="24" t="s">
        <v>52</v>
      </c>
      <c r="C17" s="24" t="s">
        <v>45</v>
      </c>
      <c r="D17" s="25"/>
      <c r="E17" s="25"/>
      <c r="F17" s="12"/>
    </row>
    <row r="18" spans="1:6" ht="15">
      <c r="A18" s="9" t="s">
        <v>50</v>
      </c>
      <c r="B18" s="5" t="s">
        <v>52</v>
      </c>
      <c r="C18" s="5" t="s">
        <v>46</v>
      </c>
      <c r="D18" s="26"/>
      <c r="E18" s="26"/>
      <c r="F18" s="8"/>
    </row>
    <row r="19" spans="1:6" ht="15">
      <c r="A19" s="9" t="s">
        <v>50</v>
      </c>
      <c r="B19" s="5" t="s">
        <v>52</v>
      </c>
      <c r="C19" s="5" t="s">
        <v>47</v>
      </c>
      <c r="D19" s="26"/>
      <c r="E19" s="26"/>
      <c r="F19" s="8"/>
    </row>
    <row r="20" spans="1:6" ht="15">
      <c r="A20" s="11" t="s">
        <v>50</v>
      </c>
      <c r="B20" s="6" t="s">
        <v>52</v>
      </c>
      <c r="C20" s="6" t="s">
        <v>48</v>
      </c>
      <c r="D20" s="32"/>
      <c r="E20" s="32"/>
      <c r="F20" s="10"/>
    </row>
    <row r="21" spans="1:6" ht="15">
      <c r="A21" s="34" t="s">
        <v>50</v>
      </c>
      <c r="B21" s="35" t="s">
        <v>52</v>
      </c>
      <c r="C21" s="35" t="s">
        <v>49</v>
      </c>
      <c r="D21" s="37"/>
      <c r="E21" s="37"/>
      <c r="F21" s="34"/>
    </row>
    <row r="22" spans="1:6" ht="15">
      <c r="A22" s="30" t="s">
        <v>50</v>
      </c>
      <c r="B22" s="24" t="s">
        <v>53</v>
      </c>
      <c r="C22" s="24" t="s">
        <v>45</v>
      </c>
      <c r="D22" s="25"/>
      <c r="E22" s="25"/>
      <c r="F22" s="12"/>
    </row>
    <row r="23" spans="1:6" ht="15">
      <c r="A23" s="9" t="s">
        <v>50</v>
      </c>
      <c r="B23" s="5" t="s">
        <v>53</v>
      </c>
      <c r="C23" s="5" t="s">
        <v>46</v>
      </c>
      <c r="D23" s="26"/>
      <c r="E23" s="26"/>
      <c r="F23" s="8"/>
    </row>
    <row r="24" spans="1:6" ht="15">
      <c r="A24" s="9" t="s">
        <v>50</v>
      </c>
      <c r="B24" s="5" t="s">
        <v>53</v>
      </c>
      <c r="C24" s="5" t="s">
        <v>47</v>
      </c>
      <c r="D24" s="26"/>
      <c r="E24" s="26"/>
      <c r="F24" s="8"/>
    </row>
    <row r="25" spans="1:6" ht="15">
      <c r="A25" s="11" t="s">
        <v>50</v>
      </c>
      <c r="B25" s="6" t="s">
        <v>53</v>
      </c>
      <c r="C25" s="6" t="s">
        <v>48</v>
      </c>
      <c r="D25" s="32"/>
      <c r="E25" s="32"/>
      <c r="F25" s="10"/>
    </row>
    <row r="26" spans="1:6" ht="15">
      <c r="A26" s="34" t="s">
        <v>50</v>
      </c>
      <c r="B26" s="35" t="s">
        <v>53</v>
      </c>
      <c r="C26" s="35" t="s">
        <v>49</v>
      </c>
      <c r="D26" s="37"/>
      <c r="E26" s="37"/>
      <c r="F26" s="34"/>
    </row>
    <row r="27" spans="1:6" ht="15">
      <c r="A27" s="30" t="s">
        <v>50</v>
      </c>
      <c r="B27" s="24" t="s">
        <v>54</v>
      </c>
      <c r="C27" s="24" t="s">
        <v>45</v>
      </c>
      <c r="D27" s="25"/>
      <c r="E27" s="25"/>
      <c r="F27" s="12"/>
    </row>
    <row r="28" spans="1:6" ht="15">
      <c r="A28" s="9" t="s">
        <v>50</v>
      </c>
      <c r="B28" s="5" t="s">
        <v>54</v>
      </c>
      <c r="C28" s="5" t="s">
        <v>46</v>
      </c>
      <c r="D28" s="26"/>
      <c r="E28" s="26"/>
      <c r="F28" s="8"/>
    </row>
    <row r="29" spans="1:6" ht="15">
      <c r="A29" s="9" t="s">
        <v>50</v>
      </c>
      <c r="B29" s="5" t="s">
        <v>54</v>
      </c>
      <c r="C29" s="5" t="s">
        <v>47</v>
      </c>
      <c r="D29" s="26"/>
      <c r="E29" s="26"/>
      <c r="F29" s="8"/>
    </row>
    <row r="30" spans="1:6" ht="15">
      <c r="A30" s="11" t="s">
        <v>50</v>
      </c>
      <c r="B30" s="6" t="s">
        <v>54</v>
      </c>
      <c r="C30" s="6" t="s">
        <v>48</v>
      </c>
      <c r="D30" s="32"/>
      <c r="E30" s="32"/>
      <c r="F30" s="10"/>
    </row>
    <row r="31" spans="1:6" ht="15">
      <c r="A31" s="34" t="s">
        <v>50</v>
      </c>
      <c r="B31" s="35" t="s">
        <v>54</v>
      </c>
      <c r="C31" s="35" t="s">
        <v>49</v>
      </c>
      <c r="D31" s="37"/>
      <c r="E31" s="37"/>
      <c r="F31" s="34"/>
    </row>
    <row r="32" spans="1:6" ht="15">
      <c r="A32" s="30" t="s">
        <v>50</v>
      </c>
      <c r="B32" s="24" t="s">
        <v>55</v>
      </c>
      <c r="C32" s="24" t="s">
        <v>45</v>
      </c>
      <c r="D32" s="25"/>
      <c r="E32" s="25"/>
      <c r="F32" s="12"/>
    </row>
    <row r="33" spans="1:6" ht="15">
      <c r="A33" s="9" t="s">
        <v>50</v>
      </c>
      <c r="B33" s="5" t="s">
        <v>55</v>
      </c>
      <c r="C33" s="5" t="s">
        <v>46</v>
      </c>
      <c r="D33" s="26"/>
      <c r="E33" s="26"/>
      <c r="F33" s="8"/>
    </row>
    <row r="34" spans="1:6" ht="15">
      <c r="A34" s="9" t="s">
        <v>50</v>
      </c>
      <c r="B34" s="5" t="s">
        <v>55</v>
      </c>
      <c r="C34" s="5" t="s">
        <v>47</v>
      </c>
      <c r="D34" s="26"/>
      <c r="E34" s="26"/>
      <c r="F34" s="8"/>
    </row>
    <row r="35" spans="1:6" ht="15">
      <c r="A35" s="11" t="s">
        <v>50</v>
      </c>
      <c r="B35" s="6" t="s">
        <v>55</v>
      </c>
      <c r="C35" s="6" t="s">
        <v>48</v>
      </c>
      <c r="D35" s="32"/>
      <c r="E35" s="32"/>
      <c r="F35" s="10"/>
    </row>
    <row r="36" spans="1:6" ht="15">
      <c r="A36" s="34" t="s">
        <v>50</v>
      </c>
      <c r="B36" s="35" t="s">
        <v>55</v>
      </c>
      <c r="C36" s="35" t="s">
        <v>49</v>
      </c>
      <c r="D36" s="37"/>
      <c r="E36" s="37"/>
      <c r="F36" s="34"/>
    </row>
    <row r="37" spans="1:6" ht="15">
      <c r="A37" s="30" t="s">
        <v>50</v>
      </c>
      <c r="B37" s="24" t="s">
        <v>56</v>
      </c>
      <c r="C37" s="24" t="s">
        <v>45</v>
      </c>
      <c r="D37" s="25"/>
      <c r="E37" s="25"/>
      <c r="F37" s="12"/>
    </row>
    <row r="38" spans="1:6" ht="15">
      <c r="A38" s="9" t="s">
        <v>50</v>
      </c>
      <c r="B38" s="5" t="s">
        <v>56</v>
      </c>
      <c r="C38" s="5" t="s">
        <v>46</v>
      </c>
      <c r="D38" s="26"/>
      <c r="E38" s="26"/>
      <c r="F38" s="8"/>
    </row>
    <row r="39" spans="1:6" ht="15">
      <c r="A39" s="9" t="s">
        <v>50</v>
      </c>
      <c r="B39" s="5" t="s">
        <v>56</v>
      </c>
      <c r="C39" s="5" t="s">
        <v>47</v>
      </c>
      <c r="D39" s="26"/>
      <c r="E39" s="26"/>
      <c r="F39" s="8"/>
    </row>
    <row r="40" spans="1:6" ht="15">
      <c r="A40" s="11" t="s">
        <v>50</v>
      </c>
      <c r="B40" s="6" t="s">
        <v>56</v>
      </c>
      <c r="C40" s="6" t="s">
        <v>48</v>
      </c>
      <c r="D40" s="32"/>
      <c r="E40" s="32"/>
      <c r="F40" s="10"/>
    </row>
    <row r="41" spans="1:6" ht="15">
      <c r="A41" s="34" t="s">
        <v>50</v>
      </c>
      <c r="B41" s="35" t="s">
        <v>56</v>
      </c>
      <c r="C41" s="35" t="s">
        <v>49</v>
      </c>
      <c r="D41" s="37"/>
      <c r="E41" s="37"/>
      <c r="F41" s="34"/>
    </row>
    <row r="42" spans="1:6" ht="15">
      <c r="A42" s="30" t="s">
        <v>44</v>
      </c>
      <c r="B42" s="24" t="s">
        <v>57</v>
      </c>
      <c r="C42" s="24" t="s">
        <v>45</v>
      </c>
      <c r="D42" s="25"/>
      <c r="E42" s="25"/>
      <c r="F42" s="12"/>
    </row>
    <row r="43" spans="1:6" ht="15">
      <c r="A43" s="9" t="s">
        <v>44</v>
      </c>
      <c r="B43" s="5" t="s">
        <v>57</v>
      </c>
      <c r="C43" s="5" t="s">
        <v>46</v>
      </c>
      <c r="D43" s="26"/>
      <c r="E43" s="26"/>
      <c r="F43" s="8"/>
    </row>
    <row r="44" spans="1:6" ht="15">
      <c r="A44" s="9" t="s">
        <v>44</v>
      </c>
      <c r="B44" s="5" t="s">
        <v>57</v>
      </c>
      <c r="C44" s="5" t="s">
        <v>47</v>
      </c>
      <c r="D44" s="26"/>
      <c r="E44" s="26"/>
      <c r="F44" s="8"/>
    </row>
    <row r="45" spans="1:6" ht="15">
      <c r="A45" s="11" t="s">
        <v>44</v>
      </c>
      <c r="B45" s="6" t="s">
        <v>57</v>
      </c>
      <c r="C45" s="6" t="s">
        <v>48</v>
      </c>
      <c r="D45" s="32"/>
      <c r="E45" s="32"/>
      <c r="F45" s="10"/>
    </row>
    <row r="46" spans="1:6" ht="15">
      <c r="A46" s="34" t="s">
        <v>44</v>
      </c>
      <c r="B46" s="35" t="s">
        <v>57</v>
      </c>
      <c r="C46" s="35" t="s">
        <v>49</v>
      </c>
      <c r="D46" s="37"/>
      <c r="E46" s="37"/>
      <c r="F46" s="34"/>
    </row>
    <row r="47" spans="1:6" ht="15">
      <c r="A47" s="30" t="s">
        <v>50</v>
      </c>
      <c r="B47" s="24" t="s">
        <v>58</v>
      </c>
      <c r="C47" s="24" t="s">
        <v>45</v>
      </c>
      <c r="D47" s="25"/>
      <c r="E47" s="25"/>
      <c r="F47" s="12"/>
    </row>
    <row r="48" spans="1:6" ht="15">
      <c r="A48" s="9" t="s">
        <v>50</v>
      </c>
      <c r="B48" s="5" t="s">
        <v>58</v>
      </c>
      <c r="C48" s="5" t="s">
        <v>46</v>
      </c>
      <c r="D48" s="26"/>
      <c r="E48" s="26"/>
      <c r="F48" s="8"/>
    </row>
    <row r="49" spans="1:6" ht="15">
      <c r="A49" s="9" t="s">
        <v>50</v>
      </c>
      <c r="B49" s="5" t="s">
        <v>58</v>
      </c>
      <c r="C49" s="5" t="s">
        <v>47</v>
      </c>
      <c r="D49" s="26"/>
      <c r="E49" s="26"/>
      <c r="F49" s="8"/>
    </row>
    <row r="50" spans="1:6" ht="15">
      <c r="A50" s="11" t="s">
        <v>50</v>
      </c>
      <c r="B50" s="6" t="s">
        <v>58</v>
      </c>
      <c r="C50" s="6" t="s">
        <v>48</v>
      </c>
      <c r="D50" s="32"/>
      <c r="E50" s="32"/>
      <c r="F50" s="10"/>
    </row>
    <row r="51" spans="1:6" ht="15">
      <c r="A51" s="34" t="s">
        <v>50</v>
      </c>
      <c r="B51" s="35" t="s">
        <v>58</v>
      </c>
      <c r="C51" s="35" t="s">
        <v>49</v>
      </c>
      <c r="D51" s="37"/>
      <c r="E51" s="37"/>
      <c r="F51" s="34"/>
    </row>
    <row r="52" spans="1:6" ht="15">
      <c r="A52" s="30" t="s">
        <v>44</v>
      </c>
      <c r="B52" s="24" t="s">
        <v>59</v>
      </c>
      <c r="C52" s="24" t="s">
        <v>45</v>
      </c>
      <c r="D52" s="25"/>
      <c r="E52" s="25"/>
      <c r="F52" s="12"/>
    </row>
    <row r="53" spans="1:6" ht="15">
      <c r="A53" s="9" t="s">
        <v>44</v>
      </c>
      <c r="B53" s="5" t="s">
        <v>59</v>
      </c>
      <c r="C53" s="5" t="s">
        <v>46</v>
      </c>
      <c r="D53" s="26"/>
      <c r="E53" s="26"/>
      <c r="F53" s="8"/>
    </row>
    <row r="54" spans="1:6" ht="15">
      <c r="A54" s="9" t="s">
        <v>44</v>
      </c>
      <c r="B54" s="5" t="s">
        <v>59</v>
      </c>
      <c r="C54" s="5" t="s">
        <v>47</v>
      </c>
      <c r="D54" s="26"/>
      <c r="E54" s="26"/>
      <c r="F54" s="8"/>
    </row>
    <row r="55" spans="1:6" ht="15">
      <c r="A55" s="11" t="s">
        <v>44</v>
      </c>
      <c r="B55" s="6" t="s">
        <v>59</v>
      </c>
      <c r="C55" s="6" t="s">
        <v>48</v>
      </c>
      <c r="D55" s="32"/>
      <c r="E55" s="32"/>
      <c r="F55" s="10"/>
    </row>
    <row r="56" spans="1:6" ht="15">
      <c r="A56" s="34" t="s">
        <v>44</v>
      </c>
      <c r="B56" s="35" t="s">
        <v>59</v>
      </c>
      <c r="C56" s="35" t="s">
        <v>49</v>
      </c>
      <c r="D56" s="37"/>
      <c r="E56" s="37"/>
      <c r="F56" s="34"/>
    </row>
    <row r="57" spans="1:6" ht="15">
      <c r="A57" s="30" t="s">
        <v>44</v>
      </c>
      <c r="B57" s="24" t="s">
        <v>60</v>
      </c>
      <c r="C57" s="24" t="s">
        <v>45</v>
      </c>
      <c r="D57" s="25"/>
      <c r="E57" s="25"/>
      <c r="F57" s="12"/>
    </row>
    <row r="58" spans="1:6" ht="15">
      <c r="A58" s="9" t="s">
        <v>44</v>
      </c>
      <c r="B58" s="5" t="s">
        <v>60</v>
      </c>
      <c r="C58" s="5" t="s">
        <v>46</v>
      </c>
      <c r="D58" s="26"/>
      <c r="E58" s="26"/>
      <c r="F58" s="8"/>
    </row>
    <row r="59" spans="1:6" ht="15">
      <c r="A59" s="9" t="s">
        <v>44</v>
      </c>
      <c r="B59" s="5" t="s">
        <v>60</v>
      </c>
      <c r="C59" s="5" t="s">
        <v>47</v>
      </c>
      <c r="D59" s="26"/>
      <c r="E59" s="26"/>
      <c r="F59" s="8"/>
    </row>
    <row r="60" spans="1:6" ht="15">
      <c r="A60" s="11" t="s">
        <v>44</v>
      </c>
      <c r="B60" s="6" t="s">
        <v>60</v>
      </c>
      <c r="C60" s="6" t="s">
        <v>48</v>
      </c>
      <c r="D60" s="32"/>
      <c r="E60" s="32"/>
      <c r="F60" s="10"/>
    </row>
    <row r="61" spans="1:6" ht="15">
      <c r="A61" s="34" t="s">
        <v>44</v>
      </c>
      <c r="B61" s="35" t="s">
        <v>60</v>
      </c>
      <c r="C61" s="35" t="s">
        <v>49</v>
      </c>
      <c r="D61" s="37"/>
      <c r="E61" s="37"/>
      <c r="F61" s="34"/>
    </row>
    <row r="62" spans="1:6" ht="15">
      <c r="A62" s="30" t="s">
        <v>44</v>
      </c>
      <c r="B62" s="24" t="s">
        <v>61</v>
      </c>
      <c r="C62" s="24" t="s">
        <v>45</v>
      </c>
      <c r="D62" s="25"/>
      <c r="E62" s="25"/>
      <c r="F62" s="12"/>
    </row>
    <row r="63" spans="1:6" ht="15">
      <c r="A63" s="9" t="s">
        <v>44</v>
      </c>
      <c r="B63" s="5" t="s">
        <v>61</v>
      </c>
      <c r="C63" s="5" t="s">
        <v>46</v>
      </c>
      <c r="D63" s="26"/>
      <c r="E63" s="26"/>
      <c r="F63" s="8"/>
    </row>
    <row r="64" spans="1:6" ht="15">
      <c r="A64" s="9" t="s">
        <v>44</v>
      </c>
      <c r="B64" s="5" t="s">
        <v>61</v>
      </c>
      <c r="C64" s="5" t="s">
        <v>47</v>
      </c>
      <c r="D64" s="26"/>
      <c r="E64" s="26"/>
      <c r="F64" s="8"/>
    </row>
    <row r="65" spans="1:6" ht="15">
      <c r="A65" s="11" t="s">
        <v>44</v>
      </c>
      <c r="B65" s="6" t="s">
        <v>61</v>
      </c>
      <c r="C65" s="6" t="s">
        <v>48</v>
      </c>
      <c r="D65" s="32"/>
      <c r="E65" s="32"/>
      <c r="F65" s="10"/>
    </row>
    <row r="66" spans="1:6" ht="15">
      <c r="A66" s="34" t="s">
        <v>44</v>
      </c>
      <c r="B66" s="35" t="s">
        <v>61</v>
      </c>
      <c r="C66" s="35" t="s">
        <v>49</v>
      </c>
      <c r="D66" s="37"/>
      <c r="E66" s="37"/>
      <c r="F66" s="34"/>
    </row>
    <row r="67" spans="1:6" ht="15">
      <c r="A67" s="30" t="s">
        <v>44</v>
      </c>
      <c r="B67" s="24" t="s">
        <v>62</v>
      </c>
      <c r="C67" s="24" t="s">
        <v>45</v>
      </c>
      <c r="D67" s="25"/>
      <c r="E67" s="25"/>
      <c r="F67" s="12"/>
    </row>
    <row r="68" spans="1:6" ht="15">
      <c r="A68" s="9" t="s">
        <v>44</v>
      </c>
      <c r="B68" s="5" t="s">
        <v>62</v>
      </c>
      <c r="C68" s="5" t="s">
        <v>46</v>
      </c>
      <c r="D68" s="26"/>
      <c r="E68" s="26"/>
      <c r="F68" s="8"/>
    </row>
    <row r="69" spans="1:6" ht="15">
      <c r="A69" s="9" t="s">
        <v>44</v>
      </c>
      <c r="B69" s="5" t="s">
        <v>62</v>
      </c>
      <c r="C69" s="5" t="s">
        <v>47</v>
      </c>
      <c r="D69" s="26"/>
      <c r="E69" s="26"/>
      <c r="F69" s="8"/>
    </row>
    <row r="70" spans="1:6" ht="15">
      <c r="A70" s="11" t="s">
        <v>44</v>
      </c>
      <c r="B70" s="6" t="s">
        <v>62</v>
      </c>
      <c r="C70" s="6" t="s">
        <v>48</v>
      </c>
      <c r="D70" s="32"/>
      <c r="E70" s="32"/>
      <c r="F70" s="10"/>
    </row>
    <row r="71" spans="1:6" ht="15">
      <c r="A71" s="34" t="s">
        <v>44</v>
      </c>
      <c r="B71" s="35" t="s">
        <v>62</v>
      </c>
      <c r="C71" s="35" t="s">
        <v>49</v>
      </c>
      <c r="D71" s="37"/>
      <c r="E71" s="37"/>
      <c r="F71" s="34"/>
    </row>
    <row r="72" spans="1:6" ht="15">
      <c r="A72" s="30" t="s">
        <v>50</v>
      </c>
      <c r="B72" s="24" t="s">
        <v>63</v>
      </c>
      <c r="C72" s="24" t="s">
        <v>45</v>
      </c>
      <c r="D72" s="25"/>
      <c r="E72" s="25"/>
      <c r="F72" s="12"/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/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/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/>
    </row>
    <row r="76" spans="1:6" ht="15">
      <c r="A76" s="34" t="s">
        <v>50</v>
      </c>
      <c r="B76" s="35" t="s">
        <v>63</v>
      </c>
      <c r="C76" s="35" t="s">
        <v>49</v>
      </c>
      <c r="D76" s="37"/>
      <c r="E76" s="37"/>
      <c r="F76" s="38"/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0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558.1</v>
      </c>
      <c r="E5" s="50">
        <v>0</v>
      </c>
      <c r="F5" s="50">
        <v>0</v>
      </c>
      <c r="G5" s="50">
        <v>0</v>
      </c>
      <c r="H5" s="50">
        <v>6698.9</v>
      </c>
      <c r="I5" s="50">
        <v>1.3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296.26</v>
      </c>
      <c r="I6" s="26">
        <v>1.149</v>
      </c>
      <c r="J6" s="26">
        <v>0</v>
      </c>
      <c r="K6" s="26">
        <v>0</v>
      </c>
      <c r="L6" s="26">
        <v>0</v>
      </c>
      <c r="M6" s="26">
        <v>145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417.68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558.1</v>
      </c>
      <c r="E9" s="37">
        <v>0</v>
      </c>
      <c r="F9" s="37">
        <v>0</v>
      </c>
      <c r="G9" s="37">
        <v>0</v>
      </c>
      <c r="H9" s="37">
        <v>6577.48</v>
      </c>
      <c r="I9" s="37">
        <v>2.449</v>
      </c>
      <c r="J9" s="37">
        <v>0</v>
      </c>
      <c r="K9" s="37">
        <v>0</v>
      </c>
      <c r="L9" s="37">
        <v>0</v>
      </c>
      <c r="M9" s="37">
        <v>145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563.543</v>
      </c>
      <c r="E17" s="25">
        <v>558.1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563.543</v>
      </c>
      <c r="E21" s="37">
        <v>558.1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0</v>
      </c>
      <c r="E22" s="25">
        <v>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0</v>
      </c>
      <c r="E26" s="37">
        <v>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0</v>
      </c>
      <c r="E27" s="25">
        <v>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0</v>
      </c>
      <c r="E31" s="37">
        <v>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6782.616</v>
      </c>
      <c r="E37" s="25">
        <v>6698.9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583.64</v>
      </c>
      <c r="E38" s="26">
        <v>296.26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721.386</v>
      </c>
      <c r="E39" s="26">
        <v>417.68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6644.870000000001</v>
      </c>
      <c r="E41" s="37">
        <v>6577.48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1.5</v>
      </c>
      <c r="E42" s="25">
        <v>1.3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1</v>
      </c>
      <c r="E43" s="26">
        <v>1.149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2.5</v>
      </c>
      <c r="E46" s="37">
        <v>2.449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0</v>
      </c>
      <c r="E47" s="25">
        <v>0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0</v>
      </c>
      <c r="E51" s="37">
        <v>0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125</v>
      </c>
      <c r="E63" s="26">
        <v>145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125</v>
      </c>
      <c r="E66" s="37">
        <v>145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29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17"/>
      <c r="B6" s="27" t="s">
        <v>46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9"/>
    </row>
    <row r="7" spans="1:15" ht="15">
      <c r="A7" s="17"/>
      <c r="B7" s="27" t="s">
        <v>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9"/>
    </row>
    <row r="8" spans="1:15" ht="15">
      <c r="A8" s="17"/>
      <c r="B8" s="33" t="s">
        <v>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42"/>
    </row>
    <row r="9" spans="1:15" ht="15">
      <c r="A9" s="17"/>
      <c r="B9" s="37" t="s">
        <v>49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/>
      <c r="E12" s="25"/>
      <c r="F12" s="12"/>
    </row>
    <row r="13" spans="1:6" ht="15">
      <c r="A13" s="9" t="s">
        <v>50</v>
      </c>
      <c r="B13" s="5" t="s">
        <v>51</v>
      </c>
      <c r="C13" s="5" t="s">
        <v>46</v>
      </c>
      <c r="D13" s="26"/>
      <c r="E13" s="26"/>
      <c r="F13" s="8"/>
    </row>
    <row r="14" spans="1:6" ht="15">
      <c r="A14" s="9" t="s">
        <v>50</v>
      </c>
      <c r="B14" s="5" t="s">
        <v>51</v>
      </c>
      <c r="C14" s="5" t="s">
        <v>47</v>
      </c>
      <c r="D14" s="26"/>
      <c r="E14" s="26"/>
      <c r="F14" s="8"/>
    </row>
    <row r="15" spans="1:6" ht="15">
      <c r="A15" s="11" t="s">
        <v>50</v>
      </c>
      <c r="B15" s="6" t="s">
        <v>51</v>
      </c>
      <c r="C15" s="6" t="s">
        <v>48</v>
      </c>
      <c r="D15" s="32"/>
      <c r="E15" s="32"/>
      <c r="F15" s="10"/>
    </row>
    <row r="16" spans="1:6" ht="15">
      <c r="A16" s="34" t="s">
        <v>50</v>
      </c>
      <c r="B16" s="35" t="s">
        <v>51</v>
      </c>
      <c r="C16" s="35" t="s">
        <v>49</v>
      </c>
      <c r="D16" s="37"/>
      <c r="E16" s="37"/>
      <c r="F16" s="34"/>
    </row>
    <row r="17" spans="1:6" ht="15">
      <c r="A17" s="30" t="s">
        <v>50</v>
      </c>
      <c r="B17" s="24" t="s">
        <v>52</v>
      </c>
      <c r="C17" s="24" t="s">
        <v>45</v>
      </c>
      <c r="D17" s="25"/>
      <c r="E17" s="25"/>
      <c r="F17" s="12"/>
    </row>
    <row r="18" spans="1:6" ht="15">
      <c r="A18" s="9" t="s">
        <v>50</v>
      </c>
      <c r="B18" s="5" t="s">
        <v>52</v>
      </c>
      <c r="C18" s="5" t="s">
        <v>46</v>
      </c>
      <c r="D18" s="26"/>
      <c r="E18" s="26"/>
      <c r="F18" s="8"/>
    </row>
    <row r="19" spans="1:6" ht="15">
      <c r="A19" s="9" t="s">
        <v>50</v>
      </c>
      <c r="B19" s="5" t="s">
        <v>52</v>
      </c>
      <c r="C19" s="5" t="s">
        <v>47</v>
      </c>
      <c r="D19" s="26"/>
      <c r="E19" s="26"/>
      <c r="F19" s="8"/>
    </row>
    <row r="20" spans="1:6" ht="15">
      <c r="A20" s="11" t="s">
        <v>50</v>
      </c>
      <c r="B20" s="6" t="s">
        <v>52</v>
      </c>
      <c r="C20" s="6" t="s">
        <v>48</v>
      </c>
      <c r="D20" s="32"/>
      <c r="E20" s="32"/>
      <c r="F20" s="10"/>
    </row>
    <row r="21" spans="1:6" ht="15">
      <c r="A21" s="34" t="s">
        <v>50</v>
      </c>
      <c r="B21" s="35" t="s">
        <v>52</v>
      </c>
      <c r="C21" s="35" t="s">
        <v>49</v>
      </c>
      <c r="D21" s="37"/>
      <c r="E21" s="37"/>
      <c r="F21" s="34"/>
    </row>
    <row r="22" spans="1:6" ht="15">
      <c r="A22" s="30" t="s">
        <v>50</v>
      </c>
      <c r="B22" s="24" t="s">
        <v>53</v>
      </c>
      <c r="C22" s="24" t="s">
        <v>45</v>
      </c>
      <c r="D22" s="25"/>
      <c r="E22" s="25"/>
      <c r="F22" s="12"/>
    </row>
    <row r="23" spans="1:6" ht="15">
      <c r="A23" s="9" t="s">
        <v>50</v>
      </c>
      <c r="B23" s="5" t="s">
        <v>53</v>
      </c>
      <c r="C23" s="5" t="s">
        <v>46</v>
      </c>
      <c r="D23" s="26"/>
      <c r="E23" s="26"/>
      <c r="F23" s="8"/>
    </row>
    <row r="24" spans="1:6" ht="15">
      <c r="A24" s="9" t="s">
        <v>50</v>
      </c>
      <c r="B24" s="5" t="s">
        <v>53</v>
      </c>
      <c r="C24" s="5" t="s">
        <v>47</v>
      </c>
      <c r="D24" s="26"/>
      <c r="E24" s="26"/>
      <c r="F24" s="8"/>
    </row>
    <row r="25" spans="1:6" ht="15">
      <c r="A25" s="11" t="s">
        <v>50</v>
      </c>
      <c r="B25" s="6" t="s">
        <v>53</v>
      </c>
      <c r="C25" s="6" t="s">
        <v>48</v>
      </c>
      <c r="D25" s="32"/>
      <c r="E25" s="32"/>
      <c r="F25" s="10"/>
    </row>
    <row r="26" spans="1:6" ht="15">
      <c r="A26" s="34" t="s">
        <v>50</v>
      </c>
      <c r="B26" s="35" t="s">
        <v>53</v>
      </c>
      <c r="C26" s="35" t="s">
        <v>49</v>
      </c>
      <c r="D26" s="37"/>
      <c r="E26" s="37"/>
      <c r="F26" s="34"/>
    </row>
    <row r="27" spans="1:6" ht="15">
      <c r="A27" s="30" t="s">
        <v>50</v>
      </c>
      <c r="B27" s="24" t="s">
        <v>54</v>
      </c>
      <c r="C27" s="24" t="s">
        <v>45</v>
      </c>
      <c r="D27" s="25"/>
      <c r="E27" s="25"/>
      <c r="F27" s="12"/>
    </row>
    <row r="28" spans="1:6" ht="15">
      <c r="A28" s="9" t="s">
        <v>50</v>
      </c>
      <c r="B28" s="5" t="s">
        <v>54</v>
      </c>
      <c r="C28" s="5" t="s">
        <v>46</v>
      </c>
      <c r="D28" s="26"/>
      <c r="E28" s="26"/>
      <c r="F28" s="8"/>
    </row>
    <row r="29" spans="1:6" ht="15">
      <c r="A29" s="9" t="s">
        <v>50</v>
      </c>
      <c r="B29" s="5" t="s">
        <v>54</v>
      </c>
      <c r="C29" s="5" t="s">
        <v>47</v>
      </c>
      <c r="D29" s="26"/>
      <c r="E29" s="26"/>
      <c r="F29" s="8"/>
    </row>
    <row r="30" spans="1:6" ht="15">
      <c r="A30" s="11" t="s">
        <v>50</v>
      </c>
      <c r="B30" s="6" t="s">
        <v>54</v>
      </c>
      <c r="C30" s="6" t="s">
        <v>48</v>
      </c>
      <c r="D30" s="32"/>
      <c r="E30" s="32"/>
      <c r="F30" s="10"/>
    </row>
    <row r="31" spans="1:6" ht="15">
      <c r="A31" s="34" t="s">
        <v>50</v>
      </c>
      <c r="B31" s="35" t="s">
        <v>54</v>
      </c>
      <c r="C31" s="35" t="s">
        <v>49</v>
      </c>
      <c r="D31" s="37"/>
      <c r="E31" s="37"/>
      <c r="F31" s="34"/>
    </row>
    <row r="32" spans="1:6" ht="15">
      <c r="A32" s="30" t="s">
        <v>50</v>
      </c>
      <c r="B32" s="24" t="s">
        <v>55</v>
      </c>
      <c r="C32" s="24" t="s">
        <v>45</v>
      </c>
      <c r="D32" s="25"/>
      <c r="E32" s="25"/>
      <c r="F32" s="12"/>
    </row>
    <row r="33" spans="1:6" ht="15">
      <c r="A33" s="9" t="s">
        <v>50</v>
      </c>
      <c r="B33" s="5" t="s">
        <v>55</v>
      </c>
      <c r="C33" s="5" t="s">
        <v>46</v>
      </c>
      <c r="D33" s="26"/>
      <c r="E33" s="26"/>
      <c r="F33" s="8"/>
    </row>
    <row r="34" spans="1:6" ht="15">
      <c r="A34" s="9" t="s">
        <v>50</v>
      </c>
      <c r="B34" s="5" t="s">
        <v>55</v>
      </c>
      <c r="C34" s="5" t="s">
        <v>47</v>
      </c>
      <c r="D34" s="26"/>
      <c r="E34" s="26"/>
      <c r="F34" s="8"/>
    </row>
    <row r="35" spans="1:6" ht="15">
      <c r="A35" s="11" t="s">
        <v>50</v>
      </c>
      <c r="B35" s="6" t="s">
        <v>55</v>
      </c>
      <c r="C35" s="6" t="s">
        <v>48</v>
      </c>
      <c r="D35" s="32"/>
      <c r="E35" s="32"/>
      <c r="F35" s="10"/>
    </row>
    <row r="36" spans="1:6" ht="15">
      <c r="A36" s="34" t="s">
        <v>50</v>
      </c>
      <c r="B36" s="35" t="s">
        <v>55</v>
      </c>
      <c r="C36" s="35" t="s">
        <v>49</v>
      </c>
      <c r="D36" s="37"/>
      <c r="E36" s="37"/>
      <c r="F36" s="34"/>
    </row>
    <row r="37" spans="1:6" ht="15">
      <c r="A37" s="30" t="s">
        <v>50</v>
      </c>
      <c r="B37" s="24" t="s">
        <v>56</v>
      </c>
      <c r="C37" s="24" t="s">
        <v>45</v>
      </c>
      <c r="D37" s="25"/>
      <c r="E37" s="25"/>
      <c r="F37" s="12"/>
    </row>
    <row r="38" spans="1:6" ht="15">
      <c r="A38" s="9" t="s">
        <v>50</v>
      </c>
      <c r="B38" s="5" t="s">
        <v>56</v>
      </c>
      <c r="C38" s="5" t="s">
        <v>46</v>
      </c>
      <c r="D38" s="26"/>
      <c r="E38" s="26"/>
      <c r="F38" s="8"/>
    </row>
    <row r="39" spans="1:6" ht="15">
      <c r="A39" s="9" t="s">
        <v>50</v>
      </c>
      <c r="B39" s="5" t="s">
        <v>56</v>
      </c>
      <c r="C39" s="5" t="s">
        <v>47</v>
      </c>
      <c r="D39" s="26"/>
      <c r="E39" s="26"/>
      <c r="F39" s="8"/>
    </row>
    <row r="40" spans="1:6" ht="15">
      <c r="A40" s="11" t="s">
        <v>50</v>
      </c>
      <c r="B40" s="6" t="s">
        <v>56</v>
      </c>
      <c r="C40" s="6" t="s">
        <v>48</v>
      </c>
      <c r="D40" s="32"/>
      <c r="E40" s="32"/>
      <c r="F40" s="10"/>
    </row>
    <row r="41" spans="1:6" ht="15">
      <c r="A41" s="34" t="s">
        <v>50</v>
      </c>
      <c r="B41" s="35" t="s">
        <v>56</v>
      </c>
      <c r="C41" s="35" t="s">
        <v>49</v>
      </c>
      <c r="D41" s="37"/>
      <c r="E41" s="37"/>
      <c r="F41" s="34"/>
    </row>
    <row r="42" spans="1:6" ht="15">
      <c r="A42" s="30" t="s">
        <v>44</v>
      </c>
      <c r="B42" s="24" t="s">
        <v>57</v>
      </c>
      <c r="C42" s="24" t="s">
        <v>45</v>
      </c>
      <c r="D42" s="25"/>
      <c r="E42" s="25"/>
      <c r="F42" s="12"/>
    </row>
    <row r="43" spans="1:6" ht="15">
      <c r="A43" s="9" t="s">
        <v>44</v>
      </c>
      <c r="B43" s="5" t="s">
        <v>57</v>
      </c>
      <c r="C43" s="5" t="s">
        <v>46</v>
      </c>
      <c r="D43" s="26"/>
      <c r="E43" s="26"/>
      <c r="F43" s="8"/>
    </row>
    <row r="44" spans="1:6" ht="15">
      <c r="A44" s="9" t="s">
        <v>44</v>
      </c>
      <c r="B44" s="5" t="s">
        <v>57</v>
      </c>
      <c r="C44" s="5" t="s">
        <v>47</v>
      </c>
      <c r="D44" s="26"/>
      <c r="E44" s="26"/>
      <c r="F44" s="8"/>
    </row>
    <row r="45" spans="1:6" ht="15">
      <c r="A45" s="11" t="s">
        <v>44</v>
      </c>
      <c r="B45" s="6" t="s">
        <v>57</v>
      </c>
      <c r="C45" s="6" t="s">
        <v>48</v>
      </c>
      <c r="D45" s="32"/>
      <c r="E45" s="32"/>
      <c r="F45" s="10"/>
    </row>
    <row r="46" spans="1:6" ht="15">
      <c r="A46" s="34" t="s">
        <v>44</v>
      </c>
      <c r="B46" s="35" t="s">
        <v>57</v>
      </c>
      <c r="C46" s="35" t="s">
        <v>49</v>
      </c>
      <c r="D46" s="37"/>
      <c r="E46" s="37"/>
      <c r="F46" s="34"/>
    </row>
    <row r="47" spans="1:6" ht="15">
      <c r="A47" s="30" t="s">
        <v>50</v>
      </c>
      <c r="B47" s="24" t="s">
        <v>58</v>
      </c>
      <c r="C47" s="24" t="s">
        <v>45</v>
      </c>
      <c r="D47" s="25"/>
      <c r="E47" s="25"/>
      <c r="F47" s="12"/>
    </row>
    <row r="48" spans="1:6" ht="15">
      <c r="A48" s="9" t="s">
        <v>50</v>
      </c>
      <c r="B48" s="5" t="s">
        <v>58</v>
      </c>
      <c r="C48" s="5" t="s">
        <v>46</v>
      </c>
      <c r="D48" s="26"/>
      <c r="E48" s="26"/>
      <c r="F48" s="8"/>
    </row>
    <row r="49" spans="1:6" ht="15">
      <c r="A49" s="9" t="s">
        <v>50</v>
      </c>
      <c r="B49" s="5" t="s">
        <v>58</v>
      </c>
      <c r="C49" s="5" t="s">
        <v>47</v>
      </c>
      <c r="D49" s="26"/>
      <c r="E49" s="26"/>
      <c r="F49" s="8"/>
    </row>
    <row r="50" spans="1:6" ht="15">
      <c r="A50" s="11" t="s">
        <v>50</v>
      </c>
      <c r="B50" s="6" t="s">
        <v>58</v>
      </c>
      <c r="C50" s="6" t="s">
        <v>48</v>
      </c>
      <c r="D50" s="32"/>
      <c r="E50" s="32"/>
      <c r="F50" s="10"/>
    </row>
    <row r="51" spans="1:6" ht="15">
      <c r="A51" s="34" t="s">
        <v>50</v>
      </c>
      <c r="B51" s="35" t="s">
        <v>58</v>
      </c>
      <c r="C51" s="35" t="s">
        <v>49</v>
      </c>
      <c r="D51" s="37"/>
      <c r="E51" s="37"/>
      <c r="F51" s="34"/>
    </row>
    <row r="52" spans="1:6" ht="15">
      <c r="A52" s="30" t="s">
        <v>44</v>
      </c>
      <c r="B52" s="24" t="s">
        <v>59</v>
      </c>
      <c r="C52" s="24" t="s">
        <v>45</v>
      </c>
      <c r="D52" s="25"/>
      <c r="E52" s="25"/>
      <c r="F52" s="12"/>
    </row>
    <row r="53" spans="1:6" ht="15">
      <c r="A53" s="9" t="s">
        <v>44</v>
      </c>
      <c r="B53" s="5" t="s">
        <v>59</v>
      </c>
      <c r="C53" s="5" t="s">
        <v>46</v>
      </c>
      <c r="D53" s="26"/>
      <c r="E53" s="26"/>
      <c r="F53" s="8"/>
    </row>
    <row r="54" spans="1:6" ht="15">
      <c r="A54" s="9" t="s">
        <v>44</v>
      </c>
      <c r="B54" s="5" t="s">
        <v>59</v>
      </c>
      <c r="C54" s="5" t="s">
        <v>47</v>
      </c>
      <c r="D54" s="26"/>
      <c r="E54" s="26"/>
      <c r="F54" s="8"/>
    </row>
    <row r="55" spans="1:6" ht="15">
      <c r="A55" s="11" t="s">
        <v>44</v>
      </c>
      <c r="B55" s="6" t="s">
        <v>59</v>
      </c>
      <c r="C55" s="6" t="s">
        <v>48</v>
      </c>
      <c r="D55" s="32"/>
      <c r="E55" s="32"/>
      <c r="F55" s="10"/>
    </row>
    <row r="56" spans="1:6" ht="15">
      <c r="A56" s="34" t="s">
        <v>44</v>
      </c>
      <c r="B56" s="35" t="s">
        <v>59</v>
      </c>
      <c r="C56" s="35" t="s">
        <v>49</v>
      </c>
      <c r="D56" s="37"/>
      <c r="E56" s="37"/>
      <c r="F56" s="34"/>
    </row>
    <row r="57" spans="1:6" ht="15">
      <c r="A57" s="30" t="s">
        <v>44</v>
      </c>
      <c r="B57" s="24" t="s">
        <v>60</v>
      </c>
      <c r="C57" s="24" t="s">
        <v>45</v>
      </c>
      <c r="D57" s="25"/>
      <c r="E57" s="25"/>
      <c r="F57" s="12"/>
    </row>
    <row r="58" spans="1:6" ht="15">
      <c r="A58" s="9" t="s">
        <v>44</v>
      </c>
      <c r="B58" s="5" t="s">
        <v>60</v>
      </c>
      <c r="C58" s="5" t="s">
        <v>46</v>
      </c>
      <c r="D58" s="26"/>
      <c r="E58" s="26"/>
      <c r="F58" s="8"/>
    </row>
    <row r="59" spans="1:6" ht="15">
      <c r="A59" s="9" t="s">
        <v>44</v>
      </c>
      <c r="B59" s="5" t="s">
        <v>60</v>
      </c>
      <c r="C59" s="5" t="s">
        <v>47</v>
      </c>
      <c r="D59" s="26"/>
      <c r="E59" s="26"/>
      <c r="F59" s="8"/>
    </row>
    <row r="60" spans="1:6" ht="15">
      <c r="A60" s="11" t="s">
        <v>44</v>
      </c>
      <c r="B60" s="6" t="s">
        <v>60</v>
      </c>
      <c r="C60" s="6" t="s">
        <v>48</v>
      </c>
      <c r="D60" s="32"/>
      <c r="E60" s="32"/>
      <c r="F60" s="10"/>
    </row>
    <row r="61" spans="1:6" ht="15">
      <c r="A61" s="34" t="s">
        <v>44</v>
      </c>
      <c r="B61" s="35" t="s">
        <v>60</v>
      </c>
      <c r="C61" s="35" t="s">
        <v>49</v>
      </c>
      <c r="D61" s="37"/>
      <c r="E61" s="37"/>
      <c r="F61" s="34"/>
    </row>
    <row r="62" spans="1:6" ht="15">
      <c r="A62" s="30" t="s">
        <v>44</v>
      </c>
      <c r="B62" s="24" t="s">
        <v>61</v>
      </c>
      <c r="C62" s="24" t="s">
        <v>45</v>
      </c>
      <c r="D62" s="25"/>
      <c r="E62" s="25"/>
      <c r="F62" s="12"/>
    </row>
    <row r="63" spans="1:6" ht="15">
      <c r="A63" s="9" t="s">
        <v>44</v>
      </c>
      <c r="B63" s="5" t="s">
        <v>61</v>
      </c>
      <c r="C63" s="5" t="s">
        <v>46</v>
      </c>
      <c r="D63" s="26"/>
      <c r="E63" s="26"/>
      <c r="F63" s="8"/>
    </row>
    <row r="64" spans="1:6" ht="15">
      <c r="A64" s="9" t="s">
        <v>44</v>
      </c>
      <c r="B64" s="5" t="s">
        <v>61</v>
      </c>
      <c r="C64" s="5" t="s">
        <v>47</v>
      </c>
      <c r="D64" s="26"/>
      <c r="E64" s="26"/>
      <c r="F64" s="8"/>
    </row>
    <row r="65" spans="1:6" ht="15">
      <c r="A65" s="11" t="s">
        <v>44</v>
      </c>
      <c r="B65" s="6" t="s">
        <v>61</v>
      </c>
      <c r="C65" s="6" t="s">
        <v>48</v>
      </c>
      <c r="D65" s="32"/>
      <c r="E65" s="32"/>
      <c r="F65" s="10"/>
    </row>
    <row r="66" spans="1:6" ht="15">
      <c r="A66" s="34" t="s">
        <v>44</v>
      </c>
      <c r="B66" s="35" t="s">
        <v>61</v>
      </c>
      <c r="C66" s="35" t="s">
        <v>49</v>
      </c>
      <c r="D66" s="37"/>
      <c r="E66" s="37"/>
      <c r="F66" s="34"/>
    </row>
    <row r="67" spans="1:6" ht="15">
      <c r="A67" s="30" t="s">
        <v>44</v>
      </c>
      <c r="B67" s="24" t="s">
        <v>62</v>
      </c>
      <c r="C67" s="24" t="s">
        <v>45</v>
      </c>
      <c r="D67" s="25"/>
      <c r="E67" s="25"/>
      <c r="F67" s="12"/>
    </row>
    <row r="68" spans="1:6" ht="15">
      <c r="A68" s="9" t="s">
        <v>44</v>
      </c>
      <c r="B68" s="5" t="s">
        <v>62</v>
      </c>
      <c r="C68" s="5" t="s">
        <v>46</v>
      </c>
      <c r="D68" s="26"/>
      <c r="E68" s="26"/>
      <c r="F68" s="8"/>
    </row>
    <row r="69" spans="1:6" ht="15">
      <c r="A69" s="9" t="s">
        <v>44</v>
      </c>
      <c r="B69" s="5" t="s">
        <v>62</v>
      </c>
      <c r="C69" s="5" t="s">
        <v>47</v>
      </c>
      <c r="D69" s="26"/>
      <c r="E69" s="26"/>
      <c r="F69" s="8"/>
    </row>
    <row r="70" spans="1:6" ht="15">
      <c r="A70" s="11" t="s">
        <v>44</v>
      </c>
      <c r="B70" s="6" t="s">
        <v>62</v>
      </c>
      <c r="C70" s="6" t="s">
        <v>48</v>
      </c>
      <c r="D70" s="32"/>
      <c r="E70" s="32"/>
      <c r="F70" s="10"/>
    </row>
    <row r="71" spans="1:6" ht="15">
      <c r="A71" s="34" t="s">
        <v>44</v>
      </c>
      <c r="B71" s="35" t="s">
        <v>62</v>
      </c>
      <c r="C71" s="35" t="s">
        <v>49</v>
      </c>
      <c r="D71" s="37"/>
      <c r="E71" s="37"/>
      <c r="F71" s="34"/>
    </row>
    <row r="72" spans="1:6" ht="15">
      <c r="A72" s="30" t="s">
        <v>50</v>
      </c>
      <c r="B72" s="24" t="s">
        <v>63</v>
      </c>
      <c r="C72" s="24" t="s">
        <v>45</v>
      </c>
      <c r="D72" s="25"/>
      <c r="E72" s="25"/>
      <c r="F72" s="12"/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/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/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/>
    </row>
    <row r="76" spans="1:6" ht="15">
      <c r="A76" s="34" t="s">
        <v>50</v>
      </c>
      <c r="B76" s="35" t="s">
        <v>63</v>
      </c>
      <c r="C76" s="35" t="s">
        <v>49</v>
      </c>
      <c r="D76" s="37"/>
      <c r="E76" s="37"/>
      <c r="F76" s="38"/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33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0</v>
      </c>
      <c r="E5" s="50">
        <v>36200</v>
      </c>
      <c r="F5" s="50">
        <v>175.26</v>
      </c>
      <c r="G5" s="50">
        <v>0</v>
      </c>
      <c r="H5" s="50">
        <v>71421.42</v>
      </c>
      <c r="I5" s="50">
        <v>0</v>
      </c>
      <c r="J5" s="50">
        <v>22800</v>
      </c>
      <c r="K5" s="50">
        <v>77.05</v>
      </c>
      <c r="L5" s="50">
        <v>0</v>
      </c>
      <c r="M5" s="50">
        <v>120.67</v>
      </c>
      <c r="N5" s="50">
        <v>3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0</v>
      </c>
      <c r="E9" s="37">
        <v>36200</v>
      </c>
      <c r="F9" s="37">
        <v>175.26</v>
      </c>
      <c r="G9" s="37">
        <v>0</v>
      </c>
      <c r="H9" s="37">
        <v>71421.42</v>
      </c>
      <c r="I9" s="37">
        <v>0</v>
      </c>
      <c r="J9" s="37">
        <v>22800</v>
      </c>
      <c r="K9" s="37">
        <v>77.05</v>
      </c>
      <c r="L9" s="37">
        <v>0</v>
      </c>
      <c r="M9" s="37">
        <v>120.67</v>
      </c>
      <c r="N9" s="37">
        <v>3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349304.724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349304.724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36718.236</v>
      </c>
      <c r="E17" s="25">
        <v>0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36718.236</v>
      </c>
      <c r="E21" s="37">
        <v>0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35671.958</v>
      </c>
      <c r="E22" s="25">
        <v>36200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35671.958</v>
      </c>
      <c r="E26" s="37">
        <v>36200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171.306</v>
      </c>
      <c r="E27" s="25">
        <v>175.26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171.306</v>
      </c>
      <c r="E31" s="37">
        <v>175.26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72879.415</v>
      </c>
      <c r="E37" s="25">
        <v>71421.42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0</v>
      </c>
      <c r="E38" s="26">
        <v>0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0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72879.415</v>
      </c>
      <c r="E41" s="37">
        <v>71421.42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20495.915</v>
      </c>
      <c r="E47" s="25">
        <v>22800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20495.915</v>
      </c>
      <c r="E51" s="37">
        <v>22800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75.187</v>
      </c>
      <c r="E52" s="25">
        <v>77.05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75.187</v>
      </c>
      <c r="E56" s="37">
        <v>77.05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109.423</v>
      </c>
      <c r="E62" s="25">
        <v>120.67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0</v>
      </c>
      <c r="E63" s="26">
        <v>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109.423</v>
      </c>
      <c r="E66" s="37">
        <v>120.67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0.987</v>
      </c>
      <c r="E67" s="25">
        <v>3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0.987</v>
      </c>
      <c r="E71" s="37">
        <v>3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38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58466</v>
      </c>
      <c r="I5" s="50">
        <v>32</v>
      </c>
      <c r="J5" s="50">
        <v>97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94</v>
      </c>
      <c r="I6" s="26">
        <v>2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8736</v>
      </c>
      <c r="I7" s="26">
        <v>17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49824</v>
      </c>
      <c r="I9" s="37">
        <v>17</v>
      </c>
      <c r="J9" s="37">
        <v>97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0</v>
      </c>
      <c r="E17" s="25">
        <v>0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0</v>
      </c>
      <c r="E21" s="37">
        <v>0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0</v>
      </c>
      <c r="E22" s="25">
        <v>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0</v>
      </c>
      <c r="E26" s="37">
        <v>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0</v>
      </c>
      <c r="E27" s="25">
        <v>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0</v>
      </c>
      <c r="E31" s="37">
        <v>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60650</v>
      </c>
      <c r="E37" s="25">
        <v>58466</v>
      </c>
      <c r="F37" s="12" t="s">
        <v>42</v>
      </c>
    </row>
    <row r="38" spans="1:6" ht="15">
      <c r="A38" s="9" t="s">
        <v>50</v>
      </c>
      <c r="B38" s="5" t="s">
        <v>56</v>
      </c>
      <c r="C38" s="5" t="s">
        <v>46</v>
      </c>
      <c r="D38" s="26">
        <v>211</v>
      </c>
      <c r="E38" s="26">
        <v>94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10515</v>
      </c>
      <c r="E39" s="26">
        <v>8736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50346</v>
      </c>
      <c r="E41" s="37">
        <v>49824</v>
      </c>
      <c r="F41" s="34" t="s">
        <v>42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30</v>
      </c>
      <c r="E42" s="25">
        <v>32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1</v>
      </c>
      <c r="E43" s="26">
        <v>2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20</v>
      </c>
      <c r="E44" s="26">
        <v>17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11</v>
      </c>
      <c r="E46" s="37">
        <v>17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97</v>
      </c>
      <c r="E47" s="25">
        <v>97</v>
      </c>
      <c r="F47" s="12" t="s">
        <v>42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97</v>
      </c>
      <c r="E51" s="37">
        <v>97</v>
      </c>
      <c r="F51" s="34" t="s">
        <v>42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0</v>
      </c>
      <c r="E63" s="26">
        <v>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0</v>
      </c>
      <c r="E66" s="37">
        <v>0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115</v>
      </c>
      <c r="D5" s="50">
        <v>1200</v>
      </c>
      <c r="E5" s="50">
        <v>10989</v>
      </c>
      <c r="F5" s="50">
        <v>17400</v>
      </c>
      <c r="G5" s="50">
        <v>17060</v>
      </c>
      <c r="H5" s="50">
        <v>49649</v>
      </c>
      <c r="I5" s="50">
        <v>0</v>
      </c>
      <c r="J5" s="50">
        <v>9850</v>
      </c>
      <c r="K5" s="50">
        <v>310.4</v>
      </c>
      <c r="L5" s="50">
        <v>0</v>
      </c>
      <c r="M5" s="50">
        <v>250</v>
      </c>
      <c r="N5" s="50">
        <v>5</v>
      </c>
      <c r="O5" s="50">
        <v>2779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25</v>
      </c>
      <c r="G6" s="26">
        <v>45</v>
      </c>
      <c r="H6" s="26">
        <v>30000</v>
      </c>
      <c r="I6" s="26">
        <v>9</v>
      </c>
      <c r="J6" s="26">
        <v>0</v>
      </c>
      <c r="K6" s="26">
        <v>84.9</v>
      </c>
      <c r="L6" s="26">
        <v>0</v>
      </c>
      <c r="M6" s="26">
        <v>466.7</v>
      </c>
      <c r="N6" s="26">
        <v>16.5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212.8</v>
      </c>
      <c r="L7" s="26">
        <v>0</v>
      </c>
      <c r="M7" s="26">
        <v>320.2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115</v>
      </c>
      <c r="D9" s="37">
        <v>1200</v>
      </c>
      <c r="E9" s="37">
        <v>10989</v>
      </c>
      <c r="F9" s="37">
        <v>17425</v>
      </c>
      <c r="G9" s="37">
        <v>17105</v>
      </c>
      <c r="H9" s="37">
        <v>79649</v>
      </c>
      <c r="I9" s="37">
        <v>9</v>
      </c>
      <c r="J9" s="37">
        <v>9850</v>
      </c>
      <c r="K9" s="37">
        <v>182.49999999999994</v>
      </c>
      <c r="L9" s="37">
        <v>0</v>
      </c>
      <c r="M9" s="37">
        <v>396.50000000000006</v>
      </c>
      <c r="N9" s="37">
        <v>21.5</v>
      </c>
      <c r="O9" s="37">
        <v>2779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20"/>
      <c r="B11" s="20"/>
      <c r="C11" s="20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118.2</v>
      </c>
      <c r="E12" s="25">
        <v>115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118.2</v>
      </c>
      <c r="E16" s="37">
        <v>115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1154.3</v>
      </c>
      <c r="E17" s="25">
        <v>1200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1154.3</v>
      </c>
      <c r="E21" s="37">
        <v>1200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13037.3</v>
      </c>
      <c r="E22" s="25">
        <v>10989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13037.3</v>
      </c>
      <c r="E26" s="37">
        <v>10989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15592.6</v>
      </c>
      <c r="E27" s="25">
        <v>17400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14.4</v>
      </c>
      <c r="E28" s="26">
        <v>25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15607</v>
      </c>
      <c r="E31" s="37">
        <v>17425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14919.5</v>
      </c>
      <c r="E32" s="25">
        <v>17060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15.2</v>
      </c>
      <c r="E33" s="26">
        <v>45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14934.7</v>
      </c>
      <c r="E36" s="37">
        <v>17105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51540.5</v>
      </c>
      <c r="E37" s="25">
        <v>49649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32313</v>
      </c>
      <c r="E38" s="26">
        <v>30000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0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83853.5</v>
      </c>
      <c r="E41" s="37">
        <v>79649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9</v>
      </c>
      <c r="E43" s="26">
        <v>9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9</v>
      </c>
      <c r="E46" s="37">
        <v>9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9546.8</v>
      </c>
      <c r="E47" s="25">
        <v>9850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9546.8</v>
      </c>
      <c r="E51" s="37">
        <v>9850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278.8</v>
      </c>
      <c r="E52" s="25">
        <v>310.4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80.9</v>
      </c>
      <c r="E53" s="26">
        <v>84.9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199.5</v>
      </c>
      <c r="E54" s="26">
        <v>212.8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160.20000000000005</v>
      </c>
      <c r="E56" s="37">
        <v>182.49999999999994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252.2</v>
      </c>
      <c r="E62" s="25">
        <v>250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325.6</v>
      </c>
      <c r="E63" s="26">
        <v>466.7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167.1</v>
      </c>
      <c r="E64" s="26">
        <v>320.2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410.69999999999993</v>
      </c>
      <c r="E66" s="37">
        <v>396.50000000000006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4.574</v>
      </c>
      <c r="E67" s="25">
        <v>5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16.229</v>
      </c>
      <c r="E68" s="26">
        <v>16.5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20.802999999999997</v>
      </c>
      <c r="E71" s="37">
        <v>21.5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2597.1</v>
      </c>
      <c r="E72" s="25">
        <v>2779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2597.1</v>
      </c>
      <c r="E76" s="37">
        <v>2779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39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15.11</v>
      </c>
      <c r="E5" s="50">
        <v>0</v>
      </c>
      <c r="F5" s="50">
        <v>0</v>
      </c>
      <c r="G5" s="50">
        <v>0</v>
      </c>
      <c r="H5" s="50">
        <v>15568.747010000001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387.0034304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15.11</v>
      </c>
      <c r="E9" s="37">
        <v>0</v>
      </c>
      <c r="F9" s="37">
        <v>0</v>
      </c>
      <c r="G9" s="37">
        <v>0</v>
      </c>
      <c r="H9" s="37">
        <v>15955.750440400001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15.112</v>
      </c>
      <c r="E17" s="25">
        <v>15.11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15.112</v>
      </c>
      <c r="E21" s="37">
        <v>15.11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0</v>
      </c>
      <c r="E22" s="25">
        <v>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0</v>
      </c>
      <c r="E26" s="37">
        <v>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0</v>
      </c>
      <c r="E27" s="25">
        <v>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0</v>
      </c>
      <c r="E31" s="37">
        <v>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15414.601</v>
      </c>
      <c r="E37" s="25">
        <v>15568.747010000001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382.717</v>
      </c>
      <c r="E38" s="26">
        <v>387.0034304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0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15797.318000000001</v>
      </c>
      <c r="E41" s="37">
        <v>15955.750440400001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0</v>
      </c>
      <c r="E47" s="25">
        <v>0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0</v>
      </c>
      <c r="E51" s="37">
        <v>0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0</v>
      </c>
      <c r="E63" s="26">
        <v>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0</v>
      </c>
      <c r="E66" s="37">
        <v>0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22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292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292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0</v>
      </c>
      <c r="E17" s="25">
        <v>0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0</v>
      </c>
      <c r="E21" s="37">
        <v>0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0</v>
      </c>
      <c r="E22" s="25">
        <v>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0</v>
      </c>
      <c r="E26" s="37">
        <v>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0</v>
      </c>
      <c r="E27" s="25">
        <v>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0</v>
      </c>
      <c r="E31" s="37">
        <v>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32621</v>
      </c>
      <c r="E37" s="25">
        <v>0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56</v>
      </c>
      <c r="E38" s="26">
        <v>0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0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-107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32570</v>
      </c>
      <c r="E41" s="37">
        <v>0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0.4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1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1.4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313</v>
      </c>
      <c r="E47" s="25">
        <v>292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313</v>
      </c>
      <c r="E51" s="37">
        <v>292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0</v>
      </c>
      <c r="E63" s="26">
        <v>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0</v>
      </c>
      <c r="E66" s="37">
        <v>0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34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17"/>
      <c r="B6" s="27" t="s">
        <v>46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9"/>
    </row>
    <row r="7" spans="1:15" ht="15">
      <c r="A7" s="17"/>
      <c r="B7" s="27" t="s">
        <v>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9"/>
    </row>
    <row r="8" spans="1:15" ht="15">
      <c r="A8" s="17"/>
      <c r="B8" s="33" t="s">
        <v>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42"/>
    </row>
    <row r="9" spans="1:15" ht="15">
      <c r="A9" s="17"/>
      <c r="B9" s="37" t="s">
        <v>49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/>
      <c r="E12" s="25"/>
      <c r="F12" s="12"/>
    </row>
    <row r="13" spans="1:6" ht="15">
      <c r="A13" s="9" t="s">
        <v>50</v>
      </c>
      <c r="B13" s="5" t="s">
        <v>51</v>
      </c>
      <c r="C13" s="5" t="s">
        <v>46</v>
      </c>
      <c r="D13" s="26"/>
      <c r="E13" s="26"/>
      <c r="F13" s="8"/>
    </row>
    <row r="14" spans="1:6" ht="15">
      <c r="A14" s="9" t="s">
        <v>50</v>
      </c>
      <c r="B14" s="5" t="s">
        <v>51</v>
      </c>
      <c r="C14" s="5" t="s">
        <v>47</v>
      </c>
      <c r="D14" s="26"/>
      <c r="E14" s="26"/>
      <c r="F14" s="8"/>
    </row>
    <row r="15" spans="1:6" ht="15">
      <c r="A15" s="11" t="s">
        <v>50</v>
      </c>
      <c r="B15" s="6" t="s">
        <v>51</v>
      </c>
      <c r="C15" s="6" t="s">
        <v>48</v>
      </c>
      <c r="D15" s="32"/>
      <c r="E15" s="32"/>
      <c r="F15" s="10"/>
    </row>
    <row r="16" spans="1:6" ht="15">
      <c r="A16" s="34" t="s">
        <v>50</v>
      </c>
      <c r="B16" s="35" t="s">
        <v>51</v>
      </c>
      <c r="C16" s="35" t="s">
        <v>49</v>
      </c>
      <c r="D16" s="37"/>
      <c r="E16" s="37"/>
      <c r="F16" s="34"/>
    </row>
    <row r="17" spans="1:6" ht="15">
      <c r="A17" s="30" t="s">
        <v>50</v>
      </c>
      <c r="B17" s="24" t="s">
        <v>52</v>
      </c>
      <c r="C17" s="24" t="s">
        <v>45</v>
      </c>
      <c r="D17" s="25"/>
      <c r="E17" s="25"/>
      <c r="F17" s="12"/>
    </row>
    <row r="18" spans="1:6" ht="15">
      <c r="A18" s="9" t="s">
        <v>50</v>
      </c>
      <c r="B18" s="5" t="s">
        <v>52</v>
      </c>
      <c r="C18" s="5" t="s">
        <v>46</v>
      </c>
      <c r="D18" s="26"/>
      <c r="E18" s="26"/>
      <c r="F18" s="8"/>
    </row>
    <row r="19" spans="1:6" ht="15">
      <c r="A19" s="9" t="s">
        <v>50</v>
      </c>
      <c r="B19" s="5" t="s">
        <v>52</v>
      </c>
      <c r="C19" s="5" t="s">
        <v>47</v>
      </c>
      <c r="D19" s="26"/>
      <c r="E19" s="26"/>
      <c r="F19" s="8"/>
    </row>
    <row r="20" spans="1:6" ht="15">
      <c r="A20" s="11" t="s">
        <v>50</v>
      </c>
      <c r="B20" s="6" t="s">
        <v>52</v>
      </c>
      <c r="C20" s="6" t="s">
        <v>48</v>
      </c>
      <c r="D20" s="32"/>
      <c r="E20" s="32"/>
      <c r="F20" s="10"/>
    </row>
    <row r="21" spans="1:6" ht="15">
      <c r="A21" s="34" t="s">
        <v>50</v>
      </c>
      <c r="B21" s="35" t="s">
        <v>52</v>
      </c>
      <c r="C21" s="35" t="s">
        <v>49</v>
      </c>
      <c r="D21" s="37"/>
      <c r="E21" s="37"/>
      <c r="F21" s="34"/>
    </row>
    <row r="22" spans="1:6" ht="15">
      <c r="A22" s="30" t="s">
        <v>50</v>
      </c>
      <c r="B22" s="24" t="s">
        <v>53</v>
      </c>
      <c r="C22" s="24" t="s">
        <v>45</v>
      </c>
      <c r="D22" s="25"/>
      <c r="E22" s="25"/>
      <c r="F22" s="12"/>
    </row>
    <row r="23" spans="1:6" ht="15">
      <c r="A23" s="9" t="s">
        <v>50</v>
      </c>
      <c r="B23" s="5" t="s">
        <v>53</v>
      </c>
      <c r="C23" s="5" t="s">
        <v>46</v>
      </c>
      <c r="D23" s="26"/>
      <c r="E23" s="26"/>
      <c r="F23" s="8"/>
    </row>
    <row r="24" spans="1:6" ht="15">
      <c r="A24" s="9" t="s">
        <v>50</v>
      </c>
      <c r="B24" s="5" t="s">
        <v>53</v>
      </c>
      <c r="C24" s="5" t="s">
        <v>47</v>
      </c>
      <c r="D24" s="26"/>
      <c r="E24" s="26"/>
      <c r="F24" s="8"/>
    </row>
    <row r="25" spans="1:6" ht="15">
      <c r="A25" s="11" t="s">
        <v>50</v>
      </c>
      <c r="B25" s="6" t="s">
        <v>53</v>
      </c>
      <c r="C25" s="6" t="s">
        <v>48</v>
      </c>
      <c r="D25" s="32"/>
      <c r="E25" s="32"/>
      <c r="F25" s="10"/>
    </row>
    <row r="26" spans="1:6" ht="15">
      <c r="A26" s="34" t="s">
        <v>50</v>
      </c>
      <c r="B26" s="35" t="s">
        <v>53</v>
      </c>
      <c r="C26" s="35" t="s">
        <v>49</v>
      </c>
      <c r="D26" s="37"/>
      <c r="E26" s="37"/>
      <c r="F26" s="34"/>
    </row>
    <row r="27" spans="1:6" ht="15">
      <c r="A27" s="30" t="s">
        <v>50</v>
      </c>
      <c r="B27" s="24" t="s">
        <v>54</v>
      </c>
      <c r="C27" s="24" t="s">
        <v>45</v>
      </c>
      <c r="D27" s="25"/>
      <c r="E27" s="25"/>
      <c r="F27" s="12"/>
    </row>
    <row r="28" spans="1:6" ht="15">
      <c r="A28" s="9" t="s">
        <v>50</v>
      </c>
      <c r="B28" s="5" t="s">
        <v>54</v>
      </c>
      <c r="C28" s="5" t="s">
        <v>46</v>
      </c>
      <c r="D28" s="26"/>
      <c r="E28" s="26"/>
      <c r="F28" s="8"/>
    </row>
    <row r="29" spans="1:6" ht="15">
      <c r="A29" s="9" t="s">
        <v>50</v>
      </c>
      <c r="B29" s="5" t="s">
        <v>54</v>
      </c>
      <c r="C29" s="5" t="s">
        <v>47</v>
      </c>
      <c r="D29" s="26"/>
      <c r="E29" s="26"/>
      <c r="F29" s="8"/>
    </row>
    <row r="30" spans="1:6" ht="15">
      <c r="A30" s="11" t="s">
        <v>50</v>
      </c>
      <c r="B30" s="6" t="s">
        <v>54</v>
      </c>
      <c r="C30" s="6" t="s">
        <v>48</v>
      </c>
      <c r="D30" s="32"/>
      <c r="E30" s="32"/>
      <c r="F30" s="10"/>
    </row>
    <row r="31" spans="1:6" ht="15">
      <c r="A31" s="34" t="s">
        <v>50</v>
      </c>
      <c r="B31" s="35" t="s">
        <v>54</v>
      </c>
      <c r="C31" s="35" t="s">
        <v>49</v>
      </c>
      <c r="D31" s="37"/>
      <c r="E31" s="37"/>
      <c r="F31" s="34"/>
    </row>
    <row r="32" spans="1:6" ht="15">
      <c r="A32" s="30" t="s">
        <v>50</v>
      </c>
      <c r="B32" s="24" t="s">
        <v>55</v>
      </c>
      <c r="C32" s="24" t="s">
        <v>45</v>
      </c>
      <c r="D32" s="25"/>
      <c r="E32" s="25"/>
      <c r="F32" s="12"/>
    </row>
    <row r="33" spans="1:6" ht="15">
      <c r="A33" s="9" t="s">
        <v>50</v>
      </c>
      <c r="B33" s="5" t="s">
        <v>55</v>
      </c>
      <c r="C33" s="5" t="s">
        <v>46</v>
      </c>
      <c r="D33" s="26"/>
      <c r="E33" s="26"/>
      <c r="F33" s="8"/>
    </row>
    <row r="34" spans="1:6" ht="15">
      <c r="A34" s="9" t="s">
        <v>50</v>
      </c>
      <c r="B34" s="5" t="s">
        <v>55</v>
      </c>
      <c r="C34" s="5" t="s">
        <v>47</v>
      </c>
      <c r="D34" s="26"/>
      <c r="E34" s="26"/>
      <c r="F34" s="8"/>
    </row>
    <row r="35" spans="1:6" ht="15">
      <c r="A35" s="11" t="s">
        <v>50</v>
      </c>
      <c r="B35" s="6" t="s">
        <v>55</v>
      </c>
      <c r="C35" s="6" t="s">
        <v>48</v>
      </c>
      <c r="D35" s="32"/>
      <c r="E35" s="32"/>
      <c r="F35" s="10"/>
    </row>
    <row r="36" spans="1:6" ht="15">
      <c r="A36" s="34" t="s">
        <v>50</v>
      </c>
      <c r="B36" s="35" t="s">
        <v>55</v>
      </c>
      <c r="C36" s="35" t="s">
        <v>49</v>
      </c>
      <c r="D36" s="37"/>
      <c r="E36" s="37"/>
      <c r="F36" s="34"/>
    </row>
    <row r="37" spans="1:6" ht="15">
      <c r="A37" s="30" t="s">
        <v>50</v>
      </c>
      <c r="B37" s="24" t="s">
        <v>56</v>
      </c>
      <c r="C37" s="24" t="s">
        <v>45</v>
      </c>
      <c r="D37" s="25"/>
      <c r="E37" s="25"/>
      <c r="F37" s="12"/>
    </row>
    <row r="38" spans="1:6" ht="15">
      <c r="A38" s="9" t="s">
        <v>50</v>
      </c>
      <c r="B38" s="5" t="s">
        <v>56</v>
      </c>
      <c r="C38" s="5" t="s">
        <v>46</v>
      </c>
      <c r="D38" s="26"/>
      <c r="E38" s="26"/>
      <c r="F38" s="8"/>
    </row>
    <row r="39" spans="1:6" ht="15">
      <c r="A39" s="9" t="s">
        <v>50</v>
      </c>
      <c r="B39" s="5" t="s">
        <v>56</v>
      </c>
      <c r="C39" s="5" t="s">
        <v>47</v>
      </c>
      <c r="D39" s="26"/>
      <c r="E39" s="26"/>
      <c r="F39" s="8"/>
    </row>
    <row r="40" spans="1:6" ht="15">
      <c r="A40" s="11" t="s">
        <v>50</v>
      </c>
      <c r="B40" s="6" t="s">
        <v>56</v>
      </c>
      <c r="C40" s="6" t="s">
        <v>48</v>
      </c>
      <c r="D40" s="32"/>
      <c r="E40" s="32"/>
      <c r="F40" s="10"/>
    </row>
    <row r="41" spans="1:6" ht="15">
      <c r="A41" s="34" t="s">
        <v>50</v>
      </c>
      <c r="B41" s="35" t="s">
        <v>56</v>
      </c>
      <c r="C41" s="35" t="s">
        <v>49</v>
      </c>
      <c r="D41" s="37"/>
      <c r="E41" s="37"/>
      <c r="F41" s="34"/>
    </row>
    <row r="42" spans="1:6" ht="15">
      <c r="A42" s="30" t="s">
        <v>44</v>
      </c>
      <c r="B42" s="24" t="s">
        <v>57</v>
      </c>
      <c r="C42" s="24" t="s">
        <v>45</v>
      </c>
      <c r="D42" s="25"/>
      <c r="E42" s="25"/>
      <c r="F42" s="12"/>
    </row>
    <row r="43" spans="1:6" ht="15">
      <c r="A43" s="9" t="s">
        <v>44</v>
      </c>
      <c r="B43" s="5" t="s">
        <v>57</v>
      </c>
      <c r="C43" s="5" t="s">
        <v>46</v>
      </c>
      <c r="D43" s="26"/>
      <c r="E43" s="26"/>
      <c r="F43" s="8"/>
    </row>
    <row r="44" spans="1:6" ht="15">
      <c r="A44" s="9" t="s">
        <v>44</v>
      </c>
      <c r="B44" s="5" t="s">
        <v>57</v>
      </c>
      <c r="C44" s="5" t="s">
        <v>47</v>
      </c>
      <c r="D44" s="26"/>
      <c r="E44" s="26"/>
      <c r="F44" s="8"/>
    </row>
    <row r="45" spans="1:6" ht="15">
      <c r="A45" s="11" t="s">
        <v>44</v>
      </c>
      <c r="B45" s="6" t="s">
        <v>57</v>
      </c>
      <c r="C45" s="6" t="s">
        <v>48</v>
      </c>
      <c r="D45" s="32"/>
      <c r="E45" s="32"/>
      <c r="F45" s="10"/>
    </row>
    <row r="46" spans="1:6" ht="15">
      <c r="A46" s="34" t="s">
        <v>44</v>
      </c>
      <c r="B46" s="35" t="s">
        <v>57</v>
      </c>
      <c r="C46" s="35" t="s">
        <v>49</v>
      </c>
      <c r="D46" s="37"/>
      <c r="E46" s="37"/>
      <c r="F46" s="34"/>
    </row>
    <row r="47" spans="1:6" ht="15">
      <c r="A47" s="30" t="s">
        <v>50</v>
      </c>
      <c r="B47" s="24" t="s">
        <v>58</v>
      </c>
      <c r="C47" s="24" t="s">
        <v>45</v>
      </c>
      <c r="D47" s="25"/>
      <c r="E47" s="25"/>
      <c r="F47" s="12"/>
    </row>
    <row r="48" spans="1:6" ht="15">
      <c r="A48" s="9" t="s">
        <v>50</v>
      </c>
      <c r="B48" s="5" t="s">
        <v>58</v>
      </c>
      <c r="C48" s="5" t="s">
        <v>46</v>
      </c>
      <c r="D48" s="26"/>
      <c r="E48" s="26"/>
      <c r="F48" s="8"/>
    </row>
    <row r="49" spans="1:6" ht="15">
      <c r="A49" s="9" t="s">
        <v>50</v>
      </c>
      <c r="B49" s="5" t="s">
        <v>58</v>
      </c>
      <c r="C49" s="5" t="s">
        <v>47</v>
      </c>
      <c r="D49" s="26"/>
      <c r="E49" s="26"/>
      <c r="F49" s="8"/>
    </row>
    <row r="50" spans="1:6" ht="15">
      <c r="A50" s="11" t="s">
        <v>50</v>
      </c>
      <c r="B50" s="6" t="s">
        <v>58</v>
      </c>
      <c r="C50" s="6" t="s">
        <v>48</v>
      </c>
      <c r="D50" s="32"/>
      <c r="E50" s="32"/>
      <c r="F50" s="10"/>
    </row>
    <row r="51" spans="1:6" ht="15">
      <c r="A51" s="34" t="s">
        <v>50</v>
      </c>
      <c r="B51" s="35" t="s">
        <v>58</v>
      </c>
      <c r="C51" s="35" t="s">
        <v>49</v>
      </c>
      <c r="D51" s="37"/>
      <c r="E51" s="37"/>
      <c r="F51" s="34"/>
    </row>
    <row r="52" spans="1:6" ht="15">
      <c r="A52" s="30" t="s">
        <v>44</v>
      </c>
      <c r="B52" s="24" t="s">
        <v>59</v>
      </c>
      <c r="C52" s="24" t="s">
        <v>45</v>
      </c>
      <c r="D52" s="25"/>
      <c r="E52" s="25"/>
      <c r="F52" s="12"/>
    </row>
    <row r="53" spans="1:6" ht="15">
      <c r="A53" s="9" t="s">
        <v>44</v>
      </c>
      <c r="B53" s="5" t="s">
        <v>59</v>
      </c>
      <c r="C53" s="5" t="s">
        <v>46</v>
      </c>
      <c r="D53" s="26"/>
      <c r="E53" s="26"/>
      <c r="F53" s="8"/>
    </row>
    <row r="54" spans="1:6" ht="15">
      <c r="A54" s="9" t="s">
        <v>44</v>
      </c>
      <c r="B54" s="5" t="s">
        <v>59</v>
      </c>
      <c r="C54" s="5" t="s">
        <v>47</v>
      </c>
      <c r="D54" s="26"/>
      <c r="E54" s="26"/>
      <c r="F54" s="8"/>
    </row>
    <row r="55" spans="1:6" ht="15">
      <c r="A55" s="11" t="s">
        <v>44</v>
      </c>
      <c r="B55" s="6" t="s">
        <v>59</v>
      </c>
      <c r="C55" s="6" t="s">
        <v>48</v>
      </c>
      <c r="D55" s="32"/>
      <c r="E55" s="32"/>
      <c r="F55" s="10"/>
    </row>
    <row r="56" spans="1:6" ht="15">
      <c r="A56" s="34" t="s">
        <v>44</v>
      </c>
      <c r="B56" s="35" t="s">
        <v>59</v>
      </c>
      <c r="C56" s="35" t="s">
        <v>49</v>
      </c>
      <c r="D56" s="37"/>
      <c r="E56" s="37"/>
      <c r="F56" s="34"/>
    </row>
    <row r="57" spans="1:6" ht="15">
      <c r="A57" s="30" t="s">
        <v>44</v>
      </c>
      <c r="B57" s="24" t="s">
        <v>60</v>
      </c>
      <c r="C57" s="24" t="s">
        <v>45</v>
      </c>
      <c r="D57" s="25"/>
      <c r="E57" s="25"/>
      <c r="F57" s="12"/>
    </row>
    <row r="58" spans="1:6" ht="15">
      <c r="A58" s="9" t="s">
        <v>44</v>
      </c>
      <c r="B58" s="5" t="s">
        <v>60</v>
      </c>
      <c r="C58" s="5" t="s">
        <v>46</v>
      </c>
      <c r="D58" s="26"/>
      <c r="E58" s="26"/>
      <c r="F58" s="8"/>
    </row>
    <row r="59" spans="1:6" ht="15">
      <c r="A59" s="9" t="s">
        <v>44</v>
      </c>
      <c r="B59" s="5" t="s">
        <v>60</v>
      </c>
      <c r="C59" s="5" t="s">
        <v>47</v>
      </c>
      <c r="D59" s="26"/>
      <c r="E59" s="26"/>
      <c r="F59" s="8"/>
    </row>
    <row r="60" spans="1:6" ht="15">
      <c r="A60" s="11" t="s">
        <v>44</v>
      </c>
      <c r="B60" s="6" t="s">
        <v>60</v>
      </c>
      <c r="C60" s="6" t="s">
        <v>48</v>
      </c>
      <c r="D60" s="32"/>
      <c r="E60" s="32"/>
      <c r="F60" s="10"/>
    </row>
    <row r="61" spans="1:6" ht="15">
      <c r="A61" s="34" t="s">
        <v>44</v>
      </c>
      <c r="B61" s="35" t="s">
        <v>60</v>
      </c>
      <c r="C61" s="35" t="s">
        <v>49</v>
      </c>
      <c r="D61" s="37"/>
      <c r="E61" s="37"/>
      <c r="F61" s="34"/>
    </row>
    <row r="62" spans="1:6" ht="15">
      <c r="A62" s="30" t="s">
        <v>44</v>
      </c>
      <c r="B62" s="24" t="s">
        <v>61</v>
      </c>
      <c r="C62" s="24" t="s">
        <v>45</v>
      </c>
      <c r="D62" s="25"/>
      <c r="E62" s="25"/>
      <c r="F62" s="12"/>
    </row>
    <row r="63" spans="1:6" ht="15">
      <c r="A63" s="9" t="s">
        <v>44</v>
      </c>
      <c r="B63" s="5" t="s">
        <v>61</v>
      </c>
      <c r="C63" s="5" t="s">
        <v>46</v>
      </c>
      <c r="D63" s="26"/>
      <c r="E63" s="26"/>
      <c r="F63" s="8"/>
    </row>
    <row r="64" spans="1:6" ht="15">
      <c r="A64" s="9" t="s">
        <v>44</v>
      </c>
      <c r="B64" s="5" t="s">
        <v>61</v>
      </c>
      <c r="C64" s="5" t="s">
        <v>47</v>
      </c>
      <c r="D64" s="26"/>
      <c r="E64" s="26"/>
      <c r="F64" s="8"/>
    </row>
    <row r="65" spans="1:6" ht="15">
      <c r="A65" s="11" t="s">
        <v>44</v>
      </c>
      <c r="B65" s="6" t="s">
        <v>61</v>
      </c>
      <c r="C65" s="6" t="s">
        <v>48</v>
      </c>
      <c r="D65" s="32"/>
      <c r="E65" s="32"/>
      <c r="F65" s="10"/>
    </row>
    <row r="66" spans="1:6" ht="15">
      <c r="A66" s="34" t="s">
        <v>44</v>
      </c>
      <c r="B66" s="35" t="s">
        <v>61</v>
      </c>
      <c r="C66" s="35" t="s">
        <v>49</v>
      </c>
      <c r="D66" s="37"/>
      <c r="E66" s="37"/>
      <c r="F66" s="34"/>
    </row>
    <row r="67" spans="1:6" ht="15">
      <c r="A67" s="30" t="s">
        <v>44</v>
      </c>
      <c r="B67" s="24" t="s">
        <v>62</v>
      </c>
      <c r="C67" s="24" t="s">
        <v>45</v>
      </c>
      <c r="D67" s="25"/>
      <c r="E67" s="25"/>
      <c r="F67" s="12"/>
    </row>
    <row r="68" spans="1:6" ht="15">
      <c r="A68" s="9" t="s">
        <v>44</v>
      </c>
      <c r="B68" s="5" t="s">
        <v>62</v>
      </c>
      <c r="C68" s="5" t="s">
        <v>46</v>
      </c>
      <c r="D68" s="26"/>
      <c r="E68" s="26"/>
      <c r="F68" s="8"/>
    </row>
    <row r="69" spans="1:6" ht="15">
      <c r="A69" s="9" t="s">
        <v>44</v>
      </c>
      <c r="B69" s="5" t="s">
        <v>62</v>
      </c>
      <c r="C69" s="5" t="s">
        <v>47</v>
      </c>
      <c r="D69" s="26"/>
      <c r="E69" s="26"/>
      <c r="F69" s="8"/>
    </row>
    <row r="70" spans="1:6" ht="15">
      <c r="A70" s="11" t="s">
        <v>44</v>
      </c>
      <c r="B70" s="6" t="s">
        <v>62</v>
      </c>
      <c r="C70" s="6" t="s">
        <v>48</v>
      </c>
      <c r="D70" s="32"/>
      <c r="E70" s="32"/>
      <c r="F70" s="10"/>
    </row>
    <row r="71" spans="1:6" ht="15">
      <c r="A71" s="34" t="s">
        <v>44</v>
      </c>
      <c r="B71" s="35" t="s">
        <v>62</v>
      </c>
      <c r="C71" s="35" t="s">
        <v>49</v>
      </c>
      <c r="D71" s="37"/>
      <c r="E71" s="37"/>
      <c r="F71" s="34"/>
    </row>
    <row r="72" spans="1:6" ht="15">
      <c r="A72" s="30" t="s">
        <v>50</v>
      </c>
      <c r="B72" s="24" t="s">
        <v>63</v>
      </c>
      <c r="C72" s="24" t="s">
        <v>45</v>
      </c>
      <c r="D72" s="25"/>
      <c r="E72" s="25"/>
      <c r="F72" s="12"/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/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/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/>
    </row>
    <row r="76" spans="1:6" ht="15">
      <c r="A76" s="34" t="s">
        <v>50</v>
      </c>
      <c r="B76" s="35" t="s">
        <v>63</v>
      </c>
      <c r="C76" s="35" t="s">
        <v>49</v>
      </c>
      <c r="D76" s="37"/>
      <c r="E76" s="37"/>
      <c r="F76" s="38"/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11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759.4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759.4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751.6</v>
      </c>
      <c r="E12" s="25">
        <v>759.4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751.6</v>
      </c>
      <c r="E16" s="37">
        <v>759.4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128.6</v>
      </c>
      <c r="E17" s="25">
        <v>0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128.6</v>
      </c>
      <c r="E21" s="37">
        <v>0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0</v>
      </c>
      <c r="E22" s="25">
        <v>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0</v>
      </c>
      <c r="E26" s="37">
        <v>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0</v>
      </c>
      <c r="E27" s="25">
        <v>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0</v>
      </c>
      <c r="E31" s="37">
        <v>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11399.34</v>
      </c>
      <c r="E37" s="25">
        <v>0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0</v>
      </c>
      <c r="E38" s="26">
        <v>0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68.64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11330.7</v>
      </c>
      <c r="E41" s="37">
        <v>0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0</v>
      </c>
      <c r="E47" s="25">
        <v>0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0</v>
      </c>
      <c r="E51" s="37">
        <v>0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0</v>
      </c>
      <c r="E63" s="26">
        <v>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0</v>
      </c>
      <c r="E66" s="37">
        <v>0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1470</v>
      </c>
      <c r="D5" s="50">
        <v>1103</v>
      </c>
      <c r="E5" s="50">
        <v>3300</v>
      </c>
      <c r="F5" s="50">
        <v>1550</v>
      </c>
      <c r="G5" s="50">
        <v>0</v>
      </c>
      <c r="H5" s="50">
        <v>64000</v>
      </c>
      <c r="I5" s="50">
        <v>2.05</v>
      </c>
      <c r="J5" s="50">
        <v>2420</v>
      </c>
      <c r="K5" s="50">
        <v>16.364</v>
      </c>
      <c r="L5" s="50">
        <v>0</v>
      </c>
      <c r="M5" s="50">
        <v>171.16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1220</v>
      </c>
      <c r="I6" s="26">
        <v>5.999</v>
      </c>
      <c r="J6" s="26">
        <v>0</v>
      </c>
      <c r="K6" s="26">
        <v>33.475</v>
      </c>
      <c r="L6" s="26">
        <v>0</v>
      </c>
      <c r="M6" s="26">
        <v>76.911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5010</v>
      </c>
      <c r="I7" s="26">
        <v>2.01</v>
      </c>
      <c r="J7" s="26">
        <v>0</v>
      </c>
      <c r="K7" s="26">
        <v>0</v>
      </c>
      <c r="L7" s="26">
        <v>0</v>
      </c>
      <c r="M7" s="26">
        <v>82.527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120</v>
      </c>
      <c r="I8" s="32">
        <v>0</v>
      </c>
      <c r="J8" s="32">
        <v>0</v>
      </c>
      <c r="K8" s="32">
        <v>-0.499</v>
      </c>
      <c r="L8" s="32">
        <v>0</v>
      </c>
      <c r="M8" s="32">
        <v>4.09</v>
      </c>
      <c r="N8" s="32">
        <v>0</v>
      </c>
      <c r="O8" s="42"/>
    </row>
    <row r="9" spans="1:15" ht="15">
      <c r="A9" s="17"/>
      <c r="B9" s="37" t="s">
        <v>49</v>
      </c>
      <c r="C9" s="37">
        <v>1470</v>
      </c>
      <c r="D9" s="37">
        <v>1103</v>
      </c>
      <c r="E9" s="37">
        <v>3300</v>
      </c>
      <c r="F9" s="37">
        <v>1550</v>
      </c>
      <c r="G9" s="37">
        <v>0</v>
      </c>
      <c r="H9" s="37">
        <v>60330</v>
      </c>
      <c r="I9" s="37">
        <v>6.039</v>
      </c>
      <c r="J9" s="37">
        <v>2420</v>
      </c>
      <c r="K9" s="37">
        <v>49.339999999999996</v>
      </c>
      <c r="L9" s="37">
        <v>0</v>
      </c>
      <c r="M9" s="37">
        <v>169.634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1450</v>
      </c>
      <c r="E12" s="25">
        <v>1470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1450</v>
      </c>
      <c r="E16" s="37">
        <v>1470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1043.9</v>
      </c>
      <c r="E17" s="25">
        <v>1103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1043.9</v>
      </c>
      <c r="E21" s="37">
        <v>1103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2989.719</v>
      </c>
      <c r="E22" s="25">
        <v>3300</v>
      </c>
      <c r="F22" s="12" t="s">
        <v>42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2989.719</v>
      </c>
      <c r="E26" s="37">
        <v>3300</v>
      </c>
      <c r="F26" s="34" t="s">
        <v>42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1520.418</v>
      </c>
      <c r="E27" s="25">
        <v>1550</v>
      </c>
      <c r="F27" s="12" t="s">
        <v>42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1520.418</v>
      </c>
      <c r="E31" s="37">
        <v>1550</v>
      </c>
      <c r="F31" s="34" t="s">
        <v>42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0</v>
      </c>
      <c r="E32" s="25">
        <v>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0</v>
      </c>
      <c r="E36" s="37">
        <v>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63822.45</v>
      </c>
      <c r="E37" s="25">
        <v>64000</v>
      </c>
      <c r="F37" s="12" t="s">
        <v>42</v>
      </c>
    </row>
    <row r="38" spans="1:6" ht="15">
      <c r="A38" s="9" t="s">
        <v>50</v>
      </c>
      <c r="B38" s="5" t="s">
        <v>56</v>
      </c>
      <c r="C38" s="5" t="s">
        <v>46</v>
      </c>
      <c r="D38" s="26">
        <v>1207.288</v>
      </c>
      <c r="E38" s="26">
        <v>1220</v>
      </c>
      <c r="F38" s="8" t="s">
        <v>42</v>
      </c>
    </row>
    <row r="39" spans="1:6" ht="15">
      <c r="A39" s="9" t="s">
        <v>50</v>
      </c>
      <c r="B39" s="5" t="s">
        <v>56</v>
      </c>
      <c r="C39" s="5" t="s">
        <v>47</v>
      </c>
      <c r="D39" s="26">
        <v>4950.002</v>
      </c>
      <c r="E39" s="26">
        <v>5010</v>
      </c>
      <c r="F39" s="8" t="s">
        <v>42</v>
      </c>
    </row>
    <row r="40" spans="1:6" ht="15">
      <c r="A40" s="11" t="s">
        <v>50</v>
      </c>
      <c r="B40" s="6" t="s">
        <v>56</v>
      </c>
      <c r="C40" s="6" t="s">
        <v>48</v>
      </c>
      <c r="D40" s="32">
        <v>238.023</v>
      </c>
      <c r="E40" s="32">
        <v>120</v>
      </c>
      <c r="F40" s="10" t="s">
        <v>42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60317.759</v>
      </c>
      <c r="E41" s="37">
        <v>60330</v>
      </c>
      <c r="F41" s="34" t="s">
        <v>42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2.04</v>
      </c>
      <c r="E42" s="25">
        <v>2.05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5.633</v>
      </c>
      <c r="E43" s="26">
        <v>5.999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1.76</v>
      </c>
      <c r="E44" s="26">
        <v>2.01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5.913</v>
      </c>
      <c r="E46" s="37">
        <v>6.039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2244.673</v>
      </c>
      <c r="E47" s="25">
        <v>2420</v>
      </c>
      <c r="F47" s="12" t="s">
        <v>42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2244.673</v>
      </c>
      <c r="E51" s="37">
        <v>2420</v>
      </c>
      <c r="F51" s="34" t="s">
        <v>42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17.353</v>
      </c>
      <c r="E52" s="25">
        <v>16.364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26.726</v>
      </c>
      <c r="E53" s="26">
        <v>33.475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0.262</v>
      </c>
      <c r="E55" s="32">
        <v>-0.499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44.341</v>
      </c>
      <c r="E56" s="37">
        <v>49.339999999999996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126.561</v>
      </c>
      <c r="E62" s="25">
        <v>171.16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94.681</v>
      </c>
      <c r="E63" s="26">
        <v>76.911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66.01</v>
      </c>
      <c r="E64" s="26">
        <v>82.527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1.528</v>
      </c>
      <c r="E65" s="32">
        <v>4.09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156.76000000000002</v>
      </c>
      <c r="E66" s="37">
        <v>169.634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3868.452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3868.452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36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920</v>
      </c>
      <c r="E5" s="50">
        <v>12000</v>
      </c>
      <c r="F5" s="50">
        <v>3675</v>
      </c>
      <c r="G5" s="50">
        <v>2450</v>
      </c>
      <c r="H5" s="50">
        <v>135000</v>
      </c>
      <c r="I5" s="50">
        <v>0</v>
      </c>
      <c r="J5" s="50">
        <v>25190</v>
      </c>
      <c r="K5" s="50">
        <v>93.04</v>
      </c>
      <c r="L5" s="50">
        <v>0</v>
      </c>
      <c r="M5" s="50">
        <v>248.418</v>
      </c>
      <c r="N5" s="50">
        <v>0</v>
      </c>
      <c r="O5" s="50">
        <v>8509.669565669084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8000</v>
      </c>
      <c r="I6" s="26">
        <v>0</v>
      </c>
      <c r="J6" s="26">
        <v>0</v>
      </c>
      <c r="K6" s="26">
        <v>70.549</v>
      </c>
      <c r="L6" s="26">
        <v>0</v>
      </c>
      <c r="M6" s="26">
        <v>98.852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14000</v>
      </c>
      <c r="I7" s="26">
        <v>0</v>
      </c>
      <c r="J7" s="26">
        <v>0</v>
      </c>
      <c r="K7" s="26">
        <v>18.476</v>
      </c>
      <c r="L7" s="26">
        <v>0</v>
      </c>
      <c r="M7" s="26">
        <v>106.943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-3.871</v>
      </c>
      <c r="L8" s="32">
        <v>0</v>
      </c>
      <c r="M8" s="32">
        <v>-1.673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920</v>
      </c>
      <c r="E9" s="37">
        <v>12000</v>
      </c>
      <c r="F9" s="37">
        <v>3675</v>
      </c>
      <c r="G9" s="37">
        <v>2450</v>
      </c>
      <c r="H9" s="37">
        <v>129000</v>
      </c>
      <c r="I9" s="37">
        <v>0</v>
      </c>
      <c r="J9" s="37">
        <v>25190</v>
      </c>
      <c r="K9" s="37">
        <v>141.242</v>
      </c>
      <c r="L9" s="37">
        <v>0</v>
      </c>
      <c r="M9" s="37">
        <v>238.654</v>
      </c>
      <c r="N9" s="37">
        <v>0</v>
      </c>
      <c r="O9" s="37">
        <v>8509.669565669084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870</v>
      </c>
      <c r="E17" s="25">
        <v>920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870</v>
      </c>
      <c r="E21" s="37">
        <v>920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12060.732</v>
      </c>
      <c r="E22" s="25">
        <v>12000</v>
      </c>
      <c r="F22" s="12" t="s">
        <v>42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42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42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42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12060.732</v>
      </c>
      <c r="E26" s="37">
        <v>12000</v>
      </c>
      <c r="F26" s="34" t="s">
        <v>42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3668.798</v>
      </c>
      <c r="E27" s="25">
        <v>3675</v>
      </c>
      <c r="F27" s="12" t="s">
        <v>42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42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42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42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3668.798</v>
      </c>
      <c r="E31" s="37">
        <v>3675</v>
      </c>
      <c r="F31" s="34" t="s">
        <v>42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2445.865</v>
      </c>
      <c r="E32" s="25">
        <v>2450</v>
      </c>
      <c r="F32" s="12" t="s">
        <v>42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42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42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42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2445.865</v>
      </c>
      <c r="E36" s="37">
        <v>2450</v>
      </c>
      <c r="F36" s="34" t="s">
        <v>42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128549.475</v>
      </c>
      <c r="E37" s="25">
        <v>135000</v>
      </c>
      <c r="F37" s="12" t="s">
        <v>42</v>
      </c>
    </row>
    <row r="38" spans="1:6" ht="15">
      <c r="A38" s="9" t="s">
        <v>50</v>
      </c>
      <c r="B38" s="5" t="s">
        <v>56</v>
      </c>
      <c r="C38" s="5" t="s">
        <v>46</v>
      </c>
      <c r="D38" s="26">
        <v>8660.557</v>
      </c>
      <c r="E38" s="26">
        <v>8000</v>
      </c>
      <c r="F38" s="8" t="s">
        <v>42</v>
      </c>
    </row>
    <row r="39" spans="1:6" ht="15">
      <c r="A39" s="9" t="s">
        <v>50</v>
      </c>
      <c r="B39" s="5" t="s">
        <v>56</v>
      </c>
      <c r="C39" s="5" t="s">
        <v>47</v>
      </c>
      <c r="D39" s="26">
        <v>12408.773</v>
      </c>
      <c r="E39" s="26">
        <v>14000</v>
      </c>
      <c r="F39" s="8" t="s">
        <v>42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42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124801.259</v>
      </c>
      <c r="E41" s="37">
        <v>129000</v>
      </c>
      <c r="F41" s="34" t="s">
        <v>42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42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42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42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42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42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25279.127</v>
      </c>
      <c r="E47" s="25">
        <v>25190</v>
      </c>
      <c r="F47" s="12" t="s">
        <v>42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42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42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42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25279.127</v>
      </c>
      <c r="E51" s="37">
        <v>25190</v>
      </c>
      <c r="F51" s="34" t="s">
        <v>42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75.096</v>
      </c>
      <c r="E52" s="25">
        <v>93.04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44.304</v>
      </c>
      <c r="E53" s="26">
        <v>70.549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3.071</v>
      </c>
      <c r="E54" s="26">
        <v>18.476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4.754</v>
      </c>
      <c r="E55" s="32">
        <v>-3.871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121.08300000000001</v>
      </c>
      <c r="E56" s="37">
        <v>141.242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194.278</v>
      </c>
      <c r="E62" s="25">
        <v>248.418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110.434</v>
      </c>
      <c r="E63" s="26">
        <v>98.852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74.448</v>
      </c>
      <c r="E64" s="26">
        <v>106.943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-0.854</v>
      </c>
      <c r="E65" s="32">
        <v>-1.673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229.41</v>
      </c>
      <c r="E66" s="37">
        <v>238.654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7234.71</v>
      </c>
      <c r="E72" s="25">
        <v>8509.669565669084</v>
      </c>
      <c r="F72" s="12" t="s">
        <v>42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42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42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42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7234.71</v>
      </c>
      <c r="E76" s="37">
        <v>8509.669565669084</v>
      </c>
      <c r="F76" s="38" t="s">
        <v>42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6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68.49719999999999</v>
      </c>
      <c r="D5" s="50">
        <v>2957.21</v>
      </c>
      <c r="E5" s="50">
        <v>0</v>
      </c>
      <c r="F5" s="50">
        <v>19022.759261318155</v>
      </c>
      <c r="G5" s="50">
        <v>15564.075211693818</v>
      </c>
      <c r="H5" s="50">
        <v>76520.90120815599</v>
      </c>
      <c r="I5" s="50">
        <v>0</v>
      </c>
      <c r="J5" s="50">
        <v>16306.233</v>
      </c>
      <c r="K5" s="50"/>
      <c r="L5" s="50">
        <v>0</v>
      </c>
      <c r="M5" s="50">
        <v>0</v>
      </c>
      <c r="N5" s="50">
        <v>6.976999999999999</v>
      </c>
      <c r="O5" s="50">
        <v>12285.936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2763.656173561845</v>
      </c>
      <c r="G6" s="26">
        <v>2261.1732350261777</v>
      </c>
      <c r="H6" s="26">
        <v>63702.60630754883</v>
      </c>
      <c r="I6" s="26">
        <v>0</v>
      </c>
      <c r="J6" s="26">
        <v>0</v>
      </c>
      <c r="K6" s="26">
        <v>70</v>
      </c>
      <c r="L6" s="26">
        <v>0</v>
      </c>
      <c r="M6" s="26">
        <v>277.49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13</v>
      </c>
      <c r="L7" s="26">
        <v>0</v>
      </c>
      <c r="M7" s="26">
        <v>5.881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-6</v>
      </c>
      <c r="L8" s="32">
        <v>0</v>
      </c>
      <c r="M8" s="32">
        <v>-4</v>
      </c>
      <c r="N8" s="32">
        <v>0</v>
      </c>
      <c r="O8" s="42"/>
    </row>
    <row r="9" spans="1:15" ht="15">
      <c r="A9" s="17"/>
      <c r="B9" s="37" t="s">
        <v>49</v>
      </c>
      <c r="C9" s="37">
        <v>68.49719999999999</v>
      </c>
      <c r="D9" s="37">
        <v>2957.21</v>
      </c>
      <c r="E9" s="37">
        <v>0</v>
      </c>
      <c r="F9" s="37">
        <v>21786.41543488</v>
      </c>
      <c r="G9" s="37">
        <v>17825.248446719997</v>
      </c>
      <c r="H9" s="37">
        <v>140223.5075157048</v>
      </c>
      <c r="I9" s="37">
        <v>0</v>
      </c>
      <c r="J9" s="37">
        <v>16306.233</v>
      </c>
      <c r="K9" s="37">
        <v>51</v>
      </c>
      <c r="L9" s="37">
        <v>0</v>
      </c>
      <c r="M9" s="37">
        <v>267.60900000000004</v>
      </c>
      <c r="N9" s="37">
        <v>6.976999999999999</v>
      </c>
      <c r="O9" s="37">
        <v>12285.936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110.108</v>
      </c>
      <c r="E12" s="25">
        <v>68.49719999999999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110.108</v>
      </c>
      <c r="E16" s="37">
        <v>68.49719999999999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2764.297</v>
      </c>
      <c r="E17" s="25">
        <v>2957.21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2764.297</v>
      </c>
      <c r="E21" s="37">
        <v>2957.21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0</v>
      </c>
      <c r="E22" s="25">
        <v>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0</v>
      </c>
      <c r="E26" s="37">
        <v>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18459.328</v>
      </c>
      <c r="E27" s="25">
        <v>19022.759261318155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2681.8</v>
      </c>
      <c r="E28" s="26">
        <v>2763.656173561845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21141.128</v>
      </c>
      <c r="E31" s="37">
        <v>21786.41543488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15103.086</v>
      </c>
      <c r="E32" s="25">
        <v>15564.075211693818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2194.2</v>
      </c>
      <c r="E33" s="26">
        <v>2261.1732350261777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17297.286</v>
      </c>
      <c r="E36" s="37">
        <v>17825.248446719997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74268.536</v>
      </c>
      <c r="E37" s="25">
        <v>76520.90120815599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61827.543</v>
      </c>
      <c r="E38" s="26">
        <v>63702.60630754883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0</v>
      </c>
      <c r="E39" s="26">
        <v>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136096.079</v>
      </c>
      <c r="E41" s="37">
        <v>140223.5075157048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13414.258</v>
      </c>
      <c r="E47" s="25">
        <v>16306.233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13414.258</v>
      </c>
      <c r="E51" s="37">
        <v>16306.233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/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67.865</v>
      </c>
      <c r="E53" s="26">
        <v>70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13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1.191</v>
      </c>
      <c r="E55" s="32">
        <v>-6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69.056</v>
      </c>
      <c r="E56" s="37">
        <v>51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248.665</v>
      </c>
      <c r="E63" s="26">
        <v>277.49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56.414</v>
      </c>
      <c r="E64" s="26">
        <v>5.881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0.704</v>
      </c>
      <c r="E65" s="32">
        <v>-4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192.95499999999998</v>
      </c>
      <c r="E66" s="37">
        <v>267.60900000000004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6.294</v>
      </c>
      <c r="E67" s="25">
        <v>6.976999999999999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6.294</v>
      </c>
      <c r="E71" s="37">
        <v>6.976999999999999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10538.523</v>
      </c>
      <c r="E72" s="25">
        <v>12285.936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10538.523</v>
      </c>
      <c r="E76" s="37">
        <v>12285.936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12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13286</v>
      </c>
      <c r="D5" s="50">
        <v>30539</v>
      </c>
      <c r="E5" s="50">
        <v>48348</v>
      </c>
      <c r="F5" s="50">
        <v>128499</v>
      </c>
      <c r="G5" s="50">
        <v>128499</v>
      </c>
      <c r="H5" s="50">
        <v>514090</v>
      </c>
      <c r="I5" s="50">
        <v>33</v>
      </c>
      <c r="J5" s="50">
        <v>324533</v>
      </c>
      <c r="K5" s="50">
        <v>543</v>
      </c>
      <c r="L5" s="50">
        <v>0</v>
      </c>
      <c r="M5" s="50">
        <v>3400</v>
      </c>
      <c r="N5" s="50">
        <v>91</v>
      </c>
      <c r="O5" s="50">
        <v>52758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36573</v>
      </c>
      <c r="I6" s="26">
        <v>185</v>
      </c>
      <c r="J6" s="26">
        <v>0</v>
      </c>
      <c r="K6" s="26">
        <v>754</v>
      </c>
      <c r="L6" s="26">
        <v>0</v>
      </c>
      <c r="M6" s="26">
        <v>1159</v>
      </c>
      <c r="N6" s="26">
        <v>94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27451</v>
      </c>
      <c r="I7" s="26">
        <v>21</v>
      </c>
      <c r="J7" s="26">
        <v>0</v>
      </c>
      <c r="K7" s="26">
        <v>154</v>
      </c>
      <c r="L7" s="26">
        <v>0</v>
      </c>
      <c r="M7" s="26">
        <v>2120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13286</v>
      </c>
      <c r="D9" s="37">
        <v>30539</v>
      </c>
      <c r="E9" s="37">
        <v>48348</v>
      </c>
      <c r="F9" s="37">
        <v>128499</v>
      </c>
      <c r="G9" s="37">
        <v>128499</v>
      </c>
      <c r="H9" s="37">
        <v>523212</v>
      </c>
      <c r="I9" s="37">
        <v>197</v>
      </c>
      <c r="J9" s="37">
        <v>324533</v>
      </c>
      <c r="K9" s="37">
        <v>1143</v>
      </c>
      <c r="L9" s="37">
        <v>0</v>
      </c>
      <c r="M9" s="37">
        <v>2439</v>
      </c>
      <c r="N9" s="37">
        <v>185</v>
      </c>
      <c r="O9" s="37">
        <v>52758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11780</v>
      </c>
      <c r="E12" s="25">
        <v>13286</v>
      </c>
      <c r="F12" s="12" t="s">
        <v>42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/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/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/>
    </row>
    <row r="16" spans="1:6" ht="15">
      <c r="A16" s="34" t="s">
        <v>50</v>
      </c>
      <c r="B16" s="35" t="s">
        <v>51</v>
      </c>
      <c r="C16" s="35" t="s">
        <v>49</v>
      </c>
      <c r="D16" s="37">
        <v>11780</v>
      </c>
      <c r="E16" s="37">
        <v>13286</v>
      </c>
      <c r="F16" s="34" t="s">
        <v>42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31956</v>
      </c>
      <c r="E17" s="25">
        <v>30539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/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/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/>
    </row>
    <row r="21" spans="1:6" ht="15">
      <c r="A21" s="34" t="s">
        <v>50</v>
      </c>
      <c r="B21" s="35" t="s">
        <v>52</v>
      </c>
      <c r="C21" s="35" t="s">
        <v>49</v>
      </c>
      <c r="D21" s="37">
        <v>31956</v>
      </c>
      <c r="E21" s="37">
        <v>30539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46695</v>
      </c>
      <c r="E22" s="25">
        <v>48348</v>
      </c>
      <c r="F22" s="12" t="s">
        <v>42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42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42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42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46695</v>
      </c>
      <c r="E26" s="37">
        <v>48348</v>
      </c>
      <c r="F26" s="34" t="s">
        <v>42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129889</v>
      </c>
      <c r="E27" s="25">
        <v>128499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0</v>
      </c>
      <c r="E28" s="26">
        <v>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129889</v>
      </c>
      <c r="E31" s="37">
        <v>128499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129889</v>
      </c>
      <c r="E32" s="25">
        <v>128499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0</v>
      </c>
      <c r="E33" s="26">
        <v>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129889</v>
      </c>
      <c r="E36" s="37">
        <v>128499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489923</v>
      </c>
      <c r="E37" s="25">
        <v>514090</v>
      </c>
      <c r="F37" s="12" t="s">
        <v>42</v>
      </c>
    </row>
    <row r="38" spans="1:6" ht="15">
      <c r="A38" s="9" t="s">
        <v>50</v>
      </c>
      <c r="B38" s="5" t="s">
        <v>56</v>
      </c>
      <c r="C38" s="5" t="s">
        <v>46</v>
      </c>
      <c r="D38" s="26">
        <v>42543</v>
      </c>
      <c r="E38" s="26">
        <v>36573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27171</v>
      </c>
      <c r="E39" s="26">
        <v>27451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0</v>
      </c>
      <c r="E40" s="32">
        <v>0</v>
      </c>
      <c r="F40" s="10"/>
    </row>
    <row r="41" spans="1:6" ht="15">
      <c r="A41" s="34" t="s">
        <v>50</v>
      </c>
      <c r="B41" s="35" t="s">
        <v>56</v>
      </c>
      <c r="C41" s="35" t="s">
        <v>49</v>
      </c>
      <c r="D41" s="37">
        <v>505295</v>
      </c>
      <c r="E41" s="37">
        <v>523212</v>
      </c>
      <c r="F41" s="34" t="s">
        <v>42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33</v>
      </c>
      <c r="E42" s="25">
        <v>33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235</v>
      </c>
      <c r="E43" s="26">
        <v>185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27</v>
      </c>
      <c r="E44" s="26">
        <v>21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/>
    </row>
    <row r="46" spans="1:6" ht="15">
      <c r="A46" s="34" t="s">
        <v>44</v>
      </c>
      <c r="B46" s="35" t="s">
        <v>57</v>
      </c>
      <c r="C46" s="35" t="s">
        <v>49</v>
      </c>
      <c r="D46" s="37">
        <v>241</v>
      </c>
      <c r="E46" s="37">
        <v>197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319497</v>
      </c>
      <c r="E47" s="25">
        <v>324533</v>
      </c>
      <c r="F47" s="12" t="s">
        <v>42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/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/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/>
    </row>
    <row r="51" spans="1:6" ht="15">
      <c r="A51" s="34" t="s">
        <v>50</v>
      </c>
      <c r="B51" s="35" t="s">
        <v>58</v>
      </c>
      <c r="C51" s="35" t="s">
        <v>49</v>
      </c>
      <c r="D51" s="37">
        <v>319497</v>
      </c>
      <c r="E51" s="37">
        <v>324533</v>
      </c>
      <c r="F51" s="34" t="s">
        <v>42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631</v>
      </c>
      <c r="E52" s="25">
        <v>543</v>
      </c>
      <c r="F52" s="12" t="s">
        <v>42</v>
      </c>
    </row>
    <row r="53" spans="1:6" ht="15">
      <c r="A53" s="9" t="s">
        <v>44</v>
      </c>
      <c r="B53" s="5" t="s">
        <v>59</v>
      </c>
      <c r="C53" s="5" t="s">
        <v>46</v>
      </c>
      <c r="D53" s="26">
        <v>708</v>
      </c>
      <c r="E53" s="26">
        <v>754</v>
      </c>
      <c r="F53" s="8" t="s">
        <v>42</v>
      </c>
    </row>
    <row r="54" spans="1:6" ht="15">
      <c r="A54" s="9" t="s">
        <v>44</v>
      </c>
      <c r="B54" s="5" t="s">
        <v>59</v>
      </c>
      <c r="C54" s="5" t="s">
        <v>47</v>
      </c>
      <c r="D54" s="26">
        <v>134</v>
      </c>
      <c r="E54" s="26">
        <v>154</v>
      </c>
      <c r="F54" s="8" t="s">
        <v>42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1205</v>
      </c>
      <c r="E56" s="37">
        <v>1143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3344</v>
      </c>
      <c r="E62" s="25">
        <v>3400</v>
      </c>
      <c r="F62" s="12" t="s">
        <v>42</v>
      </c>
    </row>
    <row r="63" spans="1:6" ht="15">
      <c r="A63" s="9" t="s">
        <v>44</v>
      </c>
      <c r="B63" s="5" t="s">
        <v>61</v>
      </c>
      <c r="C63" s="5" t="s">
        <v>46</v>
      </c>
      <c r="D63" s="26">
        <v>889</v>
      </c>
      <c r="E63" s="26">
        <v>1159</v>
      </c>
      <c r="F63" s="8" t="s">
        <v>42</v>
      </c>
    </row>
    <row r="64" spans="1:6" ht="15">
      <c r="A64" s="9" t="s">
        <v>44</v>
      </c>
      <c r="B64" s="5" t="s">
        <v>61</v>
      </c>
      <c r="C64" s="5" t="s">
        <v>47</v>
      </c>
      <c r="D64" s="26">
        <v>1829</v>
      </c>
      <c r="E64" s="26">
        <v>2120</v>
      </c>
      <c r="F64" s="8" t="s">
        <v>42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/>
    </row>
    <row r="66" spans="1:6" ht="15">
      <c r="A66" s="34" t="s">
        <v>44</v>
      </c>
      <c r="B66" s="35" t="s">
        <v>61</v>
      </c>
      <c r="C66" s="35" t="s">
        <v>49</v>
      </c>
      <c r="D66" s="37">
        <v>2404</v>
      </c>
      <c r="E66" s="37">
        <v>2439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98</v>
      </c>
      <c r="E67" s="25">
        <v>91</v>
      </c>
      <c r="F67" s="12" t="s">
        <v>42</v>
      </c>
    </row>
    <row r="68" spans="1:6" ht="15">
      <c r="A68" s="9" t="s">
        <v>44</v>
      </c>
      <c r="B68" s="5" t="s">
        <v>62</v>
      </c>
      <c r="C68" s="5" t="s">
        <v>46</v>
      </c>
      <c r="D68" s="26">
        <v>94</v>
      </c>
      <c r="E68" s="26">
        <v>94</v>
      </c>
      <c r="F68" s="8" t="s">
        <v>42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42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/>
    </row>
    <row r="71" spans="1:6" ht="15">
      <c r="A71" s="34" t="s">
        <v>44</v>
      </c>
      <c r="B71" s="35" t="s">
        <v>62</v>
      </c>
      <c r="C71" s="35" t="s">
        <v>49</v>
      </c>
      <c r="D71" s="37">
        <v>192</v>
      </c>
      <c r="E71" s="37">
        <v>185</v>
      </c>
      <c r="F71" s="34" t="s">
        <v>42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48614</v>
      </c>
      <c r="E72" s="25">
        <v>52758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48614</v>
      </c>
      <c r="E76" s="37">
        <v>52758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/>
  </sheetViews>
  <sheetFormatPr defaultColWidth="9.140625" defaultRowHeight="15"/>
  <cols>
    <col min="1" max="1" width="6.8515625" style="15" bestFit="1" customWidth="1"/>
    <col min="2" max="2" width="30.7109375" style="4" customWidth="1"/>
    <col min="3" max="3" width="28.8515625" style="4" bestFit="1" customWidth="1"/>
    <col min="4" max="5" width="11.8515625" style="4" customWidth="1"/>
    <col min="6" max="6" width="11.8515625" style="15" customWidth="1"/>
    <col min="7" max="19" width="11.8515625" style="4" customWidth="1"/>
    <col min="20" max="20" width="10.421875" style="4" customWidth="1"/>
    <col min="21" max="16384" width="9.140625" style="4" customWidth="1"/>
  </cols>
  <sheetData>
    <row r="1" ht="15.75">
      <c r="A1" s="49" t="s">
        <v>7</v>
      </c>
    </row>
    <row r="2" spans="1:6" ht="15">
      <c r="A2" s="18"/>
      <c r="B2" s="18"/>
      <c r="C2" s="18"/>
      <c r="D2" s="18"/>
      <c r="E2" s="18"/>
      <c r="F2" s="18"/>
    </row>
    <row r="3" spans="1:15" ht="15">
      <c r="A3" s="17"/>
      <c r="B3" s="3">
        <v>2019</v>
      </c>
      <c r="C3" s="21" t="s">
        <v>50</v>
      </c>
      <c r="D3" s="21" t="s">
        <v>50</v>
      </c>
      <c r="E3" s="21" t="s">
        <v>50</v>
      </c>
      <c r="F3" s="21" t="s">
        <v>50</v>
      </c>
      <c r="G3" s="21" t="s">
        <v>50</v>
      </c>
      <c r="H3" s="21" t="s">
        <v>50</v>
      </c>
      <c r="I3" s="21" t="s">
        <v>44</v>
      </c>
      <c r="J3" s="21" t="s">
        <v>50</v>
      </c>
      <c r="K3" s="21" t="s">
        <v>44</v>
      </c>
      <c r="L3" s="21" t="s">
        <v>44</v>
      </c>
      <c r="M3" s="21" t="s">
        <v>44</v>
      </c>
      <c r="N3" s="21" t="s">
        <v>44</v>
      </c>
      <c r="O3" s="21" t="s">
        <v>50</v>
      </c>
    </row>
    <row r="4" spans="1:15" ht="36.75" customHeight="1">
      <c r="A4" s="17"/>
      <c r="B4" s="22"/>
      <c r="C4" s="22" t="s">
        <v>51</v>
      </c>
      <c r="D4" s="22" t="s">
        <v>52</v>
      </c>
      <c r="E4" s="22" t="s">
        <v>53</v>
      </c>
      <c r="F4" s="22" t="s">
        <v>54</v>
      </c>
      <c r="G4" s="22" t="s">
        <v>55</v>
      </c>
      <c r="H4" s="22" t="s">
        <v>56</v>
      </c>
      <c r="I4" s="22" t="s">
        <v>57</v>
      </c>
      <c r="J4" s="22" t="s">
        <v>58</v>
      </c>
      <c r="K4" s="22" t="s">
        <v>59</v>
      </c>
      <c r="L4" s="22" t="s">
        <v>60</v>
      </c>
      <c r="M4" s="22" t="s">
        <v>61</v>
      </c>
      <c r="N4" s="22" t="s">
        <v>62</v>
      </c>
      <c r="O4" s="22" t="s">
        <v>63</v>
      </c>
    </row>
    <row r="5" spans="1:15" ht="15">
      <c r="A5" s="17"/>
      <c r="B5" s="29" t="s">
        <v>45</v>
      </c>
      <c r="C5" s="50">
        <v>0</v>
      </c>
      <c r="D5" s="50">
        <v>0</v>
      </c>
      <c r="E5" s="50">
        <v>600</v>
      </c>
      <c r="F5" s="50">
        <v>900</v>
      </c>
      <c r="G5" s="50">
        <v>1200</v>
      </c>
      <c r="H5" s="50">
        <v>71000</v>
      </c>
      <c r="I5" s="50">
        <v>0</v>
      </c>
      <c r="J5" s="50">
        <v>580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</row>
    <row r="6" spans="1:15" ht="15">
      <c r="A6" s="17"/>
      <c r="B6" s="27" t="s">
        <v>46</v>
      </c>
      <c r="C6" s="26">
        <v>0</v>
      </c>
      <c r="D6" s="26">
        <v>0</v>
      </c>
      <c r="E6" s="26">
        <v>0</v>
      </c>
      <c r="F6" s="26">
        <v>300</v>
      </c>
      <c r="G6" s="26">
        <v>300</v>
      </c>
      <c r="H6" s="26">
        <v>600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39"/>
    </row>
    <row r="7" spans="1:15" ht="15">
      <c r="A7" s="17"/>
      <c r="B7" s="27" t="s">
        <v>47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26000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39"/>
    </row>
    <row r="8" spans="1:15" ht="15">
      <c r="A8" s="17"/>
      <c r="B8" s="33" t="s">
        <v>48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-400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</row>
    <row r="9" spans="1:15" ht="15">
      <c r="A9" s="17"/>
      <c r="B9" s="37" t="s">
        <v>49</v>
      </c>
      <c r="C9" s="37">
        <v>0</v>
      </c>
      <c r="D9" s="37">
        <v>0</v>
      </c>
      <c r="E9" s="37">
        <v>600</v>
      </c>
      <c r="F9" s="37">
        <v>1200</v>
      </c>
      <c r="G9" s="37">
        <v>1500</v>
      </c>
      <c r="H9" s="37">
        <v>45200</v>
      </c>
      <c r="I9" s="37">
        <v>0</v>
      </c>
      <c r="J9" s="37">
        <v>580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6" ht="15">
      <c r="A10" s="17"/>
      <c r="B10" s="13"/>
      <c r="C10" s="13"/>
      <c r="D10" s="14"/>
      <c r="E10" s="16"/>
      <c r="F10" s="19"/>
    </row>
    <row r="11" spans="1:6" ht="15">
      <c r="A11" s="47"/>
      <c r="B11" s="47"/>
      <c r="C11" s="47"/>
      <c r="D11" s="3">
        <v>2018</v>
      </c>
      <c r="E11" s="3">
        <v>2019</v>
      </c>
      <c r="F11" s="23" t="s">
        <v>40</v>
      </c>
    </row>
    <row r="12" spans="1:6" ht="15">
      <c r="A12" s="30" t="s">
        <v>50</v>
      </c>
      <c r="B12" s="24" t="s">
        <v>51</v>
      </c>
      <c r="C12" s="24" t="s">
        <v>45</v>
      </c>
      <c r="D12" s="25">
        <v>0</v>
      </c>
      <c r="E12" s="25">
        <v>0</v>
      </c>
      <c r="F12" s="12" t="s">
        <v>41</v>
      </c>
    </row>
    <row r="13" spans="1:6" ht="15">
      <c r="A13" s="9" t="s">
        <v>50</v>
      </c>
      <c r="B13" s="5" t="s">
        <v>51</v>
      </c>
      <c r="C13" s="5" t="s">
        <v>46</v>
      </c>
      <c r="D13" s="26">
        <v>0</v>
      </c>
      <c r="E13" s="26">
        <v>0</v>
      </c>
      <c r="F13" s="8" t="s">
        <v>41</v>
      </c>
    </row>
    <row r="14" spans="1:6" ht="15">
      <c r="A14" s="9" t="s">
        <v>50</v>
      </c>
      <c r="B14" s="5" t="s">
        <v>51</v>
      </c>
      <c r="C14" s="5" t="s">
        <v>47</v>
      </c>
      <c r="D14" s="26">
        <v>0</v>
      </c>
      <c r="E14" s="26">
        <v>0</v>
      </c>
      <c r="F14" s="8" t="s">
        <v>41</v>
      </c>
    </row>
    <row r="15" spans="1:6" ht="15">
      <c r="A15" s="11" t="s">
        <v>50</v>
      </c>
      <c r="B15" s="6" t="s">
        <v>51</v>
      </c>
      <c r="C15" s="6" t="s">
        <v>48</v>
      </c>
      <c r="D15" s="32">
        <v>0</v>
      </c>
      <c r="E15" s="32">
        <v>0</v>
      </c>
      <c r="F15" s="10" t="s">
        <v>41</v>
      </c>
    </row>
    <row r="16" spans="1:6" ht="15">
      <c r="A16" s="34" t="s">
        <v>50</v>
      </c>
      <c r="B16" s="35" t="s">
        <v>51</v>
      </c>
      <c r="C16" s="35" t="s">
        <v>49</v>
      </c>
      <c r="D16" s="37">
        <v>0</v>
      </c>
      <c r="E16" s="37">
        <v>0</v>
      </c>
      <c r="F16" s="34" t="s">
        <v>41</v>
      </c>
    </row>
    <row r="17" spans="1:6" ht="15">
      <c r="A17" s="30" t="s">
        <v>50</v>
      </c>
      <c r="B17" s="24" t="s">
        <v>52</v>
      </c>
      <c r="C17" s="24" t="s">
        <v>45</v>
      </c>
      <c r="D17" s="25">
        <v>0</v>
      </c>
      <c r="E17" s="25">
        <v>0</v>
      </c>
      <c r="F17" s="12" t="s">
        <v>41</v>
      </c>
    </row>
    <row r="18" spans="1:6" ht="15">
      <c r="A18" s="9" t="s">
        <v>50</v>
      </c>
      <c r="B18" s="5" t="s">
        <v>52</v>
      </c>
      <c r="C18" s="5" t="s">
        <v>46</v>
      </c>
      <c r="D18" s="26">
        <v>0</v>
      </c>
      <c r="E18" s="26">
        <v>0</v>
      </c>
      <c r="F18" s="8" t="s">
        <v>41</v>
      </c>
    </row>
    <row r="19" spans="1:6" ht="15">
      <c r="A19" s="9" t="s">
        <v>50</v>
      </c>
      <c r="B19" s="5" t="s">
        <v>52</v>
      </c>
      <c r="C19" s="5" t="s">
        <v>47</v>
      </c>
      <c r="D19" s="26">
        <v>0</v>
      </c>
      <c r="E19" s="26">
        <v>0</v>
      </c>
      <c r="F19" s="8" t="s">
        <v>41</v>
      </c>
    </row>
    <row r="20" spans="1:6" ht="15">
      <c r="A20" s="11" t="s">
        <v>50</v>
      </c>
      <c r="B20" s="6" t="s">
        <v>52</v>
      </c>
      <c r="C20" s="6" t="s">
        <v>48</v>
      </c>
      <c r="D20" s="32">
        <v>0</v>
      </c>
      <c r="E20" s="32">
        <v>0</v>
      </c>
      <c r="F20" s="10" t="s">
        <v>41</v>
      </c>
    </row>
    <row r="21" spans="1:6" ht="15">
      <c r="A21" s="34" t="s">
        <v>50</v>
      </c>
      <c r="B21" s="35" t="s">
        <v>52</v>
      </c>
      <c r="C21" s="35" t="s">
        <v>49</v>
      </c>
      <c r="D21" s="37">
        <v>0</v>
      </c>
      <c r="E21" s="37">
        <v>0</v>
      </c>
      <c r="F21" s="34" t="s">
        <v>41</v>
      </c>
    </row>
    <row r="22" spans="1:6" ht="15">
      <c r="A22" s="30" t="s">
        <v>50</v>
      </c>
      <c r="B22" s="24" t="s">
        <v>53</v>
      </c>
      <c r="C22" s="24" t="s">
        <v>45</v>
      </c>
      <c r="D22" s="25">
        <v>611</v>
      </c>
      <c r="E22" s="25">
        <v>600</v>
      </c>
      <c r="F22" s="12" t="s">
        <v>41</v>
      </c>
    </row>
    <row r="23" spans="1:6" ht="15">
      <c r="A23" s="9" t="s">
        <v>50</v>
      </c>
      <c r="B23" s="5" t="s">
        <v>53</v>
      </c>
      <c r="C23" s="5" t="s">
        <v>46</v>
      </c>
      <c r="D23" s="26">
        <v>0</v>
      </c>
      <c r="E23" s="26">
        <v>0</v>
      </c>
      <c r="F23" s="8" t="s">
        <v>41</v>
      </c>
    </row>
    <row r="24" spans="1:6" ht="15">
      <c r="A24" s="9" t="s">
        <v>50</v>
      </c>
      <c r="B24" s="5" t="s">
        <v>53</v>
      </c>
      <c r="C24" s="5" t="s">
        <v>47</v>
      </c>
      <c r="D24" s="26">
        <v>0</v>
      </c>
      <c r="E24" s="26">
        <v>0</v>
      </c>
      <c r="F24" s="8" t="s">
        <v>41</v>
      </c>
    </row>
    <row r="25" spans="1:6" ht="15">
      <c r="A25" s="11" t="s">
        <v>50</v>
      </c>
      <c r="B25" s="6" t="s">
        <v>53</v>
      </c>
      <c r="C25" s="6" t="s">
        <v>48</v>
      </c>
      <c r="D25" s="32">
        <v>0</v>
      </c>
      <c r="E25" s="32">
        <v>0</v>
      </c>
      <c r="F25" s="10" t="s">
        <v>41</v>
      </c>
    </row>
    <row r="26" spans="1:6" ht="15">
      <c r="A26" s="34" t="s">
        <v>50</v>
      </c>
      <c r="B26" s="35" t="s">
        <v>53</v>
      </c>
      <c r="C26" s="35" t="s">
        <v>49</v>
      </c>
      <c r="D26" s="37">
        <v>611</v>
      </c>
      <c r="E26" s="37">
        <v>600</v>
      </c>
      <c r="F26" s="34" t="s">
        <v>41</v>
      </c>
    </row>
    <row r="27" spans="1:6" ht="15">
      <c r="A27" s="30" t="s">
        <v>50</v>
      </c>
      <c r="B27" s="24" t="s">
        <v>54</v>
      </c>
      <c r="C27" s="24" t="s">
        <v>45</v>
      </c>
      <c r="D27" s="25">
        <v>967</v>
      </c>
      <c r="E27" s="25">
        <v>900</v>
      </c>
      <c r="F27" s="12" t="s">
        <v>41</v>
      </c>
    </row>
    <row r="28" spans="1:6" ht="15">
      <c r="A28" s="9" t="s">
        <v>50</v>
      </c>
      <c r="B28" s="5" t="s">
        <v>54</v>
      </c>
      <c r="C28" s="5" t="s">
        <v>46</v>
      </c>
      <c r="D28" s="26">
        <v>324</v>
      </c>
      <c r="E28" s="26">
        <v>300</v>
      </c>
      <c r="F28" s="8" t="s">
        <v>41</v>
      </c>
    </row>
    <row r="29" spans="1:6" ht="15">
      <c r="A29" s="9" t="s">
        <v>50</v>
      </c>
      <c r="B29" s="5" t="s">
        <v>54</v>
      </c>
      <c r="C29" s="5" t="s">
        <v>47</v>
      </c>
      <c r="D29" s="26">
        <v>0</v>
      </c>
      <c r="E29" s="26">
        <v>0</v>
      </c>
      <c r="F29" s="8" t="s">
        <v>41</v>
      </c>
    </row>
    <row r="30" spans="1:6" ht="15">
      <c r="A30" s="11" t="s">
        <v>50</v>
      </c>
      <c r="B30" s="6" t="s">
        <v>54</v>
      </c>
      <c r="C30" s="6" t="s">
        <v>48</v>
      </c>
      <c r="D30" s="32">
        <v>0</v>
      </c>
      <c r="E30" s="32">
        <v>0</v>
      </c>
      <c r="F30" s="10" t="s">
        <v>41</v>
      </c>
    </row>
    <row r="31" spans="1:6" ht="15">
      <c r="A31" s="34" t="s">
        <v>50</v>
      </c>
      <c r="B31" s="35" t="s">
        <v>54</v>
      </c>
      <c r="C31" s="35" t="s">
        <v>49</v>
      </c>
      <c r="D31" s="37">
        <v>1291</v>
      </c>
      <c r="E31" s="37">
        <v>1200</v>
      </c>
      <c r="F31" s="34" t="s">
        <v>41</v>
      </c>
    </row>
    <row r="32" spans="1:6" ht="15">
      <c r="A32" s="30" t="s">
        <v>50</v>
      </c>
      <c r="B32" s="24" t="s">
        <v>55</v>
      </c>
      <c r="C32" s="24" t="s">
        <v>45</v>
      </c>
      <c r="D32" s="25">
        <v>1150</v>
      </c>
      <c r="E32" s="25">
        <v>1200</v>
      </c>
      <c r="F32" s="12" t="s">
        <v>41</v>
      </c>
    </row>
    <row r="33" spans="1:6" ht="15">
      <c r="A33" s="9" t="s">
        <v>50</v>
      </c>
      <c r="B33" s="5" t="s">
        <v>55</v>
      </c>
      <c r="C33" s="5" t="s">
        <v>46</v>
      </c>
      <c r="D33" s="26">
        <v>323</v>
      </c>
      <c r="E33" s="26">
        <v>300</v>
      </c>
      <c r="F33" s="8" t="s">
        <v>41</v>
      </c>
    </row>
    <row r="34" spans="1:6" ht="15">
      <c r="A34" s="9" t="s">
        <v>50</v>
      </c>
      <c r="B34" s="5" t="s">
        <v>55</v>
      </c>
      <c r="C34" s="5" t="s">
        <v>47</v>
      </c>
      <c r="D34" s="26">
        <v>0</v>
      </c>
      <c r="E34" s="26">
        <v>0</v>
      </c>
      <c r="F34" s="8" t="s">
        <v>41</v>
      </c>
    </row>
    <row r="35" spans="1:6" ht="15">
      <c r="A35" s="11" t="s">
        <v>50</v>
      </c>
      <c r="B35" s="6" t="s">
        <v>55</v>
      </c>
      <c r="C35" s="6" t="s">
        <v>48</v>
      </c>
      <c r="D35" s="32">
        <v>0</v>
      </c>
      <c r="E35" s="32">
        <v>0</v>
      </c>
      <c r="F35" s="10" t="s">
        <v>41</v>
      </c>
    </row>
    <row r="36" spans="1:6" ht="15">
      <c r="A36" s="34" t="s">
        <v>50</v>
      </c>
      <c r="B36" s="35" t="s">
        <v>55</v>
      </c>
      <c r="C36" s="35" t="s">
        <v>49</v>
      </c>
      <c r="D36" s="37">
        <v>1473</v>
      </c>
      <c r="E36" s="37">
        <v>1500</v>
      </c>
      <c r="F36" s="34" t="s">
        <v>41</v>
      </c>
    </row>
    <row r="37" spans="1:6" ht="15">
      <c r="A37" s="30" t="s">
        <v>50</v>
      </c>
      <c r="B37" s="24" t="s">
        <v>56</v>
      </c>
      <c r="C37" s="24" t="s">
        <v>45</v>
      </c>
      <c r="D37" s="25">
        <v>68999</v>
      </c>
      <c r="E37" s="25">
        <v>71000</v>
      </c>
      <c r="F37" s="12" t="s">
        <v>41</v>
      </c>
    </row>
    <row r="38" spans="1:6" ht="15">
      <c r="A38" s="9" t="s">
        <v>50</v>
      </c>
      <c r="B38" s="5" t="s">
        <v>56</v>
      </c>
      <c r="C38" s="5" t="s">
        <v>46</v>
      </c>
      <c r="D38" s="26">
        <v>601</v>
      </c>
      <c r="E38" s="26">
        <v>600</v>
      </c>
      <c r="F38" s="8" t="s">
        <v>41</v>
      </c>
    </row>
    <row r="39" spans="1:6" ht="15">
      <c r="A39" s="9" t="s">
        <v>50</v>
      </c>
      <c r="B39" s="5" t="s">
        <v>56</v>
      </c>
      <c r="C39" s="5" t="s">
        <v>47</v>
      </c>
      <c r="D39" s="26">
        <v>25842</v>
      </c>
      <c r="E39" s="26">
        <v>26000</v>
      </c>
      <c r="F39" s="8" t="s">
        <v>41</v>
      </c>
    </row>
    <row r="40" spans="1:6" ht="15">
      <c r="A40" s="11" t="s">
        <v>50</v>
      </c>
      <c r="B40" s="6" t="s">
        <v>56</v>
      </c>
      <c r="C40" s="6" t="s">
        <v>48</v>
      </c>
      <c r="D40" s="32">
        <v>-403</v>
      </c>
      <c r="E40" s="32">
        <v>-400</v>
      </c>
      <c r="F40" s="10" t="s">
        <v>41</v>
      </c>
    </row>
    <row r="41" spans="1:6" ht="15">
      <c r="A41" s="34" t="s">
        <v>50</v>
      </c>
      <c r="B41" s="35" t="s">
        <v>56</v>
      </c>
      <c r="C41" s="35" t="s">
        <v>49</v>
      </c>
      <c r="D41" s="37">
        <v>43355</v>
      </c>
      <c r="E41" s="37">
        <v>45200</v>
      </c>
      <c r="F41" s="34" t="s">
        <v>41</v>
      </c>
    </row>
    <row r="42" spans="1:6" ht="15">
      <c r="A42" s="30" t="s">
        <v>44</v>
      </c>
      <c r="B42" s="24" t="s">
        <v>57</v>
      </c>
      <c r="C42" s="24" t="s">
        <v>45</v>
      </c>
      <c r="D42" s="25">
        <v>0</v>
      </c>
      <c r="E42" s="25">
        <v>0</v>
      </c>
      <c r="F42" s="12" t="s">
        <v>41</v>
      </c>
    </row>
    <row r="43" spans="1:6" ht="15">
      <c r="A43" s="9" t="s">
        <v>44</v>
      </c>
      <c r="B43" s="5" t="s">
        <v>57</v>
      </c>
      <c r="C43" s="5" t="s">
        <v>46</v>
      </c>
      <c r="D43" s="26">
        <v>0</v>
      </c>
      <c r="E43" s="26">
        <v>0</v>
      </c>
      <c r="F43" s="8" t="s">
        <v>41</v>
      </c>
    </row>
    <row r="44" spans="1:6" ht="15">
      <c r="A44" s="9" t="s">
        <v>44</v>
      </c>
      <c r="B44" s="5" t="s">
        <v>57</v>
      </c>
      <c r="C44" s="5" t="s">
        <v>47</v>
      </c>
      <c r="D44" s="26">
        <v>0</v>
      </c>
      <c r="E44" s="26">
        <v>0</v>
      </c>
      <c r="F44" s="8" t="s">
        <v>41</v>
      </c>
    </row>
    <row r="45" spans="1:6" ht="15">
      <c r="A45" s="11" t="s">
        <v>44</v>
      </c>
      <c r="B45" s="6" t="s">
        <v>57</v>
      </c>
      <c r="C45" s="6" t="s">
        <v>48</v>
      </c>
      <c r="D45" s="32">
        <v>0</v>
      </c>
      <c r="E45" s="32">
        <v>0</v>
      </c>
      <c r="F45" s="10" t="s">
        <v>41</v>
      </c>
    </row>
    <row r="46" spans="1:6" ht="15">
      <c r="A46" s="34" t="s">
        <v>44</v>
      </c>
      <c r="B46" s="35" t="s">
        <v>57</v>
      </c>
      <c r="C46" s="35" t="s">
        <v>49</v>
      </c>
      <c r="D46" s="37">
        <v>0</v>
      </c>
      <c r="E46" s="37">
        <v>0</v>
      </c>
      <c r="F46" s="34" t="s">
        <v>41</v>
      </c>
    </row>
    <row r="47" spans="1:6" ht="15">
      <c r="A47" s="30" t="s">
        <v>50</v>
      </c>
      <c r="B47" s="24" t="s">
        <v>58</v>
      </c>
      <c r="C47" s="24" t="s">
        <v>45</v>
      </c>
      <c r="D47" s="25">
        <v>571</v>
      </c>
      <c r="E47" s="25">
        <v>580</v>
      </c>
      <c r="F47" s="12" t="s">
        <v>41</v>
      </c>
    </row>
    <row r="48" spans="1:6" ht="15">
      <c r="A48" s="9" t="s">
        <v>50</v>
      </c>
      <c r="B48" s="5" t="s">
        <v>58</v>
      </c>
      <c r="C48" s="5" t="s">
        <v>46</v>
      </c>
      <c r="D48" s="26">
        <v>0</v>
      </c>
      <c r="E48" s="26">
        <v>0</v>
      </c>
      <c r="F48" s="8" t="s">
        <v>41</v>
      </c>
    </row>
    <row r="49" spans="1:6" ht="15">
      <c r="A49" s="9" t="s">
        <v>50</v>
      </c>
      <c r="B49" s="5" t="s">
        <v>58</v>
      </c>
      <c r="C49" s="5" t="s">
        <v>47</v>
      </c>
      <c r="D49" s="26">
        <v>0</v>
      </c>
      <c r="E49" s="26">
        <v>0</v>
      </c>
      <c r="F49" s="8" t="s">
        <v>41</v>
      </c>
    </row>
    <row r="50" spans="1:6" ht="15">
      <c r="A50" s="11" t="s">
        <v>50</v>
      </c>
      <c r="B50" s="6" t="s">
        <v>58</v>
      </c>
      <c r="C50" s="6" t="s">
        <v>48</v>
      </c>
      <c r="D50" s="32">
        <v>0</v>
      </c>
      <c r="E50" s="32">
        <v>0</v>
      </c>
      <c r="F50" s="10" t="s">
        <v>41</v>
      </c>
    </row>
    <row r="51" spans="1:6" ht="15">
      <c r="A51" s="34" t="s">
        <v>50</v>
      </c>
      <c r="B51" s="35" t="s">
        <v>58</v>
      </c>
      <c r="C51" s="35" t="s">
        <v>49</v>
      </c>
      <c r="D51" s="37">
        <v>571</v>
      </c>
      <c r="E51" s="37">
        <v>580</v>
      </c>
      <c r="F51" s="34" t="s">
        <v>41</v>
      </c>
    </row>
    <row r="52" spans="1:6" ht="15">
      <c r="A52" s="30" t="s">
        <v>44</v>
      </c>
      <c r="B52" s="24" t="s">
        <v>59</v>
      </c>
      <c r="C52" s="24" t="s">
        <v>45</v>
      </c>
      <c r="D52" s="25">
        <v>0</v>
      </c>
      <c r="E52" s="25">
        <v>0</v>
      </c>
      <c r="F52" s="12" t="s">
        <v>41</v>
      </c>
    </row>
    <row r="53" spans="1:6" ht="15">
      <c r="A53" s="9" t="s">
        <v>44</v>
      </c>
      <c r="B53" s="5" t="s">
        <v>59</v>
      </c>
      <c r="C53" s="5" t="s">
        <v>46</v>
      </c>
      <c r="D53" s="26">
        <v>0</v>
      </c>
      <c r="E53" s="26">
        <v>0</v>
      </c>
      <c r="F53" s="8" t="s">
        <v>41</v>
      </c>
    </row>
    <row r="54" spans="1:6" ht="15">
      <c r="A54" s="9" t="s">
        <v>44</v>
      </c>
      <c r="B54" s="5" t="s">
        <v>59</v>
      </c>
      <c r="C54" s="5" t="s">
        <v>47</v>
      </c>
      <c r="D54" s="26">
        <v>0</v>
      </c>
      <c r="E54" s="26">
        <v>0</v>
      </c>
      <c r="F54" s="8" t="s">
        <v>41</v>
      </c>
    </row>
    <row r="55" spans="1:6" ht="15">
      <c r="A55" s="11" t="s">
        <v>44</v>
      </c>
      <c r="B55" s="6" t="s">
        <v>59</v>
      </c>
      <c r="C55" s="6" t="s">
        <v>48</v>
      </c>
      <c r="D55" s="32">
        <v>0</v>
      </c>
      <c r="E55" s="32">
        <v>0</v>
      </c>
      <c r="F55" s="10" t="s">
        <v>41</v>
      </c>
    </row>
    <row r="56" spans="1:6" ht="15">
      <c r="A56" s="34" t="s">
        <v>44</v>
      </c>
      <c r="B56" s="35" t="s">
        <v>59</v>
      </c>
      <c r="C56" s="35" t="s">
        <v>49</v>
      </c>
      <c r="D56" s="37">
        <v>0</v>
      </c>
      <c r="E56" s="37">
        <v>0</v>
      </c>
      <c r="F56" s="34" t="s">
        <v>41</v>
      </c>
    </row>
    <row r="57" spans="1:6" ht="15">
      <c r="A57" s="30" t="s">
        <v>44</v>
      </c>
      <c r="B57" s="24" t="s">
        <v>60</v>
      </c>
      <c r="C57" s="24" t="s">
        <v>45</v>
      </c>
      <c r="D57" s="25">
        <v>0</v>
      </c>
      <c r="E57" s="25">
        <v>0</v>
      </c>
      <c r="F57" s="12" t="s">
        <v>41</v>
      </c>
    </row>
    <row r="58" spans="1:6" ht="15">
      <c r="A58" s="9" t="s">
        <v>44</v>
      </c>
      <c r="B58" s="5" t="s">
        <v>60</v>
      </c>
      <c r="C58" s="5" t="s">
        <v>46</v>
      </c>
      <c r="D58" s="26">
        <v>0</v>
      </c>
      <c r="E58" s="26">
        <v>0</v>
      </c>
      <c r="F58" s="8" t="s">
        <v>41</v>
      </c>
    </row>
    <row r="59" spans="1:6" ht="15">
      <c r="A59" s="9" t="s">
        <v>44</v>
      </c>
      <c r="B59" s="5" t="s">
        <v>60</v>
      </c>
      <c r="C59" s="5" t="s">
        <v>47</v>
      </c>
      <c r="D59" s="26">
        <v>0</v>
      </c>
      <c r="E59" s="26">
        <v>0</v>
      </c>
      <c r="F59" s="8" t="s">
        <v>41</v>
      </c>
    </row>
    <row r="60" spans="1:6" ht="15">
      <c r="A60" s="11" t="s">
        <v>44</v>
      </c>
      <c r="B60" s="6" t="s">
        <v>60</v>
      </c>
      <c r="C60" s="6" t="s">
        <v>48</v>
      </c>
      <c r="D60" s="32">
        <v>0</v>
      </c>
      <c r="E60" s="32">
        <v>0</v>
      </c>
      <c r="F60" s="10" t="s">
        <v>41</v>
      </c>
    </row>
    <row r="61" spans="1:6" ht="15">
      <c r="A61" s="34" t="s">
        <v>44</v>
      </c>
      <c r="B61" s="35" t="s">
        <v>60</v>
      </c>
      <c r="C61" s="35" t="s">
        <v>49</v>
      </c>
      <c r="D61" s="37">
        <v>0</v>
      </c>
      <c r="E61" s="37">
        <v>0</v>
      </c>
      <c r="F61" s="34" t="s">
        <v>41</v>
      </c>
    </row>
    <row r="62" spans="1:6" ht="15">
      <c r="A62" s="30" t="s">
        <v>44</v>
      </c>
      <c r="B62" s="24" t="s">
        <v>61</v>
      </c>
      <c r="C62" s="24" t="s">
        <v>45</v>
      </c>
      <c r="D62" s="25">
        <v>0</v>
      </c>
      <c r="E62" s="25">
        <v>0</v>
      </c>
      <c r="F62" s="12" t="s">
        <v>41</v>
      </c>
    </row>
    <row r="63" spans="1:6" ht="15">
      <c r="A63" s="9" t="s">
        <v>44</v>
      </c>
      <c r="B63" s="5" t="s">
        <v>61</v>
      </c>
      <c r="C63" s="5" t="s">
        <v>46</v>
      </c>
      <c r="D63" s="26">
        <v>0</v>
      </c>
      <c r="E63" s="26">
        <v>0</v>
      </c>
      <c r="F63" s="8" t="s">
        <v>41</v>
      </c>
    </row>
    <row r="64" spans="1:6" ht="15">
      <c r="A64" s="9" t="s">
        <v>44</v>
      </c>
      <c r="B64" s="5" t="s">
        <v>61</v>
      </c>
      <c r="C64" s="5" t="s">
        <v>47</v>
      </c>
      <c r="D64" s="26">
        <v>0</v>
      </c>
      <c r="E64" s="26">
        <v>0</v>
      </c>
      <c r="F64" s="8" t="s">
        <v>41</v>
      </c>
    </row>
    <row r="65" spans="1:6" ht="15">
      <c r="A65" s="11" t="s">
        <v>44</v>
      </c>
      <c r="B65" s="6" t="s">
        <v>61</v>
      </c>
      <c r="C65" s="6" t="s">
        <v>48</v>
      </c>
      <c r="D65" s="32">
        <v>0</v>
      </c>
      <c r="E65" s="32">
        <v>0</v>
      </c>
      <c r="F65" s="10" t="s">
        <v>41</v>
      </c>
    </row>
    <row r="66" spans="1:6" ht="15">
      <c r="A66" s="34" t="s">
        <v>44</v>
      </c>
      <c r="B66" s="35" t="s">
        <v>61</v>
      </c>
      <c r="C66" s="35" t="s">
        <v>49</v>
      </c>
      <c r="D66" s="37">
        <v>0</v>
      </c>
      <c r="E66" s="37">
        <v>0</v>
      </c>
      <c r="F66" s="34" t="s">
        <v>41</v>
      </c>
    </row>
    <row r="67" spans="1:6" ht="15">
      <c r="A67" s="30" t="s">
        <v>44</v>
      </c>
      <c r="B67" s="24" t="s">
        <v>62</v>
      </c>
      <c r="C67" s="24" t="s">
        <v>45</v>
      </c>
      <c r="D67" s="25">
        <v>0</v>
      </c>
      <c r="E67" s="25">
        <v>0</v>
      </c>
      <c r="F67" s="12" t="s">
        <v>41</v>
      </c>
    </row>
    <row r="68" spans="1:6" ht="15">
      <c r="A68" s="9" t="s">
        <v>44</v>
      </c>
      <c r="B68" s="5" t="s">
        <v>62</v>
      </c>
      <c r="C68" s="5" t="s">
        <v>46</v>
      </c>
      <c r="D68" s="26">
        <v>0</v>
      </c>
      <c r="E68" s="26">
        <v>0</v>
      </c>
      <c r="F68" s="8" t="s">
        <v>41</v>
      </c>
    </row>
    <row r="69" spans="1:6" ht="15">
      <c r="A69" s="9" t="s">
        <v>44</v>
      </c>
      <c r="B69" s="5" t="s">
        <v>62</v>
      </c>
      <c r="C69" s="5" t="s">
        <v>47</v>
      </c>
      <c r="D69" s="26">
        <v>0</v>
      </c>
      <c r="E69" s="26">
        <v>0</v>
      </c>
      <c r="F69" s="8" t="s">
        <v>41</v>
      </c>
    </row>
    <row r="70" spans="1:6" ht="15">
      <c r="A70" s="11" t="s">
        <v>44</v>
      </c>
      <c r="B70" s="6" t="s">
        <v>62</v>
      </c>
      <c r="C70" s="6" t="s">
        <v>48</v>
      </c>
      <c r="D70" s="32">
        <v>0</v>
      </c>
      <c r="E70" s="32">
        <v>0</v>
      </c>
      <c r="F70" s="10" t="s">
        <v>41</v>
      </c>
    </row>
    <row r="71" spans="1:6" ht="15">
      <c r="A71" s="34" t="s">
        <v>44</v>
      </c>
      <c r="B71" s="35" t="s">
        <v>62</v>
      </c>
      <c r="C71" s="35" t="s">
        <v>49</v>
      </c>
      <c r="D71" s="37">
        <v>0</v>
      </c>
      <c r="E71" s="37">
        <v>0</v>
      </c>
      <c r="F71" s="34" t="s">
        <v>41</v>
      </c>
    </row>
    <row r="72" spans="1:6" ht="15">
      <c r="A72" s="30" t="s">
        <v>50</v>
      </c>
      <c r="B72" s="24" t="s">
        <v>63</v>
      </c>
      <c r="C72" s="24" t="s">
        <v>45</v>
      </c>
      <c r="D72" s="25">
        <v>0</v>
      </c>
      <c r="E72" s="25">
        <v>0</v>
      </c>
      <c r="F72" s="12" t="s">
        <v>41</v>
      </c>
    </row>
    <row r="73" spans="1:6" ht="15">
      <c r="A73" s="9" t="s">
        <v>50</v>
      </c>
      <c r="B73" s="5" t="s">
        <v>63</v>
      </c>
      <c r="C73" s="5" t="s">
        <v>46</v>
      </c>
      <c r="D73" s="39"/>
      <c r="E73" s="40"/>
      <c r="F73" s="41" t="s">
        <v>41</v>
      </c>
    </row>
    <row r="74" spans="1:6" ht="15">
      <c r="A74" s="9" t="s">
        <v>50</v>
      </c>
      <c r="B74" s="5" t="s">
        <v>63</v>
      </c>
      <c r="C74" s="5" t="s">
        <v>47</v>
      </c>
      <c r="D74" s="39"/>
      <c r="E74" s="40"/>
      <c r="F74" s="41" t="s">
        <v>41</v>
      </c>
    </row>
    <row r="75" spans="1:6" ht="15">
      <c r="A75" s="11" t="s">
        <v>50</v>
      </c>
      <c r="B75" s="6" t="s">
        <v>63</v>
      </c>
      <c r="C75" s="6" t="s">
        <v>48</v>
      </c>
      <c r="D75" s="42"/>
      <c r="E75" s="43"/>
      <c r="F75" s="44" t="s">
        <v>41</v>
      </c>
    </row>
    <row r="76" spans="1:6" ht="15">
      <c r="A76" s="34" t="s">
        <v>50</v>
      </c>
      <c r="B76" s="35" t="s">
        <v>63</v>
      </c>
      <c r="C76" s="35" t="s">
        <v>49</v>
      </c>
      <c r="D76" s="37">
        <v>0</v>
      </c>
      <c r="E76" s="37">
        <v>0</v>
      </c>
      <c r="F76" s="38" t="s">
        <v>41</v>
      </c>
    </row>
    <row r="77" ht="15">
      <c r="A77" s="45" t="s">
        <v>64</v>
      </c>
    </row>
    <row r="78" ht="15">
      <c r="A78" s="45" t="s">
        <v>66</v>
      </c>
    </row>
    <row r="79" ht="15">
      <c r="A79" s="45" t="s">
        <v>67</v>
      </c>
    </row>
    <row r="80" ht="15">
      <c r="A80" s="51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VERDON Dominique (ESTAT)</cp:lastModifiedBy>
  <dcterms:created xsi:type="dcterms:W3CDTF">2019-06-14T12:59:25Z</dcterms:created>
  <dcterms:modified xsi:type="dcterms:W3CDTF">2020-06-29T15:37:05Z</dcterms:modified>
  <cp:category>Renewables &amp; Wastes</cp:category>
  <cp:version/>
  <cp:contentType/>
  <cp:contentStatus/>
</cp:coreProperties>
</file>