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3.xml" ContentType="application/vnd.ms-office.chartcolorstyle+xml"/>
  <Override PartName="/xl/charts/style3.xml" ContentType="application/vnd.ms-office.chartstyle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28800" windowHeight="12135" tabRatio="847" activeTab="0"/>
  </bookViews>
  <sheets>
    <sheet name="Table 1" sheetId="36" r:id="rId1"/>
    <sheet name="Table 2" sheetId="38" r:id="rId2"/>
    <sheet name="Figure 1" sheetId="29" r:id="rId3"/>
    <sheet name="Figure 2" sheetId="39" r:id="rId4"/>
    <sheet name="Table 3" sheetId="30" r:id="rId5"/>
    <sheet name="Table 4" sheetId="31" r:id="rId6"/>
    <sheet name="Figure 3" sheetId="32" r:id="rId7"/>
    <sheet name="Figure 4" sheetId="33" r:id="rId8"/>
    <sheet name="Table 5" sheetId="37" r:id="rId9"/>
  </sheets>
  <definedNames>
    <definedName name="_xlnm._FilterDatabase" localSheetId="2" hidden="1">'Figure 1'!$A$2:$B$2</definedName>
    <definedName name="_xlnm._FilterDatabase" localSheetId="3" hidden="1">'Figure 2'!$B$56:$I$56</definedName>
    <definedName name="_xlnm._FilterDatabase" localSheetId="6" hidden="1">'Figure 3'!$A$45:$C$45</definedName>
    <definedName name="_Ref26865800" localSheetId="3">#REF!</definedName>
    <definedName name="_Ref26865800" localSheetId="4">'Table 3'!$B$2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<sst xmlns="http://schemas.openxmlformats.org/spreadsheetml/2006/main" count="268" uniqueCount="130">
  <si>
    <t>By taxi (as passenger)</t>
  </si>
  <si>
    <t>By van/lorry/tractor/camper</t>
  </si>
  <si>
    <t>By motorcycle and moped</t>
  </si>
  <si>
    <t xml:space="preserve">By bus and coach </t>
  </si>
  <si>
    <t>By train (total)</t>
  </si>
  <si>
    <t>Urban rail</t>
  </si>
  <si>
    <t>Cycling</t>
  </si>
  <si>
    <t>Walking</t>
  </si>
  <si>
    <t>Other</t>
  </si>
  <si>
    <t>Work (commuting)</t>
  </si>
  <si>
    <t>Education</t>
  </si>
  <si>
    <t>Shopping</t>
  </si>
  <si>
    <t>Escorting</t>
  </si>
  <si>
    <t>Leisure</t>
  </si>
  <si>
    <t>Personal business</t>
  </si>
  <si>
    <t>Petrol</t>
  </si>
  <si>
    <t>Diesel</t>
  </si>
  <si>
    <t>Country</t>
  </si>
  <si>
    <t>Austria</t>
  </si>
  <si>
    <t>Croatia</t>
  </si>
  <si>
    <t>France</t>
  </si>
  <si>
    <t>Greece</t>
  </si>
  <si>
    <t>Latvia</t>
  </si>
  <si>
    <t>Netherlands</t>
  </si>
  <si>
    <t>Poland</t>
  </si>
  <si>
    <t>Portugal</t>
  </si>
  <si>
    <t>Romania</t>
  </si>
  <si>
    <t>Slovenia</t>
  </si>
  <si>
    <t>Germany</t>
  </si>
  <si>
    <t>By car as driver</t>
  </si>
  <si>
    <t>By car as passenger</t>
  </si>
  <si>
    <t>Professional/business</t>
  </si>
  <si>
    <t>Value</t>
  </si>
  <si>
    <t>for all ages</t>
  </si>
  <si>
    <t>for persons aged 15 to 84</t>
  </si>
  <si>
    <t>-</t>
  </si>
  <si>
    <t>40 340</t>
  </si>
  <si>
    <t>69 355 118</t>
  </si>
  <si>
    <t>82 792 351</t>
  </si>
  <si>
    <t>8 844 715</t>
  </si>
  <si>
    <t>10 741 165</t>
  </si>
  <si>
    <t>3 425 496</t>
  </si>
  <si>
    <t>4 105 493</t>
  </si>
  <si>
    <t>15 130</t>
  </si>
  <si>
    <t>1 582 917</t>
  </si>
  <si>
    <t>1 934 379</t>
  </si>
  <si>
    <t>14 047 801</t>
  </si>
  <si>
    <t>17 181 084</t>
  </si>
  <si>
    <t>43 640</t>
  </si>
  <si>
    <t>7 324 412</t>
  </si>
  <si>
    <t>8 822 267</t>
  </si>
  <si>
    <t>12 920</t>
  </si>
  <si>
    <t>31 421 935</t>
  </si>
  <si>
    <t>37 976 687</t>
  </si>
  <si>
    <t>8 569 593</t>
  </si>
  <si>
    <t>10 291 027</t>
  </si>
  <si>
    <t>16 104 161</t>
  </si>
  <si>
    <t>19 530 631</t>
  </si>
  <si>
    <t>22 080</t>
  </si>
  <si>
    <t>1 705 808</t>
  </si>
  <si>
    <t>2 066 880</t>
  </si>
  <si>
    <t>Total population (2018)</t>
  </si>
  <si>
    <t>Population density (inhabitants per km²) (2017)</t>
  </si>
  <si>
    <t>Number of passenger cars per 1 000 inhabitants (2017)</t>
  </si>
  <si>
    <t>Gross Domestic Product per inhabitant (EUR) (2018)</t>
  </si>
  <si>
    <t>Population aged 15 to 84 (2018)</t>
  </si>
  <si>
    <t>CAPI/CATI/CAWI</t>
  </si>
  <si>
    <t>CAPI</t>
  </si>
  <si>
    <t>2013-2014</t>
  </si>
  <si>
    <t>CAPI/CAWI</t>
  </si>
  <si>
    <t>Year of survey</t>
  </si>
  <si>
    <t>Mode of interview</t>
  </si>
  <si>
    <t>Sample size</t>
  </si>
  <si>
    <t>Response rate (%)</t>
  </si>
  <si>
    <t>Number of respondents (persons)</t>
  </si>
  <si>
    <t>Share of trip-makers among respondents (%)</t>
  </si>
  <si>
    <t>:</t>
  </si>
  <si>
    <t>Percentage of households in an urban zone (DEGURBA (¹) definition)</t>
  </si>
  <si>
    <t xml:space="preserve">(¹) The degree of urbanisation (DEGURBA) creates a classification of all LAU2s (Local Administrative Units - Level 2/municipalities). </t>
  </si>
  <si>
    <t xml:space="preserve">Urban zones are: cities (densely populated areas) (Code 1), towns and suburbs (intermediate density areas) (Code 2). </t>
  </si>
  <si>
    <t xml:space="preserve">Source: https://ec.europa.eu/eurostat/ramon/miscellaneous/index.cfm?TargetUrl=DSP_DEGURBA </t>
  </si>
  <si>
    <t>(²) Gross Domestic Product per inhabitant (EUR):  provisional data</t>
  </si>
  <si>
    <t>Greece (²)</t>
  </si>
  <si>
    <t>Croatia (²)</t>
  </si>
  <si>
    <t>Netherlands (²)</t>
  </si>
  <si>
    <t>Portugal (²)</t>
  </si>
  <si>
    <t>(³) Number of passenger cars per 1 000 inhabitants: 2015 instead of 2017</t>
  </si>
  <si>
    <t>Romania (²)(³)</t>
  </si>
  <si>
    <t>17 210</t>
  </si>
  <si>
    <t>12 620</t>
  </si>
  <si>
    <t>44 920</t>
  </si>
  <si>
    <t>19 830</t>
  </si>
  <si>
    <t>10 510</t>
  </si>
  <si>
    <r>
      <t>Source:</t>
    </r>
    <r>
      <rPr>
        <sz val="9"/>
        <color theme="1"/>
        <rFont val="Arial"/>
        <family val="2"/>
      </rPr>
      <t xml:space="preserve"> Eurostat (online data codes: demo_r_d3dens; demo_pjangroup; nama_10_pc and  road_eqs_carhab)</t>
    </r>
  </si>
  <si>
    <t>Note: (-) Not applicable</t>
  </si>
  <si>
    <t xml:space="preserve">           CAPI: Computer-Assisted Personal Interviewing; </t>
  </si>
  <si>
    <t xml:space="preserve">           CATI: Computer-Assisted Telephone Interviewing; </t>
  </si>
  <si>
    <t xml:space="preserve">           CAWI: Computer-Aided Web Interviewing.</t>
  </si>
  <si>
    <t>performed all days</t>
  </si>
  <si>
    <t>(kilometres)</t>
  </si>
  <si>
    <t xml:space="preserve">Note: data calculated according to Eurostat Guidelines;  </t>
  </si>
  <si>
    <t>Slovenia (¹)</t>
  </si>
  <si>
    <t>(¹) SURS (Statistical Office of the Republic of Slovenia) data- slightly different methodology for persons aged 15 to 84.</t>
  </si>
  <si>
    <t>(%)</t>
  </si>
  <si>
    <t>Table 1: Basic country characteristics relevant for urban passenger mobility</t>
  </si>
  <si>
    <t>Aviation and waterways</t>
  </si>
  <si>
    <t>Figure 3: Average passenger car occupancy for urban mobility on all days</t>
  </si>
  <si>
    <t xml:space="preserve">Urban trips in total number of short-distance trips, % </t>
  </si>
  <si>
    <t>Distance covered in urban trips in the total distance of short-distance trips, %</t>
  </si>
  <si>
    <t>Note: (:) not available.</t>
  </si>
  <si>
    <t xml:space="preserve">Figure 1: Average distance per person per day </t>
  </si>
  <si>
    <t>Table 2: Urban mobility in total short-distance mobility</t>
  </si>
  <si>
    <t>Figure 2: Distribution of distance travelled per person per day by travel purpose for urban mobility on all days</t>
  </si>
  <si>
    <t>Table 4: Travel distance per person per day by main travel mode for urban mobility on all days</t>
  </si>
  <si>
    <t xml:space="preserve">Table 5: Information on surveys’ sample and respondents for trips less than 300 km, </t>
  </si>
  <si>
    <t>other</t>
  </si>
  <si>
    <t>Nederlands</t>
  </si>
  <si>
    <t>Note: (:) not available</t>
  </si>
  <si>
    <t>Short-distance trips: less than 300 km</t>
  </si>
  <si>
    <t>Urban trips: less than 100 km within the same urban area</t>
  </si>
  <si>
    <r>
      <t>Source:</t>
    </r>
    <r>
      <rPr>
        <sz val="9"/>
        <color theme="1"/>
        <rFont val="Arial"/>
        <family val="2"/>
      </rPr>
      <t xml:space="preserve"> Data from nine Member States (seven pilot surveys and </t>
    </r>
  </si>
  <si>
    <t>two national surveys on passenger mobility)</t>
  </si>
  <si>
    <r>
      <t>Source:</t>
    </r>
    <r>
      <rPr>
        <sz val="9"/>
        <color theme="1"/>
        <rFont val="Arial"/>
        <family val="2"/>
      </rPr>
      <t xml:space="preserve"> Data from ten Member States (eight pilot surveys and two national surveys on passenger mobility)</t>
    </r>
  </si>
  <si>
    <r>
      <t>Source:</t>
    </r>
    <r>
      <rPr>
        <sz val="9"/>
        <color theme="1"/>
        <rFont val="Arial"/>
        <family val="2"/>
      </rPr>
      <t xml:space="preserve"> Data from nine Member States (seven pilot surveys and two national surveys on passenger mobility)</t>
    </r>
  </si>
  <si>
    <t xml:space="preserve">Table 3: Distribution of distance travelled per person per day by travel purpose for urban </t>
  </si>
  <si>
    <t>mobility on all days</t>
  </si>
  <si>
    <r>
      <t xml:space="preserve">Source: </t>
    </r>
    <r>
      <rPr>
        <sz val="9"/>
        <color theme="1"/>
        <rFont val="Arial"/>
        <family val="2"/>
      </rPr>
      <t>Data from ten Member States (eight pilot surveys and two national surveys on passenger mobility)</t>
    </r>
  </si>
  <si>
    <r>
      <t xml:space="preserve">Source: </t>
    </r>
    <r>
      <rPr>
        <sz val="9"/>
        <color theme="1"/>
        <rFont val="Arial"/>
        <family val="2"/>
      </rPr>
      <t>Data from seven Member States (pilot surveys on passenger mobility)</t>
    </r>
  </si>
  <si>
    <t>Figure 4: Share of fuel types in the use of passenger cars for urban mobility on all days</t>
  </si>
  <si>
    <r>
      <t xml:space="preserve">Source: </t>
    </r>
    <r>
      <rPr>
        <sz val="9"/>
        <color theme="1"/>
        <rFont val="Arial"/>
        <family val="2"/>
      </rPr>
      <t>Data from nine Member States (seven pilot surveys and two national surveys on passenger mobility)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</si>
</sst>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_i"/>
    <numFmt numFmtId="166" formatCode="#,##0_i"/>
    <numFmt numFmtId="167" formatCode="#,##0.00_i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1"/>
      <color rgb="FF1F497D"/>
      <name val="Calibri"/>
      <family val="2"/>
      <scheme val="minor"/>
    </font>
    <font>
      <sz val="9"/>
      <color theme="0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0"/>
      <color rgb="FF000000"/>
      <name val="Arial"/>
      <family val="2"/>
    </font>
    <font>
      <b/>
      <sz val="12"/>
      <color theme="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5" fontId="4" fillId="0" borderId="0" applyFill="0" applyBorder="0" applyProtection="0">
      <alignment horizontal="right"/>
    </xf>
  </cellStyleXfs>
  <cellXfs count="64">
    <xf numFmtId="0" fontId="0" fillId="0" borderId="0" xfId="0"/>
    <xf numFmtId="0" fontId="4" fillId="0" borderId="0" xfId="0" applyFont="1"/>
    <xf numFmtId="164" fontId="4" fillId="0" borderId="0" xfId="0" applyNumberFormat="1" applyFont="1"/>
    <xf numFmtId="2" fontId="4" fillId="0" borderId="0" xfId="0" applyNumberFormat="1" applyFont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165" fontId="4" fillId="0" borderId="2" xfId="21" applyBorder="1" applyAlignment="1">
      <alignment horizontal="right"/>
    </xf>
    <xf numFmtId="165" fontId="4" fillId="0" borderId="3" xfId="21" applyBorder="1" applyAlignment="1">
      <alignment horizontal="right"/>
    </xf>
    <xf numFmtId="165" fontId="4" fillId="0" borderId="4" xfId="21" applyBorder="1" applyAlignment="1">
      <alignment horizontal="right"/>
    </xf>
    <xf numFmtId="166" fontId="4" fillId="0" borderId="2" xfId="21" applyNumberFormat="1" applyBorder="1" applyAlignment="1">
      <alignment horizontal="right"/>
    </xf>
    <xf numFmtId="166" fontId="4" fillId="0" borderId="3" xfId="21" applyNumberFormat="1" applyBorder="1" applyAlignment="1">
      <alignment horizontal="right"/>
    </xf>
    <xf numFmtId="166" fontId="4" fillId="0" borderId="4" xfId="21" applyNumberFormat="1" applyBorder="1" applyAlignment="1">
      <alignment horizontal="right"/>
    </xf>
    <xf numFmtId="0" fontId="5" fillId="0" borderId="0" xfId="0" applyFont="1" applyAlignment="1">
      <alignment/>
    </xf>
    <xf numFmtId="166" fontId="4" fillId="0" borderId="8" xfId="21" applyNumberFormat="1" applyBorder="1" applyAlignment="1">
      <alignment horizontal="right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165" fontId="4" fillId="0" borderId="5" xfId="21" applyBorder="1" applyAlignment="1">
      <alignment horizontal="right"/>
    </xf>
    <xf numFmtId="165" fontId="4" fillId="0" borderId="6" xfId="21" applyBorder="1" applyAlignment="1">
      <alignment horizontal="right"/>
    </xf>
    <xf numFmtId="165" fontId="4" fillId="0" borderId="7" xfId="21" applyBorder="1" applyAlignment="1">
      <alignment horizontal="right"/>
    </xf>
    <xf numFmtId="1" fontId="4" fillId="0" borderId="5" xfId="21" applyNumberFormat="1" applyBorder="1" applyAlignment="1">
      <alignment horizontal="right"/>
    </xf>
    <xf numFmtId="1" fontId="4" fillId="0" borderId="6" xfId="21" applyNumberFormat="1" applyBorder="1" applyAlignment="1">
      <alignment horizontal="right"/>
    </xf>
    <xf numFmtId="1" fontId="4" fillId="0" borderId="7" xfId="21" applyNumberFormat="1" applyBorder="1" applyAlignment="1">
      <alignment horizontal="right"/>
    </xf>
    <xf numFmtId="0" fontId="7" fillId="0" borderId="0" xfId="0" applyFont="1" applyAlignment="1">
      <alignment horizontal="left" vertical="center"/>
    </xf>
    <xf numFmtId="165" fontId="3" fillId="0" borderId="4" xfId="21" applyFont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3" fillId="2" borderId="15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165" fontId="4" fillId="0" borderId="0" xfId="21" applyNumberFormat="1" applyAlignment="1">
      <alignment horizontal="right"/>
    </xf>
    <xf numFmtId="0" fontId="3" fillId="2" borderId="14" xfId="0" applyFont="1" applyFill="1" applyBorder="1" applyAlignment="1">
      <alignment horizontal="center" vertical="center" wrapText="1"/>
    </xf>
    <xf numFmtId="167" fontId="3" fillId="0" borderId="2" xfId="21" applyNumberFormat="1" applyFont="1" applyBorder="1" applyAlignment="1">
      <alignment horizontal="left"/>
    </xf>
    <xf numFmtId="167" fontId="4" fillId="0" borderId="2" xfId="21" applyNumberFormat="1" applyBorder="1" applyAlignment="1">
      <alignment horizontal="right"/>
    </xf>
    <xf numFmtId="167" fontId="3" fillId="0" borderId="3" xfId="21" applyNumberFormat="1" applyFont="1" applyBorder="1" applyAlignment="1">
      <alignment horizontal="left"/>
    </xf>
    <xf numFmtId="167" fontId="4" fillId="0" borderId="3" xfId="21" applyNumberFormat="1" applyBorder="1" applyAlignment="1">
      <alignment horizontal="right"/>
    </xf>
    <xf numFmtId="0" fontId="3" fillId="2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left" vertical="center" indent="5"/>
    </xf>
    <xf numFmtId="2" fontId="4" fillId="0" borderId="2" xfId="21" applyNumberFormat="1" applyBorder="1" applyAlignment="1">
      <alignment horizontal="right"/>
    </xf>
    <xf numFmtId="2" fontId="4" fillId="0" borderId="3" xfId="21" applyNumberFormat="1" applyBorder="1" applyAlignment="1">
      <alignment horizontal="right"/>
    </xf>
    <xf numFmtId="2" fontId="4" fillId="0" borderId="4" xfId="21" applyNumberFormat="1" applyBorder="1" applyAlignment="1">
      <alignment horizontal="right"/>
    </xf>
    <xf numFmtId="0" fontId="7" fillId="3" borderId="0" xfId="0" applyFont="1" applyFill="1" applyAlignment="1">
      <alignment horizontal="left"/>
    </xf>
    <xf numFmtId="0" fontId="11" fillId="3" borderId="0" xfId="0" applyFont="1" applyFill="1"/>
    <xf numFmtId="0" fontId="11" fillId="0" borderId="0" xfId="0" applyFont="1"/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/>
    <xf numFmtId="0" fontId="12" fillId="0" borderId="0" xfId="0" applyFont="1"/>
    <xf numFmtId="0" fontId="13" fillId="0" borderId="0" xfId="0" applyFont="1"/>
    <xf numFmtId="0" fontId="7" fillId="3" borderId="0" xfId="0" applyFont="1" applyFill="1" applyAlignment="1">
      <alignment horizontal="left" vertical="center"/>
    </xf>
    <xf numFmtId="0" fontId="13" fillId="3" borderId="0" xfId="0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Κανονικό_Φύλλο1" xfId="20"/>
    <cellStyle name="NumberCellStyl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chemeClr val="bg1"/>
                </a:solidFill>
                <a:latin typeface="Arial"/>
                <a:ea typeface="Arial"/>
                <a:cs typeface="Arial"/>
              </a:rPr>
              <a:t>Figure 1: Average distance per person per day  (kilometres)</a:t>
            </a:r>
          </a:p>
        </c:rich>
      </c:tx>
      <c:layout>
        <c:manualLayout>
          <c:xMode val="edge"/>
          <c:yMode val="edge"/>
          <c:x val="0.00675"/>
          <c:y val="0.01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325"/>
          <c:y val="0.126"/>
          <c:w val="0.86575"/>
          <c:h val="0.75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  <c:separator> </c:separator>
          </c:dLbls>
          <c:cat>
            <c:strRef>
              <c:f>('Figure 1'!$A$3:$A$6,'Figure 1'!$A$8:$A$13)</c:f>
              <c:strCache/>
            </c:strRef>
          </c:cat>
          <c:val>
            <c:numRef>
              <c:f>('Figure 1'!$B$3:$B$6,'Figure 1'!$B$8:$B$13)</c:f>
              <c:numCache/>
            </c:numRef>
          </c:val>
        </c:ser>
        <c:gapWidth val="106"/>
        <c:axId val="37415346"/>
        <c:axId val="1193795"/>
      </c:barChart>
      <c:catAx>
        <c:axId val="3741534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1193795"/>
        <c:crosses val="autoZero"/>
        <c:auto val="1"/>
        <c:lblOffset val="100"/>
        <c:noMultiLvlLbl val="0"/>
      </c:catAx>
      <c:valAx>
        <c:axId val="1193795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37415346"/>
        <c:crosses val="max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chemeClr val="bg1"/>
                </a:solidFill>
                <a:latin typeface="Arial"/>
                <a:ea typeface="Arial"/>
                <a:cs typeface="Arial"/>
              </a:rPr>
              <a:t>Figure 2: Distribution of distance travelled per person per day by travel purpose for urban mobility on all days</a:t>
            </a:r>
          </a:p>
        </c:rich>
      </c:tx>
      <c:layout>
        <c:manualLayout>
          <c:xMode val="edge"/>
          <c:yMode val="edge"/>
          <c:x val="0.00675"/>
          <c:y val="0.01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775"/>
          <c:y val="0.07775"/>
          <c:w val="0.90375"/>
          <c:h val="0.7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2'!$B$45</c:f>
              <c:strCache>
                <c:ptCount val="1"/>
                <c:pt idx="0">
                  <c:v>Work (commuting)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2'!$C$44:$K$44</c:f>
              <c:strCache/>
            </c:strRef>
          </c:cat>
          <c:val>
            <c:numRef>
              <c:f>'Figure 2'!$C$45:$K$45</c:f>
              <c:numCache/>
            </c:numRef>
          </c:val>
        </c:ser>
        <c:ser>
          <c:idx val="1"/>
          <c:order val="1"/>
          <c:tx>
            <c:strRef>
              <c:f>'Figure 2'!$B$46</c:f>
              <c:strCache>
                <c:ptCount val="1"/>
                <c:pt idx="0">
                  <c:v>Professional/business</c:v>
                </c:pt>
              </c:strCache>
            </c:strRef>
          </c:tx>
          <c:spPr>
            <a:solidFill>
              <a:srgbClr val="B9C31E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2'!$C$44:$K$44</c:f>
              <c:strCache/>
            </c:strRef>
          </c:cat>
          <c:val>
            <c:numRef>
              <c:f>'Figure 2'!$C$46:$K$46</c:f>
              <c:numCache/>
            </c:numRef>
          </c:val>
        </c:ser>
        <c:ser>
          <c:idx val="2"/>
          <c:order val="2"/>
          <c:tx>
            <c:strRef>
              <c:f>'Figure 2'!$B$47</c:f>
              <c:strCache>
                <c:ptCount val="1"/>
                <c:pt idx="0">
                  <c:v>Education</c:v>
                </c:pt>
              </c:strCache>
            </c:strRef>
          </c:tx>
          <c:spPr>
            <a:solidFill>
              <a:srgbClr val="B9C31E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2'!$C$44:$K$44</c:f>
              <c:strCache/>
            </c:strRef>
          </c:cat>
          <c:val>
            <c:numRef>
              <c:f>'Figure 2'!$C$47:$K$47</c:f>
              <c:numCache/>
            </c:numRef>
          </c:val>
        </c:ser>
        <c:ser>
          <c:idx val="3"/>
          <c:order val="3"/>
          <c:tx>
            <c:strRef>
              <c:f>'Figure 2'!$B$48</c:f>
              <c:strCache>
                <c:ptCount val="1"/>
                <c:pt idx="0">
                  <c:v>Shopping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2'!$C$44:$K$44</c:f>
              <c:strCache/>
            </c:strRef>
          </c:cat>
          <c:val>
            <c:numRef>
              <c:f>'Figure 2'!$C$48:$K$48</c:f>
              <c:numCache/>
            </c:numRef>
          </c:val>
        </c:ser>
        <c:ser>
          <c:idx val="4"/>
          <c:order val="4"/>
          <c:tx>
            <c:strRef>
              <c:f>'Figure 2'!$B$49</c:f>
              <c:strCache>
                <c:ptCount val="1"/>
                <c:pt idx="0">
                  <c:v>Escorting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2'!$C$44:$K$44</c:f>
              <c:strCache/>
            </c:strRef>
          </c:cat>
          <c:val>
            <c:numRef>
              <c:f>'Figure 2'!$C$49:$K$49</c:f>
              <c:numCache/>
            </c:numRef>
          </c:val>
        </c:ser>
        <c:ser>
          <c:idx val="5"/>
          <c:order val="5"/>
          <c:tx>
            <c:strRef>
              <c:f>'Figure 2'!$B$50</c:f>
              <c:strCache>
                <c:ptCount val="1"/>
                <c:pt idx="0">
                  <c:v>Leisure</c:v>
                </c:pt>
              </c:strCache>
            </c:strRef>
          </c:tx>
          <c:spPr>
            <a:solidFill>
              <a:srgbClr val="C84B96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2'!$C$44:$K$44</c:f>
              <c:strCache/>
            </c:strRef>
          </c:cat>
          <c:val>
            <c:numRef>
              <c:f>'Figure 2'!$C$50:$K$50</c:f>
              <c:numCache/>
            </c:numRef>
          </c:val>
        </c:ser>
        <c:ser>
          <c:idx val="6"/>
          <c:order val="6"/>
          <c:tx>
            <c:strRef>
              <c:f>'Figure 2'!$B$51</c:f>
              <c:strCache>
                <c:ptCount val="1"/>
                <c:pt idx="0">
                  <c:v>Personal business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2'!$C$44:$K$44</c:f>
              <c:strCache/>
            </c:strRef>
          </c:cat>
          <c:val>
            <c:numRef>
              <c:f>'Figure 2'!$C$51:$K$51</c:f>
              <c:numCache/>
            </c:numRef>
          </c:val>
        </c:ser>
        <c:ser>
          <c:idx val="7"/>
          <c:order val="7"/>
          <c:tx>
            <c:strRef>
              <c:f>'Figure 2'!$B$52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2'!$C$44:$K$44</c:f>
              <c:strCache/>
            </c:strRef>
          </c:cat>
          <c:val>
            <c:numRef>
              <c:f>'Figure 2'!$C$52:$K$52</c:f>
              <c:numCache/>
            </c:numRef>
          </c:val>
        </c:ser>
        <c:overlap val="100"/>
        <c:axId val="10744156"/>
        <c:axId val="29588541"/>
      </c:barChart>
      <c:catAx>
        <c:axId val="107441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9588541"/>
        <c:crosses val="autoZero"/>
        <c:auto val="1"/>
        <c:lblOffset val="100"/>
        <c:noMultiLvlLbl val="0"/>
      </c:catAx>
      <c:valAx>
        <c:axId val="29588541"/>
        <c:scaling>
          <c:orientation val="minMax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10744156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chemeClr val="bg1"/>
                </a:solidFill>
                <a:latin typeface="Arial"/>
                <a:ea typeface="Arial"/>
                <a:cs typeface="Arial"/>
              </a:rPr>
              <a:t>Figure 3: Average passenger car occupancy for urban mobility on all days</a:t>
            </a:r>
          </a:p>
        </c:rich>
      </c:tx>
      <c:layout>
        <c:manualLayout>
          <c:xMode val="edge"/>
          <c:yMode val="edge"/>
          <c:x val="0.00675"/>
          <c:y val="0.011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3'!$B$45</c:f>
              <c:strCache>
                <c:ptCount val="1"/>
                <c:pt idx="0">
                  <c:v>for persons aged 15 to 84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-0.004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  <c:separator> </c:separator>
            </c:dLbl>
            <c:dLbl>
              <c:idx val="6"/>
              <c:layout>
                <c:manualLayout>
                  <c:x val="-0.006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  <c:separator> </c:separator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1.20</a:t>
                    </a:r>
                  </a:p>
                </c:rich>
              </c:tx>
              <c:numFmt formatCode="0.0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  <c:separator> </c:separator>
            </c:dLbl>
            <c:numFmt formatCode="0.0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  <c:separator> </c:separator>
          </c:dLbls>
          <c:cat>
            <c:strRef>
              <c:f>'Figure 3'!$A$46:$A$55</c:f>
              <c:strCache/>
            </c:strRef>
          </c:cat>
          <c:val>
            <c:numRef>
              <c:f>'Figure 3'!$B$46:$B$55</c:f>
              <c:numCache/>
            </c:numRef>
          </c:val>
        </c:ser>
        <c:ser>
          <c:idx val="1"/>
          <c:order val="1"/>
          <c:tx>
            <c:strRef>
              <c:f>'Figure 3'!$C$45</c:f>
              <c:strCache>
                <c:ptCount val="1"/>
                <c:pt idx="0">
                  <c:v>for all ages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  <c:separator> </c:separator>
          </c:dLbls>
          <c:cat>
            <c:strRef>
              <c:f>'Figure 3'!$A$46:$A$55</c:f>
              <c:strCache/>
            </c:strRef>
          </c:cat>
          <c:val>
            <c:numRef>
              <c:f>'Figure 3'!$C$46:$C$55</c:f>
              <c:numCache/>
            </c:numRef>
          </c:val>
        </c:ser>
        <c:overlap val="-27"/>
        <c:gapWidth val="219"/>
        <c:axId val="64970278"/>
        <c:axId val="47861591"/>
      </c:barChart>
      <c:catAx>
        <c:axId val="649702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crossAx val="47861591"/>
        <c:crosses val="autoZero"/>
        <c:auto val="1"/>
        <c:lblOffset val="100"/>
        <c:noMultiLvlLbl val="0"/>
      </c:catAx>
      <c:valAx>
        <c:axId val="4786159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noFill/>
          <a:ln>
            <a:noFill/>
          </a:ln>
        </c:spPr>
        <c:crossAx val="64970278"/>
        <c:crosses val="autoZero"/>
        <c:crossBetween val="between"/>
        <c:dispUnits/>
        <c:majorUnit val="0.5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chemeClr val="bg1"/>
                </a:solidFill>
                <a:latin typeface="Arial"/>
                <a:ea typeface="Arial"/>
                <a:cs typeface="Arial"/>
              </a:rPr>
              <a:t>Figure 4:</a:t>
            </a:r>
            <a:r>
              <a:rPr lang="en-US" cap="none" sz="800" b="1" i="0" u="none" baseline="0">
                <a:solidFill>
                  <a:schemeClr val="bg1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1" i="0" u="none" baseline="0">
                <a:solidFill>
                  <a:schemeClr val="bg1"/>
                </a:solidFill>
                <a:latin typeface="Arial"/>
                <a:ea typeface="Arial"/>
                <a:cs typeface="Arial"/>
              </a:rPr>
              <a:t>Share of fuel types in the use of passenger cars for urban mobility on all  days </a:t>
            </a:r>
            <a:r>
              <a:rPr lang="en-US" cap="none" sz="800" b="0" i="0" u="none" baseline="0">
                <a:solidFill>
                  <a:schemeClr val="bg1"/>
                </a:solidFill>
                <a:latin typeface="Arial"/>
                <a:ea typeface="Arial"/>
                <a:cs typeface="Arial"/>
              </a:rPr>
              <a:t>(%)</a:t>
            </a:r>
          </a:p>
        </c:rich>
      </c:tx>
      <c:layout>
        <c:manualLayout>
          <c:xMode val="edge"/>
          <c:yMode val="edge"/>
          <c:x val="0.00675"/>
          <c:y val="0.01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75"/>
          <c:y val="0.0715"/>
          <c:w val="0.90425"/>
          <c:h val="0.786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4'!$A$3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'Figure 4'!$B$1:$H$2</c:f>
              <c:multiLvlStrCache/>
            </c:multiLvlStrRef>
          </c:cat>
          <c:val>
            <c:numRef>
              <c:f>'Figure 4'!$B$3:$H$3</c:f>
              <c:numCache/>
            </c:numRef>
          </c:val>
        </c:ser>
        <c:ser>
          <c:idx val="1"/>
          <c:order val="1"/>
          <c:tx>
            <c:strRef>
              <c:f>'Figure 4'!$A$4</c:f>
              <c:strCache>
                <c:ptCount val="1"/>
                <c:pt idx="0">
                  <c:v>Petrol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'Figure 4'!$B$1:$H$2</c:f>
              <c:multiLvlStrCache/>
            </c:multiLvlStrRef>
          </c:cat>
          <c:val>
            <c:numRef>
              <c:f>'Figure 4'!$B$4:$H$4</c:f>
              <c:numCache/>
            </c:numRef>
          </c:val>
        </c:ser>
        <c:ser>
          <c:idx val="2"/>
          <c:order val="2"/>
          <c:tx>
            <c:strRef>
              <c:f>'Figure 4'!$A$5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'Figure 4'!$B$1:$H$2</c:f>
              <c:multiLvlStrCache/>
            </c:multiLvlStrRef>
          </c:cat>
          <c:val>
            <c:numRef>
              <c:f>'Figure 4'!$B$5:$H$5</c:f>
              <c:numCache/>
            </c:numRef>
          </c:val>
        </c:ser>
        <c:overlap val="100"/>
        <c:axId val="28101136"/>
        <c:axId val="51583633"/>
      </c:barChart>
      <c:catAx>
        <c:axId val="281011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51583633"/>
        <c:crosses val="autoZero"/>
        <c:auto val="1"/>
        <c:lblOffset val="100"/>
        <c:noMultiLvlLbl val="0"/>
      </c:catAx>
      <c:valAx>
        <c:axId val="5158363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2810113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9525</xdr:colOff>
      <xdr:row>10</xdr:row>
      <xdr:rowOff>19050</xdr:rowOff>
    </xdr:from>
    <xdr:ext cx="7620000" cy="5457825"/>
    <xdr:graphicFrame macro="">
      <xdr:nvGraphicFramePr>
        <xdr:cNvPr id="2" name="Graphique 1"/>
        <xdr:cNvGraphicFramePr/>
      </xdr:nvGraphicFramePr>
      <xdr:xfrm>
        <a:off x="2905125" y="1905000"/>
        <a:ext cx="762000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3</xdr:row>
      <xdr:rowOff>104775</xdr:rowOff>
    </xdr:from>
    <xdr:ext cx="7620000" cy="4762500"/>
    <xdr:graphicFrame macro="">
      <xdr:nvGraphicFramePr>
        <xdr:cNvPr id="2" name="Chart 1"/>
        <xdr:cNvGraphicFramePr/>
      </xdr:nvGraphicFramePr>
      <xdr:xfrm>
        <a:off x="323850" y="647700"/>
        <a:ext cx="762000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1581150</xdr:colOff>
      <xdr:row>3</xdr:row>
      <xdr:rowOff>19050</xdr:rowOff>
    </xdr:from>
    <xdr:to>
      <xdr:col>11</xdr:col>
      <xdr:colOff>333375</xdr:colOff>
      <xdr:row>33</xdr:row>
      <xdr:rowOff>19050</xdr:rowOff>
    </xdr:to>
    <xdr:graphicFrame macro="">
      <xdr:nvGraphicFramePr>
        <xdr:cNvPr id="6" name="Chart 5"/>
        <xdr:cNvGraphicFramePr/>
      </xdr:nvGraphicFramePr>
      <xdr:xfrm>
        <a:off x="1581150" y="561975"/>
        <a:ext cx="76200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14</xdr:row>
      <xdr:rowOff>0</xdr:rowOff>
    </xdr:from>
    <xdr:ext cx="7620000" cy="3819525"/>
    <xdr:graphicFrame macro="">
      <xdr:nvGraphicFramePr>
        <xdr:cNvPr id="4" name="Chart 3"/>
        <xdr:cNvGraphicFramePr/>
      </xdr:nvGraphicFramePr>
      <xdr:xfrm>
        <a:off x="1304925" y="2581275"/>
        <a:ext cx="762000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Thème Offic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9C31E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2"/>
  <sheetViews>
    <sheetView showGridLines="0" tabSelected="1" workbookViewId="0" topLeftCell="A1">
      <selection activeCell="G35" sqref="G35"/>
    </sheetView>
  </sheetViews>
  <sheetFormatPr defaultColWidth="9.140625" defaultRowHeight="15"/>
  <cols>
    <col min="1" max="1" width="9.140625" style="1" customWidth="1"/>
    <col min="2" max="2" width="13.8515625" style="1" customWidth="1"/>
    <col min="3" max="3" width="16.00390625" style="1" customWidth="1"/>
    <col min="4" max="4" width="17.28125" style="1" customWidth="1"/>
    <col min="5" max="5" width="13.57421875" style="1" customWidth="1"/>
    <col min="6" max="6" width="15.00390625" style="1" customWidth="1"/>
    <col min="7" max="7" width="14.28125" style="1" customWidth="1"/>
    <col min="8" max="8" width="13.57421875" style="1" customWidth="1"/>
    <col min="9" max="16384" width="9.140625" style="1" customWidth="1"/>
  </cols>
  <sheetData>
    <row r="2" spans="2:8" ht="15.75">
      <c r="B2" s="54" t="s">
        <v>104</v>
      </c>
      <c r="C2" s="55"/>
      <c r="D2" s="55"/>
      <c r="E2" s="55"/>
      <c r="F2" s="55"/>
      <c r="G2" s="55"/>
      <c r="H2" s="56"/>
    </row>
    <row r="4" spans="2:8" ht="61.5" customHeight="1">
      <c r="B4" s="9"/>
      <c r="C4" s="26" t="s">
        <v>62</v>
      </c>
      <c r="D4" s="27" t="s">
        <v>77</v>
      </c>
      <c r="E4" s="24" t="s">
        <v>63</v>
      </c>
      <c r="F4" s="24" t="s">
        <v>64</v>
      </c>
      <c r="G4" s="24" t="s">
        <v>65</v>
      </c>
      <c r="H4" s="25" t="s">
        <v>61</v>
      </c>
    </row>
    <row r="5" spans="2:8" ht="15">
      <c r="B5" s="12" t="s">
        <v>28</v>
      </c>
      <c r="C5" s="22">
        <v>234</v>
      </c>
      <c r="D5" s="22">
        <v>89.8</v>
      </c>
      <c r="E5" s="22">
        <v>561</v>
      </c>
      <c r="F5" s="22" t="s">
        <v>36</v>
      </c>
      <c r="G5" s="22" t="s">
        <v>37</v>
      </c>
      <c r="H5" s="22" t="s">
        <v>38</v>
      </c>
    </row>
    <row r="6" spans="2:8" ht="15">
      <c r="B6" s="13" t="s">
        <v>82</v>
      </c>
      <c r="C6" s="19">
        <v>82.2</v>
      </c>
      <c r="D6" s="19">
        <v>72.2</v>
      </c>
      <c r="E6" s="19">
        <v>487</v>
      </c>
      <c r="F6" s="19" t="s">
        <v>88</v>
      </c>
      <c r="G6" s="19" t="s">
        <v>39</v>
      </c>
      <c r="H6" s="19" t="s">
        <v>40</v>
      </c>
    </row>
    <row r="7" spans="2:8" ht="15">
      <c r="B7" s="13" t="s">
        <v>83</v>
      </c>
      <c r="C7" s="19">
        <v>73.9</v>
      </c>
      <c r="D7" s="19">
        <v>59.3</v>
      </c>
      <c r="E7" s="19">
        <v>389</v>
      </c>
      <c r="F7" s="19" t="s">
        <v>89</v>
      </c>
      <c r="G7" s="19" t="s">
        <v>41</v>
      </c>
      <c r="H7" s="19" t="s">
        <v>42</v>
      </c>
    </row>
    <row r="8" spans="2:8" ht="15">
      <c r="B8" s="13" t="s">
        <v>22</v>
      </c>
      <c r="C8" s="19">
        <v>30.7</v>
      </c>
      <c r="D8" s="19">
        <v>56.5</v>
      </c>
      <c r="E8" s="19">
        <v>356</v>
      </c>
      <c r="F8" s="19" t="s">
        <v>43</v>
      </c>
      <c r="G8" s="19" t="s">
        <v>44</v>
      </c>
      <c r="H8" s="19" t="s">
        <v>45</v>
      </c>
    </row>
    <row r="9" spans="2:8" ht="15">
      <c r="B9" s="13" t="s">
        <v>84</v>
      </c>
      <c r="C9" s="19">
        <v>501.1</v>
      </c>
      <c r="D9" s="19">
        <v>90.5</v>
      </c>
      <c r="E9" s="19">
        <v>487</v>
      </c>
      <c r="F9" s="19" t="s">
        <v>90</v>
      </c>
      <c r="G9" s="19" t="s">
        <v>46</v>
      </c>
      <c r="H9" s="19" t="s">
        <v>47</v>
      </c>
    </row>
    <row r="10" spans="2:8" ht="15">
      <c r="B10" s="13" t="s">
        <v>18</v>
      </c>
      <c r="C10" s="19">
        <v>106.8</v>
      </c>
      <c r="D10" s="19">
        <v>59.9</v>
      </c>
      <c r="E10" s="19">
        <v>555</v>
      </c>
      <c r="F10" s="19" t="s">
        <v>48</v>
      </c>
      <c r="G10" s="19" t="s">
        <v>49</v>
      </c>
      <c r="H10" s="19" t="s">
        <v>50</v>
      </c>
    </row>
    <row r="11" spans="2:8" ht="15">
      <c r="B11" s="13" t="s">
        <v>24</v>
      </c>
      <c r="C11" s="19">
        <v>123.6</v>
      </c>
      <c r="D11" s="19">
        <v>63.8</v>
      </c>
      <c r="E11" s="19">
        <v>593</v>
      </c>
      <c r="F11" s="19" t="s">
        <v>51</v>
      </c>
      <c r="G11" s="19" t="s">
        <v>52</v>
      </c>
      <c r="H11" s="19" t="s">
        <v>53</v>
      </c>
    </row>
    <row r="12" spans="2:8" ht="15">
      <c r="B12" s="13" t="s">
        <v>85</v>
      </c>
      <c r="C12" s="19">
        <v>113.2</v>
      </c>
      <c r="D12" s="19">
        <v>73.1</v>
      </c>
      <c r="E12" s="19">
        <v>492</v>
      </c>
      <c r="F12" s="19" t="s">
        <v>91</v>
      </c>
      <c r="G12" s="19" t="s">
        <v>54</v>
      </c>
      <c r="H12" s="19" t="s">
        <v>55</v>
      </c>
    </row>
    <row r="13" spans="2:8" ht="15">
      <c r="B13" s="13" t="s">
        <v>87</v>
      </c>
      <c r="C13" s="19">
        <v>83.6</v>
      </c>
      <c r="D13" s="19">
        <v>58.2</v>
      </c>
      <c r="E13" s="19">
        <v>261</v>
      </c>
      <c r="F13" s="19" t="s">
        <v>92</v>
      </c>
      <c r="G13" s="19" t="s">
        <v>56</v>
      </c>
      <c r="H13" s="19" t="s">
        <v>57</v>
      </c>
    </row>
    <row r="14" spans="2:8" ht="15">
      <c r="B14" s="14" t="s">
        <v>27</v>
      </c>
      <c r="C14" s="20">
        <v>102.6</v>
      </c>
      <c r="D14" s="20">
        <v>55.1</v>
      </c>
      <c r="E14" s="20">
        <v>541</v>
      </c>
      <c r="F14" s="20" t="s">
        <v>58</v>
      </c>
      <c r="G14" s="20" t="s">
        <v>59</v>
      </c>
      <c r="H14" s="20" t="s">
        <v>60</v>
      </c>
    </row>
    <row r="16" ht="15" customHeight="1">
      <c r="B16" s="5" t="s">
        <v>78</v>
      </c>
    </row>
    <row r="17" ht="15">
      <c r="B17" s="1" t="s">
        <v>79</v>
      </c>
    </row>
    <row r="18" ht="15">
      <c r="B18" s="1" t="s">
        <v>80</v>
      </c>
    </row>
    <row r="19" ht="15">
      <c r="B19" s="5" t="s">
        <v>81</v>
      </c>
    </row>
    <row r="20" ht="15">
      <c r="B20" s="5" t="s">
        <v>86</v>
      </c>
    </row>
    <row r="22" ht="15" customHeight="1">
      <c r="B22" s="21" t="s">
        <v>93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3"/>
  <sheetViews>
    <sheetView showGridLines="0" workbookViewId="0" topLeftCell="A1">
      <selection activeCell="B22" sqref="B22"/>
    </sheetView>
  </sheetViews>
  <sheetFormatPr defaultColWidth="9.140625" defaultRowHeight="15"/>
  <cols>
    <col min="1" max="1" width="2.140625" style="1" customWidth="1"/>
    <col min="2" max="2" width="15.57421875" style="1" customWidth="1"/>
    <col min="3" max="3" width="18.57421875" style="1" customWidth="1"/>
    <col min="4" max="4" width="22.421875" style="1" customWidth="1"/>
    <col min="5" max="6" width="8.57421875" style="1" customWidth="1"/>
    <col min="7" max="7" width="11.00390625" style="1" customWidth="1"/>
    <col min="8" max="12" width="8.57421875" style="1" customWidth="1"/>
    <col min="13" max="15" width="9.140625" style="1" customWidth="1"/>
    <col min="16" max="16" width="13.140625" style="1" customWidth="1"/>
    <col min="17" max="17" width="15.8515625" style="1" customWidth="1"/>
    <col min="18" max="18" width="20.140625" style="1" customWidth="1"/>
    <col min="19" max="16384" width="9.140625" style="1" customWidth="1"/>
  </cols>
  <sheetData>
    <row r="2" spans="2:5" ht="15.75">
      <c r="B2" s="57" t="s">
        <v>111</v>
      </c>
      <c r="C2" s="56"/>
      <c r="D2" s="56"/>
      <c r="E2" s="59"/>
    </row>
    <row r="3" spans="2:5" ht="12.75">
      <c r="B3" s="58" t="s">
        <v>103</v>
      </c>
      <c r="C3" s="56"/>
      <c r="D3" s="56"/>
      <c r="E3" s="59"/>
    </row>
    <row r="5" spans="2:4" ht="51" customHeight="1">
      <c r="B5" s="37"/>
      <c r="C5" s="49" t="s">
        <v>107</v>
      </c>
      <c r="D5" s="49" t="s">
        <v>108</v>
      </c>
    </row>
    <row r="6" spans="2:4" ht="14.25" customHeight="1">
      <c r="B6" s="7" t="s">
        <v>28</v>
      </c>
      <c r="C6" s="15">
        <v>67.6</v>
      </c>
      <c r="D6" s="15">
        <v>52.9</v>
      </c>
    </row>
    <row r="7" spans="2:4" ht="15">
      <c r="B7" s="8" t="s">
        <v>21</v>
      </c>
      <c r="C7" s="16">
        <v>46</v>
      </c>
      <c r="D7" s="16">
        <v>35.8</v>
      </c>
    </row>
    <row r="8" spans="2:4" ht="15">
      <c r="B8" s="8" t="s">
        <v>19</v>
      </c>
      <c r="C8" s="16">
        <v>47.8</v>
      </c>
      <c r="D8" s="16">
        <v>36.2</v>
      </c>
    </row>
    <row r="9" spans="2:4" ht="15" customHeight="1">
      <c r="B9" s="8" t="s">
        <v>22</v>
      </c>
      <c r="C9" s="16">
        <v>63.1</v>
      </c>
      <c r="D9" s="16">
        <v>44</v>
      </c>
    </row>
    <row r="10" spans="2:4" ht="15">
      <c r="B10" s="8" t="s">
        <v>23</v>
      </c>
      <c r="C10" s="16">
        <v>59.7</v>
      </c>
      <c r="D10" s="16">
        <v>28.7</v>
      </c>
    </row>
    <row r="11" spans="2:4" ht="15" customHeight="1">
      <c r="B11" s="8" t="s">
        <v>18</v>
      </c>
      <c r="C11" s="16">
        <v>49.8</v>
      </c>
      <c r="D11" s="16">
        <v>30.1</v>
      </c>
    </row>
    <row r="12" spans="2:4" ht="15">
      <c r="B12" s="8" t="s">
        <v>24</v>
      </c>
      <c r="C12" s="16" t="s">
        <v>76</v>
      </c>
      <c r="D12" s="16" t="s">
        <v>76</v>
      </c>
    </row>
    <row r="13" spans="2:4" ht="15">
      <c r="B13" s="8" t="s">
        <v>25</v>
      </c>
      <c r="C13" s="16">
        <v>84.9</v>
      </c>
      <c r="D13" s="16">
        <v>65.8</v>
      </c>
    </row>
    <row r="14" spans="2:4" ht="15">
      <c r="B14" s="8" t="s">
        <v>26</v>
      </c>
      <c r="C14" s="16">
        <v>99.3</v>
      </c>
      <c r="D14" s="16">
        <v>88.4</v>
      </c>
    </row>
    <row r="15" spans="2:4" ht="15">
      <c r="B15" s="11" t="s">
        <v>27</v>
      </c>
      <c r="C15" s="17">
        <v>40.8</v>
      </c>
      <c r="D15" s="17">
        <v>24</v>
      </c>
    </row>
    <row r="17" ht="15" customHeight="1">
      <c r="B17" s="5" t="s">
        <v>109</v>
      </c>
    </row>
    <row r="18" spans="2:4" ht="15">
      <c r="B18" s="5" t="s">
        <v>118</v>
      </c>
      <c r="C18" s="5"/>
      <c r="D18" s="5"/>
    </row>
    <row r="19" spans="2:4" ht="15">
      <c r="B19" s="5" t="s">
        <v>119</v>
      </c>
      <c r="C19" s="5"/>
      <c r="D19" s="5"/>
    </row>
    <row r="21" ht="15">
      <c r="B21" s="21" t="s">
        <v>120</v>
      </c>
    </row>
    <row r="22" ht="15">
      <c r="B22" s="1" t="s">
        <v>121</v>
      </c>
    </row>
    <row r="23" ht="15">
      <c r="B23" s="50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2"/>
  <sheetViews>
    <sheetView showGridLines="0" workbookViewId="0" topLeftCell="A3">
      <selection activeCell="E42" sqref="E42"/>
    </sheetView>
  </sheetViews>
  <sheetFormatPr defaultColWidth="10.8515625" defaultRowHeight="15"/>
  <cols>
    <col min="1" max="16384" width="10.8515625" style="1" customWidth="1"/>
  </cols>
  <sheetData>
    <row r="2" spans="1:2" ht="15">
      <c r="A2" s="41" t="s">
        <v>17</v>
      </c>
      <c r="B2" s="40" t="s">
        <v>32</v>
      </c>
    </row>
    <row r="3" spans="1:14" ht="15">
      <c r="A3" s="42" t="s">
        <v>28</v>
      </c>
      <c r="B3" s="43">
        <v>18.9657397468539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42" t="s">
        <v>25</v>
      </c>
      <c r="B4" s="43">
        <v>18.39973713122402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5">
      <c r="A5" s="42" t="s">
        <v>24</v>
      </c>
      <c r="B5" s="43">
        <v>17</v>
      </c>
      <c r="M5" s="3"/>
    </row>
    <row r="6" spans="1:14" ht="15">
      <c r="A6" s="42" t="s">
        <v>26</v>
      </c>
      <c r="B6" s="43">
        <v>14.72</v>
      </c>
      <c r="N6" s="3"/>
    </row>
    <row r="7" spans="1:14" ht="15">
      <c r="A7" s="42" t="s">
        <v>20</v>
      </c>
      <c r="B7" s="43">
        <v>13.3953598634276</v>
      </c>
      <c r="N7" s="3"/>
    </row>
    <row r="8" spans="1:5" ht="15.75">
      <c r="A8" s="42" t="s">
        <v>23</v>
      </c>
      <c r="B8" s="43">
        <v>10.568294507664097</v>
      </c>
      <c r="E8" s="4" t="s">
        <v>110</v>
      </c>
    </row>
    <row r="9" spans="1:5" ht="12.75">
      <c r="A9" s="42" t="s">
        <v>18</v>
      </c>
      <c r="B9" s="43">
        <v>10.3076149771404</v>
      </c>
      <c r="E9" s="39" t="s">
        <v>99</v>
      </c>
    </row>
    <row r="10" spans="1:2" ht="15">
      <c r="A10" s="42" t="s">
        <v>22</v>
      </c>
      <c r="B10" s="43">
        <v>10.1658713780852</v>
      </c>
    </row>
    <row r="11" spans="1:2" ht="12">
      <c r="A11" s="42" t="s">
        <v>27</v>
      </c>
      <c r="B11" s="43">
        <v>8.280263124158802</v>
      </c>
    </row>
    <row r="12" spans="1:2" ht="12">
      <c r="A12" s="42" t="s">
        <v>19</v>
      </c>
      <c r="B12" s="43">
        <v>6.2876</v>
      </c>
    </row>
    <row r="13" spans="1:2" ht="12">
      <c r="A13" s="42" t="s">
        <v>21</v>
      </c>
      <c r="B13" s="43">
        <v>5.55224369390651</v>
      </c>
    </row>
    <row r="14" ht="12">
      <c r="B14" s="3"/>
    </row>
    <row r="15" ht="12">
      <c r="B15" s="3"/>
    </row>
    <row r="16" ht="12">
      <c r="B16" s="3"/>
    </row>
    <row r="17" ht="12">
      <c r="B17" s="3"/>
    </row>
    <row r="18" ht="12">
      <c r="B18" s="3"/>
    </row>
    <row r="19" ht="12">
      <c r="B19" s="3"/>
    </row>
    <row r="20" ht="12">
      <c r="B20" s="3"/>
    </row>
    <row r="21" ht="12">
      <c r="B21" s="3"/>
    </row>
    <row r="22" ht="12">
      <c r="B22" s="3"/>
    </row>
    <row r="23" ht="12">
      <c r="B23" s="3"/>
    </row>
    <row r="24" ht="12">
      <c r="B24" s="3"/>
    </row>
    <row r="25" ht="12">
      <c r="B25" s="3"/>
    </row>
    <row r="38" ht="73.9" customHeight="1"/>
    <row r="42" ht="15" customHeight="1">
      <c r="E42" s="21" t="s">
        <v>122</v>
      </c>
    </row>
    <row r="49" ht="15" customHeight="1"/>
  </sheetData>
  <autoFilter ref="A2:B2">
    <sortState ref="A3:B42">
      <sortCondition descending="1" sortBy="value" ref="B3:B42"/>
    </sortState>
  </autoFilter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65"/>
  <sheetViews>
    <sheetView showGridLines="0" workbookViewId="0" topLeftCell="A1">
      <selection activeCell="P36" sqref="P36"/>
    </sheetView>
  </sheetViews>
  <sheetFormatPr defaultColWidth="10.8515625" defaultRowHeight="15"/>
  <cols>
    <col min="1" max="1" width="4.7109375" style="1" customWidth="1"/>
    <col min="2" max="2" width="10.57421875" style="1" customWidth="1"/>
    <col min="3" max="11" width="11.28125" style="1" customWidth="1"/>
    <col min="12" max="16384" width="10.8515625" style="1" customWidth="1"/>
  </cols>
  <sheetData>
    <row r="3" ht="15.75">
      <c r="B3" s="4" t="s">
        <v>112</v>
      </c>
    </row>
    <row r="4" ht="15.75">
      <c r="K4" s="4"/>
    </row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42.6" customHeight="1"/>
    <row r="35" ht="15">
      <c r="B35" s="1" t="s">
        <v>109</v>
      </c>
    </row>
    <row r="37" ht="15" customHeight="1">
      <c r="B37" s="21" t="s">
        <v>123</v>
      </c>
    </row>
    <row r="38" ht="15" customHeight="1"/>
    <row r="42" ht="15">
      <c r="J42"/>
    </row>
    <row r="43" ht="15">
      <c r="J43"/>
    </row>
    <row r="44" spans="2:12" ht="15">
      <c r="B44" s="36"/>
      <c r="C44" s="38" t="s">
        <v>19</v>
      </c>
      <c r="D44" s="36" t="s">
        <v>24</v>
      </c>
      <c r="E44" s="36" t="s">
        <v>22</v>
      </c>
      <c r="F44" s="36" t="s">
        <v>25</v>
      </c>
      <c r="G44" s="36" t="s">
        <v>21</v>
      </c>
      <c r="H44" s="36" t="s">
        <v>26</v>
      </c>
      <c r="I44" s="36" t="s">
        <v>27</v>
      </c>
      <c r="J44" s="36" t="s">
        <v>18</v>
      </c>
      <c r="K44" s="36" t="s">
        <v>28</v>
      </c>
      <c r="L44" s="36" t="s">
        <v>23</v>
      </c>
    </row>
    <row r="45" spans="2:12" ht="15">
      <c r="B45" s="7" t="s">
        <v>9</v>
      </c>
      <c r="C45" s="28">
        <v>50.29422991284432</v>
      </c>
      <c r="D45" s="15">
        <v>46.470588235294116</v>
      </c>
      <c r="E45" s="15">
        <v>45.00262127688557</v>
      </c>
      <c r="F45" s="15">
        <v>44.570069702244666</v>
      </c>
      <c r="G45" s="15">
        <v>44.26375528496158</v>
      </c>
      <c r="H45" s="15">
        <v>33.35597826086956</v>
      </c>
      <c r="I45" s="15">
        <v>32.87199536276969</v>
      </c>
      <c r="J45" s="15">
        <v>30.541888256353804</v>
      </c>
      <c r="K45" s="15">
        <v>27.21158480043271</v>
      </c>
      <c r="L45" s="15" t="s">
        <v>76</v>
      </c>
    </row>
    <row r="46" spans="2:12" ht="15">
      <c r="B46" s="8" t="s">
        <v>31</v>
      </c>
      <c r="C46" s="29">
        <v>0.02385647941981042</v>
      </c>
      <c r="D46" s="16">
        <v>1.1764705882352942</v>
      </c>
      <c r="E46" s="16">
        <v>1.0261849891969554</v>
      </c>
      <c r="F46" s="16">
        <v>2.905589555289887</v>
      </c>
      <c r="G46" s="16">
        <v>2.7778667351010777</v>
      </c>
      <c r="H46" s="16">
        <v>1.4945652173913042</v>
      </c>
      <c r="I46" s="16">
        <v>3.502304161734731</v>
      </c>
      <c r="J46" s="16">
        <v>6.117106015289832</v>
      </c>
      <c r="K46" s="16">
        <v>16.52919408681006</v>
      </c>
      <c r="L46" s="16" t="s">
        <v>76</v>
      </c>
    </row>
    <row r="47" spans="2:12" ht="15">
      <c r="B47" s="8" t="s">
        <v>10</v>
      </c>
      <c r="C47" s="29">
        <v>7.246008015777085</v>
      </c>
      <c r="D47" s="16">
        <v>9.411764705882353</v>
      </c>
      <c r="E47" s="16">
        <v>4.5397785323353235</v>
      </c>
      <c r="F47" s="16">
        <v>6.840169116624304</v>
      </c>
      <c r="G47" s="16">
        <v>5.75368164695929</v>
      </c>
      <c r="H47" s="16">
        <v>0.4076086956521739</v>
      </c>
      <c r="I47" s="16">
        <v>6.577934087314839</v>
      </c>
      <c r="J47" s="16">
        <v>4.263794696640808</v>
      </c>
      <c r="K47" s="16">
        <v>2.7832839163107677</v>
      </c>
      <c r="L47" s="16" t="s">
        <v>76</v>
      </c>
    </row>
    <row r="48" spans="2:12" ht="15">
      <c r="B48" s="8" t="s">
        <v>11</v>
      </c>
      <c r="C48" s="29">
        <v>9.20382976016286</v>
      </c>
      <c r="D48" s="16">
        <v>15.294117647058824</v>
      </c>
      <c r="E48" s="16">
        <v>11.797092104057986</v>
      </c>
      <c r="F48" s="16">
        <v>12.744528093946487</v>
      </c>
      <c r="G48" s="16">
        <v>4.73973558378736</v>
      </c>
      <c r="H48" s="16">
        <v>23.4375</v>
      </c>
      <c r="I48" s="16">
        <v>10.266389147015381</v>
      </c>
      <c r="J48" s="16">
        <v>10.225928363623751</v>
      </c>
      <c r="K48" s="16">
        <v>8.963127959621554</v>
      </c>
      <c r="L48" s="16" t="s">
        <v>76</v>
      </c>
    </row>
    <row r="49" spans="2:12" ht="15">
      <c r="B49" s="8" t="s">
        <v>12</v>
      </c>
      <c r="C49" s="29">
        <v>3.2651568165913867</v>
      </c>
      <c r="D49" s="16">
        <v>2.3529411764705883</v>
      </c>
      <c r="E49" s="16">
        <v>6.336659406262804</v>
      </c>
      <c r="F49" s="16">
        <v>9.318166296968544</v>
      </c>
      <c r="G49" s="16">
        <v>2.758119391502536</v>
      </c>
      <c r="H49" s="16">
        <v>0.7472826086956521</v>
      </c>
      <c r="I49" s="16">
        <v>7.60379134658644</v>
      </c>
      <c r="J49" s="16">
        <v>5.952425213054539</v>
      </c>
      <c r="K49" s="16">
        <v>4.698472870478135</v>
      </c>
      <c r="L49" s="16" t="s">
        <v>76</v>
      </c>
    </row>
    <row r="50" spans="2:12" ht="15">
      <c r="B50" s="8" t="s">
        <v>13</v>
      </c>
      <c r="C50" s="29">
        <v>15.144093135695655</v>
      </c>
      <c r="D50" s="16">
        <v>8.823529411764707</v>
      </c>
      <c r="E50" s="16">
        <v>21.801815022014583</v>
      </c>
      <c r="F50" s="16">
        <v>8.988076429575107</v>
      </c>
      <c r="G50" s="16">
        <v>26.435242624895416</v>
      </c>
      <c r="H50" s="16">
        <v>9.646739130434781</v>
      </c>
      <c r="I50" s="16">
        <v>30.60137674359447</v>
      </c>
      <c r="J50" s="16">
        <v>18.953662839605297</v>
      </c>
      <c r="K50" s="16">
        <v>28.004163252838477</v>
      </c>
      <c r="L50" s="16" t="s">
        <v>76</v>
      </c>
    </row>
    <row r="51" spans="2:12" ht="15">
      <c r="B51" s="8" t="s">
        <v>14</v>
      </c>
      <c r="C51" s="29">
        <v>14.600165404923976</v>
      </c>
      <c r="D51" s="16">
        <v>16.470588235294116</v>
      </c>
      <c r="E51" s="16">
        <v>9.004861081028206</v>
      </c>
      <c r="F51" s="16">
        <v>12.767938562370897</v>
      </c>
      <c r="G51" s="16">
        <v>5.039944551978428</v>
      </c>
      <c r="H51" s="16">
        <v>27.78532608695652</v>
      </c>
      <c r="I51" s="16">
        <v>8.59743917758796</v>
      </c>
      <c r="J51" s="16">
        <v>21.875406398366167</v>
      </c>
      <c r="K51" s="16">
        <v>11.589598505594175</v>
      </c>
      <c r="L51" s="16" t="s">
        <v>76</v>
      </c>
    </row>
    <row r="52" spans="2:12" ht="15">
      <c r="B52" s="11" t="s">
        <v>8</v>
      </c>
      <c r="C52" s="30">
        <f aca="true" t="shared" si="0" ref="C52:K52">100-SUM(C45:C51)</f>
        <v>0.222660474584913</v>
      </c>
      <c r="D52" s="17">
        <f t="shared" si="0"/>
        <v>0</v>
      </c>
      <c r="E52" s="17">
        <f t="shared" si="0"/>
        <v>0.490987588218573</v>
      </c>
      <c r="F52" s="17">
        <f t="shared" si="0"/>
        <v>1.865462242980115</v>
      </c>
      <c r="G52" s="17">
        <f t="shared" si="0"/>
        <v>8.231654180814317</v>
      </c>
      <c r="H52" s="17">
        <f t="shared" si="0"/>
        <v>3.125000000000014</v>
      </c>
      <c r="I52" s="17">
        <f t="shared" si="0"/>
        <v>-0.02123002660350437</v>
      </c>
      <c r="J52" s="17">
        <f t="shared" si="0"/>
        <v>2.069788217065806</v>
      </c>
      <c r="K52" s="17">
        <f t="shared" si="0"/>
        <v>0.22057460791413064</v>
      </c>
      <c r="L52" s="17" t="s">
        <v>76</v>
      </c>
    </row>
    <row r="56" spans="2:10" ht="24">
      <c r="B56" s="37"/>
      <c r="C56" s="10" t="s">
        <v>9</v>
      </c>
      <c r="D56" s="10" t="s">
        <v>31</v>
      </c>
      <c r="E56" s="10" t="s">
        <v>10</v>
      </c>
      <c r="F56" s="10" t="s">
        <v>11</v>
      </c>
      <c r="G56" s="10" t="s">
        <v>12</v>
      </c>
      <c r="H56" s="10" t="s">
        <v>13</v>
      </c>
      <c r="I56" s="10" t="s">
        <v>14</v>
      </c>
      <c r="J56" s="10" t="s">
        <v>115</v>
      </c>
    </row>
    <row r="57" spans="2:10" ht="15">
      <c r="B57" s="7" t="s">
        <v>19</v>
      </c>
      <c r="C57" s="15">
        <v>50.29422991284432</v>
      </c>
      <c r="D57" s="15">
        <v>0.02385647941981042</v>
      </c>
      <c r="E57" s="15">
        <v>7.246008015777085</v>
      </c>
      <c r="F57" s="15">
        <v>9.20382976016286</v>
      </c>
      <c r="G57" s="15">
        <v>3.2651568165913867</v>
      </c>
      <c r="H57" s="15">
        <v>15.144093135695655</v>
      </c>
      <c r="I57" s="15">
        <v>14.600165404923976</v>
      </c>
      <c r="J57" s="15">
        <f>100-SUM(C57:I57)</f>
        <v>0.222660474584913</v>
      </c>
    </row>
    <row r="58" spans="2:10" ht="15">
      <c r="B58" s="8" t="s">
        <v>24</v>
      </c>
      <c r="C58" s="16">
        <v>46.470588235294116</v>
      </c>
      <c r="D58" s="16">
        <v>1.1764705882352942</v>
      </c>
      <c r="E58" s="16">
        <v>9.411764705882353</v>
      </c>
      <c r="F58" s="16">
        <v>15.294117647058824</v>
      </c>
      <c r="G58" s="16">
        <v>2.3529411764705883</v>
      </c>
      <c r="H58" s="16">
        <v>8.823529411764707</v>
      </c>
      <c r="I58" s="16">
        <v>16.470588235294116</v>
      </c>
      <c r="J58" s="16">
        <f aca="true" t="shared" si="1" ref="J58:J65">100-SUM(C58:I58)</f>
        <v>0</v>
      </c>
    </row>
    <row r="59" spans="2:10" ht="15">
      <c r="B59" s="8" t="s">
        <v>22</v>
      </c>
      <c r="C59" s="16">
        <v>45.00262127688557</v>
      </c>
      <c r="D59" s="16">
        <v>1.0261849891969554</v>
      </c>
      <c r="E59" s="16">
        <v>4.5397785323353235</v>
      </c>
      <c r="F59" s="16">
        <v>11.797092104057986</v>
      </c>
      <c r="G59" s="16">
        <v>6.336659406262804</v>
      </c>
      <c r="H59" s="16">
        <v>21.801815022014583</v>
      </c>
      <c r="I59" s="16">
        <v>9.004861081028206</v>
      </c>
      <c r="J59" s="16">
        <f t="shared" si="1"/>
        <v>0.490987588218573</v>
      </c>
    </row>
    <row r="60" spans="2:10" ht="15">
      <c r="B60" s="8" t="s">
        <v>25</v>
      </c>
      <c r="C60" s="16">
        <v>44.570069702244666</v>
      </c>
      <c r="D60" s="16">
        <v>2.905589555289887</v>
      </c>
      <c r="E60" s="16">
        <v>6.840169116624304</v>
      </c>
      <c r="F60" s="16">
        <v>12.744528093946487</v>
      </c>
      <c r="G60" s="16">
        <v>9.318166296968544</v>
      </c>
      <c r="H60" s="16">
        <v>8.988076429575107</v>
      </c>
      <c r="I60" s="16">
        <v>12.767938562370897</v>
      </c>
      <c r="J60" s="16">
        <f t="shared" si="1"/>
        <v>1.865462242980115</v>
      </c>
    </row>
    <row r="61" spans="2:10" ht="15">
      <c r="B61" s="8" t="s">
        <v>21</v>
      </c>
      <c r="C61" s="16">
        <v>44.26375528496158</v>
      </c>
      <c r="D61" s="16">
        <v>2.7778667351010777</v>
      </c>
      <c r="E61" s="16">
        <v>5.75368164695929</v>
      </c>
      <c r="F61" s="16">
        <v>4.73973558378736</v>
      </c>
      <c r="G61" s="16">
        <v>2.758119391502536</v>
      </c>
      <c r="H61" s="16">
        <v>26.435242624895416</v>
      </c>
      <c r="I61" s="16">
        <v>5.039944551978428</v>
      </c>
      <c r="J61" s="16">
        <f t="shared" si="1"/>
        <v>8.231654180814317</v>
      </c>
    </row>
    <row r="62" spans="2:10" ht="15">
      <c r="B62" s="8" t="s">
        <v>26</v>
      </c>
      <c r="C62" s="16">
        <v>33.35597826086956</v>
      </c>
      <c r="D62" s="16">
        <v>1.4945652173913042</v>
      </c>
      <c r="E62" s="16">
        <v>0.4076086956521739</v>
      </c>
      <c r="F62" s="16">
        <v>23.4375</v>
      </c>
      <c r="G62" s="16">
        <v>0.7472826086956521</v>
      </c>
      <c r="H62" s="16">
        <v>9.646739130434781</v>
      </c>
      <c r="I62" s="16">
        <v>27.78532608695652</v>
      </c>
      <c r="J62" s="16">
        <f t="shared" si="1"/>
        <v>3.125000000000014</v>
      </c>
    </row>
    <row r="63" spans="2:10" ht="15">
      <c r="B63" s="8" t="s">
        <v>27</v>
      </c>
      <c r="C63" s="16">
        <v>32.87199536276969</v>
      </c>
      <c r="D63" s="16">
        <v>3.502304161734731</v>
      </c>
      <c r="E63" s="16">
        <v>6.577934087314839</v>
      </c>
      <c r="F63" s="16">
        <v>10.266389147015381</v>
      </c>
      <c r="G63" s="16">
        <v>7.60379134658644</v>
      </c>
      <c r="H63" s="16">
        <v>30.60137674359447</v>
      </c>
      <c r="I63" s="16">
        <v>8.59743917758796</v>
      </c>
      <c r="J63" s="16">
        <f t="shared" si="1"/>
        <v>-0.02123002660350437</v>
      </c>
    </row>
    <row r="64" spans="2:10" ht="15">
      <c r="B64" s="8" t="s">
        <v>18</v>
      </c>
      <c r="C64" s="16">
        <v>30.541888256353804</v>
      </c>
      <c r="D64" s="16">
        <v>6.117106015289832</v>
      </c>
      <c r="E64" s="16">
        <v>4.263794696640808</v>
      </c>
      <c r="F64" s="16">
        <v>10.225928363623751</v>
      </c>
      <c r="G64" s="16">
        <v>5.952425213054539</v>
      </c>
      <c r="H64" s="16">
        <v>18.953662839605297</v>
      </c>
      <c r="I64" s="16">
        <v>21.875406398366167</v>
      </c>
      <c r="J64" s="16">
        <f t="shared" si="1"/>
        <v>2.069788217065806</v>
      </c>
    </row>
    <row r="65" spans="2:10" ht="15">
      <c r="B65" s="11" t="s">
        <v>28</v>
      </c>
      <c r="C65" s="17">
        <v>27.21158480043271</v>
      </c>
      <c r="D65" s="17">
        <v>16.52919408681006</v>
      </c>
      <c r="E65" s="17">
        <v>2.7832839163107677</v>
      </c>
      <c r="F65" s="17">
        <v>8.963127959621554</v>
      </c>
      <c r="G65" s="17">
        <v>4.698472870478135</v>
      </c>
      <c r="H65" s="17">
        <v>28.004163252838477</v>
      </c>
      <c r="I65" s="17">
        <v>11.589598505594175</v>
      </c>
      <c r="J65" s="17">
        <f t="shared" si="1"/>
        <v>0.22057460791413064</v>
      </c>
    </row>
  </sheetData>
  <autoFilter ref="B56:I56">
    <sortState ref="B57:I65">
      <sortCondition descending="1" sortBy="value" ref="C57:C65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showGridLines="0" workbookViewId="0" topLeftCell="A1">
      <selection activeCell="N5" sqref="N5"/>
    </sheetView>
  </sheetViews>
  <sheetFormatPr defaultColWidth="10.8515625" defaultRowHeight="15"/>
  <cols>
    <col min="1" max="1" width="4.7109375" style="1" customWidth="1"/>
    <col min="2" max="2" width="14.140625" style="1" customWidth="1"/>
    <col min="3" max="9" width="11.7109375" style="1" customWidth="1"/>
    <col min="10" max="11" width="11.28125" style="1" customWidth="1"/>
    <col min="12" max="16384" width="10.8515625" style="1" customWidth="1"/>
  </cols>
  <sheetData>
    <row r="2" spans="2:9" ht="15.75">
      <c r="B2" s="34" t="s">
        <v>124</v>
      </c>
      <c r="C2" s="61"/>
      <c r="D2" s="61"/>
      <c r="E2" s="61"/>
      <c r="F2" s="61"/>
      <c r="G2" s="61"/>
      <c r="H2" s="61"/>
      <c r="I2" s="61"/>
    </row>
    <row r="3" spans="2:9" ht="15.75">
      <c r="B3" s="62" t="s">
        <v>125</v>
      </c>
      <c r="C3" s="63"/>
      <c r="D3" s="61"/>
      <c r="E3" s="61"/>
      <c r="F3" s="61"/>
      <c r="G3" s="61"/>
      <c r="H3" s="61"/>
      <c r="I3" s="61"/>
    </row>
    <row r="4" spans="2:9" ht="15.75">
      <c r="B4" s="62"/>
      <c r="C4" s="63"/>
      <c r="D4" s="61"/>
      <c r="E4" s="61"/>
      <c r="F4" s="61"/>
      <c r="G4" s="61"/>
      <c r="H4" s="61"/>
      <c r="I4" s="61"/>
    </row>
    <row r="5" spans="2:10" ht="24">
      <c r="B5" s="37"/>
      <c r="C5" s="44" t="s">
        <v>9</v>
      </c>
      <c r="D5" s="10" t="s">
        <v>31</v>
      </c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14</v>
      </c>
      <c r="J5"/>
    </row>
    <row r="6" spans="2:10" ht="15">
      <c r="B6" s="7" t="s">
        <v>28</v>
      </c>
      <c r="C6" s="28">
        <v>27.21158480043271</v>
      </c>
      <c r="D6" s="15">
        <v>16.52919408681006</v>
      </c>
      <c r="E6" s="15">
        <v>2.7832839163107677</v>
      </c>
      <c r="F6" s="15">
        <v>8.963127959621554</v>
      </c>
      <c r="G6" s="15">
        <v>4.698472870478135</v>
      </c>
      <c r="H6" s="15">
        <v>28.004163252838477</v>
      </c>
      <c r="I6" s="15">
        <v>11.589598505594175</v>
      </c>
      <c r="J6"/>
    </row>
    <row r="7" spans="2:10" ht="15">
      <c r="B7" s="8" t="s">
        <v>21</v>
      </c>
      <c r="C7" s="29">
        <v>44.26375528496158</v>
      </c>
      <c r="D7" s="16">
        <v>2.7778667351010777</v>
      </c>
      <c r="E7" s="16">
        <v>5.75368164695929</v>
      </c>
      <c r="F7" s="16">
        <v>4.73973558378736</v>
      </c>
      <c r="G7" s="16">
        <v>2.758119391502536</v>
      </c>
      <c r="H7" s="16">
        <v>26.435242624895416</v>
      </c>
      <c r="I7" s="16">
        <v>5.039944551978428</v>
      </c>
      <c r="J7"/>
    </row>
    <row r="8" spans="2:10" ht="15">
      <c r="B8" s="8" t="s">
        <v>19</v>
      </c>
      <c r="C8" s="29">
        <v>50.29422991284432</v>
      </c>
      <c r="D8" s="16">
        <v>0.02385647941981042</v>
      </c>
      <c r="E8" s="16">
        <v>7.246008015777085</v>
      </c>
      <c r="F8" s="16">
        <v>9.20382976016286</v>
      </c>
      <c r="G8" s="16">
        <v>3.2651568165913867</v>
      </c>
      <c r="H8" s="16">
        <v>15.144093135695655</v>
      </c>
      <c r="I8" s="16">
        <v>14.600165404923976</v>
      </c>
      <c r="J8"/>
    </row>
    <row r="9" spans="2:10" ht="15">
      <c r="B9" s="8" t="s">
        <v>22</v>
      </c>
      <c r="C9" s="29">
        <v>45.00262127688557</v>
      </c>
      <c r="D9" s="16">
        <v>1.0261849891969554</v>
      </c>
      <c r="E9" s="16">
        <v>4.5397785323353235</v>
      </c>
      <c r="F9" s="16">
        <v>11.797092104057986</v>
      </c>
      <c r="G9" s="16">
        <v>6.336659406262804</v>
      </c>
      <c r="H9" s="16">
        <v>21.801815022014583</v>
      </c>
      <c r="I9" s="16">
        <v>9.004861081028206</v>
      </c>
      <c r="J9"/>
    </row>
    <row r="10" spans="2:10" ht="15">
      <c r="B10" s="8" t="s">
        <v>23</v>
      </c>
      <c r="C10" s="29" t="s">
        <v>76</v>
      </c>
      <c r="D10" s="16" t="s">
        <v>76</v>
      </c>
      <c r="E10" s="16" t="s">
        <v>76</v>
      </c>
      <c r="F10" s="16" t="s">
        <v>76</v>
      </c>
      <c r="G10" s="16" t="s">
        <v>76</v>
      </c>
      <c r="H10" s="16" t="s">
        <v>76</v>
      </c>
      <c r="I10" s="16" t="s">
        <v>76</v>
      </c>
      <c r="J10"/>
    </row>
    <row r="11" spans="2:10" ht="15">
      <c r="B11" s="8" t="s">
        <v>18</v>
      </c>
      <c r="C11" s="29">
        <v>30.541888256353804</v>
      </c>
      <c r="D11" s="16">
        <v>6.117106015289832</v>
      </c>
      <c r="E11" s="16">
        <v>4.263794696640808</v>
      </c>
      <c r="F11" s="16">
        <v>10.225928363623751</v>
      </c>
      <c r="G11" s="16">
        <v>5.952425213054539</v>
      </c>
      <c r="H11" s="16">
        <v>18.953662839605297</v>
      </c>
      <c r="I11" s="16">
        <v>21.875406398366167</v>
      </c>
      <c r="J11"/>
    </row>
    <row r="12" spans="2:10" ht="15">
      <c r="B12" s="8" t="s">
        <v>24</v>
      </c>
      <c r="C12" s="29">
        <v>46.470588235294116</v>
      </c>
      <c r="D12" s="16">
        <v>1.1764705882352942</v>
      </c>
      <c r="E12" s="16">
        <v>9.411764705882353</v>
      </c>
      <c r="F12" s="16">
        <v>15.294117647058824</v>
      </c>
      <c r="G12" s="16">
        <v>2.3529411764705883</v>
      </c>
      <c r="H12" s="16">
        <v>8.823529411764707</v>
      </c>
      <c r="I12" s="16">
        <v>16.470588235294116</v>
      </c>
      <c r="J12"/>
    </row>
    <row r="13" spans="2:10" ht="15">
      <c r="B13" s="8" t="s">
        <v>25</v>
      </c>
      <c r="C13" s="29">
        <v>44.570069702244666</v>
      </c>
      <c r="D13" s="16">
        <v>2.905589555289887</v>
      </c>
      <c r="E13" s="16">
        <v>6.840169116624304</v>
      </c>
      <c r="F13" s="16">
        <v>12.744528093946487</v>
      </c>
      <c r="G13" s="16">
        <v>9.318166296968544</v>
      </c>
      <c r="H13" s="16">
        <v>8.988076429575107</v>
      </c>
      <c r="I13" s="16">
        <v>12.767938562370897</v>
      </c>
      <c r="J13"/>
    </row>
    <row r="14" spans="2:10" ht="15">
      <c r="B14" s="8" t="s">
        <v>26</v>
      </c>
      <c r="C14" s="29">
        <v>33.35597826086956</v>
      </c>
      <c r="D14" s="16">
        <v>1.4945652173913042</v>
      </c>
      <c r="E14" s="16">
        <v>0.4076086956521739</v>
      </c>
      <c r="F14" s="16">
        <v>23.4375</v>
      </c>
      <c r="G14" s="16">
        <v>0.7472826086956521</v>
      </c>
      <c r="H14" s="16">
        <v>9.646739130434781</v>
      </c>
      <c r="I14" s="16">
        <v>27.78532608695652</v>
      </c>
      <c r="J14"/>
    </row>
    <row r="15" spans="2:10" ht="15">
      <c r="B15" s="11" t="s">
        <v>27</v>
      </c>
      <c r="C15" s="30">
        <v>32.87199536276969</v>
      </c>
      <c r="D15" s="17">
        <v>3.502304161734731</v>
      </c>
      <c r="E15" s="17">
        <v>6.577934087314839</v>
      </c>
      <c r="F15" s="17">
        <v>10.266389147015381</v>
      </c>
      <c r="G15" s="17">
        <v>7.60379134658644</v>
      </c>
      <c r="H15" s="17">
        <v>30.60137674359447</v>
      </c>
      <c r="I15" s="17">
        <v>8.59743917758796</v>
      </c>
      <c r="J15"/>
    </row>
    <row r="17" ht="15" customHeight="1">
      <c r="B17" s="5" t="s">
        <v>109</v>
      </c>
    </row>
    <row r="19" ht="15">
      <c r="B19" s="21" t="s">
        <v>129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8"/>
  <sheetViews>
    <sheetView showGridLines="0" workbookViewId="0" topLeftCell="A1">
      <selection activeCell="B18" sqref="B18"/>
    </sheetView>
  </sheetViews>
  <sheetFormatPr defaultColWidth="10.8515625" defaultRowHeight="15"/>
  <cols>
    <col min="1" max="1" width="10.8515625" style="1" customWidth="1"/>
    <col min="2" max="2" width="24.8515625" style="1" customWidth="1"/>
    <col min="3" max="6" width="10.57421875" style="1" customWidth="1"/>
    <col min="7" max="7" width="12.140625" style="1" customWidth="1"/>
    <col min="8" max="12" width="10.57421875" style="1" customWidth="1"/>
    <col min="13" max="16384" width="10.8515625" style="1" customWidth="1"/>
  </cols>
  <sheetData>
    <row r="2" spans="2:10" ht="15.75">
      <c r="B2" s="57" t="s">
        <v>113</v>
      </c>
      <c r="C2" s="57"/>
      <c r="D2" s="57"/>
      <c r="E2" s="57"/>
      <c r="F2" s="57"/>
      <c r="G2" s="57"/>
      <c r="H2" s="57"/>
      <c r="I2" s="57"/>
      <c r="J2" s="60"/>
    </row>
    <row r="3" spans="2:10" ht="15.75">
      <c r="B3" s="58" t="s">
        <v>103</v>
      </c>
      <c r="C3" s="57"/>
      <c r="D3" s="57"/>
      <c r="E3" s="57"/>
      <c r="F3" s="57"/>
      <c r="G3" s="57"/>
      <c r="H3" s="57"/>
      <c r="I3" s="57"/>
      <c r="J3" s="60"/>
    </row>
    <row r="4" spans="2:10" ht="15.75">
      <c r="B4" s="58"/>
      <c r="C4" s="57"/>
      <c r="D4" s="57"/>
      <c r="E4" s="57"/>
      <c r="F4" s="57"/>
      <c r="G4" s="57"/>
      <c r="H4" s="57"/>
      <c r="I4" s="57"/>
      <c r="J4" s="60"/>
    </row>
    <row r="5" spans="2:12" ht="15">
      <c r="B5" s="37"/>
      <c r="C5" s="38" t="s">
        <v>28</v>
      </c>
      <c r="D5" s="36" t="s">
        <v>21</v>
      </c>
      <c r="E5" s="36" t="s">
        <v>19</v>
      </c>
      <c r="F5" s="36" t="s">
        <v>22</v>
      </c>
      <c r="G5" s="36" t="s">
        <v>23</v>
      </c>
      <c r="H5" s="36" t="s">
        <v>18</v>
      </c>
      <c r="I5" s="36" t="s">
        <v>24</v>
      </c>
      <c r="J5" s="36" t="s">
        <v>25</v>
      </c>
      <c r="K5" s="36" t="s">
        <v>26</v>
      </c>
      <c r="L5" s="36" t="s">
        <v>27</v>
      </c>
    </row>
    <row r="6" spans="2:12" ht="15">
      <c r="B6" s="7" t="s">
        <v>29</v>
      </c>
      <c r="C6" s="28">
        <v>57.990190001577076</v>
      </c>
      <c r="D6" s="15">
        <v>44.640689295281646</v>
      </c>
      <c r="E6" s="15">
        <v>59.40104332336662</v>
      </c>
      <c r="F6" s="15">
        <v>54.76173245243929</v>
      </c>
      <c r="G6" s="15">
        <v>49.64465380499465</v>
      </c>
      <c r="H6" s="15">
        <v>50.605038758774654</v>
      </c>
      <c r="I6" s="15">
        <v>48.23529411764705</v>
      </c>
      <c r="J6" s="15">
        <v>57.26530500940936</v>
      </c>
      <c r="K6" s="15">
        <v>30.36684782608695</v>
      </c>
      <c r="L6" s="15">
        <v>64.94342059133923</v>
      </c>
    </row>
    <row r="7" spans="2:12" ht="15">
      <c r="B7" s="8" t="s">
        <v>30</v>
      </c>
      <c r="C7" s="29">
        <v>11.765298911666381</v>
      </c>
      <c r="D7" s="16">
        <v>15.446707493007237</v>
      </c>
      <c r="E7" s="16">
        <v>17.74763025637763</v>
      </c>
      <c r="F7" s="16">
        <v>13.028520243229854</v>
      </c>
      <c r="G7" s="16">
        <v>12.63904307559983</v>
      </c>
      <c r="H7" s="16">
        <v>13.470255116297189</v>
      </c>
      <c r="I7" s="16">
        <v>10.588235294117647</v>
      </c>
      <c r="J7" s="16">
        <v>12.891428710404785</v>
      </c>
      <c r="K7" s="16">
        <v>26.426630434782606</v>
      </c>
      <c r="L7" s="16">
        <v>15.542669151361727</v>
      </c>
    </row>
    <row r="8" spans="2:12" ht="15">
      <c r="B8" s="8" t="s">
        <v>0</v>
      </c>
      <c r="C8" s="29">
        <v>0.20438800832910964</v>
      </c>
      <c r="D8" s="16">
        <v>1.2764227317390737</v>
      </c>
      <c r="E8" s="16">
        <v>0.2624212736179146</v>
      </c>
      <c r="F8" s="16">
        <v>0.46077370206859625</v>
      </c>
      <c r="G8" s="16">
        <v>0</v>
      </c>
      <c r="H8" s="16">
        <v>1.0787658601949583</v>
      </c>
      <c r="I8" s="16">
        <v>0</v>
      </c>
      <c r="J8" s="16">
        <v>0.4276773919871588</v>
      </c>
      <c r="K8" s="16">
        <v>2.513586956521739</v>
      </c>
      <c r="L8" s="16">
        <v>0.24153821805067113</v>
      </c>
    </row>
    <row r="9" spans="2:12" ht="15">
      <c r="B9" s="8" t="s">
        <v>1</v>
      </c>
      <c r="C9" s="29">
        <v>2.1936376981560346</v>
      </c>
      <c r="D9" s="16">
        <v>0.7564395288012447</v>
      </c>
      <c r="E9" s="16">
        <v>0.40396971817545646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1.08692198122802</v>
      </c>
    </row>
    <row r="10" spans="2:12" ht="15">
      <c r="B10" s="8" t="s">
        <v>2</v>
      </c>
      <c r="C10" s="29">
        <v>0.6143113831640227</v>
      </c>
      <c r="D10" s="16">
        <v>7.002127550706751</v>
      </c>
      <c r="E10" s="16">
        <v>0.2640117055792353</v>
      </c>
      <c r="F10" s="16">
        <v>0.25297665582432044</v>
      </c>
      <c r="G10" s="16">
        <v>1.9522537929930892</v>
      </c>
      <c r="H10" s="16">
        <v>1.0347891224144834</v>
      </c>
      <c r="I10" s="16">
        <v>0.5882352941176471</v>
      </c>
      <c r="J10" s="16">
        <v>1.3374842390456656</v>
      </c>
      <c r="K10" s="16">
        <v>0.06793478260869565</v>
      </c>
      <c r="L10" s="16">
        <v>0</v>
      </c>
    </row>
    <row r="11" spans="2:12" ht="15">
      <c r="B11" s="8" t="s">
        <v>3</v>
      </c>
      <c r="C11" s="29">
        <v>2.332526982677318</v>
      </c>
      <c r="D11" s="16">
        <v>11.478265475494393</v>
      </c>
      <c r="E11" s="16">
        <v>10.9437623258477</v>
      </c>
      <c r="F11" s="16">
        <v>13.08560529864409</v>
      </c>
      <c r="G11" s="16">
        <v>3.695680438457</v>
      </c>
      <c r="H11" s="16">
        <v>3.973779389678991</v>
      </c>
      <c r="I11" s="16">
        <v>25.882352941176475</v>
      </c>
      <c r="J11" s="16">
        <v>10.799500086655929</v>
      </c>
      <c r="K11" s="16">
        <v>27.581521739130434</v>
      </c>
      <c r="L11" s="16">
        <v>6.879256181199121</v>
      </c>
    </row>
    <row r="12" spans="2:12" ht="15">
      <c r="B12" s="8" t="s">
        <v>5</v>
      </c>
      <c r="C12" s="29">
        <v>5.378381346985894</v>
      </c>
      <c r="D12" s="16">
        <v>12.814403163881519</v>
      </c>
      <c r="E12" s="16">
        <v>2.6782874228640496</v>
      </c>
      <c r="F12" s="16">
        <v>4.861913446622516</v>
      </c>
      <c r="G12" s="16">
        <v>0</v>
      </c>
      <c r="H12" s="16">
        <v>12.951419971080243</v>
      </c>
      <c r="I12" s="16">
        <v>2.941176470588235</v>
      </c>
      <c r="J12" s="16">
        <v>4.03675106706817</v>
      </c>
      <c r="K12" s="16">
        <v>1.9021739130434785</v>
      </c>
      <c r="L12" s="16">
        <v>0</v>
      </c>
    </row>
    <row r="13" spans="2:12" ht="15">
      <c r="B13" s="8" t="s">
        <v>4</v>
      </c>
      <c r="C13" s="29">
        <v>8.617241295461609</v>
      </c>
      <c r="D13" s="16">
        <v>0.0779890397500235</v>
      </c>
      <c r="E13" s="16">
        <v>0.9638017685603409</v>
      </c>
      <c r="F13" s="16">
        <v>5.1676520459537745</v>
      </c>
      <c r="G13" s="16">
        <v>7.457969536039685</v>
      </c>
      <c r="H13" s="16">
        <v>9.03397961365748</v>
      </c>
      <c r="I13" s="16">
        <v>2.941176470588235</v>
      </c>
      <c r="J13" s="16">
        <v>5.138594532769457</v>
      </c>
      <c r="K13" s="16">
        <v>3.8722826086956514</v>
      </c>
      <c r="L13" s="16">
        <v>1.328460199278691</v>
      </c>
    </row>
    <row r="14" spans="2:12" ht="15">
      <c r="B14" s="8" t="s">
        <v>105</v>
      </c>
      <c r="C14" s="29">
        <v>0.14834821696361664</v>
      </c>
      <c r="D14" s="16">
        <v>0</v>
      </c>
      <c r="E14" s="16">
        <v>0.028627775303772505</v>
      </c>
      <c r="F14" s="16">
        <v>0.004672174438860615</v>
      </c>
      <c r="G14" s="16">
        <v>0</v>
      </c>
      <c r="H14" s="16">
        <v>0.022801144820508434</v>
      </c>
      <c r="I14" s="16">
        <v>0</v>
      </c>
      <c r="J14" s="16">
        <v>0.47263589328475664</v>
      </c>
      <c r="K14" s="16">
        <v>0</v>
      </c>
      <c r="L14" s="16">
        <v>0</v>
      </c>
    </row>
    <row r="15" spans="2:12" ht="15">
      <c r="B15" s="8" t="s">
        <v>6</v>
      </c>
      <c r="C15" s="29">
        <v>5.494894230547348</v>
      </c>
      <c r="D15" s="16">
        <v>0.4641968485002139</v>
      </c>
      <c r="E15" s="16">
        <v>2.264775112920669</v>
      </c>
      <c r="F15" s="16">
        <v>2.176060606005879</v>
      </c>
      <c r="G15" s="16">
        <v>15.992679048276276</v>
      </c>
      <c r="H15" s="16">
        <v>3.3894846269864916</v>
      </c>
      <c r="I15" s="16">
        <v>4.705882352941177</v>
      </c>
      <c r="J15" s="16">
        <v>0.54012665311535</v>
      </c>
      <c r="K15" s="16">
        <v>0.33967391304347827</v>
      </c>
      <c r="L15" s="16">
        <v>3.3004654087757093</v>
      </c>
    </row>
    <row r="16" spans="2:12" ht="15">
      <c r="B16" s="11" t="s">
        <v>7</v>
      </c>
      <c r="C16" s="30">
        <v>3.961763802833787</v>
      </c>
      <c r="D16" s="17">
        <v>5.767268808002409</v>
      </c>
      <c r="E16" s="17">
        <v>5.033717157579998</v>
      </c>
      <c r="F16" s="17">
        <v>6.065510347349678</v>
      </c>
      <c r="G16" s="17">
        <v>5.077860121815836</v>
      </c>
      <c r="H16" s="17">
        <v>3.8886963243775345</v>
      </c>
      <c r="I16" s="17">
        <v>1.7647058823529411</v>
      </c>
      <c r="J16" s="17">
        <v>5.819709923158771</v>
      </c>
      <c r="K16" s="17">
        <v>6.929347826086957</v>
      </c>
      <c r="L16" s="17">
        <v>6.362481513494939</v>
      </c>
    </row>
    <row r="18" ht="15" customHeight="1">
      <c r="B18" s="21" t="s">
        <v>126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5"/>
  <sheetViews>
    <sheetView showGridLines="0" workbookViewId="0" topLeftCell="A1">
      <selection activeCell="B38" sqref="B38"/>
    </sheetView>
  </sheetViews>
  <sheetFormatPr defaultColWidth="10.8515625" defaultRowHeight="15"/>
  <cols>
    <col min="1" max="1" width="24.421875" style="1" customWidth="1"/>
    <col min="2" max="16384" width="10.8515625" style="1" customWidth="1"/>
  </cols>
  <sheetData>
    <row r="2" ht="15.75">
      <c r="B2" s="4" t="s">
        <v>106</v>
      </c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5" customHeight="1">
      <c r="B35" s="5" t="s">
        <v>100</v>
      </c>
    </row>
    <row r="36" ht="15" customHeight="1">
      <c r="B36" s="5" t="s">
        <v>102</v>
      </c>
    </row>
    <row r="37" ht="15" customHeight="1">
      <c r="B37" s="5"/>
    </row>
    <row r="38" ht="15" customHeight="1">
      <c r="B38" s="21" t="s">
        <v>122</v>
      </c>
    </row>
    <row r="43" spans="5:17" ht="15"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5:17" ht="15"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ht="36">
      <c r="A45" s="9"/>
      <c r="B45" s="10" t="s">
        <v>34</v>
      </c>
      <c r="C45" s="10" t="s">
        <v>33</v>
      </c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ht="15">
      <c r="A46" s="45" t="s">
        <v>26</v>
      </c>
      <c r="B46" s="51">
        <v>1.87</v>
      </c>
      <c r="C46" s="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ht="15">
      <c r="A47" s="47" t="s">
        <v>22</v>
      </c>
      <c r="B47" s="52">
        <v>1.73568309831183</v>
      </c>
      <c r="C47" s="48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7" ht="15">
      <c r="A48" s="47" t="s">
        <v>21</v>
      </c>
      <c r="B48" s="52">
        <v>1.3820186238142858</v>
      </c>
      <c r="C48" s="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ht="15">
      <c r="A49" s="47" t="s">
        <v>19</v>
      </c>
      <c r="B49" s="52">
        <v>1.2987496318509195</v>
      </c>
      <c r="C49" s="48">
        <v>1.8515</v>
      </c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3" ht="15">
      <c r="A50" s="47" t="s">
        <v>18</v>
      </c>
      <c r="B50" s="52">
        <v>1.2661840687546457</v>
      </c>
      <c r="C50" s="48"/>
    </row>
    <row r="51" spans="1:3" ht="15">
      <c r="A51" s="47" t="s">
        <v>23</v>
      </c>
      <c r="B51" s="52">
        <v>1.2545902147942511</v>
      </c>
      <c r="C51" s="48">
        <v>1.4016823765664983</v>
      </c>
    </row>
    <row r="52" spans="1:3" ht="15">
      <c r="A52" s="47" t="s">
        <v>101</v>
      </c>
      <c r="B52" s="52">
        <v>1.239326309113975</v>
      </c>
      <c r="C52" s="48">
        <v>1.47</v>
      </c>
    </row>
    <row r="53" spans="1:3" ht="15">
      <c r="A53" s="47" t="s">
        <v>25</v>
      </c>
      <c r="B53" s="52">
        <v>1.225117611934252</v>
      </c>
      <c r="C53" s="48"/>
    </row>
    <row r="54" spans="1:3" ht="15">
      <c r="A54" s="47" t="s">
        <v>24</v>
      </c>
      <c r="B54" s="52">
        <v>1.2195121951219514</v>
      </c>
      <c r="C54" s="48"/>
    </row>
    <row r="55" spans="1:3" ht="15">
      <c r="A55" s="35" t="s">
        <v>28</v>
      </c>
      <c r="B55" s="53">
        <v>1.20288429666029</v>
      </c>
      <c r="C55" s="17"/>
    </row>
  </sheetData>
  <autoFilter ref="A45:C45">
    <sortState ref="A46:C55">
      <sortCondition descending="1" sortBy="value" ref="B46:B55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showGridLines="0" workbookViewId="0" topLeftCell="A10">
      <selection activeCell="B40" sqref="B40"/>
    </sheetView>
  </sheetViews>
  <sheetFormatPr defaultColWidth="10.8515625" defaultRowHeight="15"/>
  <cols>
    <col min="1" max="1" width="19.57421875" style="1" customWidth="1"/>
    <col min="2" max="3" width="10.8515625" style="1" customWidth="1"/>
    <col min="5" max="6" width="10.8515625" style="1" customWidth="1"/>
    <col min="8" max="16384" width="10.8515625" style="1" customWidth="1"/>
  </cols>
  <sheetData>
    <row r="1" spans="2:11" ht="12">
      <c r="B1" s="1" t="s">
        <v>21</v>
      </c>
      <c r="C1" s="1" t="s">
        <v>25</v>
      </c>
      <c r="D1" s="1" t="s">
        <v>22</v>
      </c>
      <c r="E1" s="1" t="s">
        <v>19</v>
      </c>
      <c r="F1" s="1" t="s">
        <v>27</v>
      </c>
      <c r="G1" s="1" t="s">
        <v>24</v>
      </c>
      <c r="H1" s="1" t="s">
        <v>26</v>
      </c>
      <c r="I1" s="1" t="s">
        <v>28</v>
      </c>
      <c r="J1" s="1" t="s">
        <v>18</v>
      </c>
      <c r="K1" s="1" t="s">
        <v>116</v>
      </c>
    </row>
    <row r="2" spans="4:7" ht="15">
      <c r="D2" s="1"/>
      <c r="F2"/>
      <c r="G2" s="1"/>
    </row>
    <row r="3" spans="1:11" ht="12">
      <c r="A3" s="1" t="s">
        <v>16</v>
      </c>
      <c r="B3" s="2">
        <v>85.72557189423945</v>
      </c>
      <c r="C3" s="2">
        <v>62.63081848363045</v>
      </c>
      <c r="D3" s="2">
        <v>51.27706575498133</v>
      </c>
      <c r="E3" s="2">
        <v>47.836394747149896</v>
      </c>
      <c r="F3" s="2">
        <v>46.02100703223099</v>
      </c>
      <c r="G3" s="2">
        <v>31</v>
      </c>
      <c r="H3" s="2">
        <v>26.435406698564595</v>
      </c>
      <c r="I3" s="1" t="s">
        <v>76</v>
      </c>
      <c r="J3" s="1" t="s">
        <v>76</v>
      </c>
      <c r="K3" s="1" t="s">
        <v>76</v>
      </c>
    </row>
    <row r="4" spans="1:11" ht="12">
      <c r="A4" s="1" t="s">
        <v>15</v>
      </c>
      <c r="B4" s="2">
        <v>9.757626254553873</v>
      </c>
      <c r="C4" s="2">
        <v>36.27647102638405</v>
      </c>
      <c r="D4" s="2">
        <v>24.32418667434543</v>
      </c>
      <c r="E4" s="2">
        <v>46.502566639866416</v>
      </c>
      <c r="F4" s="2">
        <v>51.71807445577622</v>
      </c>
      <c r="G4" s="2">
        <v>68</v>
      </c>
      <c r="H4" s="2">
        <v>35.28708133971292</v>
      </c>
      <c r="I4" s="1" t="s">
        <v>76</v>
      </c>
      <c r="J4" s="1" t="s">
        <v>76</v>
      </c>
      <c r="K4" s="1" t="s">
        <v>76</v>
      </c>
    </row>
    <row r="5" spans="1:13" ht="15">
      <c r="A5" s="1" t="s">
        <v>8</v>
      </c>
      <c r="B5" s="2">
        <v>4.516801851206679</v>
      </c>
      <c r="C5" s="2">
        <v>1.0927104899855067</v>
      </c>
      <c r="D5" s="2">
        <v>24.398747570673237</v>
      </c>
      <c r="E5" s="2">
        <v>5.661038612983688</v>
      </c>
      <c r="F5" s="2">
        <v>2.2609185119927986</v>
      </c>
      <c r="G5" s="2">
        <v>1</v>
      </c>
      <c r="H5" s="2">
        <v>38.27751196172248</v>
      </c>
      <c r="I5" s="1" t="s">
        <v>76</v>
      </c>
      <c r="J5" s="1" t="s">
        <v>76</v>
      </c>
      <c r="K5" s="1" t="s">
        <v>76</v>
      </c>
      <c r="M5"/>
    </row>
    <row r="6" spans="4:7" ht="15">
      <c r="D6" s="1"/>
      <c r="F6"/>
      <c r="G6" s="1"/>
    </row>
    <row r="11" ht="15.75">
      <c r="B11" s="4" t="s">
        <v>128</v>
      </c>
    </row>
    <row r="12" ht="15">
      <c r="B12" s="39" t="s">
        <v>103</v>
      </c>
    </row>
    <row r="13" ht="15.75">
      <c r="B13" s="4"/>
    </row>
    <row r="14" ht="15.75">
      <c r="B14" s="4"/>
    </row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43.35" customHeight="1"/>
    <row r="39" ht="15">
      <c r="B39" s="1" t="s">
        <v>117</v>
      </c>
    </row>
    <row r="40" ht="15">
      <c r="B40" s="21" t="s">
        <v>127</v>
      </c>
    </row>
    <row r="43" ht="15" customHeight="1"/>
    <row r="44" ht="15" customHeight="1"/>
    <row r="45" ht="15" customHeight="1"/>
  </sheetData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2"/>
  <sheetViews>
    <sheetView showGridLines="0" workbookViewId="0" topLeftCell="A1">
      <selection activeCell="N9" sqref="N9"/>
    </sheetView>
  </sheetViews>
  <sheetFormatPr defaultColWidth="9.140625" defaultRowHeight="15"/>
  <cols>
    <col min="1" max="1" width="9.140625" style="1" customWidth="1"/>
    <col min="2" max="2" width="13.8515625" style="1" customWidth="1"/>
    <col min="3" max="3" width="11.140625" style="1" customWidth="1"/>
    <col min="4" max="4" width="17.8515625" style="1" customWidth="1"/>
    <col min="5" max="6" width="11.140625" style="1" customWidth="1"/>
    <col min="7" max="8" width="13.57421875" style="1" customWidth="1"/>
    <col min="9" max="16384" width="9.140625" style="1" customWidth="1"/>
  </cols>
  <sheetData>
    <row r="2" spans="2:8" ht="15.75">
      <c r="B2" s="57" t="s">
        <v>114</v>
      </c>
      <c r="C2" s="57"/>
      <c r="D2" s="57"/>
      <c r="E2" s="57"/>
      <c r="F2" s="61"/>
      <c r="G2" s="61"/>
      <c r="H2" s="61"/>
    </row>
    <row r="3" spans="2:8" ht="15.75">
      <c r="B3" s="57" t="s">
        <v>98</v>
      </c>
      <c r="C3" s="57"/>
      <c r="D3" s="57"/>
      <c r="E3" s="57"/>
      <c r="F3" s="61"/>
      <c r="G3" s="61"/>
      <c r="H3" s="61"/>
    </row>
    <row r="4" spans="2:8" ht="15.75">
      <c r="B4" s="57"/>
      <c r="C4" s="57"/>
      <c r="D4" s="57"/>
      <c r="E4" s="57"/>
      <c r="F4" s="61"/>
      <c r="G4" s="61"/>
      <c r="H4" s="61"/>
    </row>
    <row r="5" spans="2:8" ht="66.95" customHeight="1">
      <c r="B5" s="6"/>
      <c r="C5" s="26" t="s">
        <v>70</v>
      </c>
      <c r="D5" s="26" t="s">
        <v>71</v>
      </c>
      <c r="E5" s="26" t="s">
        <v>72</v>
      </c>
      <c r="F5" s="26" t="s">
        <v>73</v>
      </c>
      <c r="G5" s="26" t="s">
        <v>74</v>
      </c>
      <c r="H5" s="23" t="s">
        <v>75</v>
      </c>
    </row>
    <row r="6" spans="2:8" ht="15">
      <c r="B6" s="7" t="s">
        <v>28</v>
      </c>
      <c r="C6" s="31">
        <v>2017</v>
      </c>
      <c r="D6" s="18" t="s">
        <v>66</v>
      </c>
      <c r="E6" s="18" t="s">
        <v>35</v>
      </c>
      <c r="F6" s="18" t="s">
        <v>35</v>
      </c>
      <c r="G6" s="18">
        <v>237662</v>
      </c>
      <c r="H6" s="18">
        <v>83.3</v>
      </c>
    </row>
    <row r="7" spans="2:8" ht="15">
      <c r="B7" s="8" t="s">
        <v>21</v>
      </c>
      <c r="C7" s="32">
        <v>2018</v>
      </c>
      <c r="D7" s="19" t="s">
        <v>67</v>
      </c>
      <c r="E7" s="19">
        <v>21514</v>
      </c>
      <c r="F7" s="19">
        <v>83</v>
      </c>
      <c r="G7" s="19">
        <v>17857</v>
      </c>
      <c r="H7" s="19">
        <v>78</v>
      </c>
    </row>
    <row r="8" spans="2:8" ht="15">
      <c r="B8" s="8" t="s">
        <v>19</v>
      </c>
      <c r="C8" s="32">
        <v>2017</v>
      </c>
      <c r="D8" s="19" t="s">
        <v>67</v>
      </c>
      <c r="E8" s="19">
        <v>10804</v>
      </c>
      <c r="F8" s="19">
        <v>53</v>
      </c>
      <c r="G8" s="19">
        <v>5726</v>
      </c>
      <c r="H8" s="19">
        <v>67.7</v>
      </c>
    </row>
    <row r="9" spans="2:8" ht="15">
      <c r="B9" s="8" t="s">
        <v>22</v>
      </c>
      <c r="C9" s="32">
        <v>2017</v>
      </c>
      <c r="D9" s="19" t="s">
        <v>66</v>
      </c>
      <c r="E9" s="19">
        <v>11004</v>
      </c>
      <c r="F9" s="19">
        <v>61.4</v>
      </c>
      <c r="G9" s="19">
        <v>6739</v>
      </c>
      <c r="H9" s="19">
        <v>78.8</v>
      </c>
    </row>
    <row r="10" spans="2:8" ht="15">
      <c r="B10" s="8" t="s">
        <v>23</v>
      </c>
      <c r="C10" s="32">
        <v>2015</v>
      </c>
      <c r="D10" s="19" t="s">
        <v>66</v>
      </c>
      <c r="E10" s="19">
        <v>63937</v>
      </c>
      <c r="F10" s="19">
        <v>56.4</v>
      </c>
      <c r="G10" s="19">
        <v>28858</v>
      </c>
      <c r="H10" s="19">
        <v>83</v>
      </c>
    </row>
    <row r="11" spans="2:8" ht="15">
      <c r="B11" s="8" t="s">
        <v>18</v>
      </c>
      <c r="C11" s="32" t="s">
        <v>68</v>
      </c>
      <c r="D11" s="19" t="s">
        <v>66</v>
      </c>
      <c r="E11" s="19" t="s">
        <v>35</v>
      </c>
      <c r="F11" s="19" t="s">
        <v>35</v>
      </c>
      <c r="G11" s="19">
        <v>34540</v>
      </c>
      <c r="H11" s="19">
        <v>89</v>
      </c>
    </row>
    <row r="12" spans="2:8" ht="15">
      <c r="B12" s="8" t="s">
        <v>24</v>
      </c>
      <c r="C12" s="32">
        <v>2016</v>
      </c>
      <c r="D12" s="19" t="s">
        <v>69</v>
      </c>
      <c r="E12" s="19">
        <v>23197</v>
      </c>
      <c r="F12" s="19">
        <v>71.6</v>
      </c>
      <c r="G12" s="19">
        <v>16608</v>
      </c>
      <c r="H12" s="19">
        <v>83</v>
      </c>
    </row>
    <row r="13" spans="2:8" ht="15">
      <c r="B13" s="8" t="s">
        <v>25</v>
      </c>
      <c r="C13" s="32">
        <v>2017</v>
      </c>
      <c r="D13" s="19" t="s">
        <v>69</v>
      </c>
      <c r="E13" s="19">
        <v>208887</v>
      </c>
      <c r="F13" s="19">
        <v>22.1</v>
      </c>
      <c r="G13" s="19">
        <v>46080</v>
      </c>
      <c r="H13" s="19">
        <v>67.1</v>
      </c>
    </row>
    <row r="14" spans="2:8" ht="15">
      <c r="B14" s="8" t="s">
        <v>26</v>
      </c>
      <c r="C14" s="32">
        <v>2018</v>
      </c>
      <c r="D14" s="19" t="s">
        <v>67</v>
      </c>
      <c r="E14" s="19">
        <v>35712</v>
      </c>
      <c r="F14" s="19">
        <v>84</v>
      </c>
      <c r="G14" s="19">
        <v>29997</v>
      </c>
      <c r="H14" s="19">
        <v>78</v>
      </c>
    </row>
    <row r="15" spans="2:8" ht="15">
      <c r="B15" s="11" t="s">
        <v>27</v>
      </c>
      <c r="C15" s="33">
        <v>2017</v>
      </c>
      <c r="D15" s="20" t="s">
        <v>69</v>
      </c>
      <c r="E15" s="20">
        <v>23016</v>
      </c>
      <c r="F15" s="20">
        <v>38.9</v>
      </c>
      <c r="G15" s="20">
        <v>8842</v>
      </c>
      <c r="H15" s="20">
        <v>84.4</v>
      </c>
    </row>
    <row r="17" ht="15" customHeight="1">
      <c r="B17" s="5" t="s">
        <v>94</v>
      </c>
    </row>
    <row r="18" ht="15">
      <c r="B18" s="5" t="s">
        <v>95</v>
      </c>
    </row>
    <row r="19" ht="15">
      <c r="B19" s="5" t="s">
        <v>96</v>
      </c>
    </row>
    <row r="20" ht="15">
      <c r="B20" s="5" t="s">
        <v>97</v>
      </c>
    </row>
    <row r="21" ht="15">
      <c r="B21" s="5"/>
    </row>
    <row r="22" ht="15" customHeight="1">
      <c r="B22" s="21" t="s">
        <v>126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Ifsttar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GARCIA Cédric</dc:creator>
  <cp:keywords/>
  <dc:description/>
  <cp:lastModifiedBy>Doina Parvan</cp:lastModifiedBy>
  <dcterms:created xsi:type="dcterms:W3CDTF">2019-03-01T10:45:46Z</dcterms:created>
  <dcterms:modified xsi:type="dcterms:W3CDTF">2020-04-29T12:15:35Z</dcterms:modified>
  <cp:category/>
  <cp:version/>
  <cp:contentType/>
  <cp:contentStatus/>
</cp:coreProperties>
</file>