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worksheets/sheet12.xml" ContentType="application/vnd.openxmlformats-officedocument.spreadsheetml.worksheet+xml"/>
  <Override PartName="/xl/drawings/drawing24.xml" ContentType="application/vnd.openxmlformats-officedocument.drawing+xml"/>
  <Override PartName="/xl/worksheets/sheet13.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65524" yWindow="6060" windowWidth="25236" windowHeight="6108" tabRatio="820" firstSheet="6" activeTab="11"/>
  </bookViews>
  <sheets>
    <sheet name="Figure 1" sheetId="1" r:id="rId1"/>
    <sheet name="Figure 2" sheetId="13" r:id="rId2"/>
    <sheet name="Figure 3" sheetId="2" r:id="rId3"/>
    <sheet name="Figure 4" sheetId="3" r:id="rId4"/>
    <sheet name="Figure 5" sheetId="4" r:id="rId5"/>
    <sheet name="Figure 6" sheetId="5" r:id="rId6"/>
    <sheet name="Figure 7" sheetId="6" r:id="rId7"/>
    <sheet name="Figure 8" sheetId="7" r:id="rId8"/>
    <sheet name="Figure 9" sheetId="8" r:id="rId9"/>
    <sheet name="Figure 10" sheetId="9" r:id="rId10"/>
    <sheet name="Figure 11" sheetId="10" r:id="rId11"/>
    <sheet name="Figure 12" sheetId="11" r:id="rId12"/>
    <sheet name="Figure 13" sheetId="12" r:id="rId13"/>
  </sheets>
  <externalReferences>
    <externalReference r:id="rId16"/>
  </externalReferences>
  <definedNames/>
  <calcPr calcId="162913"/>
  <extLst/>
</workbook>
</file>

<file path=xl/sharedStrings.xml><?xml version="1.0" encoding="utf-8"?>
<sst xmlns="http://schemas.openxmlformats.org/spreadsheetml/2006/main" count="399" uniqueCount="162">
  <si>
    <t>Bookmark:</t>
  </si>
  <si>
    <t>Bookmarks:</t>
  </si>
  <si>
    <t>(%)</t>
  </si>
  <si>
    <t>(EUR thousand per person employed)</t>
  </si>
  <si>
    <t>(EUR million)</t>
  </si>
  <si>
    <t>2013</t>
  </si>
  <si>
    <t>2014</t>
  </si>
  <si>
    <t>2015</t>
  </si>
  <si>
    <t>ICT manufacturing</t>
  </si>
  <si>
    <t>ICT services</t>
  </si>
  <si>
    <t>Manufacture of electronic components and boards</t>
  </si>
  <si>
    <t>Manufacture of computers and peripheral equipment</t>
  </si>
  <si>
    <t>Manufacture of communication equipment</t>
  </si>
  <si>
    <t>Manufacture of consumer electronics</t>
  </si>
  <si>
    <t>Manufacture of magnetic and optical media</t>
  </si>
  <si>
    <r>
      <t>Source:</t>
    </r>
    <r>
      <rPr>
        <sz val="9"/>
        <color theme="1"/>
        <rFont val="Arial"/>
        <family val="2"/>
      </rPr>
      <t xml:space="preserve"> online data codes (sbs_na_sca_r2 and nama_10_gdp)</t>
    </r>
  </si>
  <si>
    <r>
      <t>Source:</t>
    </r>
    <r>
      <rPr>
        <sz val="9"/>
        <color theme="1"/>
        <rFont val="Arial"/>
        <family val="2"/>
      </rPr>
      <t xml:space="preserve"> online data code (sbs_na_sca_r2)</t>
    </r>
  </si>
  <si>
    <r>
      <t>Source:</t>
    </r>
    <r>
      <rPr>
        <sz val="9"/>
        <color theme="1"/>
        <rFont val="Arial"/>
        <family val="2"/>
      </rPr>
      <t xml:space="preserve"> online data code (sbs_na_ind_r2)</t>
    </r>
  </si>
  <si>
    <r>
      <t>Source:</t>
    </r>
    <r>
      <rPr>
        <sz val="9"/>
        <color theme="1"/>
        <rFont val="Arial"/>
        <family val="2"/>
      </rPr>
      <t xml:space="preserve"> online data codes (sbs_na_dt_r2 and sbs_na_1a_se_r2)</t>
    </r>
  </si>
  <si>
    <t>Wholesale of information and communication equipment</t>
  </si>
  <si>
    <t>Software publishing</t>
  </si>
  <si>
    <t>Telecommunications</t>
  </si>
  <si>
    <t>Computer programming, consultancy and related activities</t>
  </si>
  <si>
    <t>Data processing, hosting and related activities; web portals</t>
  </si>
  <si>
    <t>Repair of computers and communication equipment</t>
  </si>
  <si>
    <t>Belgium</t>
  </si>
  <si>
    <t>Bulgaria</t>
  </si>
  <si>
    <t>Greece</t>
  </si>
  <si>
    <t>Croatia</t>
  </si>
  <si>
    <t>Italy</t>
  </si>
  <si>
    <t>Lithuania</t>
  </si>
  <si>
    <t>Hungary</t>
  </si>
  <si>
    <t>Austria</t>
  </si>
  <si>
    <t>Poland</t>
  </si>
  <si>
    <t>Romania</t>
  </si>
  <si>
    <t>Slovenia</t>
  </si>
  <si>
    <t>Finland</t>
  </si>
  <si>
    <t>Sweden</t>
  </si>
  <si>
    <t>Norway</t>
  </si>
  <si>
    <t>Switzerland</t>
  </si>
  <si>
    <t>Germany</t>
  </si>
  <si>
    <t>EU (¹)</t>
  </si>
  <si>
    <t>Sum</t>
  </si>
  <si>
    <t>Other information and communication technology sectors</t>
  </si>
  <si>
    <t>(number)</t>
  </si>
  <si>
    <t>Latvia</t>
  </si>
  <si>
    <t>France</t>
  </si>
  <si>
    <t>Denmark</t>
  </si>
  <si>
    <t>Estonia</t>
  </si>
  <si>
    <t>Spain</t>
  </si>
  <si>
    <t>Cyprus</t>
  </si>
  <si>
    <t>Malta</t>
  </si>
  <si>
    <t>Slovakia</t>
  </si>
  <si>
    <t>(non-financial business economy = 100)</t>
  </si>
  <si>
    <t>Serbia</t>
  </si>
  <si>
    <t>Other information and communication technology activities</t>
  </si>
  <si>
    <t>ICT sector - value added, employment and R&amp;D</t>
  </si>
  <si>
    <t>Luxembourg</t>
  </si>
  <si>
    <t>Netherlands</t>
  </si>
  <si>
    <t>Portugal</t>
  </si>
  <si>
    <t>(% relative to GDP)</t>
  </si>
  <si>
    <t>ICT sector (³)</t>
  </si>
  <si>
    <t>Statistics Explained — Digital economy and society</t>
  </si>
  <si>
    <t>Czechia</t>
  </si>
  <si>
    <t>Iceland</t>
  </si>
  <si>
    <t>Montenegro</t>
  </si>
  <si>
    <r>
      <t>Source:</t>
    </r>
    <r>
      <rPr>
        <sz val="9"/>
        <rFont val="Arial"/>
        <family val="2"/>
      </rPr>
      <t xml:space="preserve"> online data codes (isoc_bde15ar2)</t>
    </r>
  </si>
  <si>
    <t>(¹) Excluding the manufacture of magnetic and optical media (NACE Group 26.8)</t>
  </si>
  <si>
    <t>(²) Excluding the repair of computers and communication equipment (NACE Group 95.1)</t>
  </si>
  <si>
    <t>(³) ICT manufacturing: not available</t>
  </si>
  <si>
    <t>(⁴) ICT services: not available</t>
  </si>
  <si>
    <t>Due to rounding, individual items may not sum to the total.</t>
  </si>
  <si>
    <t>ICT manufacturing (¹)</t>
  </si>
  <si>
    <t>ICT services (²)</t>
  </si>
  <si>
    <t>(¹) Based on information for Belgium, Bulgaria, Czechia, Germany, Estonia, Greece, Croatia, Italy, Latvia, Lithuania, Hungary, Poland, Romania, Slovenia and Slovakia.</t>
  </si>
  <si>
    <t>(²) Based on information for Belgium, Bulgaria, Czechia, Denmark, Germany, Estonia, Greece, Spain, France, Croatia, Italy, Cyprus, Latvia, Lithuania, Luxembourg, Hungary, the Netherlands, Austria, Poland, Portugal, Romania, Slovenia, and Sweden.</t>
  </si>
  <si>
    <r>
      <t>Source:</t>
    </r>
    <r>
      <rPr>
        <sz val="9"/>
        <rFont val="Arial"/>
        <family val="2"/>
      </rPr>
      <t xml:space="preserve"> online data codes (sbs_na_sca_r2 and nama_10_gdp)</t>
    </r>
  </si>
  <si>
    <r>
      <t>See F</t>
    </r>
    <r>
      <rPr>
        <sz val="9"/>
        <rFont val="Arial"/>
        <family val="2"/>
      </rPr>
      <t>ig. 1</t>
    </r>
  </si>
  <si>
    <t>Figure 1: Development of value added for the ICT sector, EU, 2013 - 2018</t>
  </si>
  <si>
    <t>Figure 2: Value added for the ICT sector, 2018</t>
  </si>
  <si>
    <t>Bosnia and Herzegovina</t>
  </si>
  <si>
    <t>Figure 3: Development of value added for the ICT sector, EU, 2013 - 2018</t>
  </si>
  <si>
    <r>
      <t xml:space="preserve">Figure 4: Distribution of value added within ICT manufacturing, </t>
    </r>
    <r>
      <rPr>
        <b/>
        <sz val="9"/>
        <rFont val="Arial"/>
        <family val="2"/>
      </rPr>
      <t>EU,</t>
    </r>
    <r>
      <rPr>
        <b/>
        <sz val="9"/>
        <color theme="1"/>
        <rFont val="Arial"/>
        <family val="2"/>
      </rPr>
      <t xml:space="preserve"> 2018</t>
    </r>
  </si>
  <si>
    <t>Figure 8: Share of the ICT sector in non-financial business economy employment, 2018</t>
  </si>
  <si>
    <t>Figure 9: Apparent labour productivity in the ICT sector, 2018</t>
  </si>
  <si>
    <t>(2013 = 100)</t>
  </si>
  <si>
    <t xml:space="preserve">Note: The EU aggregate is based on the EU Member States for which a complete set of information is available; see individual footnotes for more details. 
Data for Belgium, Bulgaria, Denmark, Germany, Estonia, Greece, Spain, Lithuania, Luxembourg, Hungary, Austria, Poland, Portugal, Romania, Slovenia, and Sweden: break(s) in series. 
Data for Greece (2014 - 2018), Spain (2018) and France (2018): provisional.
Note: The EU aggregate is based on the EU Member States for which a complete set of information is available; see individual footnotes for more details. 
Data for Belgium, Bulgaria, Denmark, Germany, Estonia, Greece, Spain, Lithuania, Luxembourg, Hungary, Austria, Poland, Portugal, Romania, Slovenia, and Sweden: break(s) in series. 
Data for Greece (2014 - 2018), Spain (2018) and France (2018): provisional.
</t>
  </si>
  <si>
    <r>
      <t>See F</t>
    </r>
    <r>
      <rPr>
        <sz val="9"/>
        <rFont val="Arial"/>
        <family val="2"/>
      </rPr>
      <t>ig. 1</t>
    </r>
  </si>
  <si>
    <t>Figure 5: Distribution of value added within ICT services, EU, 2018</t>
  </si>
  <si>
    <t xml:space="preserve">Note: EU aggregate excluding Estonia, Ireland, Luxembourg, Malta and Slovakia. </t>
  </si>
  <si>
    <t>Figure 13: Share of the ICT sector in R &amp; D personnel, 2018</t>
  </si>
  <si>
    <t>Figure 12: Share of the ICT sector in business enterprise expenditure on research and development, 2018</t>
  </si>
  <si>
    <t>Figure 10: Ratio of apparent labour productivity for the ICT sector compared with the non-financial business economy, 2013 and 2018</t>
  </si>
  <si>
    <t xml:space="preserve">(¹) EU aggregate based on information for the EU Member States excluding Denmark, Ireland, Cyprus, Luxembourg, the Netherlands and Portugal; including 2014 data for France, Slovakia and Sweden. </t>
  </si>
  <si>
    <r>
      <t>Note: Data for Greece, Spain and France</t>
    </r>
    <r>
      <rPr>
        <b/>
        <sz val="9"/>
        <rFont val="Arial"/>
        <family val="2"/>
      </rPr>
      <t>:</t>
    </r>
    <r>
      <rPr>
        <sz val="9"/>
        <rFont val="Arial"/>
        <family val="2"/>
      </rPr>
      <t xml:space="preserve"> provisional.</t>
    </r>
  </si>
  <si>
    <t>Note: EU aggregate based on information Belgium, Bulgaria, Czechia, Germany, Estonia, Greece, Croatia, Italy, Latvia, Lithuania, Hungary, Poland, Romania and Slovenia. 
Data for Belgium, Bulgaria, Germany, Estonia, Greece, Italy, Lithuania, Hungary, Poland, Romania: break(s) in series. Data for Greece (2014-2017): provisional.</t>
  </si>
  <si>
    <t>Figure 7: Employment in the ICT sector, EU, 2013 - 2018</t>
  </si>
  <si>
    <t>Data for Belgium, Bulgaria, Germany, Estonia, Greece, France, Italy, Lithuania, Hungary, Poland, Romania: break(s) in series. 
Data for Greece (2014-2017): provisional. Data for France (2016-2017): estimated</t>
  </si>
  <si>
    <t>(³) 2013 data not available</t>
  </si>
  <si>
    <t>(⁴) 2018 data not available</t>
  </si>
  <si>
    <t>Serbia (³)</t>
  </si>
  <si>
    <t>Denmark (³)</t>
  </si>
  <si>
    <t>Switzerland (⁴)</t>
  </si>
  <si>
    <t>Sweden (²)</t>
  </si>
  <si>
    <t>Slovakia (²)</t>
  </si>
  <si>
    <t>France (²)</t>
  </si>
  <si>
    <r>
      <t xml:space="preserve">Note: </t>
    </r>
    <r>
      <rPr>
        <sz val="9"/>
        <rFont val="Arial"/>
        <family val="2"/>
      </rPr>
      <t xml:space="preserve">EU Member States not shown present partial or unavailable data. </t>
    </r>
  </si>
  <si>
    <t>(²) 2014 instead of 2013</t>
  </si>
  <si>
    <t>Figure 11: Ratio of average personnel costs for the ICT sector compared with the non-financial business economy, 2013 and 2018</t>
  </si>
  <si>
    <t xml:space="preserve">(¹) Based on information for all EU Member States excluding Denmark, Ireland, Cyprus, Luxembourg, the Netherlands and Portugal; including 2014 data for France, Slovakia and Sweden.
</t>
  </si>
  <si>
    <t>Iceland (³)</t>
  </si>
  <si>
    <t>North Macedonia (⁴)</t>
  </si>
  <si>
    <t>Bosnia and Herzegovina (²)(⁴)</t>
  </si>
  <si>
    <t>(¹) EU aggregate based on information for the EU Member States excluding Ireland, Cyprus, Luxembourg, the Netherlands and Portugal.</t>
  </si>
  <si>
    <t>(⁶) ICT services: 2017</t>
  </si>
  <si>
    <t>Cyprus (³)</t>
  </si>
  <si>
    <t>Bulgaria (³)</t>
  </si>
  <si>
    <t>Lithuania (³)</t>
  </si>
  <si>
    <t>Norway (³)</t>
  </si>
  <si>
    <t>Poland (⁴)</t>
  </si>
  <si>
    <t>Austria (⁴)(⁵)</t>
  </si>
  <si>
    <t>Ireland (⁴)(⁵)</t>
  </si>
  <si>
    <t>Germany (⁶)</t>
  </si>
  <si>
    <t>France (⁵)(⁶)</t>
  </si>
  <si>
    <t>Slovenia (³)</t>
  </si>
  <si>
    <t>Germany (⁵)(⁶)</t>
  </si>
  <si>
    <t>Denmark (⁵)(⁶)</t>
  </si>
  <si>
    <t>Finland (³)(⁶)</t>
  </si>
  <si>
    <t>Ireland (⁵)(⁶)</t>
  </si>
  <si>
    <t xml:space="preserve">Note: EU Member States not shown present partial or unavailable data.
Data for Denmark and France: provisional. 
</t>
  </si>
  <si>
    <t>(⁵) ICT manufacturing: 2017</t>
  </si>
  <si>
    <r>
      <t>Source:</t>
    </r>
    <r>
      <rPr>
        <sz val="9"/>
        <rFont val="Arial"/>
        <family val="2"/>
      </rPr>
      <t xml:space="preserve"> online data codes (isoc_ic_biper2)</t>
    </r>
  </si>
  <si>
    <t>(³) Luxembourg, Cyprus, the Netherlands, Portugal, Ireland, Switzerland and Bosnia and Herzegovina: not available.</t>
  </si>
  <si>
    <t>(¹) Luxembourg, Cyprus, the Netherlands, Portugal, Ireland and Bosnia and Herzegovina: not available.</t>
  </si>
  <si>
    <t>(²) Ireland and Switzerland: not available.</t>
  </si>
  <si>
    <r>
      <t>Source:</t>
    </r>
    <r>
      <rPr>
        <sz val="9"/>
        <rFont val="Arial"/>
        <family val="2"/>
      </rPr>
      <t xml:space="preserve"> online data codes (sbs_na_sca_r2, sbs_na_ind_r2, sbs_na_dt_r2 and sbs_na_1a_se_r2)</t>
    </r>
  </si>
  <si>
    <t>(¹) EU aggregate based on information for the EU Member States excluding Estonia, Ireland, Croatia, Cyprus, Latvia, Luxembourg, Malta, the Netherlands, Portugal and Slovenia.</t>
  </si>
  <si>
    <t>Figure 6: Share of the ICT sector in non-financial business economy value added, 2018</t>
  </si>
  <si>
    <t xml:space="preserve">Note: The non-financial business economy is defined as NACE Sections B-N and Division 95, excluding NACE Section K. 
EU Member States not shown present partial or unavailable data. 
</t>
  </si>
  <si>
    <t>(¹) EU aggregate based on information for the EU Member States excluding Estonia, Ireland, France, Cyprus, Luxembourg, Malta, the Netherlands, Portugal and Slovenia.</t>
  </si>
  <si>
    <t>https://appsso.eurostat.ec.europa.eu/nui/show.do?query=BOOKMARK_DS-204990_QID_4D63B777_UID_-3F171EB0&amp;layout=TIME,C,X,0;GEO,L,Y,0;NACE_R2,L,Z,0;INDIC_SB,L,Z,1;INDICATORS,C,Z,2;&amp;zSelection=DS-204990INDIC_SB,V12150;DS-204990NACE_R2,B-N_S95_X_K;DS-204990INDICATORS,OBS_FLAG;&amp;rankName1=INDICATORS_1_2_-1_2&amp;rankName2=NACE-R2_1_2_-1_2&amp;rankName3=INDIC-SB_1_2_-1_2&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</si>
  <si>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-406763_QID_30C3CDDE_UID_-3F171EB0&amp;layout=TIME,C,X,0;GEO,L,Y,0;UNIT,L,Z,0;NA_ITEM,L,Z,1;INDICATORS,C,Z,2;&amp;zSelection=DS-406763INDICATORS,OBS_FLAG;DS-406763UNIT,CP_MEUR;DS-406763NA_ITEM,B1GQ;&amp;rankName1=NA-ITEM_1_2_-1_2&amp;rankName2=UNIT_1_2_-1_2&amp;rankName3=INDICATORS_1_2_-1_2&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</si>
  <si>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-120933_QID_-37C9C6BF_UID_-3F171EB0&amp;layout=TIME,C,X,0;GEO,L,Y,0;NACE_R2,L,Z,0;INDIC_SB,L,Z,1;INDICATORS,C,Z,2;&amp;zSelection=DS-120933INDIC_SB,V12150;DS-120933NACE_R2,C261;DS-120933INDICATORS,OBS_FLAG;&amp;rankName1=INDICATORS_1_2_-1_2&amp;rankName2=INDIC-SB_1_2_-1_2&amp;rankName3=NACE-R2_1_2_-1_2&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</si>
  <si>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-120957_QID_-11734108_UID_-3F171EB0&amp;layout=NACE_R2,L,X,0;TIME,C,X,1;GEO,L,Y,0;INDIC_SB,L,Z,0;INDICATORS,C,Z,1;&amp;zSelection=DS-120957INDICATORS,OBS_FLAG;DS-120957INDIC_SB,V12150;DS-120957NACE_R2,J582;&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</si>
  <si>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-120949_QID_-7C34091B_UID_-3F171EB0&amp;layout=TIME,C,X,0;GEO,L,Y,0;NACE_R2,L,Z,0;INDIC_SB,L,Z,1;INDICATORS,C,Z,2;&amp;zSelection=DS-120949INDIC_SB,V12150;DS-120949NACE_R2,G465;DS-120949INDICATORS,OBS_FLAG;&amp;rankName1=INDICATORS_1_2_-1_2&amp;rankName2=NACE-R2_1_2_-1_2&amp;rankName3=INDIC-SB_1_2_-1_2&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</si>
  <si>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-204990_QID_571AD57A_UID_-3F171EB0&amp;layout=NACE_R2,L,X,0;TIME,C,X,1;GEO,L,Y,0;INDIC_SB,L,Z,0;INDICATORS,C,Z,1;&amp;zSelection=DS-204990INDIC_SB,V12150;DS-204990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</si>
  <si>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-120933_QID_1267F52C_UID_-3F171EB0&amp;layout=NACE_R2,L,X,0;TIME,C,X,1;GEO,L,Y,0;INDIC_SB,L,Z,0;INDICATORS,C,Z,1;&amp;zSelection=DS-120933INDIC_SB,V12150;DS-120933NACE_R2,C261;DS-120933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</si>
  <si>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-120949_QID_-1F8546C7_UID_-3F171EB0&amp;layout=NACE_R2,L,X,0;TIME,C,X,1;GEO,L,Y,0;INDIC_SB,L,Z,0;INDICATORS,C,Z,1;&amp;zSelection=DS-120949INDIC_SB,V12150;DS-120949NACE_R2,G465;DS-120949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</si>
  <si>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-120957_QID_-7F63B93D_UID_-3F171EB0&amp;layout=NACE_R2,L,X,0;TIME,C,X,1;GEO,L,Y,0;INDIC_SB,L,Z,0;INDICATORS,C,Z,1;&amp;zSelection=DS-120957INDICATORS,OBS_FLAG;DS-120957INDIC_SB,V12150;DS-120957NACE_R2,J582;&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</si>
  <si>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-204990_QID_3C86E2_UID_-3F171EB0&amp;layout=NACE_R2,L,X,0;TIME,C,X,1;GEO,L,Y,0;INDIC_SB,L,Z,0;INDICATORS,C,Z,1;&amp;zSelection=DS-204990INDIC_SB,V16110;DS-204990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</si>
  <si>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-204990_QID_6317957F_UID_-3F171EB0&amp;layout=NACE_R2,L,X,0;TIME,C,X,1;GEO,L,Y,0;INDIC_SB,L,Z,0;INDICATORS,C,Z,1;&amp;zSelection=DS-204990INDIC_SB,V16110;DS-204990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</si>
  <si>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-120933_QID_-3499D851_UID_-3F171EB0&amp;layout=NACE_R2,L,X,0;TIME,C,X,1;GEO,L,Y,0;INDIC_SB,L,Z,0;INDICATORS,C,Z,1;&amp;zSelection=DS-120933INDIC_SB,V16110;DS-120933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</si>
  <si>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-120949_QID_18AFB13_UID_-3F171EB0&amp;layout=NACE_R2,L,X,0;TIME,C,X,1;GEO,L,Y,0;INDIC_SB,L,Z,0;INDICATORS,C,Z,1;&amp;zSelection=DS-120949INDIC_SB,V13310;DS-120949INDICATORS,OBS_FLAG;&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</si>
  <si>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-120957_QID_-7FDC3B8C_UID_-3F171EB0&amp;layout=NACE_R2,L,X,0;TIME,C,X,1;GEO,L,Y,0;INDIC_SB,L,Z,0;INDICATORS,C,Z,1;&amp;zSelection=DS-120957INDICATORS,OBS_FLAG;DS-120957INDIC_SB,V16110;&amp;rankName1=INDICATORS_1_2_-1_2&amp;rankName2=INDIC-SB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</si>
  <si>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-654768_QID_-48101D2D_UID_-3F171EB0&amp;layout=NACE_R2,L,X,0;TIME,C,X,1;GEO,L,Y,0;UNIT,L,Z,0;INDICATORS,C,Z,1;&amp;zSelection=DS-654768INDICATORS,OBS_FLAG;DS-654768UNIT,PC;&amp;rankName1=UNIT_1_2_-1_2&amp;rankName2=INDICATORS_1_2_-1_2&amp;rankName3=NACE-R2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</si>
  <si>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-714395_QID_-45D8F31B_UID_-3F171EB0&amp;layout=NACE_R2,L,X,0;TIME,C,X,1;GEO,L,Y,0;UNIT,L,Z,0;INDICATORS,C,Z,1;&amp;zSelection=DS-714395INDICATORS,OBS_FLAG;DS-714395UNIT,PC;DS-714395NACE_R2,C261;&amp;rankName1=UNIT_1_2_-1_2&amp;rankName2=INDICATORS_1_2_-1_2&amp;rankName3=NACE-R2_1_2_0_0&amp;rankName4=TIME_1_0_1_0&amp;rankName5=GEO_1_2_0_1&amp;rStp=&amp;cStp=&amp;rDCh=&amp;cDCh=&amp;rDM=true&amp;cDM=true&amp;footnes=false&amp;empty=false&amp;wai=false&amp;time_mode=NONE&amp;time_most_recent=false&amp;lang=EN&amp;cfo=%23%23%23%2C%23%23%23.%23%23%23</t>
  </si>
  <si>
    <t>Note: EU aggregate excluding Belgium, Estonia, Ireland, Croatia, Cyprus, Latvia, Lithuania, Luxembourg, Hungary, Malta, the Netherlands, Portugal and Sweden; including Slovenia 2017. 
Due to rounding, individual items may not sum to the total.</t>
  </si>
  <si>
    <t>Note: based on information for the EU Member States excluding Denmark, Ireland, Spain, Cyprus, Luxembourg, Malta, the Netherlands, Austria, Portugal, Slovakia, Finland, Sweden.</t>
  </si>
  <si>
    <t>Data for Belgium, Bulgaria, Denmark, Germany, Estonia, Greece, Spain, France, Italy, Lithuania, Hungary, Austria, Poland, Romania, Finland and Sweden: break(s) in series.</t>
  </si>
  <si>
    <t>https://appsso.eurostat.ec.europa.eu/nui/show.do?query=BOOKMARK_DS-204990_QID_-104DA518_UID_-3F171EB0&amp;layout=INDIC_SB,B,X,0;TIME,C,X,1;GEO,B,Y,0;NACE_R2,B,Z,0;INDICATORS,C,Z,1;&amp;zSelection=DS-204990NACE_R2,B-N_S95_X_K;DS-204990INDICATORS,OBS_FLAG;&amp;rankName1=INDICATORS_1_2_-1_2&amp;rankName2=NACE-R2_1_2_-1_2&amp;rankName3=INDIC-SB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</si>
  <si>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-204990_QID_7DE194D5_UID_-3F171EB0&amp;layout=INDIC_SB,B,X,0;TIME,C,X,1;GEO,B,Y,0;NACE_R2,B,Z,0;INDICATORS,C,Z,1;&amp;zSelection=DS-204990NACE_R2,B-N_S95_X_K;DS-204990INDICATORS,OBS_FLAG;&amp;rankName1=INDICATORS_1_2_-1_2&amp;rankName2=NACE-R2_1_2_-1_2&amp;rankName3=INDIC-SB_1_2_0_0&amp;rankName4=TIME_1_0_1_0&amp;rankName5=GEO_1_2_0_1&amp;rStp=&amp;cStp=&amp;rDCh=&amp;cDCh=&amp;rDM=true&amp;cDM=true&amp;footnes=false&amp;empty=false&amp;wai=false&amp;time_mode=NONE&amp;time_most_recent=false&amp;lang=EN&amp;cfo=%23%23%23%2C%23%23%23.%23%23%23</t>
  </si>
  <si>
    <t>https://appsso.eurostat.ec.europa.eu/nui/show.do?query=BOOKMARK_DS-204990_QID_-59D8273E_UID_-3F171EB0&amp;layout=INDIC_SB,B,X,0;TIME,C,X,1;GEO,B,Y,0;NACE_R2,B,Z,0;INDICATORS,C,Z,1;&amp;zSelection=DS-204990NACE_R2,ICT;DS-204990INDICATORS,OBS_FLAG;&amp;rankName1=INDICATORS_1_2_-1_2&amp;rankName2=NACE-R2_1_2_0_0&amp;rankName3=INDIC-SB_1_2_0_0&amp;rankName4=TIME_1_0_1_0&amp;rankName5=GEO_1_2_0_1&amp;rStp=&amp;cStp=&amp;rDCh=&amp;cDCh=&amp;rDM=true&amp;cDM=true&amp;footnes=false&amp;empty=false&amp;wai=false&amp;time_mode=NONE&amp;time_most_recent=false&amp;lang=EN&amp;cfo=%23%23%23%2C%23%23%23.%23%23%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</si>
</sst>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43">
    <font>
      <sz val="9"/>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8"/>
      <color theme="1"/>
      <name val="Calibri Light"/>
      <family val="2"/>
    </font>
    <font>
      <b/>
      <sz val="9"/>
      <color theme="1"/>
      <name val="Arial"/>
      <family val="2"/>
    </font>
    <font>
      <i/>
      <sz val="9"/>
      <color theme="1"/>
      <name val="Arial"/>
      <family val="2"/>
    </font>
    <font>
      <sz val="9"/>
      <name val="Myriad Pro"/>
      <family val="2"/>
    </font>
    <font>
      <sz val="11"/>
      <color indexed="8"/>
      <name val="Calibri"/>
      <family val="2"/>
      <scheme val="minor"/>
    </font>
    <font>
      <sz val="9"/>
      <color rgb="FFFF0000"/>
      <name val="Arial"/>
      <family val="2"/>
    </font>
    <font>
      <sz val="11"/>
      <name val="Arial"/>
      <family val="2"/>
    </font>
    <font>
      <sz val="9"/>
      <color theme="0" tint="-0.24997000396251678"/>
      <name val="Arial"/>
      <family val="2"/>
    </font>
    <font>
      <b/>
      <sz val="9"/>
      <name val="Arial"/>
      <family val="2"/>
    </font>
    <font>
      <i/>
      <sz val="9"/>
      <name val="Arial"/>
      <family val="2"/>
    </font>
    <font>
      <b/>
      <sz val="9"/>
      <color rgb="FFFF0000"/>
      <name val="Arial"/>
      <family val="2"/>
    </font>
    <font>
      <b/>
      <sz val="9"/>
      <color theme="0" tint="-0.24997000396251678"/>
      <name val="Arial"/>
      <family val="2"/>
    </font>
    <font>
      <strike/>
      <sz val="9"/>
      <color theme="1"/>
      <name val="Arial"/>
      <family val="2"/>
    </font>
    <font>
      <b/>
      <sz val="9"/>
      <color theme="0" tint="-0.3499799966812134"/>
      <name val="Arial"/>
      <family val="2"/>
    </font>
    <font>
      <sz val="9"/>
      <color theme="0" tint="-0.3499799966812134"/>
      <name val="Arial"/>
      <family val="2"/>
    </font>
    <font>
      <sz val="9"/>
      <color theme="0"/>
      <name val="Arial"/>
      <family val="2"/>
    </font>
    <font>
      <sz val="12"/>
      <color rgb="FF000000"/>
      <name val="Arial"/>
      <family val="2"/>
    </font>
    <font>
      <b/>
      <sz val="12"/>
      <name val="Arial"/>
      <family val="2"/>
    </font>
    <font>
      <sz val="12"/>
      <name val="Arial"/>
      <family val="2"/>
    </font>
    <font>
      <i/>
      <sz val="12"/>
      <name val="Arial"/>
      <family val="2"/>
    </font>
    <font>
      <i/>
      <sz val="12"/>
      <color rgb="FF000000"/>
      <name val="Arial"/>
      <family val="2"/>
    </font>
    <font>
      <sz val="10"/>
      <color rgb="FF000000"/>
      <name val="Arial"/>
      <family val="2"/>
    </font>
    <font>
      <b/>
      <sz val="16"/>
      <color rgb="FF00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right/>
      <top style="hair">
        <color rgb="FFC0C0C0"/>
      </top>
      <bottom style="hair">
        <color rgb="FFC0C0C0"/>
      </bottom>
    </border>
    <border>
      <left/>
      <right/>
      <top style="hair">
        <color rgb="FFC0C0C0"/>
      </top>
      <bottom/>
    </border>
    <border>
      <left/>
      <right/>
      <top style="thin">
        <color rgb="FF000000"/>
      </top>
      <bottom/>
    </border>
    <border>
      <left/>
      <right/>
      <top style="thin">
        <color rgb="FF000000"/>
      </top>
      <bottom style="hair">
        <color rgb="FFC0C0C0"/>
      </bottom>
    </border>
    <border>
      <left/>
      <right/>
      <top/>
      <bottom style="hair">
        <color rgb="FFC0C0C0"/>
      </bottom>
    </border>
    <border>
      <left/>
      <right/>
      <top style="thin">
        <color rgb="FF000000"/>
      </top>
      <bottom style="thin"/>
    </border>
    <border>
      <left style="hair">
        <color rgb="FFA6A6A6"/>
      </left>
      <right/>
      <top/>
      <bottom/>
    </border>
  </borders>
  <cellStyleXfs count="28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8" fillId="31" borderId="0" applyNumberFormat="0" applyBorder="0" applyAlignment="0" applyProtection="0"/>
    <xf numFmtId="0" fontId="23" fillId="0" borderId="0">
      <alignment/>
      <protection/>
    </xf>
    <xf numFmtId="0" fontId="24" fillId="0" borderId="0">
      <alignment/>
      <protection/>
    </xf>
    <xf numFmtId="0" fontId="26" fillId="0" borderId="0">
      <alignment/>
      <protection/>
    </xf>
    <xf numFmtId="0" fontId="1" fillId="0" borderId="0">
      <alignment/>
      <protection/>
    </xf>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pplyNumberFormat="0" applyFill="0" applyBorder="0" applyProtection="0">
      <alignment vertical="center"/>
    </xf>
    <xf numFmtId="0" fontId="2" fillId="32" borderId="9" applyNumberFormat="0" applyFont="0" applyAlignment="0" applyProtection="0"/>
    <xf numFmtId="0" fontId="26" fillId="0" borderId="0">
      <alignment/>
      <protection/>
    </xf>
    <xf numFmtId="0" fontId="20"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pplyNumberFormat="0" applyFill="0" applyBorder="0" applyProtection="0">
      <alignment vertical="center"/>
    </xf>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6" fillId="0" borderId="0">
      <alignment/>
      <protection/>
    </xf>
    <xf numFmtId="0" fontId="26"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pplyNumberFormat="0" applyFill="0" applyBorder="0" applyProtection="0">
      <alignment vertical="center"/>
    </xf>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6" fillId="0" borderId="0">
      <alignment/>
      <protection/>
    </xf>
    <xf numFmtId="0" fontId="26"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9" applyNumberFormat="0" applyFont="0" applyAlignment="0" applyProtection="0"/>
    <xf numFmtId="0" fontId="26" fillId="0" borderId="0">
      <alignment/>
      <protection/>
    </xf>
    <xf numFmtId="0" fontId="26" fillId="0" borderId="0">
      <alignment/>
      <protection/>
    </xf>
    <xf numFmtId="0" fontId="26" fillId="0" borderId="0">
      <alignment/>
      <protection/>
    </xf>
  </cellStyleXfs>
  <cellXfs count="188">
    <xf numFmtId="0" fontId="0" fillId="0" borderId="0" xfId="0" applyAlignment="1">
      <alignment vertical="center"/>
    </xf>
    <xf numFmtId="0" fontId="0" fillId="0" borderId="0" xfId="111" applyNumberFormat="1" applyFont="1" applyFill="1" applyBorder="1" applyAlignment="1">
      <alignment/>
      <protection/>
    </xf>
    <xf numFmtId="0" fontId="21" fillId="0" borderId="0" xfId="0" applyFont="1" applyAlignment="1">
      <alignment vertical="center"/>
    </xf>
    <xf numFmtId="0" fontId="22" fillId="0" borderId="0" xfId="0" applyFont="1" applyAlignment="1">
      <alignment vertical="center"/>
    </xf>
    <xf numFmtId="0" fontId="27" fillId="0" borderId="0" xfId="111" applyNumberFormat="1" applyFont="1" applyFill="1" applyBorder="1" applyAlignment="1">
      <alignment/>
      <protection/>
    </xf>
    <xf numFmtId="0" fontId="27" fillId="0" borderId="0" xfId="0" applyFont="1" applyAlignment="1">
      <alignment vertical="center"/>
    </xf>
    <xf numFmtId="0" fontId="19" fillId="0" borderId="0" xfId="0" applyFont="1" applyAlignment="1">
      <alignment horizontal="center" vertical="center" wrapText="1"/>
    </xf>
    <xf numFmtId="3" fontId="27" fillId="0" borderId="0" xfId="111" applyNumberFormat="1" applyFont="1" applyFill="1" applyBorder="1" applyAlignment="1">
      <alignment/>
      <protection/>
    </xf>
    <xf numFmtId="0" fontId="27" fillId="0" borderId="0" xfId="111" applyNumberFormat="1" applyFont="1" applyFill="1" applyBorder="1" applyAlignment="1">
      <alignment horizontal="right"/>
      <protection/>
    </xf>
    <xf numFmtId="0" fontId="28" fillId="0" borderId="0" xfId="0" applyFont="1" applyAlignment="1">
      <alignment vertical="center"/>
    </xf>
    <xf numFmtId="0" fontId="19" fillId="0" borderId="0" xfId="0" applyFont="1" applyAlignment="1">
      <alignment vertical="center"/>
    </xf>
    <xf numFmtId="164" fontId="19" fillId="0" borderId="0" xfId="0" applyNumberFormat="1" applyFont="1" applyAlignment="1">
      <alignment vertical="center"/>
    </xf>
    <xf numFmtId="0" fontId="25" fillId="0" borderId="0" xfId="0" applyFont="1" applyAlignment="1">
      <alignment vertical="center"/>
    </xf>
    <xf numFmtId="0" fontId="27" fillId="0" borderId="0" xfId="0" applyFont="1" applyAlignment="1">
      <alignment horizontal="center" vertical="center" wrapText="1"/>
    </xf>
    <xf numFmtId="3" fontId="27" fillId="0" borderId="0" xfId="0" applyNumberFormat="1" applyFont="1" applyAlignment="1">
      <alignment vertical="center"/>
    </xf>
    <xf numFmtId="3" fontId="27" fillId="0" borderId="0" xfId="111" applyNumberFormat="1" applyFont="1" applyFill="1" applyBorder="1">
      <alignment/>
      <protection/>
    </xf>
    <xf numFmtId="0" fontId="0" fillId="0" borderId="0" xfId="111" applyFont="1" applyFill="1" applyBorder="1">
      <alignment/>
      <protection/>
    </xf>
    <xf numFmtId="0" fontId="0" fillId="0" borderId="0" xfId="0" applyFont="1" applyFill="1" applyBorder="1" applyAlignment="1">
      <alignment vertical="center"/>
    </xf>
    <xf numFmtId="165" fontId="0" fillId="0" borderId="0" xfId="111" applyNumberFormat="1" applyFont="1" applyFill="1" applyBorder="1" applyAlignment="1">
      <alignment/>
      <protection/>
    </xf>
    <xf numFmtId="164" fontId="0" fillId="0" borderId="0" xfId="111" applyNumberFormat="1" applyFont="1" applyFill="1" applyBorder="1">
      <alignment/>
      <protection/>
    </xf>
    <xf numFmtId="4" fontId="0" fillId="0" borderId="0" xfId="111" applyNumberFormat="1" applyFont="1" applyFill="1" applyBorder="1" applyAlignment="1">
      <alignment/>
      <protection/>
    </xf>
    <xf numFmtId="0" fontId="29" fillId="0" borderId="0" xfId="0" applyFont="1" applyFill="1" applyBorder="1" applyAlignment="1">
      <alignment vertical="center"/>
    </xf>
    <xf numFmtId="0" fontId="0" fillId="0" borderId="0" xfId="0" applyFont="1" applyBorder="1" applyAlignment="1">
      <alignment vertical="center"/>
    </xf>
    <xf numFmtId="0" fontId="0" fillId="0" borderId="0" xfId="111" applyFont="1" applyBorder="1">
      <alignment/>
      <protection/>
    </xf>
    <xf numFmtId="4" fontId="0" fillId="0" borderId="0" xfId="111" applyNumberFormat="1" applyFont="1" applyFill="1" applyBorder="1">
      <alignment/>
      <protection/>
    </xf>
    <xf numFmtId="0" fontId="0" fillId="0" borderId="0" xfId="111" applyNumberFormat="1" applyFont="1" applyFill="1" applyBorder="1" applyAlignment="1">
      <alignment wrapText="1"/>
      <protection/>
    </xf>
    <xf numFmtId="0" fontId="0" fillId="0" borderId="0" xfId="111" applyNumberFormat="1" applyFont="1" applyFill="1" applyBorder="1" applyAlignment="1">
      <alignment horizontal="right"/>
      <protection/>
    </xf>
    <xf numFmtId="0" fontId="19" fillId="0" borderId="0" xfId="0" applyFont="1" applyFill="1" applyBorder="1" applyAlignment="1">
      <alignment vertical="center"/>
    </xf>
    <xf numFmtId="0" fontId="0" fillId="0" borderId="0" xfId="0" applyNumberFormat="1" applyFont="1" applyFill="1" applyBorder="1" applyAlignment="1">
      <alignment/>
    </xf>
    <xf numFmtId="165" fontId="0" fillId="0" borderId="0" xfId="111" applyNumberFormat="1" applyFont="1">
      <alignment/>
      <protection/>
    </xf>
    <xf numFmtId="164" fontId="0" fillId="0" borderId="0" xfId="111" applyNumberFormat="1" applyFont="1">
      <alignment/>
      <protection/>
    </xf>
    <xf numFmtId="0" fontId="0" fillId="0" borderId="0" xfId="0" applyFont="1" applyAlignment="1">
      <alignment vertical="center"/>
    </xf>
    <xf numFmtId="3" fontId="0" fillId="0" borderId="0" xfId="111" applyNumberFormat="1" applyFont="1" applyFill="1" applyBorder="1">
      <alignment/>
      <protection/>
    </xf>
    <xf numFmtId="164" fontId="0" fillId="0" borderId="0" xfId="0" applyNumberFormat="1" applyFont="1" applyAlignment="1">
      <alignment vertical="center"/>
    </xf>
    <xf numFmtId="1" fontId="0" fillId="0" borderId="0" xfId="111" applyNumberFormat="1" applyFont="1" applyFill="1" applyBorder="1">
      <alignment/>
      <protection/>
    </xf>
    <xf numFmtId="0" fontId="0" fillId="0" borderId="0" xfId="111" applyFont="1">
      <alignment/>
      <protection/>
    </xf>
    <xf numFmtId="0" fontId="0" fillId="0" borderId="0" xfId="0" applyFont="1" applyAlignment="1">
      <alignment horizontal="right" vertical="center"/>
    </xf>
    <xf numFmtId="0" fontId="0" fillId="0" borderId="0" xfId="0" applyFont="1" applyFill="1" applyAlignment="1">
      <alignment vertical="center"/>
    </xf>
    <xf numFmtId="0" fontId="19" fillId="0" borderId="0" xfId="0" applyFont="1" applyBorder="1" applyAlignment="1">
      <alignment vertical="center"/>
    </xf>
    <xf numFmtId="164" fontId="19" fillId="0" borderId="0" xfId="0" applyNumberFormat="1" applyFont="1" applyBorder="1" applyAlignment="1">
      <alignment vertical="center"/>
    </xf>
    <xf numFmtId="165" fontId="0" fillId="0" borderId="0" xfId="111" applyNumberFormat="1" applyFont="1" applyFill="1">
      <alignment/>
      <protection/>
    </xf>
    <xf numFmtId="0" fontId="0" fillId="0" borderId="0" xfId="279" applyNumberFormat="1" applyFont="1" applyFill="1" applyBorder="1" applyAlignment="1">
      <alignment/>
      <protection/>
    </xf>
    <xf numFmtId="3" fontId="27" fillId="0" borderId="0" xfId="111" applyNumberFormat="1" applyFont="1" applyFill="1" applyBorder="1" applyAlignment="1">
      <alignment horizontal="right"/>
      <protection/>
    </xf>
    <xf numFmtId="165" fontId="27" fillId="0" borderId="0" xfId="0" applyNumberFormat="1" applyFont="1" applyFill="1" applyBorder="1" applyAlignment="1">
      <alignment horizontal="right" vertical="center"/>
    </xf>
    <xf numFmtId="165" fontId="27" fillId="0" borderId="0" xfId="0" applyNumberFormat="1" applyFont="1" applyFill="1" applyAlignment="1">
      <alignment vertical="center"/>
    </xf>
    <xf numFmtId="1" fontId="19" fillId="0" borderId="0" xfId="0" applyNumberFormat="1" applyFont="1" applyBorder="1" applyAlignment="1">
      <alignment vertical="center"/>
    </xf>
    <xf numFmtId="164" fontId="0" fillId="0" borderId="0" xfId="111" applyNumberFormat="1" applyFont="1" applyFill="1">
      <alignment/>
      <protection/>
    </xf>
    <xf numFmtId="3" fontId="0" fillId="0" borderId="0" xfId="0" applyNumberFormat="1" applyFont="1" applyAlignment="1">
      <alignment vertical="center"/>
    </xf>
    <xf numFmtId="0" fontId="19" fillId="0" borderId="0" xfId="0" applyFont="1" applyAlignment="1">
      <alignment vertical="center"/>
    </xf>
    <xf numFmtId="2" fontId="19" fillId="0" borderId="0" xfId="0" applyNumberFormat="1" applyFont="1" applyBorder="1" applyAlignment="1">
      <alignment vertical="center"/>
    </xf>
    <xf numFmtId="2" fontId="19" fillId="0" borderId="0" xfId="0" applyNumberFormat="1" applyFont="1" applyAlignment="1">
      <alignment vertical="center"/>
    </xf>
    <xf numFmtId="0" fontId="21" fillId="0" borderId="0" xfId="0" applyFont="1" applyAlignment="1">
      <alignment horizontal="left" vertical="center"/>
    </xf>
    <xf numFmtId="2" fontId="0" fillId="0" borderId="0" xfId="0" applyNumberFormat="1" applyFont="1" applyAlignment="1">
      <alignment vertical="center"/>
    </xf>
    <xf numFmtId="0" fontId="25" fillId="0" borderId="0" xfId="0" applyFont="1" applyFill="1" applyAlignment="1">
      <alignment vertical="center"/>
    </xf>
    <xf numFmtId="0" fontId="25" fillId="0" borderId="0" xfId="111" applyNumberFormat="1" applyFont="1" applyFill="1" applyBorder="1" applyAlignment="1">
      <alignment horizontal="right"/>
      <protection/>
    </xf>
    <xf numFmtId="0" fontId="19" fillId="0" borderId="0" xfId="0" applyFont="1" applyFill="1" applyAlignment="1">
      <alignment vertical="center"/>
    </xf>
    <xf numFmtId="0" fontId="30" fillId="0" borderId="0" xfId="0" applyFont="1" applyFill="1" applyAlignment="1">
      <alignment vertical="center"/>
    </xf>
    <xf numFmtId="3" fontId="19" fillId="0" borderId="0" xfId="0" applyNumberFormat="1" applyFont="1" applyFill="1" applyAlignment="1">
      <alignment vertical="center"/>
    </xf>
    <xf numFmtId="3" fontId="25" fillId="0" borderId="0" xfId="0" applyNumberFormat="1" applyFont="1" applyFill="1" applyAlignment="1">
      <alignment vertical="center"/>
    </xf>
    <xf numFmtId="3" fontId="0" fillId="0" borderId="0" xfId="0" applyNumberFormat="1" applyFont="1" applyFill="1" applyAlignment="1">
      <alignment vertical="center"/>
    </xf>
    <xf numFmtId="164" fontId="0" fillId="0" borderId="0" xfId="0" applyNumberFormat="1" applyFont="1" applyFill="1" applyAlignment="1">
      <alignment vertical="center"/>
    </xf>
    <xf numFmtId="166" fontId="0" fillId="0" borderId="0" xfId="111" applyNumberFormat="1" applyFont="1" applyFill="1">
      <alignment/>
      <protection/>
    </xf>
    <xf numFmtId="166" fontId="27" fillId="0" borderId="0" xfId="0" applyNumberFormat="1" applyFont="1" applyFill="1" applyAlignment="1">
      <alignment vertical="center"/>
    </xf>
    <xf numFmtId="0" fontId="28" fillId="9" borderId="10" xfId="111" applyFont="1" applyFill="1" applyBorder="1" applyAlignment="1">
      <alignment horizontal="center" vertical="center"/>
      <protection/>
    </xf>
    <xf numFmtId="0" fontId="28" fillId="9" borderId="10" xfId="111" applyNumberFormat="1" applyFont="1" applyFill="1" applyBorder="1" applyAlignment="1">
      <alignment horizontal="center" vertical="center"/>
      <protection/>
    </xf>
    <xf numFmtId="0" fontId="21" fillId="9" borderId="10" xfId="0" applyFont="1" applyFill="1" applyBorder="1" applyAlignment="1">
      <alignment horizontal="center" vertical="center"/>
    </xf>
    <xf numFmtId="0" fontId="22" fillId="0" borderId="0" xfId="0" applyFont="1" applyAlignment="1">
      <alignment/>
    </xf>
    <xf numFmtId="1" fontId="19" fillId="0" borderId="0" xfId="0" applyNumberFormat="1" applyFont="1" applyAlignment="1">
      <alignment vertical="center"/>
    </xf>
    <xf numFmtId="1" fontId="0" fillId="0" borderId="0" xfId="111" applyNumberFormat="1" applyFont="1" applyFill="1" applyBorder="1" applyAlignment="1">
      <alignment horizontal="right"/>
      <protection/>
    </xf>
    <xf numFmtId="1" fontId="0" fillId="0" borderId="0" xfId="0" applyNumberFormat="1" applyFont="1" applyFill="1" applyAlignment="1">
      <alignment vertical="center"/>
    </xf>
    <xf numFmtId="1" fontId="25" fillId="0" borderId="0" xfId="0" applyNumberFormat="1" applyFont="1" applyFill="1" applyAlignment="1">
      <alignment vertical="center"/>
    </xf>
    <xf numFmtId="1" fontId="0" fillId="0" borderId="0" xfId="111" applyNumberFormat="1" applyFont="1" applyFill="1" applyBorder="1" applyAlignment="1">
      <alignment/>
      <protection/>
    </xf>
    <xf numFmtId="0" fontId="0" fillId="0" borderId="11" xfId="0" applyFont="1" applyFill="1" applyBorder="1" applyAlignment="1">
      <alignment/>
    </xf>
    <xf numFmtId="0" fontId="0" fillId="0" borderId="12" xfId="0" applyNumberFormat="1" applyFont="1" applyFill="1" applyBorder="1" applyAlignment="1">
      <alignment/>
    </xf>
    <xf numFmtId="165" fontId="0" fillId="0" borderId="12" xfId="111" applyNumberFormat="1" applyFont="1" applyFill="1" applyBorder="1" applyAlignment="1">
      <alignment/>
      <protection/>
    </xf>
    <xf numFmtId="164" fontId="0" fillId="0" borderId="12" xfId="0" applyNumberFormat="1" applyFont="1" applyBorder="1" applyAlignment="1">
      <alignment/>
    </xf>
    <xf numFmtId="0" fontId="28" fillId="9" borderId="10" xfId="0" applyFont="1" applyFill="1" applyBorder="1" applyAlignment="1">
      <alignment horizontal="center" vertical="center"/>
    </xf>
    <xf numFmtId="1" fontId="28" fillId="9" borderId="10" xfId="111" applyNumberFormat="1" applyFont="1" applyFill="1" applyBorder="1" applyAlignment="1">
      <alignment horizontal="center" vertical="center"/>
      <protection/>
    </xf>
    <xf numFmtId="1" fontId="28" fillId="9" borderId="10" xfId="0" applyNumberFormat="1" applyFont="1" applyFill="1" applyBorder="1" applyAlignment="1">
      <alignment horizontal="center" vertical="center"/>
    </xf>
    <xf numFmtId="0" fontId="0" fillId="0" borderId="0" xfId="111" applyNumberFormat="1" applyFont="1" applyFill="1" applyBorder="1" applyAlignment="1">
      <alignment/>
      <protection/>
    </xf>
    <xf numFmtId="0" fontId="0" fillId="0" borderId="0" xfId="0" applyFont="1" applyFill="1" applyAlignment="1">
      <alignment horizontal="right" vertical="center"/>
    </xf>
    <xf numFmtId="3" fontId="0" fillId="0" borderId="0" xfId="0" applyNumberFormat="1" applyFont="1" applyFill="1" applyBorder="1" applyAlignment="1">
      <alignment vertical="center"/>
    </xf>
    <xf numFmtId="0" fontId="28" fillId="9" borderId="13" xfId="0" applyFont="1" applyFill="1" applyBorder="1" applyAlignment="1">
      <alignment horizontal="center" vertical="center"/>
    </xf>
    <xf numFmtId="0" fontId="21" fillId="9" borderId="13" xfId="0" applyFont="1" applyFill="1" applyBorder="1" applyAlignment="1">
      <alignment horizontal="center" vertical="center" wrapText="1"/>
    </xf>
    <xf numFmtId="0" fontId="0" fillId="10" borderId="10" xfId="0" applyFont="1" applyFill="1" applyBorder="1" applyAlignment="1">
      <alignment vertical="center"/>
    </xf>
    <xf numFmtId="164" fontId="0" fillId="10" borderId="10" xfId="111" applyNumberFormat="1" applyFont="1" applyFill="1" applyBorder="1">
      <alignment/>
      <protection/>
    </xf>
    <xf numFmtId="0" fontId="28" fillId="9" borderId="13" xfId="0" applyFont="1" applyFill="1" applyBorder="1" applyAlignment="1">
      <alignment horizontal="center" vertical="center" wrapText="1"/>
    </xf>
    <xf numFmtId="165" fontId="19" fillId="0" borderId="0" xfId="0" applyNumberFormat="1" applyFont="1" applyFill="1" applyAlignment="1">
      <alignment vertical="center"/>
    </xf>
    <xf numFmtId="0" fontId="0" fillId="0" borderId="0" xfId="0" applyFont="1" applyAlignment="1">
      <alignment horizontal="left" vertical="center"/>
    </xf>
    <xf numFmtId="0" fontId="0" fillId="0" borderId="0" xfId="0" applyFont="1" applyFill="1" applyBorder="1" applyAlignment="1">
      <alignment horizontal="right" vertical="center"/>
    </xf>
    <xf numFmtId="164" fontId="0" fillId="0" borderId="0" xfId="111" applyNumberFormat="1" applyFont="1" applyFill="1" applyAlignment="1">
      <alignment horizontal="right"/>
      <protection/>
    </xf>
    <xf numFmtId="165" fontId="0" fillId="0" borderId="0" xfId="111" applyNumberFormat="1" applyFont="1" applyFill="1" applyBorder="1" applyAlignment="1">
      <alignment horizontal="right"/>
      <protection/>
    </xf>
    <xf numFmtId="165" fontId="0" fillId="0" borderId="0" xfId="0" applyNumberFormat="1" applyFont="1" applyFill="1" applyBorder="1" applyAlignment="1">
      <alignment horizontal="right"/>
    </xf>
    <xf numFmtId="164" fontId="0" fillId="0" borderId="0" xfId="0" applyNumberFormat="1" applyFont="1" applyFill="1" applyAlignment="1">
      <alignment horizontal="right" vertical="center"/>
    </xf>
    <xf numFmtId="0" fontId="0" fillId="10" borderId="10" xfId="111" applyNumberFormat="1" applyFont="1" applyFill="1" applyBorder="1" applyAlignment="1">
      <alignment/>
      <protection/>
    </xf>
    <xf numFmtId="0" fontId="27" fillId="10" borderId="10" xfId="0" applyFont="1" applyFill="1" applyBorder="1" applyAlignment="1">
      <alignment vertical="center"/>
    </xf>
    <xf numFmtId="0" fontId="27" fillId="0" borderId="0" xfId="0" applyFont="1" applyFill="1" applyBorder="1" applyAlignment="1">
      <alignment vertical="center"/>
    </xf>
    <xf numFmtId="0" fontId="0" fillId="0" borderId="0" xfId="111" applyNumberFormat="1" applyFont="1" applyFill="1" applyBorder="1" applyAlignment="1">
      <alignment horizontal="left"/>
      <protection/>
    </xf>
    <xf numFmtId="0" fontId="21" fillId="9" borderId="13" xfId="0" applyFont="1" applyFill="1" applyBorder="1" applyAlignment="1">
      <alignment horizontal="center" vertical="center"/>
    </xf>
    <xf numFmtId="0" fontId="19" fillId="0" borderId="14"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28" fillId="9" borderId="10" xfId="0" applyFont="1" applyFill="1" applyBorder="1" applyAlignment="1">
      <alignment horizontal="center" vertical="center" wrapText="1"/>
    </xf>
    <xf numFmtId="0" fontId="31" fillId="9" borderId="10" xfId="0" applyFont="1" applyFill="1" applyBorder="1" applyAlignment="1">
      <alignment horizontal="center" vertical="center"/>
    </xf>
    <xf numFmtId="0" fontId="0" fillId="0" borderId="0" xfId="0" applyFont="1" applyFill="1" applyBorder="1" applyAlignment="1">
      <alignment horizontal="left" vertical="center"/>
    </xf>
    <xf numFmtId="165" fontId="0" fillId="0" borderId="0" xfId="111" applyNumberFormat="1" applyFont="1" applyFill="1" applyAlignment="1">
      <alignment vertical="center"/>
      <protection/>
    </xf>
    <xf numFmtId="0" fontId="31" fillId="9" borderId="13" xfId="0" applyFont="1" applyFill="1" applyBorder="1" applyAlignment="1">
      <alignment horizontal="center" vertical="center" wrapText="1"/>
    </xf>
    <xf numFmtId="0" fontId="32" fillId="0" borderId="0" xfId="0" applyFont="1" applyAlignment="1">
      <alignment vertical="center"/>
    </xf>
    <xf numFmtId="0" fontId="19" fillId="0" borderId="0" xfId="0" applyNumberFormat="1" applyFont="1" applyBorder="1" applyAlignment="1">
      <alignment vertical="center"/>
    </xf>
    <xf numFmtId="164" fontId="25" fillId="0" borderId="0" xfId="111" applyNumberFormat="1" applyFont="1">
      <alignment/>
      <protection/>
    </xf>
    <xf numFmtId="164" fontId="25" fillId="0" borderId="0" xfId="111" applyNumberFormat="1" applyFont="1" applyFill="1" applyBorder="1">
      <alignment/>
      <protection/>
    </xf>
    <xf numFmtId="165" fontId="19" fillId="0" borderId="0" xfId="111" applyNumberFormat="1" applyFont="1">
      <alignment/>
      <protection/>
    </xf>
    <xf numFmtId="164" fontId="27" fillId="0" borderId="0" xfId="0" applyNumberFormat="1" applyFont="1" applyFill="1" applyAlignment="1">
      <alignment vertical="center"/>
    </xf>
    <xf numFmtId="0" fontId="0" fillId="0" borderId="0" xfId="111" applyNumberFormat="1" applyFont="1" applyFill="1" applyBorder="1" applyAlignment="1">
      <alignment wrapText="1"/>
      <protection/>
    </xf>
    <xf numFmtId="164" fontId="25" fillId="0" borderId="0" xfId="111" applyNumberFormat="1" applyFont="1" applyFill="1">
      <alignment/>
      <protection/>
    </xf>
    <xf numFmtId="0" fontId="0" fillId="0" borderId="0" xfId="0" applyFont="1" applyAlignment="1">
      <alignment horizontal="left" vertical="top" wrapText="1"/>
    </xf>
    <xf numFmtId="1" fontId="31" fillId="9" borderId="10" xfId="0" applyNumberFormat="1" applyFont="1" applyFill="1" applyBorder="1" applyAlignment="1">
      <alignment horizontal="center" vertical="center"/>
    </xf>
    <xf numFmtId="1" fontId="31" fillId="9" borderId="10" xfId="111" applyNumberFormat="1" applyFont="1" applyFill="1" applyBorder="1" applyAlignment="1">
      <alignment horizontal="center" vertical="center"/>
      <protection/>
    </xf>
    <xf numFmtId="1" fontId="27" fillId="0" borderId="0" xfId="0" applyNumberFormat="1" applyFont="1" applyFill="1" applyAlignment="1">
      <alignment vertical="center"/>
    </xf>
    <xf numFmtId="0" fontId="33" fillId="9" borderId="10" xfId="0" applyFont="1" applyFill="1" applyBorder="1" applyAlignment="1">
      <alignment horizontal="center" vertical="center"/>
    </xf>
    <xf numFmtId="0" fontId="33" fillId="9" borderId="10" xfId="111" applyNumberFormat="1" applyFont="1" applyFill="1" applyBorder="1" applyAlignment="1">
      <alignment horizontal="center" vertical="center"/>
      <protection/>
    </xf>
    <xf numFmtId="0" fontId="34" fillId="0" borderId="0" xfId="111" applyNumberFormat="1" applyFont="1" applyFill="1" applyBorder="1" applyAlignment="1">
      <alignment/>
      <protection/>
    </xf>
    <xf numFmtId="3" fontId="34" fillId="0" borderId="0" xfId="0" applyNumberFormat="1" applyFont="1" applyFill="1" applyAlignment="1">
      <alignment vertical="center"/>
    </xf>
    <xf numFmtId="4" fontId="0" fillId="0" borderId="0" xfId="111" applyNumberFormat="1" applyFont="1" applyFill="1" applyBorder="1" applyAlignment="1">
      <alignment/>
      <protection/>
    </xf>
    <xf numFmtId="0" fontId="0" fillId="0" borderId="0" xfId="0" applyFont="1" applyAlignment="1">
      <alignment vertical="center"/>
    </xf>
    <xf numFmtId="164" fontId="0" fillId="0" borderId="0" xfId="0" applyNumberFormat="1" applyFont="1" applyAlignment="1">
      <alignment vertical="center"/>
    </xf>
    <xf numFmtId="0" fontId="29" fillId="0" borderId="0" xfId="0" applyFont="1" applyAlignment="1">
      <alignment/>
    </xf>
    <xf numFmtId="0" fontId="0" fillId="0" borderId="11" xfId="0" applyNumberFormat="1" applyFont="1" applyFill="1" applyBorder="1" applyAlignment="1">
      <alignment/>
    </xf>
    <xf numFmtId="164" fontId="0" fillId="0" borderId="11" xfId="0" applyNumberFormat="1" applyFont="1" applyFill="1" applyBorder="1" applyAlignment="1">
      <alignment vertical="center"/>
    </xf>
    <xf numFmtId="0" fontId="0" fillId="0" borderId="12" xfId="0" applyNumberFormat="1" applyFont="1" applyFill="1" applyBorder="1" applyAlignment="1">
      <alignment/>
    </xf>
    <xf numFmtId="0" fontId="0" fillId="0" borderId="11" xfId="0" applyFont="1" applyFill="1" applyBorder="1" applyAlignment="1">
      <alignment/>
    </xf>
    <xf numFmtId="1" fontId="0" fillId="0" borderId="0" xfId="0" applyNumberFormat="1" applyFont="1" applyAlignment="1">
      <alignment vertical="center"/>
    </xf>
    <xf numFmtId="0" fontId="0" fillId="0" borderId="0" xfId="0" applyFont="1" applyFill="1" applyBorder="1" applyAlignment="1">
      <alignment/>
    </xf>
    <xf numFmtId="1" fontId="19"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0" fillId="0" borderId="0" xfId="111" applyNumberFormat="1" applyFont="1" applyFill="1" applyBorder="1" applyAlignment="1">
      <alignment vertical="top" wrapText="1"/>
      <protection/>
    </xf>
    <xf numFmtId="0" fontId="0" fillId="0" borderId="0" xfId="111" applyNumberFormat="1" applyFont="1" applyFill="1" applyBorder="1" applyAlignment="1">
      <alignment vertical="top"/>
      <protection/>
    </xf>
    <xf numFmtId="164" fontId="0" fillId="0" borderId="0" xfId="111" applyNumberFormat="1" applyFont="1" applyFill="1" applyBorder="1" applyAlignment="1">
      <alignment/>
      <protection/>
    </xf>
    <xf numFmtId="1" fontId="19" fillId="0" borderId="15" xfId="0" applyNumberFormat="1" applyFont="1" applyFill="1" applyBorder="1" applyAlignment="1">
      <alignment vertical="center"/>
    </xf>
    <xf numFmtId="0" fontId="21" fillId="9" borderId="16" xfId="0" applyFont="1" applyFill="1" applyBorder="1" applyAlignment="1">
      <alignment horizontal="center" vertical="center"/>
    </xf>
    <xf numFmtId="1" fontId="35" fillId="0" borderId="0" xfId="0" applyNumberFormat="1" applyFont="1" applyFill="1" applyBorder="1" applyAlignment="1">
      <alignment vertical="center"/>
    </xf>
    <xf numFmtId="0" fontId="19" fillId="0" borderId="0" xfId="0" applyFont="1" applyAlignment="1">
      <alignment horizontal="left" vertical="center" wrapText="1"/>
    </xf>
    <xf numFmtId="0" fontId="0" fillId="0" borderId="0" xfId="0" applyAlignment="1">
      <alignment/>
    </xf>
    <xf numFmtId="0" fontId="28" fillId="0" borderId="0" xfId="0"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28" fillId="0" borderId="0" xfId="111" applyNumberFormat="1" applyFont="1" applyFill="1" applyBorder="1" applyAlignment="1">
      <alignment horizontal="center" vertical="center"/>
      <protection/>
    </xf>
    <xf numFmtId="1" fontId="35" fillId="0" borderId="0" xfId="0" applyNumberFormat="1" applyFont="1" applyAlignment="1">
      <alignment vertical="center"/>
    </xf>
    <xf numFmtId="0" fontId="1" fillId="0" borderId="0" xfId="0" applyNumberFormat="1" applyFont="1" applyFill="1" applyBorder="1" applyAlignment="1">
      <alignment/>
    </xf>
    <xf numFmtId="0" fontId="0" fillId="0" borderId="0" xfId="0" applyFont="1" applyFill="1" applyAlignment="1">
      <alignment horizontal="left" vertical="center"/>
    </xf>
    <xf numFmtId="0" fontId="28" fillId="10" borderId="10" xfId="111" applyNumberFormat="1" applyFont="1" applyFill="1" applyBorder="1" applyAlignment="1">
      <alignment/>
      <protection/>
    </xf>
    <xf numFmtId="0" fontId="31" fillId="10" borderId="10" xfId="0" applyFont="1" applyFill="1" applyBorder="1" applyAlignment="1">
      <alignment vertical="center"/>
    </xf>
    <xf numFmtId="165" fontId="28" fillId="10" borderId="10" xfId="111" applyNumberFormat="1" applyFont="1" applyFill="1" applyBorder="1" applyAlignment="1">
      <alignment/>
      <protection/>
    </xf>
    <xf numFmtId="0" fontId="28"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165" fontId="19" fillId="0" borderId="0" xfId="111" applyNumberFormat="1" applyFont="1" applyFill="1" applyBorder="1">
      <alignment/>
      <protection/>
    </xf>
    <xf numFmtId="165" fontId="0" fillId="0" borderId="0" xfId="111" applyNumberFormat="1" applyFont="1" applyFill="1" applyBorder="1">
      <alignment/>
      <protection/>
    </xf>
    <xf numFmtId="0" fontId="0" fillId="0" borderId="0" xfId="111" applyNumberFormat="1" applyFont="1" applyFill="1" applyBorder="1" applyAlignment="1">
      <alignment horizontal="left"/>
      <protection/>
    </xf>
    <xf numFmtId="164" fontId="27" fillId="0" borderId="0" xfId="0" applyNumberFormat="1" applyFont="1" applyFill="1" applyBorder="1" applyAlignment="1">
      <alignment vertical="center"/>
    </xf>
    <xf numFmtId="0" fontId="0" fillId="0" borderId="0" xfId="0" applyFill="1" applyBorder="1" applyAlignment="1">
      <alignment/>
    </xf>
    <xf numFmtId="0" fontId="0" fillId="0" borderId="0" xfId="0" applyFont="1" applyFill="1" applyBorder="1" applyAlignment="1">
      <alignment vertical="center"/>
    </xf>
    <xf numFmtId="0" fontId="0" fillId="0" borderId="0" xfId="111" applyFont="1">
      <alignment/>
      <protection/>
    </xf>
    <xf numFmtId="0" fontId="0" fillId="0" borderId="0" xfId="0" applyFont="1" applyAlignment="1">
      <alignment/>
    </xf>
    <xf numFmtId="164" fontId="34" fillId="0" borderId="11" xfId="0" applyNumberFormat="1" applyFont="1" applyFill="1" applyBorder="1" applyAlignment="1">
      <alignment vertical="center"/>
    </xf>
    <xf numFmtId="164" fontId="0" fillId="0" borderId="0" xfId="111" applyNumberFormat="1" applyFont="1">
      <alignment/>
      <protection/>
    </xf>
    <xf numFmtId="0" fontId="29" fillId="0" borderId="0" xfId="0" applyFont="1" applyAlignment="1">
      <alignment vertical="center"/>
    </xf>
    <xf numFmtId="166" fontId="0" fillId="0" borderId="0" xfId="0" applyNumberFormat="1" applyFont="1" applyAlignment="1">
      <alignment vertical="center"/>
    </xf>
    <xf numFmtId="0" fontId="0" fillId="0" borderId="15" xfId="0" applyNumberFormat="1" applyFont="1" applyFill="1" applyBorder="1" applyAlignment="1">
      <alignment/>
    </xf>
    <xf numFmtId="164" fontId="0" fillId="0" borderId="15" xfId="0" applyNumberFormat="1" applyFont="1" applyFill="1" applyBorder="1" applyAlignment="1">
      <alignment vertical="center"/>
    </xf>
    <xf numFmtId="164" fontId="34" fillId="0" borderId="15" xfId="0" applyNumberFormat="1" applyFont="1" applyFill="1" applyBorder="1" applyAlignment="1">
      <alignment vertical="center"/>
    </xf>
    <xf numFmtId="0" fontId="28" fillId="10" borderId="10" xfId="0" applyFont="1" applyFill="1" applyBorder="1" applyAlignment="1">
      <alignment vertical="center"/>
    </xf>
    <xf numFmtId="164" fontId="28" fillId="10" borderId="10" xfId="111" applyNumberFormat="1" applyFont="1" applyFill="1" applyBorder="1">
      <alignment/>
      <protection/>
    </xf>
    <xf numFmtId="164" fontId="0" fillId="0" borderId="0" xfId="111" applyNumberFormat="1" applyFont="1" applyBorder="1">
      <alignment/>
      <protection/>
    </xf>
    <xf numFmtId="0" fontId="0" fillId="0" borderId="17" xfId="111" applyNumberFormat="1" applyFont="1" applyFill="1" applyBorder="1" applyAlignment="1">
      <alignment/>
      <protection/>
    </xf>
    <xf numFmtId="0" fontId="0" fillId="0" borderId="17" xfId="111" applyNumberFormat="1" applyFont="1" applyFill="1" applyBorder="1" applyAlignment="1">
      <alignment horizontal="left"/>
      <protection/>
    </xf>
    <xf numFmtId="2" fontId="0" fillId="0" borderId="0" xfId="0" applyNumberFormat="1" applyFont="1" applyAlignment="1">
      <alignment vertical="center"/>
    </xf>
    <xf numFmtId="3" fontId="0" fillId="0" borderId="0" xfId="111" applyNumberFormat="1" applyFont="1" applyFill="1" applyBorder="1" applyAlignment="1">
      <alignment/>
      <protection/>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wrapText="1"/>
    </xf>
    <xf numFmtId="0" fontId="19" fillId="0" borderId="0" xfId="0" applyFont="1" applyAlignment="1">
      <alignment horizontal="left" vertical="center" wrapText="1"/>
    </xf>
    <xf numFmtId="0" fontId="0" fillId="0" borderId="0" xfId="0" applyFont="1" applyAlignment="1">
      <alignment horizontal="left" vertical="center" wrapText="1"/>
    </xf>
    <xf numFmtId="0" fontId="0" fillId="0" borderId="0" xfId="111" applyNumberFormat="1" applyFont="1" applyFill="1" applyBorder="1" applyAlignment="1">
      <alignment horizontal="left" wrapText="1"/>
      <protection/>
    </xf>
    <xf numFmtId="0" fontId="0" fillId="0" borderId="0" xfId="111" applyNumberFormat="1" applyFont="1" applyFill="1" applyBorder="1" applyAlignment="1">
      <alignment horizontal="left" wrapText="1"/>
      <protection/>
    </xf>
    <xf numFmtId="0" fontId="0" fillId="0" borderId="0" xfId="111" applyNumberFormat="1" applyFont="1" applyFill="1" applyBorder="1" applyAlignment="1">
      <alignment horizontal="left" vertical="top" wrapText="1"/>
      <protection/>
    </xf>
    <xf numFmtId="0" fontId="0" fillId="0" borderId="0" xfId="111" applyNumberFormat="1" applyFont="1" applyFill="1" applyBorder="1" applyAlignment="1">
      <alignment horizontal="left" vertical="top" wrapText="1"/>
      <protection/>
    </xf>
  </cellXfs>
  <cellStyles count="266">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Explanatory Text" xfId="34"/>
    <cellStyle name="Total" xfId="35"/>
    <cellStyle name="Accent1" xfId="36"/>
    <cellStyle name="20% - Accent1" xfId="37"/>
    <cellStyle name="40% - Accent1" xfId="38"/>
    <cellStyle name="60% - Accent1" xfId="39"/>
    <cellStyle name="Accent2" xfId="40"/>
    <cellStyle name="20% - Accent2" xfId="41"/>
    <cellStyle name="40% - Accent2" xfId="42"/>
    <cellStyle name="60% - Accent2" xfId="43"/>
    <cellStyle name="Accent3" xfId="44"/>
    <cellStyle name="20% - Accent3" xfId="45"/>
    <cellStyle name="40% - Accent3" xfId="46"/>
    <cellStyle name="60% - Accent3" xfId="47"/>
    <cellStyle name="Accent4" xfId="48"/>
    <cellStyle name="20% - Accent4" xfId="49"/>
    <cellStyle name="40% - Accent4" xfId="50"/>
    <cellStyle name="60% - Accent4" xfId="51"/>
    <cellStyle name="Accent5" xfId="52"/>
    <cellStyle name="20% - Accent5" xfId="53"/>
    <cellStyle name="40% - Accent5" xfId="54"/>
    <cellStyle name="60% - Accent5" xfId="55"/>
    <cellStyle name="Accent6" xfId="56"/>
    <cellStyle name="20% - Accent6" xfId="57"/>
    <cellStyle name="40% - Accent6" xfId="58"/>
    <cellStyle name="60% - Accent6" xfId="59"/>
    <cellStyle name="Normal 11" xfId="60"/>
    <cellStyle name="Normal 3" xfId="61"/>
    <cellStyle name="Normal 2" xfId="62"/>
    <cellStyle name="Normal 4" xfId="63"/>
    <cellStyle name="Note 2" xfId="64"/>
    <cellStyle name="Normal 6" xfId="65"/>
    <cellStyle name="20% - Accent1 2" xfId="66"/>
    <cellStyle name="40% - Accent1 2" xfId="67"/>
    <cellStyle name="20% - Accent2 2" xfId="68"/>
    <cellStyle name="40% - Accent2 2" xfId="69"/>
    <cellStyle name="20% - Accent3 2" xfId="70"/>
    <cellStyle name="40% - Accent3 2" xfId="71"/>
    <cellStyle name="20% - Accent4 2" xfId="72"/>
    <cellStyle name="40% - Accent4 2" xfId="73"/>
    <cellStyle name="20% - Accent5 2" xfId="74"/>
    <cellStyle name="40% - Accent5 2" xfId="75"/>
    <cellStyle name="20% - Accent6 2" xfId="76"/>
    <cellStyle name="40% - Accent6 2" xfId="77"/>
    <cellStyle name="Normal 5" xfId="78"/>
    <cellStyle name="Note 2 2" xfId="79"/>
    <cellStyle name="Normal 7" xfId="80"/>
    <cellStyle name="Normal 8" xfId="81"/>
    <cellStyle name="20% - Accent1 3" xfId="82"/>
    <cellStyle name="40% - Accent1 3" xfId="83"/>
    <cellStyle name="20% - Accent2 3" xfId="84"/>
    <cellStyle name="40% - Accent2 3" xfId="85"/>
    <cellStyle name="20% - Accent3 3" xfId="86"/>
    <cellStyle name="40% - Accent3 3" xfId="87"/>
    <cellStyle name="20% - Accent4 3" xfId="88"/>
    <cellStyle name="40% - Accent4 3" xfId="89"/>
    <cellStyle name="20% - Accent5 3" xfId="90"/>
    <cellStyle name="40% - Accent5 3" xfId="91"/>
    <cellStyle name="20% - Accent6 3" xfId="92"/>
    <cellStyle name="40% - Accent6 3" xfId="93"/>
    <cellStyle name="Normal 9" xfId="94"/>
    <cellStyle name="Note 2 3" xfId="95"/>
    <cellStyle name="Normal 6 2" xfId="96"/>
    <cellStyle name="20% - Accent1 2 2" xfId="97"/>
    <cellStyle name="40% - Accent1 2 2" xfId="98"/>
    <cellStyle name="20% - Accent2 2 2" xfId="99"/>
    <cellStyle name="40% - Accent2 2 2" xfId="100"/>
    <cellStyle name="20% - Accent3 2 2" xfId="101"/>
    <cellStyle name="40% - Accent3 2 2" xfId="102"/>
    <cellStyle name="20% - Accent4 2 2" xfId="103"/>
    <cellStyle name="40% - Accent4 2 2" xfId="104"/>
    <cellStyle name="20% - Accent5 2 2" xfId="105"/>
    <cellStyle name="40% - Accent5 2 2" xfId="106"/>
    <cellStyle name="20% - Accent6 2 2" xfId="107"/>
    <cellStyle name="40% - Accent6 2 2" xfId="108"/>
    <cellStyle name="Note 2 2 2" xfId="109"/>
    <cellStyle name="Normal 7 2" xfId="110"/>
    <cellStyle name="Normal 10" xfId="111"/>
    <cellStyle name="20% - Accent1 4" xfId="112"/>
    <cellStyle name="40% - Accent1 4" xfId="113"/>
    <cellStyle name="20% - Accent2 4" xfId="114"/>
    <cellStyle name="40% - Accent2 4" xfId="115"/>
    <cellStyle name="20% - Accent3 4" xfId="116"/>
    <cellStyle name="40% - Accent3 4" xfId="117"/>
    <cellStyle name="20% - Accent4 4" xfId="118"/>
    <cellStyle name="40% - Accent4 4" xfId="119"/>
    <cellStyle name="20% - Accent5 4" xfId="120"/>
    <cellStyle name="40% - Accent5 4" xfId="121"/>
    <cellStyle name="20% - Accent6 4" xfId="122"/>
    <cellStyle name="40% - Accent6 4" xfId="123"/>
    <cellStyle name="Normal 12" xfId="124"/>
    <cellStyle name="Note 2 4" xfId="125"/>
    <cellStyle name="Normal 6 3" xfId="126"/>
    <cellStyle name="20% - Accent1 2 3" xfId="127"/>
    <cellStyle name="40% - Accent1 2 3" xfId="128"/>
    <cellStyle name="20% - Accent2 2 3" xfId="129"/>
    <cellStyle name="40% - Accent2 2 3" xfId="130"/>
    <cellStyle name="20% - Accent3 2 3" xfId="131"/>
    <cellStyle name="40% - Accent3 2 3" xfId="132"/>
    <cellStyle name="20% - Accent4 2 3" xfId="133"/>
    <cellStyle name="40% - Accent4 2 3" xfId="134"/>
    <cellStyle name="20% - Accent5 2 3" xfId="135"/>
    <cellStyle name="40% - Accent5 2 3" xfId="136"/>
    <cellStyle name="20% - Accent6 2 3" xfId="137"/>
    <cellStyle name="40% - Accent6 2 3" xfId="138"/>
    <cellStyle name="Note 2 2 3" xfId="139"/>
    <cellStyle name="20% - Accent1 3 2" xfId="140"/>
    <cellStyle name="40% - Accent1 3 2" xfId="141"/>
    <cellStyle name="20% - Accent2 3 2" xfId="142"/>
    <cellStyle name="40% - Accent2 3 2" xfId="143"/>
    <cellStyle name="20% - Accent3 3 2" xfId="144"/>
    <cellStyle name="40% - Accent3 3 2" xfId="145"/>
    <cellStyle name="20% - Accent4 3 2" xfId="146"/>
    <cellStyle name="40% - Accent4 3 2" xfId="147"/>
    <cellStyle name="20% - Accent5 3 2" xfId="148"/>
    <cellStyle name="40% - Accent5 3 2" xfId="149"/>
    <cellStyle name="20% - Accent6 3 2" xfId="150"/>
    <cellStyle name="40% - Accent6 3 2" xfId="151"/>
    <cellStyle name="Note 2 3 2" xfId="152"/>
    <cellStyle name="Normal 6 2 2" xfId="153"/>
    <cellStyle name="20% - Accent1 2 2 2" xfId="154"/>
    <cellStyle name="40% - Accent1 2 2 2" xfId="155"/>
    <cellStyle name="20% - Accent2 2 2 2" xfId="156"/>
    <cellStyle name="40% - Accent2 2 2 2" xfId="157"/>
    <cellStyle name="20% - Accent3 2 2 2" xfId="158"/>
    <cellStyle name="40% - Accent3 2 2 2" xfId="159"/>
    <cellStyle name="20% - Accent4 2 2 2" xfId="160"/>
    <cellStyle name="40% - Accent4 2 2 2" xfId="161"/>
    <cellStyle name="20% - Accent5 2 2 2" xfId="162"/>
    <cellStyle name="40% - Accent5 2 2 2" xfId="163"/>
    <cellStyle name="20% - Accent6 2 2 2" xfId="164"/>
    <cellStyle name="40% - Accent6 2 2 2" xfId="165"/>
    <cellStyle name="Note 2 2 2 2" xfId="166"/>
    <cellStyle name="Normal 10 2" xfId="167"/>
    <cellStyle name="Normal 6 4" xfId="168"/>
    <cellStyle name="20% - Accent1 5" xfId="169"/>
    <cellStyle name="40% - Accent1 5" xfId="170"/>
    <cellStyle name="20% - Accent2 5" xfId="171"/>
    <cellStyle name="40% - Accent2 5" xfId="172"/>
    <cellStyle name="20% - Accent3 5" xfId="173"/>
    <cellStyle name="40% - Accent3 5" xfId="174"/>
    <cellStyle name="20% - Accent4 5" xfId="175"/>
    <cellStyle name="40% - Accent4 5" xfId="176"/>
    <cellStyle name="20% - Accent5 5" xfId="177"/>
    <cellStyle name="40% - Accent5 5" xfId="178"/>
    <cellStyle name="20% - Accent6 5" xfId="179"/>
    <cellStyle name="40% - Accent6 5" xfId="180"/>
    <cellStyle name="Note 2 5" xfId="181"/>
    <cellStyle name="Normal 6 5" xfId="182"/>
    <cellStyle name="20% - Accent1 2 4" xfId="183"/>
    <cellStyle name="40% - Accent1 2 4" xfId="184"/>
    <cellStyle name="20% - Accent2 2 4" xfId="185"/>
    <cellStyle name="40% - Accent2 2 4" xfId="186"/>
    <cellStyle name="20% - Accent3 2 4" xfId="187"/>
    <cellStyle name="40% - Accent3 2 4" xfId="188"/>
    <cellStyle name="20% - Accent4 2 4" xfId="189"/>
    <cellStyle name="40% - Accent4 2 4" xfId="190"/>
    <cellStyle name="20% - Accent5 2 4" xfId="191"/>
    <cellStyle name="40% - Accent5 2 4" xfId="192"/>
    <cellStyle name="20% - Accent6 2 4" xfId="193"/>
    <cellStyle name="40% - Accent6 2 4" xfId="194"/>
    <cellStyle name="Note 2 2 4" xfId="195"/>
    <cellStyle name="20% - Accent1 3 3" xfId="196"/>
    <cellStyle name="40% - Accent1 3 3" xfId="197"/>
    <cellStyle name="20% - Accent2 3 3" xfId="198"/>
    <cellStyle name="40% - Accent2 3 3" xfId="199"/>
    <cellStyle name="20% - Accent3 3 3" xfId="200"/>
    <cellStyle name="40% - Accent3 3 3" xfId="201"/>
    <cellStyle name="20% - Accent4 3 3" xfId="202"/>
    <cellStyle name="40% - Accent4 3 3" xfId="203"/>
    <cellStyle name="20% - Accent5 3 3" xfId="204"/>
    <cellStyle name="40% - Accent5 3 3" xfId="205"/>
    <cellStyle name="20% - Accent6 3 3" xfId="206"/>
    <cellStyle name="40% - Accent6 3 3" xfId="207"/>
    <cellStyle name="Note 2 3 3" xfId="208"/>
    <cellStyle name="Normal 6 2 3" xfId="209"/>
    <cellStyle name="20% - Accent1 2 2 3" xfId="210"/>
    <cellStyle name="40% - Accent1 2 2 3" xfId="211"/>
    <cellStyle name="20% - Accent2 2 2 3" xfId="212"/>
    <cellStyle name="40% - Accent2 2 2 3" xfId="213"/>
    <cellStyle name="20% - Accent3 2 2 3" xfId="214"/>
    <cellStyle name="40% - Accent3 2 2 3" xfId="215"/>
    <cellStyle name="20% - Accent4 2 2 3" xfId="216"/>
    <cellStyle name="40% - Accent4 2 2 3" xfId="217"/>
    <cellStyle name="20% - Accent5 2 2 3" xfId="218"/>
    <cellStyle name="40% - Accent5 2 2 3" xfId="219"/>
    <cellStyle name="20% - Accent6 2 2 3" xfId="220"/>
    <cellStyle name="40% - Accent6 2 2 3" xfId="221"/>
    <cellStyle name="Note 2 2 2 3" xfId="222"/>
    <cellStyle name="20% - Accent1 4 2" xfId="223"/>
    <cellStyle name="40% - Accent1 4 2" xfId="224"/>
    <cellStyle name="20% - Accent2 4 2" xfId="225"/>
    <cellStyle name="40% - Accent2 4 2" xfId="226"/>
    <cellStyle name="20% - Accent3 4 2" xfId="227"/>
    <cellStyle name="40% - Accent3 4 2" xfId="228"/>
    <cellStyle name="20% - Accent4 4 2" xfId="229"/>
    <cellStyle name="40% - Accent4 4 2" xfId="230"/>
    <cellStyle name="20% - Accent5 4 2" xfId="231"/>
    <cellStyle name="40% - Accent5 4 2" xfId="232"/>
    <cellStyle name="20% - Accent6 4 2" xfId="233"/>
    <cellStyle name="40% - Accent6 4 2" xfId="234"/>
    <cellStyle name="Note 2 4 2" xfId="235"/>
    <cellStyle name="Normal 6 3 2" xfId="236"/>
    <cellStyle name="20% - Accent1 2 3 2" xfId="237"/>
    <cellStyle name="40% - Accent1 2 3 2" xfId="238"/>
    <cellStyle name="20% - Accent2 2 3 2" xfId="239"/>
    <cellStyle name="40% - Accent2 2 3 2" xfId="240"/>
    <cellStyle name="20% - Accent3 2 3 2" xfId="241"/>
    <cellStyle name="40% - Accent3 2 3 2" xfId="242"/>
    <cellStyle name="20% - Accent4 2 3 2" xfId="243"/>
    <cellStyle name="40% - Accent4 2 3 2" xfId="244"/>
    <cellStyle name="20% - Accent5 2 3 2" xfId="245"/>
    <cellStyle name="40% - Accent5 2 3 2" xfId="246"/>
    <cellStyle name="20% - Accent6 2 3 2" xfId="247"/>
    <cellStyle name="40% - Accent6 2 3 2" xfId="248"/>
    <cellStyle name="Note 2 2 3 2" xfId="249"/>
    <cellStyle name="20% - Accent1 3 2 2" xfId="250"/>
    <cellStyle name="40% - Accent1 3 2 2" xfId="251"/>
    <cellStyle name="20% - Accent2 3 2 2" xfId="252"/>
    <cellStyle name="40% - Accent2 3 2 2" xfId="253"/>
    <cellStyle name="20% - Accent3 3 2 2" xfId="254"/>
    <cellStyle name="40% - Accent3 3 2 2" xfId="255"/>
    <cellStyle name="20% - Accent4 3 2 2" xfId="256"/>
    <cellStyle name="40% - Accent4 3 2 2" xfId="257"/>
    <cellStyle name="20% - Accent5 3 2 2" xfId="258"/>
    <cellStyle name="40% - Accent5 3 2 2" xfId="259"/>
    <cellStyle name="20% - Accent6 3 2 2" xfId="260"/>
    <cellStyle name="40% - Accent6 3 2 2" xfId="261"/>
    <cellStyle name="Note 2 3 2 2" xfId="262"/>
    <cellStyle name="Normal 6 2 2 2" xfId="263"/>
    <cellStyle name="20% - Accent1 2 2 2 2" xfId="264"/>
    <cellStyle name="40% - Accent1 2 2 2 2" xfId="265"/>
    <cellStyle name="20% - Accent2 2 2 2 2" xfId="266"/>
    <cellStyle name="40% - Accent2 2 2 2 2" xfId="267"/>
    <cellStyle name="20% - Accent3 2 2 2 2" xfId="268"/>
    <cellStyle name="40% - Accent3 2 2 2 2" xfId="269"/>
    <cellStyle name="20% - Accent4 2 2 2 2" xfId="270"/>
    <cellStyle name="40% - Accent4 2 2 2 2" xfId="271"/>
    <cellStyle name="20% - Accent5 2 2 2 2" xfId="272"/>
    <cellStyle name="40% - Accent5 2 2 2 2" xfId="273"/>
    <cellStyle name="20% - Accent6 2 2 2 2" xfId="274"/>
    <cellStyle name="40% - Accent6 2 2 2 2" xfId="275"/>
    <cellStyle name="Note 2 2 2 2 2" xfId="276"/>
    <cellStyle name="Normal 13" xfId="277"/>
    <cellStyle name="Normal 14" xfId="278"/>
    <cellStyle name="Normal 15" xfId="279"/>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value added for the ICT sector, EU, 2013 - 2018</a:t>
            </a:r>
            <a:r>
              <a:rPr lang="en-US" cap="none" sz="1600" b="0" u="none" baseline="0">
                <a:solidFill>
                  <a:srgbClr val="000000"/>
                </a:solidFill>
                <a:latin typeface="Arial"/>
                <a:ea typeface="Arial"/>
                <a:cs typeface="Arial"/>
              </a:rPr>
              <a:t>
(% relative to GDP)</a:t>
            </a:r>
          </a:p>
        </c:rich>
      </c:tx>
      <c:layout>
        <c:manualLayout>
          <c:xMode val="edge"/>
          <c:yMode val="edge"/>
          <c:x val="0.00525"/>
          <c:y val="0.0065"/>
        </c:manualLayout>
      </c:layout>
      <c:overlay val="0"/>
      <c:spPr>
        <a:noFill/>
        <a:ln>
          <a:noFill/>
        </a:ln>
      </c:spPr>
    </c:title>
    <c:plotArea>
      <c:layout>
        <c:manualLayout>
          <c:xMode val="edge"/>
          <c:yMode val="edge"/>
          <c:x val="0.01475"/>
          <c:y val="0.09525"/>
          <c:w val="0.97075"/>
          <c:h val="0.59375"/>
        </c:manualLayout>
      </c:layout>
      <c:barChart>
        <c:barDir val="col"/>
        <c:grouping val="clustered"/>
        <c:varyColors val="0"/>
        <c:ser>
          <c:idx val="0"/>
          <c:order val="0"/>
          <c:tx>
            <c:strRef>
              <c:f>'Figure 1'!$B$9</c:f>
              <c:strCache>
                <c:ptCount val="1"/>
                <c:pt idx="0">
                  <c:v>ICT manufacturing (¹)</c:v>
                </c:pt>
              </c:strCache>
            </c:strRef>
          </c:tx>
          <c:spPr>
            <a:solidFill>
              <a:srgbClr val="F06423">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1'!$C$8:$H$8</c:f>
              <c:strCache/>
            </c:strRef>
          </c:cat>
          <c:val>
            <c:numRef>
              <c:f>'Figure 1'!$C$9:$H$9</c:f>
              <c:numCache/>
            </c:numRef>
          </c:val>
        </c:ser>
        <c:ser>
          <c:idx val="1"/>
          <c:order val="1"/>
          <c:tx>
            <c:strRef>
              <c:f>'Figure 1'!$B$10</c:f>
              <c:strCache>
                <c:ptCount val="1"/>
                <c:pt idx="0">
                  <c:v>ICT services (²)</c:v>
                </c:pt>
              </c:strCache>
            </c:strRef>
          </c:tx>
          <c:spPr>
            <a:solidFill>
              <a:schemeClr val="accent2"/>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1'!$C$8:$H$8</c:f>
              <c:strCache/>
            </c:strRef>
          </c:cat>
          <c:val>
            <c:numRef>
              <c:f>'Figure 1'!$C$10:$H$10</c:f>
              <c:numCache/>
            </c:numRef>
          </c:val>
        </c:ser>
        <c:axId val="63314361"/>
        <c:axId val="32958338"/>
      </c:barChart>
      <c:catAx>
        <c:axId val="63314361"/>
        <c:scaling>
          <c:orientation val="minMax"/>
        </c:scaling>
        <c:axPos val="b"/>
        <c:delete val="0"/>
        <c:numFmt formatCode="General" sourceLinked="0"/>
        <c:majorTickMark val="out"/>
        <c:minorTickMark val="none"/>
        <c:tickLblPos val="nextTo"/>
        <c:spPr>
          <a:ln>
            <a:solidFill>
              <a:srgbClr val="000000"/>
            </a:solidFill>
            <a:prstDash val="solid"/>
          </a:ln>
        </c:spPr>
        <c:crossAx val="32958338"/>
        <c:crosses val="autoZero"/>
        <c:auto val="1"/>
        <c:lblOffset val="100"/>
        <c:noMultiLvlLbl val="0"/>
      </c:catAx>
      <c:valAx>
        <c:axId val="32958338"/>
        <c:scaling>
          <c:orientation val="minMax"/>
          <c:max val="3.5"/>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63314361"/>
        <c:crosses val="autoZero"/>
        <c:crossBetween val="between"/>
        <c:dispUnits/>
      </c:valAx>
    </c:plotArea>
    <c:legend>
      <c:legendPos val="b"/>
      <c:layout>
        <c:manualLayout>
          <c:xMode val="edge"/>
          <c:yMode val="edge"/>
          <c:x val="0.31875"/>
          <c:y val="0.6945"/>
          <c:w val="0.3705"/>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Ratio of apparent labour productivity for the ICT sector compared with the non-financial business economy, 2013 and 2018</a:t>
            </a:r>
            <a:r>
              <a:rPr lang="en-US" cap="none" sz="1600" b="0" u="none" baseline="0">
                <a:solidFill>
                  <a:srgbClr val="000000"/>
                </a:solidFill>
                <a:latin typeface="Arial"/>
                <a:ea typeface="Arial"/>
                <a:cs typeface="Arial"/>
              </a:rPr>
              <a:t>
(non-financial business economy = 100)</a:t>
            </a:r>
          </a:p>
        </c:rich>
      </c:tx>
      <c:layout>
        <c:manualLayout>
          <c:xMode val="edge"/>
          <c:yMode val="edge"/>
          <c:x val="0.00675"/>
          <c:y val="0.0085"/>
        </c:manualLayout>
      </c:layout>
      <c:overlay val="0"/>
      <c:spPr>
        <a:noFill/>
        <a:ln>
          <a:noFill/>
        </a:ln>
      </c:spPr>
    </c:title>
    <c:plotArea>
      <c:layout>
        <c:manualLayout>
          <c:layoutTarget val="inner"/>
          <c:xMode val="edge"/>
          <c:yMode val="edge"/>
          <c:x val="0.05725"/>
          <c:y val="0.13375"/>
          <c:w val="0.92825"/>
          <c:h val="0.35625"/>
        </c:manualLayout>
      </c:layout>
      <c:barChart>
        <c:barDir val="col"/>
        <c:grouping val="clustered"/>
        <c:varyColors val="0"/>
        <c:ser>
          <c:idx val="0"/>
          <c:order val="0"/>
          <c:tx>
            <c:strRef>
              <c:f>'Figure 10'!$C$8</c:f>
              <c:strCache>
                <c:ptCount val="1"/>
                <c:pt idx="0">
                  <c:v>2013</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10'!$B$9:$B$39</c:f>
              <c:strCache/>
            </c:strRef>
          </c:cat>
          <c:val>
            <c:numRef>
              <c:f>'Figure 10'!$C$9:$C$39</c:f>
              <c:numCache/>
            </c:numRef>
          </c:val>
        </c:ser>
        <c:ser>
          <c:idx val="1"/>
          <c:order val="1"/>
          <c:tx>
            <c:strRef>
              <c:f>'Figure 10'!$D$8</c:f>
              <c:strCache>
                <c:ptCount val="1"/>
                <c:pt idx="0">
                  <c:v>2018</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10'!$B$9:$B$39</c:f>
              <c:strCache/>
            </c:strRef>
          </c:cat>
          <c:val>
            <c:numRef>
              <c:f>'Figure 10'!$D$9:$D$39</c:f>
              <c:numCache/>
            </c:numRef>
          </c:val>
        </c:ser>
        <c:axId val="32932687"/>
        <c:axId val="27958728"/>
      </c:barChart>
      <c:lineChart>
        <c:grouping val="standard"/>
        <c:varyColors val="0"/>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10'!$B$9:$B$10</c:f>
              <c:strCache/>
            </c:strRef>
          </c:cat>
          <c:val>
            <c:numRef>
              <c:f>'Figure 10'!$E$9:$E$39</c:f>
              <c:numCache/>
            </c:numRef>
          </c:val>
          <c:smooth val="0"/>
        </c:ser>
        <c:axId val="32932687"/>
        <c:axId val="27958728"/>
      </c:lineChart>
      <c:catAx>
        <c:axId val="3293268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958728"/>
        <c:crossesAt val="0"/>
        <c:auto val="1"/>
        <c:lblOffset val="100"/>
        <c:noMultiLvlLbl val="0"/>
      </c:catAx>
      <c:valAx>
        <c:axId val="27958728"/>
        <c:scaling>
          <c:orientation val="minMax"/>
          <c:max val="30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32932687"/>
        <c:crosses val="autoZero"/>
        <c:crossBetween val="between"/>
        <c:dispUnits/>
      </c:valAx>
    </c:plotArea>
    <c:legend>
      <c:legendPos val="b"/>
      <c:legendEntry>
        <c:idx val="2"/>
        <c:delete val="1"/>
      </c:legendEntry>
      <c:layout>
        <c:manualLayout>
          <c:xMode val="edge"/>
          <c:yMode val="edge"/>
          <c:x val="0.438"/>
          <c:y val="0.6935"/>
          <c:w val="0.124"/>
          <c:h val="0.0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Ratio of average personnel costs for the ICT sector compared with the non-financial business economy, 2013 and 2018</a:t>
            </a:r>
            <a:r>
              <a:rPr lang="en-US" cap="none" sz="1600" b="0" u="none" baseline="0">
                <a:solidFill>
                  <a:srgbClr val="000000"/>
                </a:solidFill>
                <a:latin typeface="Arial"/>
                <a:ea typeface="Arial"/>
                <a:cs typeface="Arial"/>
              </a:rPr>
              <a:t>
(non-financial business economy = 100)</a:t>
            </a:r>
          </a:p>
        </c:rich>
      </c:tx>
      <c:layout>
        <c:manualLayout>
          <c:xMode val="edge"/>
          <c:yMode val="edge"/>
          <c:x val="0.00525"/>
          <c:y val="0.0065"/>
        </c:manualLayout>
      </c:layout>
      <c:overlay val="0"/>
      <c:spPr>
        <a:noFill/>
        <a:ln>
          <a:noFill/>
        </a:ln>
      </c:spPr>
    </c:title>
    <c:plotArea>
      <c:layout>
        <c:manualLayout>
          <c:layoutTarget val="inner"/>
          <c:xMode val="edge"/>
          <c:yMode val="edge"/>
          <c:x val="0.05725"/>
          <c:y val="0.1405"/>
          <c:w val="0.92825"/>
          <c:h val="0.35675"/>
        </c:manualLayout>
      </c:layout>
      <c:barChart>
        <c:barDir val="col"/>
        <c:grouping val="clustered"/>
        <c:varyColors val="0"/>
        <c:ser>
          <c:idx val="0"/>
          <c:order val="0"/>
          <c:tx>
            <c:strRef>
              <c:f>'Figure 11'!$C$8</c:f>
              <c:strCache>
                <c:ptCount val="1"/>
                <c:pt idx="0">
                  <c:v>2013</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11'!$B$9:$B$40</c:f>
              <c:strCache/>
            </c:strRef>
          </c:cat>
          <c:val>
            <c:numRef>
              <c:f>'Figure 11'!$C$9:$C$40</c:f>
              <c:numCache/>
            </c:numRef>
          </c:val>
        </c:ser>
        <c:ser>
          <c:idx val="1"/>
          <c:order val="1"/>
          <c:tx>
            <c:strRef>
              <c:f>'Figure 11'!$D$8</c:f>
              <c:strCache>
                <c:ptCount val="1"/>
                <c:pt idx="0">
                  <c:v>2018</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11'!$B$9:$B$40</c:f>
              <c:strCache/>
            </c:strRef>
          </c:cat>
          <c:val>
            <c:numRef>
              <c:f>'Figure 11'!$D$9:$D$40</c:f>
              <c:numCache/>
            </c:numRef>
          </c:val>
        </c:ser>
        <c:axId val="50301961"/>
        <c:axId val="50064466"/>
      </c:barChart>
      <c:lineChart>
        <c:grouping val="standard"/>
        <c:varyColors val="0"/>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11'!$B$9:$B$40</c:f>
              <c:strCache/>
            </c:strRef>
          </c:cat>
          <c:val>
            <c:numRef>
              <c:f>'Figure 11'!$E$9:$E$40</c:f>
              <c:numCache/>
            </c:numRef>
          </c:val>
          <c:smooth val="0"/>
        </c:ser>
        <c:axId val="50301961"/>
        <c:axId val="50064466"/>
      </c:lineChart>
      <c:catAx>
        <c:axId val="5030196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0064466"/>
        <c:crosses val="autoZero"/>
        <c:auto val="1"/>
        <c:lblOffset val="100"/>
        <c:noMultiLvlLbl val="0"/>
      </c:catAx>
      <c:valAx>
        <c:axId val="50064466"/>
        <c:scaling>
          <c:orientation val="minMax"/>
          <c:max val="25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50301961"/>
        <c:crosses val="autoZero"/>
        <c:crossBetween val="between"/>
        <c:dispUnits/>
        <c:majorUnit val="25"/>
      </c:valAx>
    </c:plotArea>
    <c:legend>
      <c:legendPos val="b"/>
      <c:legendEntry>
        <c:idx val="2"/>
        <c:delete val="1"/>
      </c:legendEntry>
      <c:layout>
        <c:manualLayout>
          <c:xMode val="edge"/>
          <c:yMode val="edge"/>
          <c:x val="0.438"/>
          <c:y val="0.73375"/>
          <c:w val="0.124"/>
          <c:h val="0.03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ICT sector in business enterprise expenditure on research and development, 2018</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1285"/>
          <c:w val="0.97075"/>
          <c:h val="0.56025"/>
        </c:manualLayout>
      </c:layout>
      <c:barChart>
        <c:barDir val="col"/>
        <c:grouping val="stacked"/>
        <c:varyColors val="0"/>
        <c:ser>
          <c:idx val="0"/>
          <c:order val="0"/>
          <c:tx>
            <c:strRef>
              <c:f>'Figure 12'!$C$8</c:f>
              <c:strCache>
                <c:ptCount val="1"/>
                <c:pt idx="0">
                  <c:v>ICT manufacturing (¹)</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12'!$B$9:$B$30</c:f>
              <c:strCache/>
            </c:strRef>
          </c:cat>
          <c:val>
            <c:numRef>
              <c:f>'Figure 12'!$C$9:$C$30</c:f>
              <c:numCache/>
            </c:numRef>
          </c:val>
        </c:ser>
        <c:ser>
          <c:idx val="1"/>
          <c:order val="1"/>
          <c:tx>
            <c:strRef>
              <c:f>'Figure 12'!$D$8</c:f>
              <c:strCache>
                <c:ptCount val="1"/>
                <c:pt idx="0">
                  <c:v>ICT services (²)</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12'!$B$9:$B$30</c:f>
              <c:strCache/>
            </c:strRef>
          </c:cat>
          <c:val>
            <c:numRef>
              <c:f>'Figure 12'!$D$9:$D$30</c:f>
              <c:numCache/>
            </c:numRef>
          </c:val>
        </c:ser>
        <c:overlap val="100"/>
        <c:axId val="47927011"/>
        <c:axId val="28689916"/>
      </c:barChart>
      <c:catAx>
        <c:axId val="4792701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8689916"/>
        <c:crosses val="autoZero"/>
        <c:auto val="1"/>
        <c:lblOffset val="100"/>
        <c:noMultiLvlLbl val="0"/>
      </c:catAx>
      <c:valAx>
        <c:axId val="2868991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7927011"/>
        <c:crosses val="autoZero"/>
        <c:crossBetween val="between"/>
        <c:dispUnits/>
        <c:majorUnit val="10"/>
      </c:valAx>
    </c:plotArea>
    <c:legend>
      <c:legendPos val="b"/>
      <c:layout>
        <c:manualLayout>
          <c:xMode val="edge"/>
          <c:yMode val="edge"/>
          <c:x val="0.31475"/>
          <c:y val="0.70675"/>
          <c:w val="0.3705"/>
          <c:h val="0.031"/>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ICT sector in R &amp; D personnel, 2018</a:t>
            </a:r>
            <a:r>
              <a:rPr lang="en-US" cap="none" sz="1600" b="0" u="none" baseline="0">
                <a:solidFill>
                  <a:srgbClr val="000000"/>
                </a:solidFill>
                <a:latin typeface="Arial"/>
                <a:ea typeface="Arial"/>
                <a:cs typeface="Arial"/>
              </a:rPr>
              <a:t>
(%)</a:t>
            </a:r>
          </a:p>
        </c:rich>
      </c:tx>
      <c:layout>
        <c:manualLayout>
          <c:xMode val="edge"/>
          <c:yMode val="edge"/>
          <c:x val="0.00525"/>
          <c:y val="0.00625"/>
        </c:manualLayout>
      </c:layout>
      <c:overlay val="0"/>
      <c:spPr>
        <a:noFill/>
        <a:ln>
          <a:noFill/>
        </a:ln>
      </c:spPr>
    </c:title>
    <c:plotArea>
      <c:layout>
        <c:manualLayout>
          <c:xMode val="edge"/>
          <c:yMode val="edge"/>
          <c:x val="0.01475"/>
          <c:y val="0.09225"/>
          <c:w val="0.97075"/>
          <c:h val="0.60675"/>
        </c:manualLayout>
      </c:layout>
      <c:barChart>
        <c:barDir val="col"/>
        <c:grouping val="stacked"/>
        <c:varyColors val="0"/>
        <c:ser>
          <c:idx val="0"/>
          <c:order val="0"/>
          <c:tx>
            <c:strRef>
              <c:f>'Figure 13'!$C$7</c:f>
              <c:strCache>
                <c:ptCount val="1"/>
                <c:pt idx="0">
                  <c:v>ICT manufacturing (¹)</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13'!$B$8:$B$31</c:f>
              <c:strCache/>
            </c:strRef>
          </c:cat>
          <c:val>
            <c:numRef>
              <c:f>'Figure 13'!$C$8:$C$30</c:f>
              <c:numCache/>
            </c:numRef>
          </c:val>
        </c:ser>
        <c:ser>
          <c:idx val="1"/>
          <c:order val="1"/>
          <c:tx>
            <c:strRef>
              <c:f>'Figure 13'!$D$7</c:f>
              <c:strCache>
                <c:ptCount val="1"/>
                <c:pt idx="0">
                  <c:v>ICT services (²)</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13'!$B$8:$B$31</c:f>
              <c:strCache/>
            </c:strRef>
          </c:cat>
          <c:val>
            <c:numRef>
              <c:f>'Figure 13'!$D$8:$D$30</c:f>
              <c:numCache/>
            </c:numRef>
          </c:val>
        </c:ser>
        <c:overlap val="100"/>
        <c:axId val="56882653"/>
        <c:axId val="42181830"/>
      </c:barChart>
      <c:catAx>
        <c:axId val="5688265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2181830"/>
        <c:crosses val="autoZero"/>
        <c:auto val="1"/>
        <c:lblOffset val="100"/>
        <c:noMultiLvlLbl val="0"/>
      </c:catAx>
      <c:valAx>
        <c:axId val="4218183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6882653"/>
        <c:crosses val="autoZero"/>
        <c:crossBetween val="between"/>
        <c:dispUnits/>
        <c:majorUnit val="10"/>
      </c:valAx>
    </c:plotArea>
    <c:legend>
      <c:legendPos val="b"/>
      <c:layout>
        <c:manualLayout>
          <c:xMode val="edge"/>
          <c:yMode val="edge"/>
          <c:x val="0.31475"/>
          <c:y val="0.71625"/>
          <c:w val="0.3705"/>
          <c:h val="0.03"/>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Value added for the ICT sector, 2018</a:t>
            </a:r>
            <a:r>
              <a:rPr lang="en-US" cap="none" sz="1600" b="0" u="none" baseline="0">
                <a:solidFill>
                  <a:srgbClr val="000000"/>
                </a:solidFill>
                <a:latin typeface="Arial"/>
                <a:ea typeface="Arial"/>
                <a:cs typeface="Arial"/>
              </a:rPr>
              <a:t>
(% relative to GDP)</a:t>
            </a:r>
          </a:p>
        </c:rich>
      </c:tx>
      <c:layout>
        <c:manualLayout>
          <c:xMode val="edge"/>
          <c:yMode val="edge"/>
          <c:x val="0.00525"/>
          <c:y val="0.0065"/>
        </c:manualLayout>
      </c:layout>
      <c:overlay val="0"/>
      <c:spPr>
        <a:noFill/>
        <a:ln>
          <a:noFill/>
        </a:ln>
      </c:spPr>
    </c:title>
    <c:plotArea>
      <c:layout>
        <c:manualLayout>
          <c:xMode val="edge"/>
          <c:yMode val="edge"/>
          <c:x val="0.01475"/>
          <c:y val="0.09475"/>
          <c:w val="0.97075"/>
          <c:h val="0.68525"/>
        </c:manualLayout>
      </c:layout>
      <c:barChart>
        <c:barDir val="col"/>
        <c:grouping val="clustered"/>
        <c:varyColors val="0"/>
        <c:ser>
          <c:idx val="0"/>
          <c:order val="0"/>
          <c:tx>
            <c:strRef>
              <c:f>'Figure 2'!$C$7</c:f>
              <c:strCache>
                <c:ptCount val="1"/>
                <c:pt idx="0">
                  <c:v>ICT manufacturing (¹)</c:v>
                </c:pt>
              </c:strCache>
            </c:strRef>
          </c:tx>
          <c:spPr>
            <a:solidFill>
              <a:schemeClr val="accent1"/>
            </a:solidFill>
            <a:ln>
              <a:solidFill>
                <a:schemeClr val="accent1"/>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2'!$B$8:$B$41</c:f>
              <c:strCache/>
            </c:strRef>
          </c:cat>
          <c:val>
            <c:numRef>
              <c:f>'Figure 2'!$C$8:$C$41</c:f>
              <c:numCache/>
            </c:numRef>
          </c:val>
        </c:ser>
        <c:ser>
          <c:idx val="1"/>
          <c:order val="1"/>
          <c:tx>
            <c:strRef>
              <c:f>'Figure 2'!$D$7</c:f>
              <c:strCache>
                <c:ptCount val="1"/>
                <c:pt idx="0">
                  <c:v>ICT services (²)</c:v>
                </c:pt>
              </c:strCache>
            </c:strRef>
          </c:tx>
          <c:spPr>
            <a:solidFill>
              <a:schemeClr val="accent2"/>
            </a:solidFill>
            <a:ln>
              <a:solidFill>
                <a:schemeClr val="accent2"/>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2'!$B$8:$B$41</c:f>
              <c:strCache/>
            </c:strRef>
          </c:cat>
          <c:val>
            <c:numRef>
              <c:f>'Figure 2'!$D$8:$D$41</c:f>
              <c:numCache/>
            </c:numRef>
          </c:val>
        </c:ser>
        <c:axId val="28189587"/>
        <c:axId val="52379692"/>
      </c:barChart>
      <c:lineChart>
        <c:grouping val="standard"/>
        <c:varyColors val="0"/>
        <c:ser>
          <c:idx val="2"/>
          <c:order val="2"/>
          <c:tx>
            <c:strRef>
              <c:f>'Figure 2'!$E$7</c:f>
              <c:strCache>
                <c:ptCount val="1"/>
                <c:pt idx="0">
                  <c:v>ICT sector (³)</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ln w="15875">
                <a:solidFill>
                  <a:schemeClr val="accent3"/>
                </a:solidFill>
              </a:ln>
            </c:spPr>
          </c:marker>
          <c:dLbls>
            <c:numFmt formatCode="General" sourceLinked="1"/>
            <c:showLegendKey val="0"/>
            <c:showVal val="0"/>
            <c:showBubbleSize val="0"/>
            <c:showCatName val="0"/>
            <c:showSerName val="0"/>
            <c:showLeaderLines val="1"/>
            <c:showPercent val="0"/>
          </c:dLbls>
          <c:val>
            <c:numRef>
              <c:f>'Figure 2'!$E$8:$E$41</c:f>
              <c:numCache/>
            </c:numRef>
          </c:val>
          <c:smooth val="0"/>
        </c:ser>
        <c:marker val="1"/>
        <c:axId val="28189587"/>
        <c:axId val="52379692"/>
      </c:lineChart>
      <c:catAx>
        <c:axId val="2818958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2379692"/>
        <c:crosses val="autoZero"/>
        <c:auto val="1"/>
        <c:lblOffset val="100"/>
        <c:noMultiLvlLbl val="0"/>
      </c:catAx>
      <c:valAx>
        <c:axId val="52379692"/>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8189587"/>
        <c:crosses val="autoZero"/>
        <c:crossBetween val="between"/>
        <c:dispUnits/>
      </c:valAx>
    </c:plotArea>
    <c:legend>
      <c:legendPos val="b"/>
      <c:layout>
        <c:manualLayout>
          <c:xMode val="edge"/>
          <c:yMode val="edge"/>
          <c:x val="0.246"/>
          <c:y val="0.79775"/>
          <c:w val="0.50825"/>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value added for the ICT sector, EU, 2013 - 2018</a:t>
            </a:r>
            <a:r>
              <a:rPr lang="en-US" cap="none" sz="1600" b="0" u="none" baseline="0">
                <a:solidFill>
                  <a:srgbClr val="000000"/>
                </a:solidFill>
                <a:latin typeface="Arial"/>
                <a:ea typeface="Arial"/>
                <a:cs typeface="Arial"/>
              </a:rPr>
              <a:t>
(2013 = 100)</a:t>
            </a:r>
          </a:p>
        </c:rich>
      </c:tx>
      <c:layout>
        <c:manualLayout>
          <c:xMode val="edge"/>
          <c:yMode val="edge"/>
          <c:x val="0.00525"/>
          <c:y val="0.0075"/>
        </c:manualLayout>
      </c:layout>
      <c:overlay val="0"/>
      <c:spPr>
        <a:noFill/>
        <a:ln>
          <a:noFill/>
        </a:ln>
      </c:spPr>
    </c:title>
    <c:plotArea>
      <c:layout>
        <c:manualLayout>
          <c:layoutTarget val="inner"/>
          <c:xMode val="edge"/>
          <c:yMode val="edge"/>
          <c:x val="0.0545"/>
          <c:y val="0.111"/>
          <c:w val="0.92825"/>
          <c:h val="0.6395"/>
        </c:manualLayout>
      </c:layout>
      <c:lineChart>
        <c:grouping val="standard"/>
        <c:varyColors val="0"/>
        <c:ser>
          <c:idx val="1"/>
          <c:order val="0"/>
          <c:tx>
            <c:strRef>
              <c:f>'Figure 3'!$B$9</c:f>
              <c:strCache>
                <c:ptCount val="1"/>
                <c:pt idx="0">
                  <c:v>ICT manufacturing</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tx>
                <c:rich>
                  <a:bodyPr vert="horz" rot="0" anchor="ctr">
                    <a:spAutoFit/>
                  </a:bodyPr>
                  <a:lstStyle/>
                  <a:p>
                    <a:pPr algn="ctr">
                      <a:defRPr/>
                    </a:pPr>
                    <a:r>
                      <a:rPr lang="en-US" cap="none" b="1" u="none" baseline="0">
                        <a:latin typeface="Arial"/>
                        <a:ea typeface="Arial"/>
                        <a:cs typeface="Arial"/>
                      </a:rPr>
                      <a:t>31.0 %</a:t>
                    </a:r>
                  </a:p>
                </c:rich>
              </c:tx>
              <c:spPr>
                <a:noFill/>
                <a:ln>
                  <a:noFill/>
                </a:ln>
              </c:spPr>
              <c:dLblPos val="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strRef>
              <c:f>'Figure 3'!$C$8:$H$8</c:f>
              <c:strCache/>
            </c:strRef>
          </c:cat>
          <c:val>
            <c:numRef>
              <c:f>'Figure 3'!$C$9:$H$9</c:f>
              <c:numCache/>
            </c:numRef>
          </c:val>
          <c:smooth val="0"/>
        </c:ser>
        <c:ser>
          <c:idx val="0"/>
          <c:order val="1"/>
          <c:tx>
            <c:strRef>
              <c:f>'Figure 3'!$B$10</c:f>
              <c:strCache>
                <c:ptCount val="1"/>
                <c:pt idx="0">
                  <c:v>ICT services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tx>
                <c:rich>
                  <a:bodyPr vert="horz" rot="0" anchor="ctr"/>
                  <a:lstStyle/>
                  <a:p>
                    <a:pPr algn="ctr">
                      <a:defRPr/>
                    </a:pPr>
                    <a:r>
                      <a:rPr lang="en-US"/>
                      <a:t>26.8 %</a:t>
                    </a:r>
                  </a:p>
                </c:rich>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200" b="1" u="none" baseline="0">
                    <a:latin typeface="Arial"/>
                    <a:ea typeface="Arial"/>
                    <a:cs typeface="Arial"/>
                  </a:defRPr>
                </a:pPr>
              </a:p>
            </c:txPr>
            <c:showLegendKey val="0"/>
            <c:showVal val="0"/>
            <c:showBubbleSize val="0"/>
            <c:showCatName val="0"/>
            <c:showSerName val="0"/>
            <c:showLeaderLines val="1"/>
            <c:showPercent val="0"/>
          </c:dLbls>
          <c:cat>
            <c:strRef>
              <c:f>'Figure 3'!$C$8:$H$8</c:f>
              <c:strCache/>
            </c:strRef>
          </c:cat>
          <c:val>
            <c:numRef>
              <c:f>'Figure 3'!$C$10:$H$10</c:f>
              <c:numCache/>
            </c:numRef>
          </c:val>
          <c:smooth val="0"/>
        </c:ser>
        <c:axId val="1655181"/>
        <c:axId val="14896630"/>
      </c:lineChart>
      <c:catAx>
        <c:axId val="1655181"/>
        <c:scaling>
          <c:orientation val="minMax"/>
        </c:scaling>
        <c:axPos val="b"/>
        <c:delete val="0"/>
        <c:numFmt formatCode="General" sourceLinked="0"/>
        <c:majorTickMark val="out"/>
        <c:minorTickMark val="none"/>
        <c:tickLblPos val="low"/>
        <c:spPr>
          <a:ln>
            <a:solidFill>
              <a:srgbClr val="000000"/>
            </a:solidFill>
            <a:prstDash val="solid"/>
          </a:ln>
        </c:spPr>
        <c:crossAx val="14896630"/>
        <c:crossesAt val="100"/>
        <c:auto val="1"/>
        <c:lblOffset val="100"/>
        <c:noMultiLvlLbl val="0"/>
      </c:catAx>
      <c:valAx>
        <c:axId val="14896630"/>
        <c:scaling>
          <c:orientation val="minMax"/>
          <c:max val="135"/>
          <c:min val="9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655181"/>
        <c:crosses val="autoZero"/>
        <c:crossBetween val="between"/>
        <c:dispUnits/>
      </c:valAx>
    </c:plotArea>
    <c:legend>
      <c:legendPos val="b"/>
      <c:layout>
        <c:manualLayout>
          <c:xMode val="edge"/>
          <c:yMode val="edge"/>
          <c:x val="0.32025"/>
          <c:y val="0.81575"/>
          <c:w val="0.3595"/>
          <c:h val="0.03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Distribution of value added within ICT manufacturing, EU, 2018</a:t>
            </a:r>
            <a:r>
              <a:rPr lang="en-US" cap="none" sz="1600" b="0" u="none" baseline="0">
                <a:solidFill>
                  <a:srgbClr val="000000"/>
                </a:solidFill>
                <a:latin typeface="Arial"/>
                <a:ea typeface="Arial"/>
                <a:cs typeface="Arial"/>
              </a:rPr>
              <a:t>
(%)</a:t>
            </a:r>
          </a:p>
        </c:rich>
      </c:tx>
      <c:layout>
        <c:manualLayout>
          <c:xMode val="edge"/>
          <c:yMode val="edge"/>
          <c:x val="0.01"/>
          <c:y val="0.00875"/>
        </c:manualLayout>
      </c:layout>
      <c:overlay val="0"/>
      <c:spPr>
        <a:noFill/>
        <a:ln>
          <a:noFill/>
        </a:ln>
      </c:spPr>
    </c:title>
    <c:plotArea>
      <c:layout>
        <c:manualLayout>
          <c:layoutTarget val="inner"/>
          <c:xMode val="edge"/>
          <c:yMode val="edge"/>
          <c:x val="0.292"/>
          <c:y val="0.199"/>
          <c:w val="0.3995"/>
          <c:h val="0.56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06423">
                  <a:lumMod val="100000"/>
                </a:srgbClr>
              </a:solidFill>
              <a:ln w="19050">
                <a:noFill/>
              </a:ln>
            </c:spPr>
          </c:dPt>
          <c:dPt>
            <c:idx val="1"/>
            <c:spPr>
              <a:solidFill>
                <a:schemeClr val="accent3"/>
              </a:solidFill>
              <a:ln w="19050">
                <a:noFill/>
              </a:ln>
            </c:spPr>
          </c:dPt>
          <c:dPt>
            <c:idx val="2"/>
            <c:spPr>
              <a:solidFill>
                <a:srgbClr val="286EB4">
                  <a:lumMod val="100000"/>
                </a:srgbClr>
              </a:solidFill>
              <a:ln w="19050">
                <a:noFill/>
              </a:ln>
            </c:spPr>
          </c:dPt>
          <c:dPt>
            <c:idx val="3"/>
            <c:spPr>
              <a:solidFill>
                <a:srgbClr val="286EB4">
                  <a:lumMod val="60000"/>
                  <a:lumOff val="40000"/>
                </a:srgbClr>
              </a:solidFill>
              <a:ln w="19050">
                <a:noFill/>
              </a:ln>
            </c:spPr>
          </c:dPt>
          <c:dPt>
            <c:idx val="4"/>
            <c:spPr>
              <a:solidFill>
                <a:schemeClr val="accent5"/>
              </a:solidFill>
              <a:ln w="19050">
                <a:noFill/>
              </a:ln>
            </c:spPr>
          </c:dPt>
          <c:dLbls>
            <c:dLbl>
              <c:idx val="3"/>
              <c:layout>
                <c:manualLayout>
                  <c:x val="-0.04175"/>
                  <c:y val="-0.0165"/>
                </c:manualLayout>
              </c:layout>
              <c:dLblPos val="bestFit"/>
              <c:showLegendKey val="0"/>
              <c:showVal val="0"/>
              <c:showBubbleSize val="0"/>
              <c:showCatName val="1"/>
              <c:showSerName val="0"/>
              <c:showPercent val="1"/>
            </c:dLbl>
            <c:dLbl>
              <c:idx val="4"/>
              <c:layout>
                <c:manualLayout>
                  <c:x val="0.05025"/>
                  <c:y val="-0.02675"/>
                </c:manualLayout>
              </c:layout>
              <c:dLblPos val="bestFit"/>
              <c:showLegendKey val="0"/>
              <c:showVal val="0"/>
              <c:showBubbleSize val="0"/>
              <c:showCatName val="1"/>
              <c:showSerName val="0"/>
              <c:showPercent val="1"/>
            </c:dLbl>
            <c:numFmt formatCode="0.0_i%" sourceLinked="0"/>
            <c:spPr>
              <a:noFill/>
              <a:ln>
                <a:noFill/>
              </a:ln>
            </c:spPr>
            <c:txPr>
              <a:bodyPr vert="horz" rot="0" anchor="ctr">
                <a:spAutoFit/>
              </a:bodyPr>
              <a:lstStyle/>
              <a:p>
                <a:pPr algn="ctr">
                  <a:defRPr lang="en-US" cap="none" sz="12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 4'!$B$8:$B$12</c:f>
              <c:strCache/>
            </c:strRef>
          </c:cat>
          <c:val>
            <c:numRef>
              <c:f>'Figure 4'!$C$8:$C$12</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Distribution of value added within ICT services, EU, 2018</a:t>
            </a:r>
            <a:r>
              <a:rPr lang="en-US" cap="none" sz="1600" b="0" u="none" baseline="0">
                <a:solidFill>
                  <a:srgbClr val="000000"/>
                </a:solidFill>
                <a:latin typeface="Arial"/>
                <a:ea typeface="Arial"/>
                <a:cs typeface="Arial"/>
              </a:rPr>
              <a:t>
(%)</a:t>
            </a:r>
          </a:p>
        </c:rich>
      </c:tx>
      <c:layout>
        <c:manualLayout>
          <c:xMode val="edge"/>
          <c:yMode val="edge"/>
          <c:x val="0.01"/>
          <c:y val="0.00925"/>
        </c:manualLayout>
      </c:layout>
      <c:overlay val="0"/>
      <c:spPr>
        <a:noFill/>
        <a:ln>
          <a:noFill/>
        </a:ln>
      </c:spPr>
    </c:title>
    <c:plotArea>
      <c:layout>
        <c:manualLayout>
          <c:layoutTarget val="inner"/>
          <c:xMode val="edge"/>
          <c:yMode val="edge"/>
          <c:x val="0.2935"/>
          <c:y val="0.2265"/>
          <c:w val="0.3965"/>
          <c:h val="0.491"/>
        </c:manualLayout>
      </c:layout>
      <c:pieChart>
        <c:varyColors val="1"/>
        <c:ser>
          <c:idx val="0"/>
          <c:order val="0"/>
          <c:tx>
            <c:strRef>
              <c:f>'Figure 5'!$C$7</c:f>
              <c:strCache>
                <c:ptCount val="1"/>
                <c:pt idx="0">
                  <c:v>(%)</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solidFill>
              <a:ln>
                <a:noFill/>
                <a:round/>
              </a:ln>
            </c:spPr>
          </c:dPt>
          <c:dPt>
            <c:idx val="1"/>
            <c:spPr>
              <a:solidFill>
                <a:schemeClr val="accent4"/>
              </a:solidFill>
              <a:ln>
                <a:noFill/>
                <a:round/>
              </a:ln>
            </c:spPr>
          </c:dPt>
          <c:dPt>
            <c:idx val="2"/>
            <c:spPr>
              <a:solidFill>
                <a:srgbClr val="286EB4">
                  <a:lumMod val="100000"/>
                </a:srgbClr>
              </a:solidFill>
              <a:ln>
                <a:noFill/>
                <a:round/>
              </a:ln>
            </c:spPr>
          </c:dPt>
          <c:dPt>
            <c:idx val="3"/>
            <c:spPr>
              <a:solidFill>
                <a:srgbClr val="286EB4">
                  <a:lumMod val="60000"/>
                  <a:lumOff val="40000"/>
                </a:srgbClr>
              </a:solidFill>
              <a:ln>
                <a:noFill/>
                <a:round/>
              </a:ln>
            </c:spPr>
          </c:dPt>
          <c:dPt>
            <c:idx val="4"/>
            <c:spPr>
              <a:solidFill>
                <a:srgbClr val="FAA519">
                  <a:lumMod val="100000"/>
                </a:srgbClr>
              </a:solidFill>
              <a:ln>
                <a:noFill/>
                <a:round/>
              </a:ln>
            </c:spPr>
          </c:dPt>
          <c:dPt>
            <c:idx val="5"/>
            <c:spPr>
              <a:solidFill>
                <a:srgbClr val="FAA519">
                  <a:lumMod val="60000"/>
                  <a:lumOff val="40000"/>
                </a:srgbClr>
              </a:solidFill>
              <a:ln>
                <a:noFill/>
                <a:round/>
              </a:ln>
            </c:spPr>
          </c:dPt>
          <c:dLbls>
            <c:dLbl>
              <c:idx val="2"/>
              <c:layout>
                <c:manualLayout>
                  <c:x val="0"/>
                  <c:y val="0.01175"/>
                </c:manualLayout>
              </c:layout>
              <c:dLblPos val="bestFit"/>
              <c:showLegendKey val="0"/>
              <c:showVal val="0"/>
              <c:showBubbleSize val="0"/>
              <c:showCatName val="1"/>
              <c:showSerName val="0"/>
              <c:showPercent val="1"/>
            </c:dLbl>
            <c:dLbl>
              <c:idx val="3"/>
              <c:layout>
                <c:manualLayout>
                  <c:x val="-0.03375"/>
                  <c:y val="-0.00825"/>
                </c:manualLayout>
              </c:layout>
              <c:dLblPos val="bestFit"/>
              <c:showLegendKey val="0"/>
              <c:showVal val="0"/>
              <c:showBubbleSize val="0"/>
              <c:showCatName val="1"/>
              <c:showSerName val="0"/>
              <c:showPercent val="1"/>
            </c:dLbl>
            <c:dLbl>
              <c:idx val="4"/>
              <c:layout>
                <c:manualLayout>
                  <c:x val="0.03125"/>
                  <c:y val="-0.04175"/>
                </c:manualLayout>
              </c:layout>
              <c:dLblPos val="bestFit"/>
              <c:showLegendKey val="0"/>
              <c:showVal val="0"/>
              <c:showBubbleSize val="0"/>
              <c:showCatName val="1"/>
              <c:showSerName val="0"/>
              <c:showPercent val="1"/>
            </c:dLbl>
            <c:dLbl>
              <c:idx val="5"/>
              <c:layout>
                <c:manualLayout>
                  <c:x val="0.14525"/>
                  <c:y val="-0.01475"/>
                </c:manualLayout>
              </c:layout>
              <c:dLblPos val="bestFit"/>
              <c:showLegendKey val="0"/>
              <c:showVal val="0"/>
              <c:showBubbleSize val="0"/>
              <c:showCatName val="1"/>
              <c:showSerName val="0"/>
              <c:showPercent val="1"/>
            </c:dLbl>
            <c:numFmt formatCode="0.0_i%" sourceLinked="0"/>
            <c:spPr>
              <a:noFill/>
              <a:ln>
                <a:noFill/>
              </a:ln>
            </c:spPr>
            <c:txPr>
              <a:bodyPr vert="horz" rot="0" anchor="ctr">
                <a:spAutoFit/>
              </a:bodyPr>
              <a:lstStyle/>
              <a:p>
                <a:pPr algn="ctr">
                  <a:defRPr lang="en-US" cap="none" sz="1200" u="none" baseline="0">
                    <a:latin typeface="Arial"/>
                    <a:ea typeface="Arial"/>
                    <a:cs typeface="Arial"/>
                  </a:defRPr>
                </a:pPr>
              </a:p>
            </c:txPr>
            <c:dLblPos val="outEnd"/>
            <c:showLegendKey val="0"/>
            <c:showVal val="0"/>
            <c:showBubbleSize val="0"/>
            <c:showCatName val="1"/>
            <c:showSerName val="0"/>
            <c:showLeaderLines val="1"/>
            <c:showPercent val="1"/>
            <c:leaderLines>
              <c:spPr>
                <a:ln>
                  <a:solidFill>
                    <a:schemeClr val="bg1">
                      <a:lumMod val="75000"/>
                    </a:schemeClr>
                  </a:solidFill>
                </a:ln>
              </c:spPr>
            </c:leaderLines>
          </c:dLbls>
          <c:cat>
            <c:strRef>
              <c:f>'Figure 5'!$B$8:$B$13</c:f>
              <c:strCache/>
            </c:strRef>
          </c:cat>
          <c:val>
            <c:numRef>
              <c:f>'Figure 5'!$C$8:$C$13</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ICT sector in non-financial business economy value added,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3"/>
          <c:y val="0.12525"/>
          <c:w val="0.71075"/>
          <c:h val="0.493"/>
        </c:manualLayout>
      </c:layout>
      <c:barChart>
        <c:barDir val="col"/>
        <c:grouping val="stacked"/>
        <c:varyColors val="0"/>
        <c:ser>
          <c:idx val="0"/>
          <c:order val="0"/>
          <c:tx>
            <c:strRef>
              <c:f>'Figure 6'!$C$8</c:f>
              <c:strCache>
                <c:ptCount val="1"/>
                <c:pt idx="0">
                  <c:v>Manufacture of electronic components and boards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6'!$B$9:$B$32</c:f>
              <c:strCache/>
            </c:strRef>
          </c:cat>
          <c:val>
            <c:numRef>
              <c:f>'Figure 6'!$C$9:$C$32</c:f>
              <c:numCache/>
            </c:numRef>
          </c:val>
        </c:ser>
        <c:ser>
          <c:idx val="2"/>
          <c:order val="1"/>
          <c:tx>
            <c:strRef>
              <c:f>'Figure 6'!$D$8</c:f>
              <c:strCache>
                <c:ptCount val="1"/>
                <c:pt idx="0">
                  <c:v>Manufacture of computers and peripheral equipment</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6'!$B$9:$B$32</c:f>
              <c:strCache/>
            </c:strRef>
          </c:cat>
          <c:val>
            <c:numRef>
              <c:f>'Figure 6'!$D$9:$D$32</c:f>
              <c:numCache/>
            </c:numRef>
          </c:val>
        </c:ser>
        <c:ser>
          <c:idx val="1"/>
          <c:order val="2"/>
          <c:tx>
            <c:strRef>
              <c:f>'Figure 6'!$E$8</c:f>
              <c:strCache>
                <c:ptCount val="1"/>
                <c:pt idx="0">
                  <c:v>Manufacture of communication equipment</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6'!$B$9:$B$32</c:f>
              <c:strCache/>
            </c:strRef>
          </c:cat>
          <c:val>
            <c:numRef>
              <c:f>'Figure 6'!$E$9:$E$32</c:f>
              <c:numCache/>
            </c:numRef>
          </c:val>
        </c:ser>
        <c:ser>
          <c:idx val="4"/>
          <c:order val="3"/>
          <c:tx>
            <c:strRef>
              <c:f>'Figure 6'!$F$8</c:f>
              <c:strCache>
                <c:ptCount val="1"/>
                <c:pt idx="0">
                  <c:v>Telecommunications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6'!$B$9:$B$32</c:f>
              <c:strCache/>
            </c:strRef>
          </c:cat>
          <c:val>
            <c:numRef>
              <c:f>'Figure 6'!$F$9:$F$32</c:f>
              <c:numCache/>
            </c:numRef>
          </c:val>
        </c:ser>
        <c:ser>
          <c:idx val="3"/>
          <c:order val="4"/>
          <c:tx>
            <c:strRef>
              <c:f>'Figure 6'!$G$8</c:f>
              <c:strCache>
                <c:ptCount val="1"/>
                <c:pt idx="0">
                  <c:v>Computer programming, consultancy and related activities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6'!$B$9:$B$32</c:f>
              <c:strCache/>
            </c:strRef>
          </c:cat>
          <c:val>
            <c:numRef>
              <c:f>'Figure 6'!$G$9:$G$32</c:f>
              <c:numCache/>
            </c:numRef>
          </c:val>
        </c:ser>
        <c:ser>
          <c:idx val="5"/>
          <c:order val="5"/>
          <c:tx>
            <c:strRef>
              <c:f>'Figure 6'!$H$8</c:f>
              <c:strCache>
                <c:ptCount val="1"/>
                <c:pt idx="0">
                  <c:v>Other information and communication technology activities</c:v>
                </c:pt>
              </c:strCache>
            </c:strRef>
          </c:tx>
          <c:spPr>
            <a:solidFill>
              <a:schemeClr val="accent6"/>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6'!$B$9:$B$32</c:f>
              <c:strCache/>
            </c:strRef>
          </c:cat>
          <c:val>
            <c:numRef>
              <c:f>'Figure 6'!$H$9:$H$32</c:f>
              <c:numCache/>
            </c:numRef>
          </c:val>
        </c:ser>
        <c:overlap val="100"/>
        <c:axId val="66960807"/>
        <c:axId val="65776352"/>
      </c:barChart>
      <c:catAx>
        <c:axId val="6696080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776352"/>
        <c:crosses val="autoZero"/>
        <c:auto val="1"/>
        <c:lblOffset val="100"/>
        <c:noMultiLvlLbl val="0"/>
      </c:catAx>
      <c:valAx>
        <c:axId val="65776352"/>
        <c:scaling>
          <c:orientation val="minMax"/>
          <c:max val="11"/>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6960807"/>
        <c:crosses val="autoZero"/>
        <c:crossBetween val="between"/>
        <c:dispUnits/>
        <c:majorUnit val="1"/>
      </c:valAx>
    </c:plotArea>
    <c:legend>
      <c:legendPos val="r"/>
      <c:layout>
        <c:manualLayout>
          <c:xMode val="edge"/>
          <c:yMode val="edge"/>
          <c:x val="0.75875"/>
          <c:y val="0.2275"/>
          <c:w val="0.2335"/>
          <c:h val="0.3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the ICT sector, EU, 2013 - 2018</a:t>
            </a:r>
            <a:r>
              <a:rPr lang="en-US" cap="none" sz="1600" b="0" u="none" baseline="0">
                <a:solidFill>
                  <a:srgbClr val="000000"/>
                </a:solidFill>
                <a:latin typeface="Arial"/>
                <a:ea typeface="Arial"/>
                <a:cs typeface="Arial"/>
              </a:rPr>
              <a:t>
(2013 = 100)</a:t>
            </a:r>
          </a:p>
        </c:rich>
      </c:tx>
      <c:layout>
        <c:manualLayout>
          <c:xMode val="edge"/>
          <c:yMode val="edge"/>
          <c:x val="0.00275"/>
          <c:y val="0.0055"/>
        </c:manualLayout>
      </c:layout>
      <c:overlay val="0"/>
      <c:spPr>
        <a:noFill/>
        <a:ln>
          <a:noFill/>
        </a:ln>
      </c:spPr>
    </c:title>
    <c:plotArea>
      <c:layout>
        <c:manualLayout>
          <c:xMode val="edge"/>
          <c:yMode val="edge"/>
          <c:x val="0.01475"/>
          <c:y val="0.1075"/>
          <c:w val="0.97075"/>
          <c:h val="0.674"/>
        </c:manualLayout>
      </c:layout>
      <c:lineChart>
        <c:grouping val="standard"/>
        <c:varyColors val="0"/>
        <c:ser>
          <c:idx val="0"/>
          <c:order val="0"/>
          <c:tx>
            <c:strRef>
              <c:f>'Figure 7'!$B$9</c:f>
              <c:strCache>
                <c:ptCount val="1"/>
                <c:pt idx="0">
                  <c:v>ICT manufacturing</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layout>
                <c:manualLayout>
                  <c:x val="-0.001"/>
                  <c:y val="-0.0015"/>
                </c:manualLayout>
              </c:layout>
              <c:tx>
                <c:rich>
                  <a:bodyPr vert="horz" rot="0" anchor="ctr"/>
                  <a:lstStyle/>
                  <a:p>
                    <a:pPr algn="ctr">
                      <a:defRPr/>
                    </a:pPr>
                    <a:r>
                      <a:rPr lang="en-US"/>
                      <a:t>8.7%</a:t>
                    </a:r>
                  </a:p>
                </c:rich>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200" b="1" u="none" baseline="0">
                    <a:latin typeface="Arial"/>
                    <a:ea typeface="Arial"/>
                    <a:cs typeface="Arial"/>
                  </a:defRPr>
                </a:pPr>
              </a:p>
            </c:txPr>
            <c:showLegendKey val="0"/>
            <c:showVal val="0"/>
            <c:showBubbleSize val="0"/>
            <c:showCatName val="0"/>
            <c:showSerName val="0"/>
            <c:showLeaderLines val="1"/>
            <c:showPercent val="0"/>
          </c:dLbls>
          <c:cat>
            <c:numRef>
              <c:f>'Figure 7'!$C$8:$H$8</c:f>
              <c:numCache/>
            </c:numRef>
          </c:cat>
          <c:val>
            <c:numRef>
              <c:f>'Figure 7'!$C$9:$H$9</c:f>
              <c:numCache/>
            </c:numRef>
          </c:val>
          <c:smooth val="0"/>
        </c:ser>
        <c:ser>
          <c:idx val="1"/>
          <c:order val="1"/>
          <c:tx>
            <c:strRef>
              <c:f>'Figure 7'!$B$10</c:f>
              <c:strCache>
                <c:ptCount val="1"/>
                <c:pt idx="0">
                  <c:v>ICT services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tx>
                <c:rich>
                  <a:bodyPr vert="horz" rot="0" anchor="ctr"/>
                  <a:lstStyle/>
                  <a:p>
                    <a:pPr algn="ctr">
                      <a:defRPr/>
                    </a:pPr>
                    <a:r>
                      <a:rPr lang="en-US"/>
                      <a:t>26.0%</a:t>
                    </a:r>
                  </a:p>
                </c:rich>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200" b="1" u="none" baseline="0">
                    <a:latin typeface="Arial"/>
                    <a:ea typeface="Arial"/>
                    <a:cs typeface="Arial"/>
                  </a:defRPr>
                </a:pPr>
              </a:p>
            </c:txPr>
            <c:showLegendKey val="0"/>
            <c:showVal val="0"/>
            <c:showBubbleSize val="0"/>
            <c:showCatName val="0"/>
            <c:showSerName val="0"/>
            <c:showLeaderLines val="1"/>
            <c:showPercent val="0"/>
          </c:dLbls>
          <c:cat>
            <c:numRef>
              <c:f>'Figure 7'!$C$8:$H$8</c:f>
              <c:numCache/>
            </c:numRef>
          </c:cat>
          <c:val>
            <c:numRef>
              <c:f>'Figure 7'!$C$10:$H$10</c:f>
              <c:numCache/>
            </c:numRef>
          </c:val>
          <c:smooth val="0"/>
        </c:ser>
        <c:axId val="55116257"/>
        <c:axId val="26284266"/>
      </c:lineChart>
      <c:catAx>
        <c:axId val="55116257"/>
        <c:scaling>
          <c:orientation val="minMax"/>
        </c:scaling>
        <c:axPos val="b"/>
        <c:delete val="0"/>
        <c:numFmt formatCode="General" sourceLinked="0"/>
        <c:majorTickMark val="out"/>
        <c:minorTickMark val="none"/>
        <c:tickLblPos val="low"/>
        <c:spPr>
          <a:ln>
            <a:solidFill>
              <a:srgbClr val="000000"/>
            </a:solidFill>
            <a:prstDash val="solid"/>
          </a:ln>
        </c:spPr>
        <c:crossAx val="26284266"/>
        <c:crossesAt val="100"/>
        <c:auto val="1"/>
        <c:lblOffset val="100"/>
        <c:noMultiLvlLbl val="0"/>
      </c:catAx>
      <c:valAx>
        <c:axId val="26284266"/>
        <c:scaling>
          <c:orientation val="minMax"/>
          <c:min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5116257"/>
        <c:crosses val="autoZero"/>
        <c:crossBetween val="between"/>
        <c:dispUnits/>
      </c:valAx>
    </c:plotArea>
    <c:legend>
      <c:legendPos val="b"/>
      <c:layout>
        <c:manualLayout>
          <c:xMode val="edge"/>
          <c:yMode val="edge"/>
          <c:x val="0.3195"/>
          <c:y val="0.817"/>
          <c:w val="0.3595"/>
          <c:h val="0.0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ICT sector in non-financial business economy employment, 2018</a:t>
            </a:r>
            <a:r>
              <a:rPr lang="en-US" cap="none" sz="1600" b="0" u="none" baseline="0">
                <a:solidFill>
                  <a:srgbClr val="000000"/>
                </a:solidFill>
                <a:latin typeface="Arial"/>
                <a:ea typeface="Arial"/>
                <a:cs typeface="Arial"/>
              </a:rPr>
              <a:t>
(%)</a:t>
            </a:r>
          </a:p>
        </c:rich>
      </c:tx>
      <c:layout>
        <c:manualLayout>
          <c:xMode val="edge"/>
          <c:yMode val="edge"/>
          <c:x val="0.00175"/>
          <c:y val="0.00525"/>
        </c:manualLayout>
      </c:layout>
      <c:overlay val="0"/>
      <c:spPr>
        <a:noFill/>
        <a:ln>
          <a:noFill/>
        </a:ln>
      </c:spPr>
    </c:title>
    <c:plotArea>
      <c:layout>
        <c:manualLayout>
          <c:layoutTarget val="inner"/>
          <c:xMode val="edge"/>
          <c:yMode val="edge"/>
          <c:x val="0.03575"/>
          <c:y val="0.156"/>
          <c:w val="0.70875"/>
          <c:h val="0.528"/>
        </c:manualLayout>
      </c:layout>
      <c:barChart>
        <c:barDir val="col"/>
        <c:grouping val="stacked"/>
        <c:varyColors val="0"/>
        <c:ser>
          <c:idx val="0"/>
          <c:order val="0"/>
          <c:tx>
            <c:strRef>
              <c:f>'Figure 8'!$C$8</c:f>
              <c:strCache>
                <c:ptCount val="1"/>
                <c:pt idx="0">
                  <c:v>Manufacture of electronic components and boards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8'!$B$9:$B$34</c:f>
              <c:strCache/>
            </c:strRef>
          </c:cat>
          <c:val>
            <c:numRef>
              <c:f>'Figure 8'!$C$9:$C$34</c:f>
              <c:numCache/>
            </c:numRef>
          </c:val>
        </c:ser>
        <c:ser>
          <c:idx val="2"/>
          <c:order val="1"/>
          <c:tx>
            <c:strRef>
              <c:f>'Figure 8'!$D$8</c:f>
              <c:strCache>
                <c:ptCount val="1"/>
                <c:pt idx="0">
                  <c:v>Manufacture of computers and peripheral equipment</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8'!$B$9:$B$34</c:f>
              <c:strCache/>
            </c:strRef>
          </c:cat>
          <c:val>
            <c:numRef>
              <c:f>'Figure 8'!$D$9:$D$34</c:f>
              <c:numCache/>
            </c:numRef>
          </c:val>
        </c:ser>
        <c:ser>
          <c:idx val="1"/>
          <c:order val="2"/>
          <c:tx>
            <c:strRef>
              <c:f>'Figure 8'!$E$8</c:f>
              <c:strCache>
                <c:ptCount val="1"/>
                <c:pt idx="0">
                  <c:v>Manufacture of communication equipment</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8'!$B$9:$B$34</c:f>
              <c:strCache/>
            </c:strRef>
          </c:cat>
          <c:val>
            <c:numRef>
              <c:f>'Figure 8'!$E$9:$E$34</c:f>
              <c:numCache/>
            </c:numRef>
          </c:val>
        </c:ser>
        <c:ser>
          <c:idx val="4"/>
          <c:order val="3"/>
          <c:tx>
            <c:strRef>
              <c:f>'Figure 8'!$F$8</c:f>
              <c:strCache>
                <c:ptCount val="1"/>
                <c:pt idx="0">
                  <c:v>Telecommunications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8'!$B$9:$B$34</c:f>
              <c:strCache/>
            </c:strRef>
          </c:cat>
          <c:val>
            <c:numRef>
              <c:f>'Figure 8'!$F$9:$F$34</c:f>
              <c:numCache/>
            </c:numRef>
          </c:val>
        </c:ser>
        <c:ser>
          <c:idx val="3"/>
          <c:order val="4"/>
          <c:tx>
            <c:strRef>
              <c:f>'Figure 8'!$G$8</c:f>
              <c:strCache>
                <c:ptCount val="1"/>
                <c:pt idx="0">
                  <c:v>Computer programming, consultancy and related activities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8'!$B$9:$B$34</c:f>
              <c:strCache/>
            </c:strRef>
          </c:cat>
          <c:val>
            <c:numRef>
              <c:f>'Figure 8'!$G$9:$G$34</c:f>
              <c:numCache/>
            </c:numRef>
          </c:val>
        </c:ser>
        <c:ser>
          <c:idx val="5"/>
          <c:order val="5"/>
          <c:tx>
            <c:strRef>
              <c:f>'Figure 8'!$H$8</c:f>
              <c:strCache>
                <c:ptCount val="1"/>
                <c:pt idx="0">
                  <c:v>Other information and communication technology sectors</c:v>
                </c:pt>
              </c:strCache>
            </c:strRef>
          </c:tx>
          <c:spPr>
            <a:solidFill>
              <a:schemeClr val="accent6"/>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8'!$B$9:$B$34</c:f>
              <c:strCache/>
            </c:strRef>
          </c:cat>
          <c:val>
            <c:numRef>
              <c:f>'Figure 8'!$H$9:$H$34</c:f>
              <c:numCache/>
            </c:numRef>
          </c:val>
        </c:ser>
        <c:overlap val="100"/>
        <c:axId val="35231803"/>
        <c:axId val="48650772"/>
      </c:barChart>
      <c:catAx>
        <c:axId val="3523180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650772"/>
        <c:crosses val="autoZero"/>
        <c:auto val="1"/>
        <c:lblOffset val="100"/>
        <c:noMultiLvlLbl val="0"/>
      </c:catAx>
      <c:valAx>
        <c:axId val="48650772"/>
        <c:scaling>
          <c:orientation val="minMax"/>
          <c:max val="7"/>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231803"/>
        <c:crosses val="autoZero"/>
        <c:crossBetween val="between"/>
        <c:dispUnits/>
      </c:valAx>
    </c:plotArea>
    <c:legend>
      <c:legendPos val="r"/>
      <c:layout>
        <c:manualLayout>
          <c:xMode val="edge"/>
          <c:yMode val="edge"/>
          <c:x val="0.76075"/>
          <c:y val="0.21775"/>
          <c:w val="0.21975"/>
          <c:h val="0.426"/>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Apparent labour productivity in the ICT sector, 2018</a:t>
            </a:r>
            <a:r>
              <a:rPr lang="en-US" cap="none" sz="1600" b="0" u="none" baseline="0">
                <a:solidFill>
                  <a:srgbClr val="000000"/>
                </a:solidFill>
                <a:latin typeface="Arial"/>
                <a:ea typeface="Arial"/>
                <a:cs typeface="Arial"/>
              </a:rPr>
              <a:t>
(EUR thousand per person employed)</a:t>
            </a:r>
          </a:p>
        </c:rich>
      </c:tx>
      <c:layout>
        <c:manualLayout>
          <c:xMode val="edge"/>
          <c:yMode val="edge"/>
          <c:x val="0.00525"/>
          <c:y val="0.0065"/>
        </c:manualLayout>
      </c:layout>
      <c:overlay val="0"/>
      <c:spPr>
        <a:noFill/>
        <a:ln>
          <a:noFill/>
        </a:ln>
      </c:spPr>
    </c:title>
    <c:plotArea>
      <c:layout>
        <c:manualLayout>
          <c:xMode val="edge"/>
          <c:yMode val="edge"/>
          <c:x val="0.01475"/>
          <c:y val="0.0965"/>
          <c:w val="0.97075"/>
          <c:h val="0.766"/>
        </c:manualLayout>
      </c:layout>
      <c:barChart>
        <c:barDir val="col"/>
        <c:grouping val="clustered"/>
        <c:varyColors val="0"/>
        <c:ser>
          <c:idx val="0"/>
          <c:order val="0"/>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9'!$B$7:$B$34</c:f>
              <c:strCache/>
            </c:strRef>
          </c:cat>
          <c:val>
            <c:numRef>
              <c:f>'Figure 9'!$C$7:$C$34</c:f>
              <c:numCache/>
            </c:numRef>
          </c:val>
        </c:ser>
        <c:axId val="35203765"/>
        <c:axId val="48398430"/>
      </c:barChart>
      <c:catAx>
        <c:axId val="3520376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398430"/>
        <c:crosses val="autoZero"/>
        <c:auto val="1"/>
        <c:lblOffset val="100"/>
        <c:noMultiLvlLbl val="0"/>
      </c:catAx>
      <c:valAx>
        <c:axId val="4839843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5203765"/>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0.742</cdr:y>
    </cdr:from>
    <cdr:to>
      <cdr:x>0</cdr:x>
      <cdr:y>0</cdr:y>
    </cdr:to>
    <cdr:sp macro="" textlink="">
      <cdr:nvSpPr>
        <cdr:cNvPr id="2" name="FootonotesShape"/>
        <cdr:cNvSpPr txBox="1"/>
      </cdr:nvSpPr>
      <cdr:spPr>
        <a:xfrm>
          <a:off x="0" y="6524625"/>
          <a:ext cx="0" cy="0"/>
        </a:xfrm>
        <a:prstGeom prst="rect">
          <a:avLst/>
        </a:prstGeom>
        <a:ln>
          <a:noFill/>
        </a:ln>
      </cdr:spPr>
      <cdr:txBody>
        <a:bodyPr vertOverflow="clip" vert="horz" wrap="square" rtlCol="0">
          <a:noAutofit/>
        </a:bodyPr>
        <a:lstStyle/>
        <a:p>
          <a:r>
            <a:rPr lang="en-US" sz="1200">
              <a:latin typeface="Arial" panose="020B0604020202020204" pitchFamily="34" charset="0"/>
            </a:rPr>
            <a:t>Note: The EU aggregate is based on the EU Member States for which a complete set of information is available; see individual footnotes for more details. 
Data for Belgium, Bulgaria, Denmark, Germany, Estonia, Greece, Spain, Lithuania, Luxembourg, Hungary, Austria, Poland, Portugal, Romania, Slovenia and Sweden: break(s) in series.</a:t>
          </a:r>
          <a:r>
            <a:rPr lang="en-US" sz="1200" baseline="0">
              <a:latin typeface="Arial" panose="020B0604020202020204" pitchFamily="34" charset="0"/>
            </a:rPr>
            <a:t/>
          </a:r>
        </a:p>
        <a:p>
          <a:r>
            <a:rPr lang="en-US" sz="1200">
              <a:latin typeface="Arial" panose="020B0604020202020204" pitchFamily="34" charset="0"/>
            </a:rPr>
            <a:t>Data for Greece (2014 - 2018), Spain (2018) and France (2018): provisional.</a:t>
          </a:r>
          <a:endParaRPr lang="en-DE" sz="1200">
            <a:latin typeface="Arial" panose="020B0604020202020204" pitchFamily="34" charset="0"/>
          </a:endParaRPr>
        </a:p>
        <a:p>
          <a:pPr>
            <a:spcBef>
              <a:spcPts val="300"/>
            </a:spcBef>
          </a:pPr>
          <a:r>
            <a:rPr lang="en-US" sz="1200">
              <a:latin typeface="Arial" panose="020B0604020202020204" pitchFamily="34" charset="0"/>
            </a:rPr>
            <a:t>(¹) Based on information for Belgium, Bulgaria, Czechia, Germany, Estonia, Greece, Croatia, Italy, Latvia, Lithuania, Hungary, Poland, Romania, Slovenia and Slovakia.</a:t>
          </a:r>
          <a:endParaRPr lang="en-DE" sz="1200">
            <a:latin typeface="Arial" panose="020B0604020202020204" pitchFamily="34" charset="0"/>
          </a:endParaRPr>
        </a:p>
        <a:p>
          <a:r>
            <a:rPr lang="en-US" sz="1200">
              <a:latin typeface="Arial" panose="020B0604020202020204" pitchFamily="34" charset="0"/>
            </a:rPr>
            <a:t>(²) Based on information for Belgium, Bulgaria, Czechia, Denmark, Germany, Estonia, Greece, Spain, France, Croatia, Italy, Cyprus, Latvia, Lithuania, Luxembourg, Hungary, the Netherlands, Austria, Poland, Portugal, Romania, Slovenia, and Sweden.</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codes (sbs_na_sca_r2 and nama_10_gdp)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22</xdr:row>
      <xdr:rowOff>104775</xdr:rowOff>
    </xdr:from>
    <xdr:to>
      <xdr:col>13</xdr:col>
      <xdr:colOff>104775</xdr:colOff>
      <xdr:row>73</xdr:row>
      <xdr:rowOff>76200</xdr:rowOff>
    </xdr:to>
    <xdr:graphicFrame macro="">
      <xdr:nvGraphicFramePr>
        <xdr:cNvPr id="2" name="Chart 1"/>
        <xdr:cNvGraphicFramePr/>
      </xdr:nvGraphicFramePr>
      <xdr:xfrm>
        <a:off x="628650" y="3457575"/>
        <a:ext cx="10229850" cy="7743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0.848</cdr:y>
    </cdr:from>
    <cdr:to>
      <cdr:x>0</cdr:x>
      <cdr:y>0</cdr:y>
    </cdr:to>
    <cdr:sp macro="" textlink="">
      <cdr:nvSpPr>
        <cdr:cNvPr id="2" name="FootonotesShape"/>
        <cdr:cNvSpPr txBox="1"/>
      </cdr:nvSpPr>
      <cdr:spPr>
        <a:xfrm>
          <a:off x="19050" y="67437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non-financial business economy is defined as NACE Sections B-N and Division 95, excluding NACE Section K. </a:t>
          </a:r>
          <a:r>
            <a:rPr lang="en-GB" sz="1200">
              <a:solidFill>
                <a:sysClr val="windowText" lastClr="000000"/>
              </a:solidFill>
              <a:latin typeface="Arial" panose="020B0604020202020204" pitchFamily="34" charset="0"/>
            </a:rPr>
            <a:t>EU Member States not shown present partial or unavailable</a:t>
          </a:r>
          <a:r>
            <a:rPr lang="en-GB" sz="1200" baseline="0">
              <a:solidFill>
                <a:sysClr val="windowText" lastClr="000000"/>
              </a:solidFill>
              <a:latin typeface="Arial" panose="020B0604020202020204" pitchFamily="34" charset="0"/>
            </a:rPr>
            <a:t/>
          </a:r>
          <a:r>
            <a:rPr lang="en-GB" sz="1200">
              <a:solidFill>
                <a:sysClr val="windowText" lastClr="000000"/>
              </a:solidFill>
              <a:latin typeface="Arial" panose="020B0604020202020204" pitchFamily="34" charset="0"/>
            </a:rPr>
            <a:t>data. </a:t>
          </a:r>
        </a:p>
        <a:p>
          <a:r>
            <a:rPr lang="en-GB" sz="1200">
              <a:solidFill>
                <a:sysClr val="windowText" lastClr="000000"/>
              </a:solidFill>
              <a:latin typeface="Arial" panose="020B0604020202020204" pitchFamily="34" charset="0"/>
            </a:rPr>
            <a:t>(¹) EU aggregate based on information for the EU Member States stonia, Ireland, Croatia, Cyprus, Latvia, Luxembourg, Malta, the Netherlands, Portugal and Slovenia</a:t>
          </a:r>
          <a:r>
            <a:rPr lang="en-US" sz="1200">
              <a:solidFill>
                <a:sysClr val="windowText" lastClr="000000"/>
              </a:solidFill>
              <a:latin typeface="Arial" panose="020B0604020202020204" pitchFamily="34" charset="0"/>
            </a:rPr>
            <a:t>.</a:t>
          </a:r>
          <a:endParaRPr lang="en-DE" sz="1200">
            <a:solidFill>
              <a:sysClr val="windowText" lastClr="000000"/>
            </a:solidFill>
            <a:latin typeface="Arial" panose="020B0604020202020204" pitchFamily="34" charset="0"/>
          </a:endParaRP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online data codes (sbs_na_sca_r2, sbs_na_ind_r2, sbs_na_dt_r2 </a:t>
          </a:r>
          <a:r>
            <a:rPr lang="en-GB" sz="1200">
              <a:latin typeface="Arial" panose="020B0604020202020204" pitchFamily="34" charset="0"/>
            </a:rPr>
            <a:t>and and sbs_na_1a_se_r2)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44</xdr:row>
      <xdr:rowOff>85725</xdr:rowOff>
    </xdr:from>
    <xdr:to>
      <xdr:col>8</xdr:col>
      <xdr:colOff>809625</xdr:colOff>
      <xdr:row>96</xdr:row>
      <xdr:rowOff>114300</xdr:rowOff>
    </xdr:to>
    <xdr:graphicFrame macro="">
      <xdr:nvGraphicFramePr>
        <xdr:cNvPr id="3" name="Chart 2"/>
        <xdr:cNvGraphicFramePr/>
      </xdr:nvGraphicFramePr>
      <xdr:xfrm>
        <a:off x="647700" y="7524750"/>
        <a:ext cx="10429875" cy="7953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0.85725</cdr:y>
    </cdr:from>
    <cdr:to>
      <cdr:x>0</cdr:x>
      <cdr:y>0</cdr:y>
    </cdr:to>
    <cdr:sp macro="" textlink="">
      <cdr:nvSpPr>
        <cdr:cNvPr id="4" name="FootonotesShape"/>
        <cdr:cNvSpPr txBox="1"/>
      </cdr:nvSpPr>
      <cdr:spPr>
        <a:xfrm>
          <a:off x="57150" y="6524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information for the EU Member States excluding Denmark, Ireland, Spain, Cyprus, Luxembourg, Malta, the Netherlands, Austria, Portugal, Slovakia, Finland, Sweden.</a:t>
          </a:r>
        </a:p>
        <a:p>
          <a:r>
            <a:rPr lang="en-GB" sz="1200">
              <a:latin typeface="Arial" panose="020B0604020202020204" pitchFamily="34" charset="0"/>
            </a:rPr>
            <a:t>Data for Belgium, Bulgaria, Germany, Estonia, Greece, France, Italy, Lithuania, Hungary, Poland, Romania: break(s) in series. Data for Greece (2014-2017): provisional. Data for France (2016-2017): estimated </a:t>
          </a:r>
        </a:p>
        <a:p>
          <a:r>
            <a:rPr lang="en-GB" sz="1200" i="1">
              <a:latin typeface="Arial" panose="020B0604020202020204" pitchFamily="34" charset="0"/>
            </a:rPr>
            <a:t>Source:</a:t>
          </a:r>
          <a:r>
            <a:rPr lang="en-GB" sz="1200">
              <a:latin typeface="Arial" panose="020B0604020202020204" pitchFamily="34" charset="0"/>
            </a:rPr>
            <a:t> online data code (sbs_na_sca_r2)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0.02525</cdr:x>
      <cdr:y>0.72225</cdr:y>
    </cdr:from>
    <cdr:to>
      <cdr:x>0.04925</cdr:x>
      <cdr:y>0.7555</cdr:y>
    </cdr:to>
    <cdr:sp macro="" textlink="">
      <cdr:nvSpPr>
        <cdr:cNvPr id="6" name="TextBox 1"/>
        <cdr:cNvSpPr txBox="1"/>
      </cdr:nvSpPr>
      <cdr:spPr>
        <a:xfrm>
          <a:off x="257175" y="5495925"/>
          <a:ext cx="247650" cy="257175"/>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0.02525</cdr:x>
      <cdr:y>0.7005</cdr:y>
    </cdr:from>
    <cdr:to>
      <cdr:x>0.0465</cdr:x>
      <cdr:y>0.70775</cdr:y>
    </cdr:to>
    <cdr:cxnSp macro="">
      <cdr:nvCxnSpPr>
        <cdr:cNvPr id="7" name="Straight Connector 6"/>
        <cdr:cNvCxnSpPr/>
      </cdr:nvCxnSpPr>
      <cdr:spPr>
        <a:xfrm flipV="1">
          <a:off x="257175" y="5334000"/>
          <a:ext cx="219075" cy="57150"/>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0.02525</cdr:x>
      <cdr:y>0.706</cdr:y>
    </cdr:from>
    <cdr:to>
      <cdr:x>0.0465</cdr:x>
      <cdr:y>0.71325</cdr:y>
    </cdr:to>
    <cdr:cxnSp macro="">
      <cdr:nvCxnSpPr>
        <cdr:cNvPr id="8" name="Straight Connector 7"/>
        <cdr:cNvCxnSpPr/>
      </cdr:nvCxnSpPr>
      <cdr:spPr>
        <a:xfrm flipV="1">
          <a:off x="257175" y="5372100"/>
          <a:ext cx="219075" cy="57150"/>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104775</xdr:rowOff>
    </xdr:from>
    <xdr:to>
      <xdr:col>15</xdr:col>
      <xdr:colOff>504825</xdr:colOff>
      <xdr:row>69</xdr:row>
      <xdr:rowOff>104775</xdr:rowOff>
    </xdr:to>
    <xdr:graphicFrame macro="">
      <xdr:nvGraphicFramePr>
        <xdr:cNvPr id="2" name="Chart 1"/>
        <xdr:cNvGraphicFramePr/>
      </xdr:nvGraphicFramePr>
      <xdr:xfrm>
        <a:off x="647700" y="3352800"/>
        <a:ext cx="10496550" cy="76200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0.854</cdr:y>
    </cdr:from>
    <cdr:to>
      <cdr:x>0</cdr:x>
      <cdr:y>0</cdr:y>
    </cdr:to>
    <cdr:sp macro="" textlink="">
      <cdr:nvSpPr>
        <cdr:cNvPr id="2" name="FootonotesShape"/>
        <cdr:cNvSpPr txBox="1"/>
      </cdr:nvSpPr>
      <cdr:spPr>
        <a:xfrm>
          <a:off x="85725" y="67913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non-financial business economy is defined as NACE Sections B-N and Division 95, excluding NACE Section K. EU Member States not shown present partial or unavailable data. </a:t>
          </a:r>
        </a:p>
        <a:p>
          <a:r>
            <a:rPr lang="en-GB" sz="1200">
              <a:latin typeface="Arial" panose="020B0604020202020204" pitchFamily="34" charset="0"/>
            </a:rPr>
            <a:t>(¹) EU aggregate based on information for the EU Member States excluding Estonia, Ireland, France, Cyprus, Luxembourg, Malta, the Netherlands, Portugal and Slovenia.</a:t>
          </a:r>
        </a:p>
        <a:p>
          <a:r>
            <a:rPr lang="en-GB" sz="1200" i="1">
              <a:latin typeface="Arial" panose="020B0604020202020204" pitchFamily="34" charset="0"/>
            </a:rPr>
            <a:t>Source:</a:t>
          </a:r>
          <a:r>
            <a:rPr lang="en-GB" sz="1200">
              <a:latin typeface="Arial" panose="020B0604020202020204" pitchFamily="34" charset="0"/>
            </a:rPr>
            <a:t> online data codes (sbs_na_sca_r2, sbs_na_ind_r2</a:t>
          </a:r>
          <a:r>
            <a:rPr lang="en-GB" sz="1200">
              <a:solidFill>
                <a:sysClr val="windowText" lastClr="000000"/>
              </a:solidFill>
              <a:latin typeface="Arial" panose="020B0604020202020204" pitchFamily="34" charset="0"/>
            </a:rPr>
            <a:t>, sbs_na_dt_r2 </a:t>
          </a:r>
          <a:r>
            <a:rPr lang="en-GB" sz="1200">
              <a:latin typeface="Arial" panose="020B0604020202020204" pitchFamily="34" charset="0"/>
            </a:rPr>
            <a:t>and sbs_na_1a_se_r2)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45</xdr:row>
      <xdr:rowOff>133350</xdr:rowOff>
    </xdr:from>
    <xdr:to>
      <xdr:col>8</xdr:col>
      <xdr:colOff>590550</xdr:colOff>
      <xdr:row>98</xdr:row>
      <xdr:rowOff>19050</xdr:rowOff>
    </xdr:to>
    <xdr:graphicFrame macro="">
      <xdr:nvGraphicFramePr>
        <xdr:cNvPr id="2" name="Chart 1"/>
        <xdr:cNvGraphicFramePr/>
      </xdr:nvGraphicFramePr>
      <xdr:xfrm>
        <a:off x="685800" y="7829550"/>
        <a:ext cx="10172700" cy="79629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0.887</cdr:y>
    </cdr:from>
    <cdr:to>
      <cdr:x>0</cdr:x>
      <cdr:y>0</cdr:y>
    </cdr:to>
    <cdr:sp macro="" textlink="">
      <cdr:nvSpPr>
        <cdr:cNvPr id="2" name="FootonotesShape"/>
        <cdr:cNvSpPr txBox="1"/>
      </cdr:nvSpPr>
      <cdr:spPr>
        <a:xfrm>
          <a:off x="47625" y="72485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EU Member States not shown present partial or unavailable data. </a:t>
          </a:r>
          <a:endParaRPr lang="en-DE" sz="1200">
            <a:latin typeface="Arial" panose="020B0604020202020204" pitchFamily="34" charset="0"/>
          </a:endParaRPr>
        </a:p>
        <a:p>
          <a:pPr>
            <a:spcBef>
              <a:spcPts val="300"/>
            </a:spcBef>
          </a:pPr>
          <a:r>
            <a:rPr lang="en-US" sz="1200">
              <a:latin typeface="Arial" panose="020B0604020202020204" pitchFamily="34" charset="0"/>
            </a:rPr>
            <a:t>(¹) EU aggregate based on information for the EU Member States excluding Ireland, Cyprus, Luxembourg, the Netherlands and Portugal.</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 (sbs_na_sca_r2)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43</xdr:row>
      <xdr:rowOff>28575</xdr:rowOff>
    </xdr:from>
    <xdr:to>
      <xdr:col>16</xdr:col>
      <xdr:colOff>333375</xdr:colOff>
      <xdr:row>96</xdr:row>
      <xdr:rowOff>123825</xdr:rowOff>
    </xdr:to>
    <xdr:graphicFrame macro="">
      <xdr:nvGraphicFramePr>
        <xdr:cNvPr id="2" name="Chart 1"/>
        <xdr:cNvGraphicFramePr/>
      </xdr:nvGraphicFramePr>
      <xdr:xfrm>
        <a:off x="809625" y="6562725"/>
        <a:ext cx="10391775" cy="81724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0.75175</cdr:y>
    </cdr:from>
    <cdr:to>
      <cdr:x>0</cdr:x>
      <cdr:y>0</cdr:y>
    </cdr:to>
    <cdr:sp macro="" textlink="">
      <cdr:nvSpPr>
        <cdr:cNvPr id="2" name="FootonotesShape"/>
        <cdr:cNvSpPr txBox="1"/>
      </cdr:nvSpPr>
      <cdr:spPr>
        <a:xfrm>
          <a:off x="47625" y="59626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EU Member States not shown present partial or unavailable data. </a:t>
          </a:r>
          <a:endParaRPr lang="en-DE" sz="1200">
            <a:latin typeface="Arial" panose="020B0604020202020204" pitchFamily="34" charset="0"/>
          </a:endParaRPr>
        </a:p>
        <a:p>
          <a:r>
            <a:rPr lang="en-US" sz="1200">
              <a:latin typeface="Arial" panose="020B0604020202020204" pitchFamily="34" charset="0"/>
            </a:rPr>
            <a:t>Data for Belgium, Bulgaria, Denmark, Germany, Estonia, Greece, Spain, France, Italy, Lithuania, Hungary, Austria, Poland, Romania, Finland and Sweden: break(s) in series.</a:t>
          </a:r>
          <a:endParaRPr lang="en-DE" sz="1200">
            <a:latin typeface="Arial" panose="020B0604020202020204" pitchFamily="34" charset="0"/>
          </a:endParaRPr>
        </a:p>
        <a:p>
          <a:pPr>
            <a:spcBef>
              <a:spcPts val="300"/>
            </a:spcBef>
          </a:pPr>
          <a:r>
            <a:rPr lang="en-US" sz="1200">
              <a:latin typeface="Arial" panose="020B0604020202020204" pitchFamily="34" charset="0"/>
            </a:rPr>
            <a:t>(¹) EU aggregate based on information for the EU Member States excluding Denmark, Ireland, Cyprus, Luxembourg, the Netherlands and Portugal; including 2014 data for France, Slovakia and Sweden. </a:t>
          </a:r>
          <a:endParaRPr lang="en-DE" sz="1200">
            <a:latin typeface="Arial" panose="020B0604020202020204" pitchFamily="34" charset="0"/>
          </a:endParaRPr>
        </a:p>
        <a:p>
          <a:r>
            <a:rPr lang="en-DE" sz="1200">
              <a:latin typeface="Arial" panose="020B0604020202020204" pitchFamily="34" charset="0"/>
            </a:rPr>
            <a:t>(²) 2014</a:t>
          </a:r>
          <a:r>
            <a:rPr lang="en-US" sz="1200">
              <a:latin typeface="Arial" panose="020B0604020202020204" pitchFamily="34" charset="0"/>
            </a:rPr>
            <a:t> instead of 2013</a:t>
          </a:r>
          <a:endParaRPr lang="en-DE" sz="1200">
            <a:latin typeface="Arial" panose="020B0604020202020204" pitchFamily="34" charset="0"/>
          </a:endParaRPr>
        </a:p>
        <a:p>
          <a:r>
            <a:rPr lang="en-US" sz="1200">
              <a:latin typeface="Arial" panose="020B0604020202020204" pitchFamily="34" charset="0"/>
            </a:rPr>
            <a:t>(³) 2013 data not available</a:t>
          </a:r>
          <a:endParaRPr lang="en-DE" sz="1200">
            <a:latin typeface="Arial" panose="020B0604020202020204" pitchFamily="34" charset="0"/>
          </a:endParaRPr>
        </a:p>
        <a:p>
          <a:r>
            <a:rPr lang="en-US" sz="1200">
              <a:latin typeface="Arial" panose="020B0604020202020204" pitchFamily="34" charset="0"/>
            </a:rPr>
            <a:t>(⁴) 2018 data not available</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 (sbs_na_sca_r2)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523875</xdr:colOff>
      <xdr:row>22</xdr:row>
      <xdr:rowOff>47625</xdr:rowOff>
    </xdr:from>
    <xdr:to>
      <xdr:col>17</xdr:col>
      <xdr:colOff>247650</xdr:colOff>
      <xdr:row>80</xdr:row>
      <xdr:rowOff>9525</xdr:rowOff>
    </xdr:to>
    <xdr:graphicFrame macro="">
      <xdr:nvGraphicFramePr>
        <xdr:cNvPr id="2" name="Chart 1"/>
        <xdr:cNvGraphicFramePr/>
      </xdr:nvGraphicFramePr>
      <xdr:xfrm>
        <a:off x="523875" y="4181475"/>
        <a:ext cx="10858500" cy="88011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54</xdr:row>
      <xdr:rowOff>95250</xdr:rowOff>
    </xdr:from>
    <xdr:to>
      <xdr:col>16</xdr:col>
      <xdr:colOff>190500</xdr:colOff>
      <xdr:row>106</xdr:row>
      <xdr:rowOff>114300</xdr:rowOff>
    </xdr:to>
    <xdr:graphicFrame macro="">
      <xdr:nvGraphicFramePr>
        <xdr:cNvPr id="2" name="Chart 1"/>
        <xdr:cNvGraphicFramePr/>
      </xdr:nvGraphicFramePr>
      <xdr:xfrm>
        <a:off x="647700" y="8210550"/>
        <a:ext cx="10410825" cy="79438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0.75975</cdr:y>
    </cdr:from>
    <cdr:to>
      <cdr:x>0</cdr:x>
      <cdr:y>0</cdr:y>
    </cdr:to>
    <cdr:sp macro="" textlink="">
      <cdr:nvSpPr>
        <cdr:cNvPr id="4" name="FootonotesShape"/>
        <cdr:cNvSpPr txBox="1"/>
      </cdr:nvSpPr>
      <cdr:spPr>
        <a:xfrm>
          <a:off x="47625" y="6257925"/>
          <a:ext cx="0" cy="0"/>
        </a:xfrm>
        <a:prstGeom prst="rect">
          <a:avLst/>
        </a:prstGeom>
        <a:ln>
          <a:noFill/>
        </a:ln>
      </cdr:spPr>
      <cdr:txBody>
        <a:bodyPr vertOverflow="clip" vert="horz" wrap="square" rtlCol="0">
          <a:noAutofit/>
        </a:bodyPr>
        <a:lstStyle/>
        <a:p>
          <a:r>
            <a:rPr lang="en-US" sz="1200">
              <a:latin typeface="Arial" panose="020B0604020202020204" pitchFamily="34" charset="0"/>
            </a:rPr>
            <a:t>Note: EU Member States not shown present partial or unavailable data. </a:t>
          </a:r>
          <a:endParaRPr lang="en-DE" sz="1200">
            <a:latin typeface="Arial" panose="020B0604020202020204" pitchFamily="34" charset="0"/>
          </a:endParaRPr>
        </a:p>
        <a:p>
          <a:r>
            <a:rPr lang="en-US" sz="1200">
              <a:latin typeface="Arial" panose="020B0604020202020204" pitchFamily="34" charset="0"/>
            </a:rPr>
            <a:t>Data for Belgium, Bulgaria, Denmark, Germany, Estonia, Greece, Spain, France, Italy, Lithuania, Hungary, Austria, Poland, Romania, Finland and Sweden: break(s) in series.</a:t>
          </a:r>
          <a:endParaRPr lang="en-DE" sz="1200">
            <a:latin typeface="Arial" panose="020B0604020202020204" pitchFamily="34" charset="0"/>
          </a:endParaRPr>
        </a:p>
        <a:p>
          <a:pPr>
            <a:spcBef>
              <a:spcPts val="300"/>
            </a:spcBef>
          </a:pPr>
          <a:r>
            <a:rPr lang="en-US" sz="1200">
              <a:latin typeface="Arial" panose="020B0604020202020204" pitchFamily="34" charset="0"/>
            </a:rPr>
            <a:t>(¹) EU aggregate based on information for all EU Member States excluding Denmark, Ireland, Cyprus, Luxembourg, </a:t>
          </a:r>
        </a:p>
        <a:p>
          <a:pPr>
            <a:spcBef>
              <a:spcPts val="300"/>
            </a:spcBef>
          </a:pPr>
          <a:r>
            <a:rPr lang="en-US" sz="1200">
              <a:latin typeface="Arial" panose="020B0604020202020204" pitchFamily="34" charset="0"/>
            </a:rPr>
            <a:t>the Netherlands and Portugal; including 2014 data for France, Slovakia and Sweden.</a:t>
          </a:r>
          <a:endParaRPr lang="en-DE" sz="1200">
            <a:latin typeface="Arial" panose="020B0604020202020204" pitchFamily="34" charset="0"/>
          </a:endParaRPr>
        </a:p>
        <a:p>
          <a:r>
            <a:rPr lang="en-US" sz="1200">
              <a:latin typeface="Arial" panose="020B0604020202020204" pitchFamily="34" charset="0"/>
            </a:rPr>
            <a:t>(²) 2014 instead of 2013</a:t>
          </a:r>
          <a:endParaRPr lang="en-DE" sz="1200">
            <a:latin typeface="Arial" panose="020B0604020202020204" pitchFamily="34" charset="0"/>
          </a:endParaRPr>
        </a:p>
        <a:p>
          <a:r>
            <a:rPr lang="en-US" sz="1200">
              <a:latin typeface="Arial" panose="020B0604020202020204" pitchFamily="34" charset="0"/>
            </a:rPr>
            <a:t>(³) 2013 data not available</a:t>
          </a:r>
          <a:endParaRPr lang="en-DE" sz="1200">
            <a:latin typeface="Arial" panose="020B0604020202020204" pitchFamily="34" charset="0"/>
          </a:endParaRPr>
        </a:p>
        <a:p>
          <a:r>
            <a:rPr lang="en-US" sz="1200">
              <a:latin typeface="Arial" panose="020B0604020202020204" pitchFamily="34" charset="0"/>
            </a:rPr>
            <a:t>(⁴) 2018 data not available</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 (sbs_na_sca_r2)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53</xdr:row>
      <xdr:rowOff>28575</xdr:rowOff>
    </xdr:from>
    <xdr:to>
      <xdr:col>15</xdr:col>
      <xdr:colOff>228600</xdr:colOff>
      <xdr:row>107</xdr:row>
      <xdr:rowOff>38100</xdr:rowOff>
    </xdr:to>
    <xdr:graphicFrame macro="">
      <xdr:nvGraphicFramePr>
        <xdr:cNvPr id="2" name="Chart 1"/>
        <xdr:cNvGraphicFramePr/>
      </xdr:nvGraphicFramePr>
      <xdr:xfrm>
        <a:off x="685800" y="8134350"/>
        <a:ext cx="10420350" cy="82391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0.777</cdr:y>
    </cdr:from>
    <cdr:to>
      <cdr:x>0</cdr:x>
      <cdr:y>0</cdr:y>
    </cdr:to>
    <cdr:sp macro="" textlink="">
      <cdr:nvSpPr>
        <cdr:cNvPr id="4" name="FootonotesShape"/>
        <cdr:cNvSpPr txBox="1"/>
      </cdr:nvSpPr>
      <cdr:spPr>
        <a:xfrm>
          <a:off x="66675" y="64293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EU Member States not shown present partial or unavailable data.
Data for Denmark and France: provisional. 
(¹) Excluding the manufacture of magnetic and optical media (NACE Group 26.8)</a:t>
          </a:r>
          <a:endParaRPr lang="en-DE" sz="1200">
            <a:latin typeface="Arial" panose="020B0604020202020204" pitchFamily="34" charset="0"/>
          </a:endParaRPr>
        </a:p>
        <a:p>
          <a:r>
            <a:rPr lang="en-US" sz="1200">
              <a:latin typeface="Arial" panose="020B0604020202020204" pitchFamily="34" charset="0"/>
            </a:rPr>
            <a:t>(²) Excluding the repair of computers and communication equipment (NACE Group 95.1)</a:t>
          </a:r>
          <a:endParaRPr lang="en-DE" sz="1200">
            <a:latin typeface="Arial" panose="020B0604020202020204" pitchFamily="34" charset="0"/>
          </a:endParaRPr>
        </a:p>
        <a:p>
          <a:r>
            <a:rPr lang="en-US" sz="1200">
              <a:latin typeface="Arial" panose="020B0604020202020204" pitchFamily="34" charset="0"/>
            </a:rPr>
            <a:t>(³) ICT manufacturing: not available</a:t>
          </a:r>
          <a:endParaRPr lang="en-DE" sz="1200">
            <a:latin typeface="Arial" panose="020B0604020202020204" pitchFamily="34" charset="0"/>
          </a:endParaRPr>
        </a:p>
        <a:p>
          <a:r>
            <a:rPr lang="en-US" sz="1200">
              <a:latin typeface="Arial" panose="020B0604020202020204" pitchFamily="34" charset="0"/>
            </a:rPr>
            <a:t>(⁴) ICT services: not available</a:t>
          </a:r>
          <a:endParaRPr lang="en-DE" sz="1200">
            <a:latin typeface="Arial" panose="020B0604020202020204" pitchFamily="34" charset="0"/>
          </a:endParaRPr>
        </a:p>
        <a:p>
          <a:r>
            <a:rPr lang="en-US" sz="1200">
              <a:latin typeface="Arial" panose="020B0604020202020204" pitchFamily="34" charset="0"/>
            </a:rPr>
            <a:t>(⁵) ICT manufacturing: 2017</a:t>
          </a:r>
          <a:endParaRPr lang="en-DE" sz="1200">
            <a:latin typeface="Arial" panose="020B0604020202020204" pitchFamily="34" charset="0"/>
          </a:endParaRPr>
        </a:p>
        <a:p>
          <a:r>
            <a:rPr lang="en-US" sz="1200">
              <a:latin typeface="Arial" panose="020B0604020202020204" pitchFamily="34" charset="0"/>
            </a:rPr>
            <a:t>(⁶) ICT services: 2017</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codes (isoc_bde15ar2)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44</xdr:row>
      <xdr:rowOff>19050</xdr:rowOff>
    </xdr:from>
    <xdr:to>
      <xdr:col>13</xdr:col>
      <xdr:colOff>257175</xdr:colOff>
      <xdr:row>98</xdr:row>
      <xdr:rowOff>76200</xdr:rowOff>
    </xdr:to>
    <xdr:graphicFrame macro="">
      <xdr:nvGraphicFramePr>
        <xdr:cNvPr id="2" name="Chart 1"/>
        <xdr:cNvGraphicFramePr/>
      </xdr:nvGraphicFramePr>
      <xdr:xfrm>
        <a:off x="638175" y="7038975"/>
        <a:ext cx="10391775" cy="82867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0.77675</cdr:y>
    </cdr:from>
    <cdr:to>
      <cdr:x>0</cdr:x>
      <cdr:y>0</cdr:y>
    </cdr:to>
    <cdr:sp macro="" textlink="">
      <cdr:nvSpPr>
        <cdr:cNvPr id="4" name="FootonotesShape"/>
        <cdr:cNvSpPr txBox="1"/>
      </cdr:nvSpPr>
      <cdr:spPr>
        <a:xfrm>
          <a:off x="19050" y="66579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EU Member States not shown present partial or unavailable data.
Data for Denmark and France: provisional. </a:t>
          </a:r>
          <a:endParaRPr lang="en-DE" sz="1200">
            <a:latin typeface="Arial" panose="020B0604020202020204" pitchFamily="34" charset="0"/>
          </a:endParaRPr>
        </a:p>
        <a:p>
          <a:pPr>
            <a:spcBef>
              <a:spcPts val="300"/>
            </a:spcBef>
          </a:pPr>
          <a:r>
            <a:rPr lang="en-US" sz="1200">
              <a:latin typeface="Arial" panose="020B0604020202020204" pitchFamily="34" charset="0"/>
            </a:rPr>
            <a:t>(¹) Excluding the manufacture of magnetic and optical media (NACE Group 26.8)</a:t>
          </a:r>
          <a:endParaRPr lang="en-DE" sz="1200">
            <a:latin typeface="Arial" panose="020B0604020202020204" pitchFamily="34" charset="0"/>
          </a:endParaRPr>
        </a:p>
        <a:p>
          <a:r>
            <a:rPr lang="en-US" sz="1200">
              <a:latin typeface="Arial" panose="020B0604020202020204" pitchFamily="34" charset="0"/>
            </a:rPr>
            <a:t>(²) Excluding the repair of computers and communication equipment (NACE Group 95.1)</a:t>
          </a:r>
          <a:endParaRPr lang="en-DE" sz="1200">
            <a:latin typeface="Arial" panose="020B0604020202020204" pitchFamily="34" charset="0"/>
          </a:endParaRPr>
        </a:p>
        <a:p>
          <a:r>
            <a:rPr lang="en-US" sz="1200">
              <a:latin typeface="Arial" panose="020B0604020202020204" pitchFamily="34" charset="0"/>
            </a:rPr>
            <a:t>(³) ICT manufacturing: not available</a:t>
          </a:r>
          <a:endParaRPr lang="en-DE" sz="1200">
            <a:latin typeface="Arial" panose="020B0604020202020204" pitchFamily="34" charset="0"/>
          </a:endParaRPr>
        </a:p>
        <a:p>
          <a:r>
            <a:rPr lang="en-US" sz="1200">
              <a:latin typeface="Arial" panose="020B0604020202020204" pitchFamily="34" charset="0"/>
            </a:rPr>
            <a:t>(⁴) ICT services: not available</a:t>
          </a:r>
          <a:endParaRPr lang="en-DE" sz="1200">
            <a:latin typeface="Arial" panose="020B0604020202020204" pitchFamily="34" charset="0"/>
          </a:endParaRPr>
        </a:p>
        <a:p>
          <a:r>
            <a:rPr lang="en-US" sz="1200">
              <a:latin typeface="Arial" panose="020B0604020202020204" pitchFamily="34" charset="0"/>
            </a:rPr>
            <a:t>(⁵) ICT manufacturing: 2017</a:t>
          </a:r>
          <a:endParaRPr lang="en-DE" sz="1200">
            <a:latin typeface="Arial" panose="020B0604020202020204" pitchFamily="34" charset="0"/>
          </a:endParaRPr>
        </a:p>
        <a:p>
          <a:r>
            <a:rPr lang="en-US" sz="1200">
              <a:latin typeface="Arial" panose="020B0604020202020204" pitchFamily="34" charset="0"/>
            </a:rPr>
            <a:t>(⁶) ICT services: 2017</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codes (isoc_ic_biper2)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44</xdr:row>
      <xdr:rowOff>114300</xdr:rowOff>
    </xdr:from>
    <xdr:to>
      <xdr:col>9</xdr:col>
      <xdr:colOff>1190625</xdr:colOff>
      <xdr:row>101</xdr:row>
      <xdr:rowOff>9525</xdr:rowOff>
    </xdr:to>
    <xdr:graphicFrame macro="">
      <xdr:nvGraphicFramePr>
        <xdr:cNvPr id="2" name="Chart 1"/>
        <xdr:cNvGraphicFramePr/>
      </xdr:nvGraphicFramePr>
      <xdr:xfrm>
        <a:off x="704850" y="7143750"/>
        <a:ext cx="10325100" cy="8582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0.85325</cdr:y>
    </cdr:from>
    <cdr:to>
      <cdr:x>0</cdr:x>
      <cdr:y>0</cdr:y>
    </cdr:to>
    <cdr:sp macro="" textlink="">
      <cdr:nvSpPr>
        <cdr:cNvPr id="9" name="FootonotesShape"/>
        <cdr:cNvSpPr txBox="1"/>
      </cdr:nvSpPr>
      <cdr:spPr>
        <a:xfrm>
          <a:off x="0" y="71151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Data for Greece, Spain and France: provisional.</a:t>
          </a:r>
          <a:endParaRPr lang="en-DE" sz="1200">
            <a:latin typeface="Arial" panose="020B0604020202020204" pitchFamily="34" charset="0"/>
          </a:endParaRPr>
        </a:p>
        <a:p>
          <a:pPr>
            <a:spcBef>
              <a:spcPts val="300"/>
            </a:spcBef>
          </a:pPr>
          <a:r>
            <a:rPr lang="en-US" sz="1200">
              <a:latin typeface="Arial" panose="020B0604020202020204" pitchFamily="34" charset="0"/>
            </a:rPr>
            <a:t>(¹) Luxembourg, Cyprus, the Netherlands, Portugal, Ireland and Bosnia and Herzegovina: not available.</a:t>
          </a:r>
          <a:endParaRPr lang="en-DE" sz="1200">
            <a:latin typeface="Arial" panose="020B0604020202020204" pitchFamily="34" charset="0"/>
          </a:endParaRPr>
        </a:p>
        <a:p>
          <a:r>
            <a:rPr lang="en-US" sz="1200">
              <a:latin typeface="Arial" panose="020B0604020202020204" pitchFamily="34" charset="0"/>
            </a:rPr>
            <a:t>(²) Ireland and Switzerland: not available.</a:t>
          </a:r>
          <a:endParaRPr lang="en-DE" sz="1200">
            <a:latin typeface="Arial" panose="020B0604020202020204" pitchFamily="34" charset="0"/>
          </a:endParaRPr>
        </a:p>
        <a:p>
          <a:r>
            <a:rPr lang="en-US" sz="1200">
              <a:latin typeface="Arial" panose="020B0604020202020204" pitchFamily="34" charset="0"/>
            </a:rPr>
            <a:t>(³) Luxembourg, Cyprus, the Netherlands, Portugal, Ireland, Switzerland and Bosnia and Herzegovina: not available.</a:t>
          </a:r>
          <a:endParaRPr lang="en-DE"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online data codes (sbs_na_sca_r2 and nama_10_gdp)</a:t>
          </a:r>
        </a:p>
      </cdr:txBody>
    </cdr:sp>
  </cdr:relSizeAnchor>
  <cdr:relSizeAnchor xmlns:cdr="http://schemas.openxmlformats.org/drawingml/2006/chartDrawing">
    <cdr:from>
      <cdr:x>0</cdr:x>
      <cdr:y>0</cdr:y>
    </cdr:from>
    <cdr:to>
      <cdr:x>0</cdr:x>
      <cdr:y>0</cdr:y>
    </cdr:to>
    <cdr:pic>
      <cdr:nvPicPr>
        <cdr:cNvPr id="10"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52</xdr:row>
      <xdr:rowOff>66675</xdr:rowOff>
    </xdr:from>
    <xdr:to>
      <xdr:col>10</xdr:col>
      <xdr:colOff>352425</xdr:colOff>
      <xdr:row>107</xdr:row>
      <xdr:rowOff>28575</xdr:rowOff>
    </xdr:to>
    <xdr:graphicFrame macro="">
      <xdr:nvGraphicFramePr>
        <xdr:cNvPr id="2" name="Chart 1"/>
        <xdr:cNvGraphicFramePr/>
      </xdr:nvGraphicFramePr>
      <xdr:xfrm>
        <a:off x="657225" y="8020050"/>
        <a:ext cx="10372725" cy="834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0.8465</cdr:y>
    </cdr:from>
    <cdr:to>
      <cdr:x>0</cdr:x>
      <cdr:y>0</cdr:y>
    </cdr:to>
    <cdr:sp macro="" textlink="">
      <cdr:nvSpPr>
        <cdr:cNvPr id="4" name="FootonotesShape"/>
        <cdr:cNvSpPr txBox="1"/>
      </cdr:nvSpPr>
      <cdr:spPr>
        <a:xfrm>
          <a:off x="47625" y="60960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EU aggregate based on information for Belgium, Bulgaria, Czechia, Germany, Estonia, Greece, Croatia, Italy, Latvia, Lithuania, Hungary, Poland, Romania and Slovenia. 
Data for Belgium, Bulgaria, Germany, Estonia, Greece, Italy, Lithuania, Hungary, Poland, Romania:</a:t>
          </a:r>
          <a:r>
            <a:rPr lang="en-GB" sz="1200" baseline="0">
              <a:latin typeface="Arial" panose="020B0604020202020204" pitchFamily="34" charset="0"/>
            </a:rPr>
            <a:t/>
          </a:r>
          <a:r>
            <a:rPr lang="en-GB" sz="1200">
              <a:latin typeface="Arial" panose="020B0604020202020204" pitchFamily="34" charset="0"/>
            </a:rPr>
            <a:t>break(s) in series. Data for Greece (2014-2017): provisional.</a:t>
          </a:r>
          <a:endParaRPr lang="en-DE" sz="1200">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online data code (sbs_na_sca_r2)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0.02275</cdr:x>
      <cdr:y>0.70075</cdr:y>
    </cdr:from>
    <cdr:to>
      <cdr:x>0.044</cdr:x>
      <cdr:y>0.70825</cdr:y>
    </cdr:to>
    <cdr:cxnSp macro="">
      <cdr:nvCxnSpPr>
        <cdr:cNvPr id="6" name="Straight Connector 5"/>
        <cdr:cNvCxnSpPr/>
      </cdr:nvCxnSpPr>
      <cdr:spPr>
        <a:xfrm flipV="1">
          <a:off x="228600" y="5048250"/>
          <a:ext cx="219075" cy="57150"/>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0.02275</cdr:x>
      <cdr:y>0.69625</cdr:y>
    </cdr:from>
    <cdr:to>
      <cdr:x>0.044</cdr:x>
      <cdr:y>0.70375</cdr:y>
    </cdr:to>
    <cdr:cxnSp macro="">
      <cdr:nvCxnSpPr>
        <cdr:cNvPr id="7" name="Straight Connector 6"/>
        <cdr:cNvCxnSpPr/>
      </cdr:nvCxnSpPr>
      <cdr:spPr>
        <a:xfrm flipV="1">
          <a:off x="228600" y="5019675"/>
          <a:ext cx="219075" cy="57150"/>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0.02125</cdr:x>
      <cdr:y>0.72975</cdr:y>
    </cdr:from>
    <cdr:to>
      <cdr:x>0.04525</cdr:x>
      <cdr:y>0.7635</cdr:y>
    </cdr:to>
    <cdr:sp macro="" textlink="">
      <cdr:nvSpPr>
        <cdr:cNvPr id="8" name="TextBox 1"/>
        <cdr:cNvSpPr txBox="1"/>
      </cdr:nvSpPr>
      <cdr:spPr>
        <a:xfrm>
          <a:off x="219075" y="5257800"/>
          <a:ext cx="247650" cy="247650"/>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180975</xdr:colOff>
      <xdr:row>17</xdr:row>
      <xdr:rowOff>38100</xdr:rowOff>
    </xdr:from>
    <xdr:to>
      <xdr:col>16</xdr:col>
      <xdr:colOff>238125</xdr:colOff>
      <xdr:row>64</xdr:row>
      <xdr:rowOff>85725</xdr:rowOff>
    </xdr:to>
    <xdr:graphicFrame macro="">
      <xdr:nvGraphicFramePr>
        <xdr:cNvPr id="3" name="Chart 2"/>
        <xdr:cNvGraphicFramePr/>
      </xdr:nvGraphicFramePr>
      <xdr:xfrm>
        <a:off x="790575" y="3095625"/>
        <a:ext cx="10429875" cy="7210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0.85875</cdr:y>
    </cdr:from>
    <cdr:to>
      <cdr:x>0</cdr:x>
      <cdr:y>0</cdr:y>
    </cdr:to>
    <cdr:sp macro="" textlink="">
      <cdr:nvSpPr>
        <cdr:cNvPr id="6" name="FootonotesShape"/>
        <cdr:cNvSpPr txBox="1"/>
      </cdr:nvSpPr>
      <cdr:spPr>
        <a:xfrm>
          <a:off x="85725" y="68294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EU aggregate excluding Belgium,</a:t>
          </a:r>
          <a:r>
            <a:rPr lang="en-GB" sz="1200" baseline="0">
              <a:latin typeface="Arial" panose="020B0604020202020204" pitchFamily="34" charset="0"/>
            </a:rPr>
            <a:t/>
          </a:r>
          <a:r>
            <a:rPr lang="en-GB" sz="1200">
              <a:latin typeface="Arial" panose="020B0604020202020204" pitchFamily="34" charset="0"/>
            </a:rPr>
            <a:t>Estonia, Ireland, Croatia, Cyprus, Latvia, Lithuania, Luxembourg, Hungary, Malta, the Netherlands, Portugal and Sweden; including Slovenia 2017. </a:t>
          </a:r>
        </a:p>
        <a:p>
          <a:r>
            <a:rPr lang="en-GB" sz="1200">
              <a:latin typeface="Arial" panose="020B0604020202020204" pitchFamily="34" charset="0"/>
            </a:rPr>
            <a:t>Due to rounding, individual items may not sum to the total.</a:t>
          </a:r>
        </a:p>
        <a:p>
          <a:r>
            <a:rPr lang="en-GB" sz="1200" i="1">
              <a:latin typeface="Arial" panose="020B0604020202020204" pitchFamily="34" charset="0"/>
            </a:rPr>
            <a:t>Source:</a:t>
          </a:r>
          <a:r>
            <a:rPr lang="en-GB" sz="1200">
              <a:latin typeface="Arial" panose="020B0604020202020204" pitchFamily="34" charset="0"/>
            </a:rPr>
            <a:t> online data code (sbs_na_ind_r2)</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19</xdr:row>
      <xdr:rowOff>38100</xdr:rowOff>
    </xdr:from>
    <xdr:to>
      <xdr:col>11</xdr:col>
      <xdr:colOff>476250</xdr:colOff>
      <xdr:row>71</xdr:row>
      <xdr:rowOff>76200</xdr:rowOff>
    </xdr:to>
    <xdr:graphicFrame macro="">
      <xdr:nvGraphicFramePr>
        <xdr:cNvPr id="3" name="Chart 2"/>
        <xdr:cNvGraphicFramePr/>
      </xdr:nvGraphicFramePr>
      <xdr:xfrm>
        <a:off x="561975" y="3276600"/>
        <a:ext cx="10182225" cy="79629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0.88325</cdr:y>
    </cdr:from>
    <cdr:to>
      <cdr:x>0</cdr:x>
      <cdr:y>0</cdr:y>
    </cdr:to>
    <cdr:sp macro="" textlink="">
      <cdr:nvSpPr>
        <cdr:cNvPr id="2" name="FootonotesShape"/>
        <cdr:cNvSpPr txBox="1"/>
      </cdr:nvSpPr>
      <cdr:spPr>
        <a:xfrm>
          <a:off x="85725" y="68389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EU aggregate excluding Estonia, Ireland, Luxembourg, Malta and Slovakia. </a:t>
          </a:r>
        </a:p>
        <a:p>
          <a:r>
            <a:rPr lang="en-GB" sz="1200">
              <a:solidFill>
                <a:sysClr val="windowText" lastClr="000000"/>
              </a:solidFill>
              <a:latin typeface="Arial" panose="020B0604020202020204" pitchFamily="34" charset="0"/>
            </a:rPr>
            <a:t>Due to rounding, individual items may not sum to the total.</a:t>
          </a:r>
          <a:endParaRPr lang="en-DE" sz="1200">
            <a:solidFill>
              <a:sysClr val="windowText" lastClr="000000"/>
            </a:solidFill>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online data codes (sbs_na_dt_r2 and sbs_na_1a_se_r2)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ata%20table%202021_corr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O"/>
      <sheetName val="Fig1"/>
      <sheetName val="Fig1-sbs_na_sca_r2"/>
      <sheetName val="Fig1-nama_10_gdp"/>
      <sheetName val="Fig2"/>
      <sheetName val="Fig2 - sbs_na_sca_r2"/>
      <sheetName val="Fig2 - nama_10_gdp"/>
      <sheetName val="Fig3"/>
      <sheetName val="Fig4"/>
      <sheetName val="Fig4 - sbs_na_ind_r2"/>
      <sheetName val="Fig5"/>
      <sheetName val="Fig5 - sbs_na_dt_r2"/>
      <sheetName val="Fig5 - sbs_na_1a_se_r2"/>
      <sheetName val="Fig6"/>
      <sheetName val="Fig6_agg"/>
      <sheetName val="Fig7"/>
      <sheetName val="Fig8"/>
      <sheetName val="Fig8 - sbs_na_sca_r2"/>
      <sheetName val="Fig8 - sbs_na_ind_r2"/>
      <sheetName val="Fig8 - sbs_na_1a_se_r2"/>
      <sheetName val="Fig9"/>
      <sheetName val="Fig9_agg"/>
      <sheetName val="Fig10"/>
      <sheetName val="Fig10_agg"/>
      <sheetName val="Fig11"/>
      <sheetName val="Fig11_agg"/>
      <sheetName val="Fig12"/>
      <sheetName val="Fig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0">
          <cell r="B40">
            <v>423265</v>
          </cell>
          <cell r="L40">
            <v>459903</v>
          </cell>
        </row>
      </sheetData>
      <sheetData sheetId="16"/>
      <sheetData sheetId="17"/>
      <sheetData sheetId="18"/>
      <sheetData sheetId="19"/>
      <sheetData sheetId="20">
        <row r="11">
          <cell r="D11">
            <v>79.35251810340793</v>
          </cell>
        </row>
      </sheetData>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9 Science and technology">
      <a:dk1>
        <a:sysClr val="windowText" lastClr="000000"/>
      </a:dk1>
      <a:lt1>
        <a:sysClr val="window" lastClr="FFFFFF"/>
      </a:lt1>
      <a:dk2>
        <a:srgbClr val="1F497D"/>
      </a:dk2>
      <a:lt2>
        <a:srgbClr val="EEECE1"/>
      </a:lt2>
      <a:accent1>
        <a:srgbClr val="F06423"/>
      </a:accent1>
      <a:accent2>
        <a:srgbClr val="286EB4"/>
      </a:accent2>
      <a:accent3>
        <a:srgbClr val="FAA519"/>
      </a:accent3>
      <a:accent4>
        <a:srgbClr val="5FB441"/>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V20"/>
  <sheetViews>
    <sheetView workbookViewId="0" topLeftCell="A7">
      <selection activeCell="Q13" sqref="Q13"/>
    </sheetView>
  </sheetViews>
  <sheetFormatPr defaultColWidth="9.140625" defaultRowHeight="12"/>
  <cols>
    <col min="1" max="1" width="9.140625" style="10" customWidth="1"/>
    <col min="2" max="2" width="20.7109375" style="10" customWidth="1"/>
    <col min="3" max="16384" width="9.140625" style="10" customWidth="1"/>
  </cols>
  <sheetData>
    <row r="1" ht="12">
      <c r="B1" s="2" t="s">
        <v>62</v>
      </c>
    </row>
    <row r="2" ht="12">
      <c r="B2" s="2" t="s">
        <v>56</v>
      </c>
    </row>
    <row r="3" ht="12"/>
    <row r="4" ht="12">
      <c r="B4" s="51" t="s">
        <v>78</v>
      </c>
    </row>
    <row r="5" ht="12">
      <c r="B5" s="10" t="s">
        <v>60</v>
      </c>
    </row>
    <row r="6" ht="12"/>
    <row r="7" spans="3:7" ht="12">
      <c r="C7" s="11"/>
      <c r="D7" s="11"/>
      <c r="E7" s="11"/>
      <c r="F7" s="11"/>
      <c r="G7" s="11"/>
    </row>
    <row r="8" spans="2:8" ht="12">
      <c r="B8" s="63"/>
      <c r="C8" s="64" t="s">
        <v>5</v>
      </c>
      <c r="D8" s="64" t="s">
        <v>6</v>
      </c>
      <c r="E8" s="64" t="s">
        <v>7</v>
      </c>
      <c r="F8" s="64">
        <v>2016</v>
      </c>
      <c r="G8" s="65">
        <v>2017</v>
      </c>
      <c r="H8" s="64">
        <v>2018</v>
      </c>
    </row>
    <row r="9" spans="2:22" ht="12">
      <c r="B9" s="79" t="s">
        <v>72</v>
      </c>
      <c r="C9" s="123">
        <v>0.29589237797286433</v>
      </c>
      <c r="D9" s="123">
        <v>0.30217737827170305</v>
      </c>
      <c r="E9" s="123">
        <v>0.31845365526080643</v>
      </c>
      <c r="F9" s="123">
        <v>0.31195555247391704</v>
      </c>
      <c r="G9" s="123">
        <v>0.3123814473915163</v>
      </c>
      <c r="H9" s="123">
        <v>0.324603483116762</v>
      </c>
      <c r="I9" s="124"/>
      <c r="J9" s="177"/>
      <c r="K9" s="177"/>
      <c r="L9" s="177"/>
      <c r="M9" s="177"/>
      <c r="N9" s="177"/>
      <c r="O9" s="50"/>
      <c r="Q9" s="50"/>
      <c r="R9" s="50"/>
      <c r="S9" s="50"/>
      <c r="T9" s="50"/>
      <c r="U9" s="50"/>
      <c r="V9" s="50"/>
    </row>
    <row r="10" spans="2:22" ht="12">
      <c r="B10" s="79" t="s">
        <v>73</v>
      </c>
      <c r="C10" s="123">
        <v>3.1501779547240263</v>
      </c>
      <c r="D10" s="123">
        <v>3.1477300237465347</v>
      </c>
      <c r="E10" s="123">
        <v>3.193787646253412</v>
      </c>
      <c r="F10" s="123">
        <v>3.205989718481613</v>
      </c>
      <c r="G10" s="123">
        <v>3.27734514192367</v>
      </c>
      <c r="H10" s="123">
        <v>3.3421202641724954</v>
      </c>
      <c r="I10" s="124"/>
      <c r="J10" s="177"/>
      <c r="K10" s="177"/>
      <c r="L10" s="177"/>
      <c r="M10" s="177"/>
      <c r="N10" s="177"/>
      <c r="O10" s="50"/>
      <c r="Q10" s="50"/>
      <c r="R10" s="50"/>
      <c r="S10" s="50"/>
      <c r="T10" s="50"/>
      <c r="U10" s="50"/>
      <c r="V10" s="50"/>
    </row>
    <row r="11" spans="2:14" ht="12">
      <c r="B11" s="124"/>
      <c r="C11" s="125"/>
      <c r="D11" s="125"/>
      <c r="E11" s="125"/>
      <c r="F11" s="125"/>
      <c r="G11" s="125"/>
      <c r="H11" s="124"/>
      <c r="I11" s="124"/>
      <c r="J11" s="124"/>
      <c r="K11" s="124"/>
      <c r="L11" s="124"/>
      <c r="M11" s="124"/>
      <c r="N11" s="124"/>
    </row>
    <row r="12" spans="2:14" ht="12">
      <c r="B12" s="124"/>
      <c r="C12" s="125"/>
      <c r="D12" s="125"/>
      <c r="E12" s="125"/>
      <c r="F12" s="125"/>
      <c r="G12" s="125"/>
      <c r="H12" s="124"/>
      <c r="I12" s="124"/>
      <c r="J12" s="124"/>
      <c r="K12" s="124"/>
      <c r="L12" s="124"/>
      <c r="M12" s="124"/>
      <c r="N12" s="124"/>
    </row>
    <row r="13" spans="2:14" ht="45" customHeight="1">
      <c r="B13" s="179" t="s">
        <v>86</v>
      </c>
      <c r="C13" s="179"/>
      <c r="D13" s="179"/>
      <c r="E13" s="179"/>
      <c r="F13" s="179"/>
      <c r="G13" s="179"/>
      <c r="H13" s="179"/>
      <c r="I13" s="179"/>
      <c r="J13" s="179"/>
      <c r="K13" s="179"/>
      <c r="L13" s="179"/>
      <c r="M13" s="179"/>
      <c r="N13" s="179"/>
    </row>
    <row r="14" spans="2:14" ht="26.4" customHeight="1">
      <c r="B14" s="180" t="s">
        <v>74</v>
      </c>
      <c r="C14" s="180"/>
      <c r="D14" s="180"/>
      <c r="E14" s="180"/>
      <c r="F14" s="180"/>
      <c r="G14" s="180"/>
      <c r="H14" s="180"/>
      <c r="I14" s="180"/>
      <c r="J14" s="180"/>
      <c r="K14" s="180"/>
      <c r="L14" s="180"/>
      <c r="M14" s="180"/>
      <c r="N14" s="180"/>
    </row>
    <row r="15" spans="2:14" ht="24" customHeight="1">
      <c r="B15" s="181" t="s">
        <v>75</v>
      </c>
      <c r="C15" s="181"/>
      <c r="D15" s="181"/>
      <c r="E15" s="181"/>
      <c r="F15" s="181"/>
      <c r="G15" s="181"/>
      <c r="H15" s="181"/>
      <c r="I15" s="181"/>
      <c r="J15" s="181"/>
      <c r="K15" s="181"/>
      <c r="L15" s="181"/>
      <c r="M15" s="181"/>
      <c r="N15" s="181"/>
    </row>
    <row r="16" spans="2:14" ht="14.4" customHeight="1">
      <c r="B16" s="126" t="s">
        <v>76</v>
      </c>
      <c r="C16" s="124"/>
      <c r="D16" s="124"/>
      <c r="E16" s="124"/>
      <c r="F16" s="124"/>
      <c r="G16" s="124"/>
      <c r="H16" s="124"/>
      <c r="I16" s="124"/>
      <c r="J16" s="124"/>
      <c r="K16" s="124"/>
      <c r="L16" s="124"/>
      <c r="M16" s="124"/>
      <c r="N16" s="124"/>
    </row>
    <row r="17" ht="12"/>
    <row r="18" ht="12">
      <c r="B18" s="9" t="s">
        <v>1</v>
      </c>
    </row>
    <row r="19" s="31" customFormat="1" ht="12">
      <c r="B19" s="31" t="s">
        <v>140</v>
      </c>
    </row>
    <row r="20" s="31" customFormat="1" ht="12">
      <c r="B20" s="31" t="s">
        <v>141</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sheetData>
  <mergeCells count="3">
    <mergeCell ref="B13:N13"/>
    <mergeCell ref="B14:N14"/>
    <mergeCell ref="B15:N1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N51"/>
  <sheetViews>
    <sheetView workbookViewId="0" topLeftCell="A55">
      <selection activeCell="S84" sqref="S84"/>
    </sheetView>
  </sheetViews>
  <sheetFormatPr defaultColWidth="9.00390625" defaultRowHeight="12"/>
  <cols>
    <col min="1" max="1" width="9.140625" style="31" customWidth="1"/>
    <col min="2" max="2" width="25.7109375" style="31" customWidth="1"/>
    <col min="3" max="4" width="9.421875" style="31" bestFit="1" customWidth="1"/>
    <col min="5" max="5" width="9.421875" style="31" customWidth="1"/>
    <col min="6" max="6" width="9.8515625" style="31" customWidth="1"/>
    <col min="7" max="16384" width="9.00390625" style="31" customWidth="1"/>
  </cols>
  <sheetData>
    <row r="1" ht="12">
      <c r="B1" s="2" t="s">
        <v>62</v>
      </c>
    </row>
    <row r="2" ht="12">
      <c r="B2" s="2" t="s">
        <v>56</v>
      </c>
    </row>
    <row r="3" ht="12"/>
    <row r="4" ht="11.4" customHeight="1">
      <c r="B4" s="51" t="s">
        <v>92</v>
      </c>
    </row>
    <row r="5" ht="11.4" customHeight="1">
      <c r="B5" s="31" t="s">
        <v>53</v>
      </c>
    </row>
    <row r="6" spans="7:9" ht="11.4" customHeight="1">
      <c r="G6" s="17"/>
      <c r="H6" s="17"/>
      <c r="I6" s="17"/>
    </row>
    <row r="7" spans="7:9" ht="11.4" customHeight="1">
      <c r="G7" s="17"/>
      <c r="H7" s="17"/>
      <c r="I7" s="17"/>
    </row>
    <row r="8" spans="2:9" ht="11.4" customHeight="1">
      <c r="B8" s="82"/>
      <c r="C8" s="82">
        <v>2013</v>
      </c>
      <c r="D8" s="82">
        <v>2018</v>
      </c>
      <c r="E8" s="82"/>
      <c r="G8" s="143"/>
      <c r="H8" s="143"/>
      <c r="I8" s="17"/>
    </row>
    <row r="9" spans="2:10" ht="11.4" customHeight="1">
      <c r="B9" s="94" t="s">
        <v>41</v>
      </c>
      <c r="C9" s="85">
        <v>176.71626008185308</v>
      </c>
      <c r="D9" s="85">
        <v>161.79529577352338</v>
      </c>
      <c r="E9" s="95">
        <v>100</v>
      </c>
      <c r="G9" s="144"/>
      <c r="H9" s="19"/>
      <c r="I9" s="19"/>
      <c r="J9" s="17"/>
    </row>
    <row r="10" spans="5:10" ht="11.4" customHeight="1">
      <c r="E10" s="5">
        <v>100</v>
      </c>
      <c r="G10" s="17"/>
      <c r="H10" s="17"/>
      <c r="I10" s="17"/>
      <c r="J10" s="17"/>
    </row>
    <row r="11" spans="2:10" ht="11.4" customHeight="1">
      <c r="B11" s="28" t="s">
        <v>27</v>
      </c>
      <c r="C11" s="19">
        <v>256.22317596566523</v>
      </c>
      <c r="D11" s="19">
        <v>295.23809523809524</v>
      </c>
      <c r="E11" s="96">
        <v>100</v>
      </c>
      <c r="F11" s="33"/>
      <c r="G11" s="19"/>
      <c r="H11" s="150"/>
      <c r="I11" s="96"/>
      <c r="J11" s="144"/>
    </row>
    <row r="12" spans="2:10" ht="11.4" customHeight="1">
      <c r="B12" s="28" t="s">
        <v>26</v>
      </c>
      <c r="C12" s="19">
        <v>235.64356435643566</v>
      </c>
      <c r="D12" s="19">
        <v>208.27586206896552</v>
      </c>
      <c r="E12" s="96">
        <v>100</v>
      </c>
      <c r="F12" s="33"/>
      <c r="G12" s="19"/>
      <c r="H12" s="150"/>
      <c r="I12" s="96"/>
      <c r="J12" s="144"/>
    </row>
    <row r="13" spans="2:10" ht="11.4" customHeight="1">
      <c r="B13" s="28" t="s">
        <v>51</v>
      </c>
      <c r="C13" s="19">
        <v>202.20820189274446</v>
      </c>
      <c r="D13" s="19">
        <v>189.28571428571428</v>
      </c>
      <c r="E13" s="96">
        <v>100</v>
      </c>
      <c r="F13" s="33"/>
      <c r="G13" s="19"/>
      <c r="H13" s="150"/>
      <c r="I13" s="96"/>
      <c r="J13" s="144"/>
    </row>
    <row r="14" spans="2:10" ht="11.4" customHeight="1">
      <c r="B14" s="28" t="s">
        <v>28</v>
      </c>
      <c r="C14" s="19">
        <v>225</v>
      </c>
      <c r="D14" s="19">
        <v>185.9504132231405</v>
      </c>
      <c r="E14" s="96">
        <v>100</v>
      </c>
      <c r="F14" s="33"/>
      <c r="G14" s="19"/>
      <c r="H14" s="150"/>
      <c r="I14" s="96"/>
      <c r="J14" s="144"/>
    </row>
    <row r="15" spans="2:10" ht="11.4" customHeight="1">
      <c r="B15" s="28" t="s">
        <v>34</v>
      </c>
      <c r="C15" s="19">
        <v>182.73381294964025</v>
      </c>
      <c r="D15" s="19">
        <v>173.3695652173913</v>
      </c>
      <c r="E15" s="96">
        <v>100</v>
      </c>
      <c r="F15" s="33"/>
      <c r="G15" s="19"/>
      <c r="H15" s="150"/>
      <c r="I15" s="96"/>
      <c r="J15" s="144"/>
    </row>
    <row r="16" spans="2:10" ht="12">
      <c r="B16" s="28" t="s">
        <v>63</v>
      </c>
      <c r="C16" s="19">
        <v>186.9747899159664</v>
      </c>
      <c r="D16" s="19">
        <v>173.06397306397307</v>
      </c>
      <c r="E16" s="96">
        <v>100</v>
      </c>
      <c r="F16" s="33"/>
      <c r="G16" s="19"/>
      <c r="H16" s="19"/>
      <c r="I16" s="96"/>
      <c r="J16" s="144"/>
    </row>
    <row r="17" spans="2:10" ht="12">
      <c r="B17" s="28" t="s">
        <v>49</v>
      </c>
      <c r="C17" s="19">
        <v>197.47474747474746</v>
      </c>
      <c r="D17" s="19">
        <v>170.61611374407582</v>
      </c>
      <c r="E17" s="96">
        <v>100</v>
      </c>
      <c r="F17" s="33"/>
      <c r="G17" s="19"/>
      <c r="H17" s="19"/>
      <c r="I17" s="96"/>
      <c r="J17" s="144"/>
    </row>
    <row r="18" spans="2:10" ht="12">
      <c r="B18" s="28" t="s">
        <v>104</v>
      </c>
      <c r="C18" s="19">
        <v>210.2325581395349</v>
      </c>
      <c r="D18" s="19">
        <v>170.37037037037035</v>
      </c>
      <c r="E18" s="96">
        <v>100</v>
      </c>
      <c r="F18" s="33"/>
      <c r="G18" s="19"/>
      <c r="H18" s="19"/>
      <c r="I18" s="96"/>
      <c r="J18" s="144"/>
    </row>
    <row r="19" spans="2:10" ht="12">
      <c r="B19" s="28" t="s">
        <v>45</v>
      </c>
      <c r="C19" s="19">
        <v>199.39393939393938</v>
      </c>
      <c r="D19" s="19">
        <v>169.84924623115577</v>
      </c>
      <c r="E19" s="96">
        <v>100</v>
      </c>
      <c r="F19" s="33"/>
      <c r="G19" s="19"/>
      <c r="H19" s="19"/>
      <c r="I19" s="96"/>
      <c r="J19" s="33"/>
    </row>
    <row r="20" spans="2:10" ht="12">
      <c r="B20" s="28" t="s">
        <v>29</v>
      </c>
      <c r="C20" s="19">
        <v>178.86363636363637</v>
      </c>
      <c r="D20" s="19">
        <v>165.86345381526104</v>
      </c>
      <c r="E20" s="96">
        <v>100</v>
      </c>
      <c r="F20" s="33"/>
      <c r="G20" s="19"/>
      <c r="H20" s="19"/>
      <c r="I20" s="96"/>
      <c r="J20" s="33"/>
    </row>
    <row r="21" spans="2:10" ht="12">
      <c r="B21" s="28" t="s">
        <v>30</v>
      </c>
      <c r="C21" s="19">
        <v>195.13888888888889</v>
      </c>
      <c r="D21" s="19">
        <v>165.72769953051642</v>
      </c>
      <c r="E21" s="96">
        <v>100</v>
      </c>
      <c r="F21" s="33"/>
      <c r="G21" s="19"/>
      <c r="H21" s="19"/>
      <c r="I21" s="96"/>
      <c r="J21" s="33"/>
    </row>
    <row r="22" spans="2:10" ht="12">
      <c r="B22" s="28" t="s">
        <v>31</v>
      </c>
      <c r="C22" s="19">
        <v>174.75247524752476</v>
      </c>
      <c r="D22" s="19">
        <v>161.50793650793653</v>
      </c>
      <c r="E22" s="96">
        <v>100</v>
      </c>
      <c r="F22" s="33"/>
      <c r="G22" s="19"/>
      <c r="H22" s="19"/>
      <c r="I22" s="96"/>
      <c r="J22" s="33"/>
    </row>
    <row r="23" spans="2:10" ht="12">
      <c r="B23" s="28" t="s">
        <v>105</v>
      </c>
      <c r="C23" s="19">
        <v>153.23992994746058</v>
      </c>
      <c r="D23" s="19">
        <v>159.6546310832025</v>
      </c>
      <c r="E23" s="96">
        <v>100</v>
      </c>
      <c r="F23" s="33"/>
      <c r="G23" s="19"/>
      <c r="H23" s="19"/>
      <c r="I23" s="96"/>
      <c r="J23" s="33"/>
    </row>
    <row r="24" spans="2:10" ht="12">
      <c r="B24" s="28" t="s">
        <v>40</v>
      </c>
      <c r="C24" s="19">
        <v>183.11688311688312</v>
      </c>
      <c r="D24" s="19">
        <v>157.28643216080403</v>
      </c>
      <c r="E24" s="96">
        <v>100</v>
      </c>
      <c r="F24" s="33"/>
      <c r="G24" s="19"/>
      <c r="H24" s="19"/>
      <c r="I24" s="96"/>
      <c r="J24" s="33"/>
    </row>
    <row r="25" spans="2:10" ht="12">
      <c r="B25" s="28" t="s">
        <v>25</v>
      </c>
      <c r="C25" s="19">
        <v>162.8368794326241</v>
      </c>
      <c r="D25" s="19">
        <v>156.56167979002623</v>
      </c>
      <c r="E25" s="96">
        <v>100</v>
      </c>
      <c r="F25" s="33"/>
      <c r="G25" s="19"/>
      <c r="H25" s="19"/>
      <c r="I25" s="96"/>
      <c r="J25" s="33"/>
    </row>
    <row r="26" spans="2:10" ht="12">
      <c r="B26" s="28" t="s">
        <v>32</v>
      </c>
      <c r="C26" s="19">
        <v>143.31723027375202</v>
      </c>
      <c r="D26" s="19">
        <v>148.91146589259793</v>
      </c>
      <c r="E26" s="96">
        <v>100</v>
      </c>
      <c r="F26" s="33"/>
      <c r="G26" s="19"/>
      <c r="H26" s="19"/>
      <c r="I26" s="96"/>
      <c r="J26" s="33"/>
    </row>
    <row r="27" spans="2:10" ht="12">
      <c r="B27" s="28" t="s">
        <v>33</v>
      </c>
      <c r="C27" s="19">
        <v>169.64793975432192</v>
      </c>
      <c r="D27" s="19">
        <v>148.015873015873</v>
      </c>
      <c r="E27" s="96">
        <v>100</v>
      </c>
      <c r="F27" s="33"/>
      <c r="G27" s="19"/>
      <c r="H27" s="19"/>
      <c r="I27" s="96"/>
      <c r="J27" s="33"/>
    </row>
    <row r="28" spans="2:10" ht="12">
      <c r="B28" s="28" t="s">
        <v>36</v>
      </c>
      <c r="C28" s="19">
        <v>138.98305084745763</v>
      </c>
      <c r="D28" s="19">
        <v>143.97677793904208</v>
      </c>
      <c r="E28" s="96">
        <v>100</v>
      </c>
      <c r="F28" s="33"/>
      <c r="G28" s="19"/>
      <c r="H28" s="19"/>
      <c r="I28" s="96"/>
      <c r="J28" s="33"/>
    </row>
    <row r="29" spans="2:10" ht="12">
      <c r="B29" s="19" t="s">
        <v>48</v>
      </c>
      <c r="C29" s="19">
        <v>148.58299595141702</v>
      </c>
      <c r="D29" s="19">
        <v>140.6451612903226</v>
      </c>
      <c r="E29" s="96">
        <v>100</v>
      </c>
      <c r="F29" s="33"/>
      <c r="G29" s="19"/>
      <c r="H29" s="19"/>
      <c r="I29" s="96"/>
      <c r="J29" s="33"/>
    </row>
    <row r="30" spans="2:10" ht="12">
      <c r="B30" s="28" t="s">
        <v>35</v>
      </c>
      <c r="C30" s="19">
        <v>159.60264900662253</v>
      </c>
      <c r="D30" s="19">
        <v>140.48913043478262</v>
      </c>
      <c r="E30" s="96">
        <v>100</v>
      </c>
      <c r="F30" s="33"/>
      <c r="G30" s="19"/>
      <c r="H30" s="19"/>
      <c r="I30" s="96"/>
      <c r="J30" s="33"/>
    </row>
    <row r="31" spans="2:10" ht="12">
      <c r="B31" s="28" t="s">
        <v>103</v>
      </c>
      <c r="C31" s="19">
        <v>149.78662873399716</v>
      </c>
      <c r="D31" s="19">
        <v>129.84441301272983</v>
      </c>
      <c r="E31" s="96">
        <v>100</v>
      </c>
      <c r="F31" s="33"/>
      <c r="G31" s="19"/>
      <c r="H31" s="19"/>
      <c r="I31" s="96"/>
      <c r="J31" s="33"/>
    </row>
    <row r="32" spans="2:10" ht="12">
      <c r="B32" s="28" t="s">
        <v>101</v>
      </c>
      <c r="C32" s="19"/>
      <c r="D32" s="19">
        <v>122.41379310344827</v>
      </c>
      <c r="E32" s="96">
        <v>100</v>
      </c>
      <c r="F32" s="33"/>
      <c r="G32" s="33"/>
      <c r="H32" s="1"/>
      <c r="I32" s="30"/>
      <c r="J32" s="33"/>
    </row>
    <row r="33" spans="2:10" ht="12">
      <c r="B33" s="28"/>
      <c r="C33" s="19"/>
      <c r="D33" s="19"/>
      <c r="E33" s="96">
        <v>100</v>
      </c>
      <c r="F33" s="33"/>
      <c r="G33" s="33"/>
      <c r="H33" s="1"/>
      <c r="I33" s="30"/>
      <c r="J33" s="33"/>
    </row>
    <row r="34" spans="2:7" ht="12">
      <c r="B34" s="28" t="s">
        <v>38</v>
      </c>
      <c r="C34" s="19">
        <v>101.31852879944483</v>
      </c>
      <c r="D34" s="19">
        <v>105.1779935275081</v>
      </c>
      <c r="E34" s="96">
        <v>100</v>
      </c>
      <c r="F34" s="33"/>
      <c r="G34" s="33"/>
    </row>
    <row r="35" spans="2:7" ht="12">
      <c r="B35" s="28" t="s">
        <v>102</v>
      </c>
      <c r="C35" s="19">
        <v>143.19634703196348</v>
      </c>
      <c r="D35" s="110"/>
      <c r="E35" s="96">
        <v>100</v>
      </c>
      <c r="F35" s="33"/>
      <c r="G35" s="33"/>
    </row>
    <row r="36" spans="2:7" ht="12">
      <c r="B36" s="28"/>
      <c r="C36" s="19"/>
      <c r="D36" s="19"/>
      <c r="E36" s="96">
        <v>100</v>
      </c>
      <c r="F36" s="33"/>
      <c r="G36" s="33"/>
    </row>
    <row r="37" spans="2:6" ht="12">
      <c r="B37" s="28" t="s">
        <v>100</v>
      </c>
      <c r="C37" s="110"/>
      <c r="D37" s="19">
        <v>216.77419354838713</v>
      </c>
      <c r="E37" s="96">
        <v>100</v>
      </c>
      <c r="F37" s="33"/>
    </row>
    <row r="38" spans="2:6" ht="12">
      <c r="B38" s="28"/>
      <c r="C38" s="110"/>
      <c r="D38" s="19"/>
      <c r="E38" s="96">
        <v>100</v>
      </c>
      <c r="F38" s="33"/>
    </row>
    <row r="39" spans="2:7" ht="12">
      <c r="B39" s="28" t="s">
        <v>112</v>
      </c>
      <c r="C39" s="19">
        <v>299.29577464788736</v>
      </c>
      <c r="D39" s="110"/>
      <c r="E39" s="96">
        <v>100</v>
      </c>
      <c r="F39" s="33"/>
      <c r="G39" s="33"/>
    </row>
    <row r="40" ht="12">
      <c r="B40" s="1"/>
    </row>
    <row r="41" spans="2:8" ht="12">
      <c r="B41" s="136" t="s">
        <v>106</v>
      </c>
      <c r="C41" s="135"/>
      <c r="D41" s="135"/>
      <c r="E41" s="135"/>
      <c r="F41" s="135"/>
      <c r="G41" s="135"/>
      <c r="H41" s="135"/>
    </row>
    <row r="42" spans="2:8" ht="12">
      <c r="B42" s="136" t="s">
        <v>158</v>
      </c>
      <c r="C42" s="135"/>
      <c r="D42" s="135"/>
      <c r="E42" s="135"/>
      <c r="F42" s="135"/>
      <c r="G42" s="135"/>
      <c r="H42" s="135"/>
    </row>
    <row r="43" spans="2:14" ht="12">
      <c r="B43" s="1" t="s">
        <v>93</v>
      </c>
      <c r="C43" s="1"/>
      <c r="D43" s="1"/>
      <c r="E43" s="1"/>
      <c r="F43" s="1"/>
      <c r="G43" s="1"/>
      <c r="H43" s="1"/>
      <c r="I43" s="1"/>
      <c r="J43" s="1"/>
      <c r="K43" s="1"/>
      <c r="L43" s="1"/>
      <c r="M43" s="1"/>
      <c r="N43" s="1"/>
    </row>
    <row r="44" ht="12">
      <c r="B44" s="37" t="s">
        <v>107</v>
      </c>
    </row>
    <row r="45" ht="12">
      <c r="B45" s="151" t="s">
        <v>98</v>
      </c>
    </row>
    <row r="46" ht="12">
      <c r="B46" s="151" t="s">
        <v>99</v>
      </c>
    </row>
    <row r="47" ht="12">
      <c r="B47" s="53"/>
    </row>
    <row r="48" ht="12">
      <c r="B48" s="3" t="s">
        <v>16</v>
      </c>
    </row>
    <row r="49" ht="12"/>
    <row r="50" ht="12">
      <c r="B50" s="9" t="s">
        <v>1</v>
      </c>
    </row>
    <row r="51" ht="12">
      <c r="B51" s="31" t="s">
        <v>160</v>
      </c>
    </row>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sheetData>
  <conditionalFormatting sqref="G32:G36">
    <cfRule type="cellIs" priority="2" dxfId="0" operator="greaterThan">
      <formula>0</formula>
    </cfRule>
  </conditionalFormatting>
  <conditionalFormatting sqref="G39">
    <cfRule type="cellIs" priority="1" dxfId="0" operator="greaterThan">
      <formula>0</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89"/>
  <sheetViews>
    <sheetView workbookViewId="0" topLeftCell="A71">
      <selection activeCell="B16" sqref="B16"/>
    </sheetView>
  </sheetViews>
  <sheetFormatPr defaultColWidth="9.00390625" defaultRowHeight="12"/>
  <cols>
    <col min="1" max="1" width="9.140625" style="31" customWidth="1"/>
    <col min="2" max="2" width="35.7109375" style="31" customWidth="1"/>
    <col min="3" max="4" width="9.421875" style="31" bestFit="1" customWidth="1"/>
    <col min="5" max="5" width="9.421875" style="31" customWidth="1"/>
    <col min="6" max="16384" width="9.00390625" style="31" customWidth="1"/>
  </cols>
  <sheetData>
    <row r="1" ht="12">
      <c r="B1" s="2" t="s">
        <v>62</v>
      </c>
    </row>
    <row r="2" ht="12">
      <c r="B2" s="2" t="s">
        <v>56</v>
      </c>
    </row>
    <row r="3" ht="12"/>
    <row r="4" ht="12">
      <c r="B4" s="51" t="s">
        <v>108</v>
      </c>
    </row>
    <row r="5" ht="12">
      <c r="B5" s="31" t="s">
        <v>53</v>
      </c>
    </row>
    <row r="6" ht="12"/>
    <row r="7" ht="12"/>
    <row r="8" spans="2:5" ht="12">
      <c r="B8" s="82"/>
      <c r="C8" s="82">
        <v>2013</v>
      </c>
      <c r="D8" s="82">
        <v>2018</v>
      </c>
      <c r="E8" s="82"/>
    </row>
    <row r="9" spans="2:14" ht="12">
      <c r="B9" s="152" t="s">
        <v>41</v>
      </c>
      <c r="C9" s="173">
        <v>160.33694640869916</v>
      </c>
      <c r="D9" s="173">
        <v>157.3415530917326</v>
      </c>
      <c r="E9" s="153">
        <v>100</v>
      </c>
      <c r="H9" s="33"/>
      <c r="K9" s="46"/>
      <c r="L9" s="46"/>
      <c r="N9" s="33"/>
    </row>
    <row r="10" ht="12">
      <c r="E10" s="5">
        <v>100</v>
      </c>
    </row>
    <row r="11" spans="2:14" ht="12">
      <c r="B11" s="79" t="s">
        <v>26</v>
      </c>
      <c r="C11" s="166">
        <v>235.71428571428572</v>
      </c>
      <c r="D11" s="166">
        <v>236.47058823529412</v>
      </c>
      <c r="E11" s="5">
        <v>100</v>
      </c>
      <c r="G11" s="33"/>
      <c r="H11" s="33"/>
      <c r="K11" s="30"/>
      <c r="L11" s="30"/>
      <c r="N11" s="33"/>
    </row>
    <row r="12" spans="2:14" ht="12">
      <c r="B12" s="79" t="s">
        <v>27</v>
      </c>
      <c r="C12" s="166">
        <v>188.61386138613864</v>
      </c>
      <c r="D12" s="166">
        <v>220.51282051282053</v>
      </c>
      <c r="E12" s="5">
        <v>100</v>
      </c>
      <c r="G12" s="33"/>
      <c r="H12" s="33"/>
      <c r="K12" s="30"/>
      <c r="L12" s="30"/>
      <c r="N12" s="33"/>
    </row>
    <row r="13" spans="2:14" ht="12">
      <c r="B13" s="79" t="s">
        <v>34</v>
      </c>
      <c r="C13" s="166">
        <v>201.53846153846155</v>
      </c>
      <c r="D13" s="166">
        <v>200.990099009901</v>
      </c>
      <c r="E13" s="5">
        <v>100</v>
      </c>
      <c r="G13" s="33"/>
      <c r="H13" s="33"/>
      <c r="K13" s="30"/>
      <c r="L13" s="30"/>
      <c r="N13" s="33"/>
    </row>
    <row r="14" spans="2:14" ht="12">
      <c r="B14" s="79" t="s">
        <v>30</v>
      </c>
      <c r="C14" s="166">
        <v>184.09090909090907</v>
      </c>
      <c r="D14" s="166">
        <v>180.91603053435114</v>
      </c>
      <c r="E14" s="5">
        <v>100</v>
      </c>
      <c r="G14" s="33"/>
      <c r="H14" s="33"/>
      <c r="K14" s="30"/>
      <c r="L14" s="30"/>
      <c r="N14" s="33"/>
    </row>
    <row r="15" spans="2:14" ht="12">
      <c r="B15" s="1" t="s">
        <v>33</v>
      </c>
      <c r="C15" s="166">
        <v>163.2440172886517</v>
      </c>
      <c r="D15" s="166">
        <v>176.51006711409397</v>
      </c>
      <c r="E15" s="5">
        <v>100</v>
      </c>
      <c r="G15" s="33"/>
      <c r="H15" s="33"/>
      <c r="K15" s="30"/>
      <c r="L15" s="30"/>
      <c r="N15" s="33"/>
    </row>
    <row r="16" spans="2:14" ht="12">
      <c r="B16" s="79" t="s">
        <v>45</v>
      </c>
      <c r="C16" s="166">
        <v>182.5581395348837</v>
      </c>
      <c r="D16" s="166">
        <v>176.03305785123968</v>
      </c>
      <c r="E16" s="5">
        <v>100</v>
      </c>
      <c r="G16" s="33"/>
      <c r="H16" s="33"/>
      <c r="K16" s="30"/>
      <c r="L16" s="46"/>
      <c r="N16" s="33"/>
    </row>
    <row r="17" spans="2:14" ht="12">
      <c r="B17" s="79" t="s">
        <v>63</v>
      </c>
      <c r="C17" s="166">
        <v>170.70063694267517</v>
      </c>
      <c r="D17" s="166">
        <v>166.83168316831686</v>
      </c>
      <c r="E17" s="5">
        <v>100</v>
      </c>
      <c r="G17" s="33"/>
      <c r="H17" s="33"/>
      <c r="K17" s="30"/>
      <c r="L17" s="46"/>
      <c r="N17" s="33"/>
    </row>
    <row r="18" spans="2:14" ht="12">
      <c r="B18" s="79" t="s">
        <v>104</v>
      </c>
      <c r="C18" s="166">
        <v>179.45205479452056</v>
      </c>
      <c r="D18" s="166">
        <v>164</v>
      </c>
      <c r="E18" s="5">
        <v>100</v>
      </c>
      <c r="G18" s="33"/>
      <c r="H18" s="33"/>
      <c r="K18" s="30"/>
      <c r="L18" s="46"/>
      <c r="N18" s="33"/>
    </row>
    <row r="19" spans="2:14" ht="12">
      <c r="B19" s="79" t="s">
        <v>48</v>
      </c>
      <c r="C19" s="166">
        <v>151.77304964539007</v>
      </c>
      <c r="D19" s="166">
        <v>161.97916666666669</v>
      </c>
      <c r="E19" s="5">
        <v>100</v>
      </c>
      <c r="G19" s="33"/>
      <c r="H19" s="33"/>
      <c r="K19" s="30"/>
      <c r="L19" s="30"/>
      <c r="N19" s="33"/>
    </row>
    <row r="20" spans="2:14" ht="12">
      <c r="B20" s="79" t="s">
        <v>40</v>
      </c>
      <c r="C20" s="166">
        <v>169.3548387096774</v>
      </c>
      <c r="D20" s="166">
        <v>160.72289156626508</v>
      </c>
      <c r="E20" s="5">
        <v>100</v>
      </c>
      <c r="G20" s="33"/>
      <c r="H20" s="33"/>
      <c r="K20" s="30"/>
      <c r="L20" s="46"/>
      <c r="N20" s="33"/>
    </row>
    <row r="21" spans="2:14" ht="12">
      <c r="B21" s="79" t="s">
        <v>31</v>
      </c>
      <c r="C21" s="166">
        <v>166.94915254237287</v>
      </c>
      <c r="D21" s="166">
        <v>159.58904109589042</v>
      </c>
      <c r="E21" s="5">
        <v>100</v>
      </c>
      <c r="G21" s="33"/>
      <c r="H21" s="33"/>
      <c r="K21" s="30"/>
      <c r="L21" s="46"/>
      <c r="N21" s="33"/>
    </row>
    <row r="22" spans="2:14" ht="12">
      <c r="B22" s="79" t="s">
        <v>28</v>
      </c>
      <c r="C22" s="166">
        <v>171.66666666666669</v>
      </c>
      <c r="D22" s="166">
        <v>159.18367346938774</v>
      </c>
      <c r="E22" s="5">
        <v>100</v>
      </c>
      <c r="G22" s="33"/>
      <c r="H22" s="33"/>
      <c r="K22" s="30"/>
      <c r="L22" s="46"/>
      <c r="N22" s="33"/>
    </row>
    <row r="23" spans="2:14" ht="12">
      <c r="B23" s="79" t="s">
        <v>32</v>
      </c>
      <c r="C23" s="166">
        <v>153.31807780320366</v>
      </c>
      <c r="D23" s="166">
        <v>151.66666666666666</v>
      </c>
      <c r="E23" s="5">
        <v>100</v>
      </c>
      <c r="G23" s="33"/>
      <c r="H23" s="33"/>
      <c r="K23" s="30"/>
      <c r="L23" s="46"/>
      <c r="N23" s="33"/>
    </row>
    <row r="24" spans="2:14" ht="12">
      <c r="B24" s="79" t="s">
        <v>49</v>
      </c>
      <c r="C24" s="166">
        <v>153.11475409836066</v>
      </c>
      <c r="D24" s="166">
        <v>150.48231511254016</v>
      </c>
      <c r="E24" s="5">
        <v>100</v>
      </c>
      <c r="G24" s="33"/>
      <c r="H24" s="33"/>
      <c r="K24" s="30"/>
      <c r="L24" s="46"/>
      <c r="N24" s="33"/>
    </row>
    <row r="25" spans="2:14" ht="12">
      <c r="B25" s="79" t="s">
        <v>51</v>
      </c>
      <c r="C25" s="166">
        <v>150.57471264367817</v>
      </c>
      <c r="D25" s="166">
        <v>149.99999999999997</v>
      </c>
      <c r="E25" s="5">
        <v>100</v>
      </c>
      <c r="G25" s="33"/>
      <c r="H25" s="33"/>
      <c r="K25" s="30"/>
      <c r="L25" s="46"/>
      <c r="N25" s="33"/>
    </row>
    <row r="26" spans="2:14" ht="12">
      <c r="B26" s="79" t="s">
        <v>105</v>
      </c>
      <c r="C26" s="166">
        <v>144.44444444444443</v>
      </c>
      <c r="D26" s="166">
        <v>148.42519685039372</v>
      </c>
      <c r="E26" s="5">
        <v>100</v>
      </c>
      <c r="G26" s="33"/>
      <c r="H26" s="33"/>
      <c r="K26" s="30"/>
      <c r="L26" s="46"/>
      <c r="N26" s="33"/>
    </row>
    <row r="27" spans="2:14" ht="12">
      <c r="B27" s="79" t="s">
        <v>25</v>
      </c>
      <c r="C27" s="166">
        <v>156.45472061657034</v>
      </c>
      <c r="D27" s="166">
        <v>148.39319470699434</v>
      </c>
      <c r="E27" s="5">
        <v>100</v>
      </c>
      <c r="G27" s="33"/>
      <c r="H27" s="33"/>
      <c r="K27" s="30"/>
      <c r="L27" s="46"/>
      <c r="N27" s="33"/>
    </row>
    <row r="28" spans="2:14" ht="12">
      <c r="B28" s="79" t="s">
        <v>101</v>
      </c>
      <c r="C28" s="166"/>
      <c r="D28" s="166">
        <v>147.71863117870723</v>
      </c>
      <c r="E28" s="5">
        <v>100</v>
      </c>
      <c r="G28" s="33"/>
      <c r="H28" s="33"/>
      <c r="K28" s="46"/>
      <c r="L28" s="46"/>
      <c r="N28" s="33"/>
    </row>
    <row r="29" spans="2:14" ht="12">
      <c r="B29" s="79" t="s">
        <v>36</v>
      </c>
      <c r="C29" s="166">
        <v>148.95591647331787</v>
      </c>
      <c r="D29" s="166">
        <v>146.06986899563321</v>
      </c>
      <c r="E29" s="5">
        <v>100</v>
      </c>
      <c r="G29" s="33"/>
      <c r="H29" s="33"/>
      <c r="K29" s="46"/>
      <c r="L29" s="46"/>
      <c r="N29" s="33"/>
    </row>
    <row r="30" spans="2:14" ht="12">
      <c r="B30" s="79" t="s">
        <v>103</v>
      </c>
      <c r="C30" s="166">
        <v>144.76534296028882</v>
      </c>
      <c r="D30" s="166">
        <v>140.14466546112118</v>
      </c>
      <c r="E30" s="5">
        <v>100</v>
      </c>
      <c r="G30" s="33"/>
      <c r="H30" s="33"/>
      <c r="K30" s="46"/>
      <c r="L30" s="46"/>
      <c r="N30" s="33"/>
    </row>
    <row r="31" spans="2:14" ht="12">
      <c r="B31" s="79" t="s">
        <v>35</v>
      </c>
      <c r="C31" s="166">
        <v>142.59259259259258</v>
      </c>
      <c r="D31" s="166">
        <v>139.35742971887552</v>
      </c>
      <c r="E31" s="5">
        <v>100</v>
      </c>
      <c r="G31" s="33"/>
      <c r="H31" s="33"/>
      <c r="K31" s="46"/>
      <c r="L31" s="46"/>
      <c r="N31" s="33"/>
    </row>
    <row r="32" spans="2:14" ht="12">
      <c r="B32" s="79" t="s">
        <v>29</v>
      </c>
      <c r="C32" s="166">
        <v>135.47486033519553</v>
      </c>
      <c r="D32" s="166">
        <v>136.89839572192514</v>
      </c>
      <c r="E32" s="5">
        <v>100</v>
      </c>
      <c r="G32" s="33"/>
      <c r="H32" s="33"/>
      <c r="K32" s="46"/>
      <c r="L32" s="46"/>
      <c r="N32" s="33"/>
    </row>
    <row r="33" spans="2:14" ht="12">
      <c r="B33" s="79"/>
      <c r="C33" s="166"/>
      <c r="D33" s="166"/>
      <c r="E33" s="5">
        <v>100</v>
      </c>
      <c r="H33" s="33"/>
      <c r="K33" s="46"/>
      <c r="L33" s="46"/>
      <c r="N33" s="33"/>
    </row>
    <row r="34" spans="2:12" ht="12">
      <c r="B34" s="79" t="s">
        <v>38</v>
      </c>
      <c r="C34" s="166">
        <v>136.31205673758865</v>
      </c>
      <c r="D34" s="166">
        <v>146.53130287648054</v>
      </c>
      <c r="E34" s="5">
        <v>100</v>
      </c>
      <c r="K34" s="30"/>
      <c r="L34" s="46"/>
    </row>
    <row r="35" spans="2:12" ht="12">
      <c r="B35" s="79" t="s">
        <v>110</v>
      </c>
      <c r="C35" s="166"/>
      <c r="D35" s="166">
        <v>139.79591836734696</v>
      </c>
      <c r="E35" s="5">
        <v>100</v>
      </c>
      <c r="K35" s="30"/>
      <c r="L35" s="46"/>
    </row>
    <row r="36" spans="2:12" ht="12">
      <c r="B36" s="79"/>
      <c r="C36" s="166"/>
      <c r="D36" s="166"/>
      <c r="E36" s="5">
        <v>100</v>
      </c>
      <c r="K36" s="30"/>
      <c r="L36" s="46"/>
    </row>
    <row r="37" spans="2:12" ht="12">
      <c r="B37" s="79" t="s">
        <v>111</v>
      </c>
      <c r="C37" s="166">
        <v>226.08695652173915</v>
      </c>
      <c r="D37" s="166"/>
      <c r="E37" s="5">
        <v>100</v>
      </c>
      <c r="K37" s="30"/>
      <c r="L37" s="46"/>
    </row>
    <row r="38" spans="2:12" ht="12">
      <c r="B38" s="79" t="s">
        <v>100</v>
      </c>
      <c r="C38" s="166"/>
      <c r="D38" s="166">
        <v>194.6236559139785</v>
      </c>
      <c r="E38" s="5">
        <v>100</v>
      </c>
      <c r="G38" s="33"/>
      <c r="K38" s="30"/>
      <c r="L38" s="46"/>
    </row>
    <row r="39" spans="2:12" ht="12">
      <c r="B39" s="113"/>
      <c r="C39" s="166"/>
      <c r="D39" s="166"/>
      <c r="E39" s="5">
        <v>100</v>
      </c>
      <c r="K39" s="30"/>
      <c r="L39" s="46"/>
    </row>
    <row r="40" spans="2:12" ht="12">
      <c r="B40" s="79" t="s">
        <v>112</v>
      </c>
      <c r="C40" s="166">
        <v>191.02564102564102</v>
      </c>
      <c r="D40" s="166"/>
      <c r="E40" s="5">
        <v>100</v>
      </c>
      <c r="K40" s="30"/>
      <c r="L40" s="46"/>
    </row>
    <row r="41" spans="2:5" ht="12">
      <c r="B41" s="1"/>
      <c r="C41" s="19"/>
      <c r="D41" s="19"/>
      <c r="E41" s="19"/>
    </row>
    <row r="42" spans="2:5" ht="12">
      <c r="B42" s="136" t="s">
        <v>106</v>
      </c>
      <c r="C42" s="19"/>
      <c r="D42" s="19"/>
      <c r="E42" s="19"/>
    </row>
    <row r="43" spans="2:8" ht="12">
      <c r="B43" s="136" t="s">
        <v>158</v>
      </c>
      <c r="C43" s="25"/>
      <c r="D43" s="25"/>
      <c r="E43" s="25"/>
      <c r="F43" s="25"/>
      <c r="G43" s="25"/>
      <c r="H43" s="25"/>
    </row>
    <row r="44" spans="2:14" ht="14.4" customHeight="1">
      <c r="B44" s="1" t="s">
        <v>109</v>
      </c>
      <c r="C44" s="1"/>
      <c r="D44" s="1"/>
      <c r="E44" s="1"/>
      <c r="F44" s="1"/>
      <c r="G44" s="1"/>
      <c r="H44" s="1"/>
      <c r="I44" s="1"/>
      <c r="J44" s="1"/>
      <c r="K44" s="1"/>
      <c r="L44" s="1"/>
      <c r="M44" s="1"/>
      <c r="N44" s="1"/>
    </row>
    <row r="45" ht="12">
      <c r="B45" s="37" t="s">
        <v>107</v>
      </c>
    </row>
    <row r="46" ht="12">
      <c r="B46" s="151" t="s">
        <v>98</v>
      </c>
    </row>
    <row r="47" ht="12">
      <c r="B47" s="151" t="s">
        <v>99</v>
      </c>
    </row>
    <row r="48" ht="12">
      <c r="B48" s="3" t="s">
        <v>16</v>
      </c>
    </row>
    <row r="49" ht="12"/>
    <row r="50" ht="12">
      <c r="B50" s="9" t="s">
        <v>0</v>
      </c>
    </row>
    <row r="51" ht="12">
      <c r="B51" s="31" t="s">
        <v>161</v>
      </c>
    </row>
    <row r="52" spans="20:22" ht="12">
      <c r="T52" s="1"/>
      <c r="U52" s="19"/>
      <c r="V52" s="19"/>
    </row>
    <row r="53" ht="12">
      <c r="W53" s="17"/>
    </row>
    <row r="54" spans="20:23" ht="12">
      <c r="T54" s="1"/>
      <c r="U54" s="19"/>
      <c r="V54" s="19"/>
      <c r="W54" s="17"/>
    </row>
    <row r="55" spans="20:23" ht="12">
      <c r="T55" s="1"/>
      <c r="U55" s="19"/>
      <c r="V55" s="19"/>
      <c r="W55" s="17"/>
    </row>
    <row r="56" spans="20:23" ht="12">
      <c r="T56" s="1"/>
      <c r="U56" s="19"/>
      <c r="V56" s="19"/>
      <c r="W56" s="17"/>
    </row>
    <row r="57" spans="20:23" ht="12">
      <c r="T57" s="1"/>
      <c r="U57" s="19"/>
      <c r="V57" s="19"/>
      <c r="W57" s="17"/>
    </row>
    <row r="58" spans="20:23" ht="12">
      <c r="T58" s="1"/>
      <c r="U58" s="19"/>
      <c r="V58" s="19"/>
      <c r="W58" s="17"/>
    </row>
    <row r="59" spans="20:23" ht="12">
      <c r="T59" s="1"/>
      <c r="U59" s="19"/>
      <c r="V59" s="19"/>
      <c r="W59" s="17"/>
    </row>
    <row r="60" spans="20:23" ht="12">
      <c r="T60" s="1"/>
      <c r="U60" s="19"/>
      <c r="V60" s="19"/>
      <c r="W60" s="17"/>
    </row>
    <row r="61" spans="20:23" ht="12">
      <c r="T61" s="1"/>
      <c r="U61" s="19"/>
      <c r="V61" s="19"/>
      <c r="W61" s="18"/>
    </row>
    <row r="62" spans="20:23" ht="12">
      <c r="T62" s="1"/>
      <c r="U62" s="19"/>
      <c r="V62" s="19"/>
      <c r="W62" s="16"/>
    </row>
    <row r="63" spans="20:23" ht="12">
      <c r="T63" s="1"/>
      <c r="U63" s="19"/>
      <c r="V63" s="19"/>
      <c r="W63" s="16"/>
    </row>
    <row r="64" spans="20:23" ht="12">
      <c r="T64" s="1"/>
      <c r="U64" s="19"/>
      <c r="V64" s="19"/>
      <c r="W64" s="16"/>
    </row>
    <row r="65" spans="20:23" ht="12">
      <c r="T65" s="1"/>
      <c r="U65" s="19"/>
      <c r="V65" s="19"/>
      <c r="W65" s="16"/>
    </row>
    <row r="66" spans="20:23" ht="12">
      <c r="T66" s="1"/>
      <c r="U66" s="19"/>
      <c r="V66" s="19"/>
      <c r="W66" s="16"/>
    </row>
    <row r="67" spans="20:23" ht="12">
      <c r="T67" s="1"/>
      <c r="U67" s="19"/>
      <c r="V67" s="19"/>
      <c r="W67" s="16"/>
    </row>
    <row r="68" spans="20:23" ht="12">
      <c r="T68" s="1"/>
      <c r="U68" s="19"/>
      <c r="V68" s="19"/>
      <c r="W68" s="16"/>
    </row>
    <row r="69" spans="20:23" ht="12">
      <c r="T69" s="1"/>
      <c r="U69" s="19"/>
      <c r="V69" s="19"/>
      <c r="W69" s="16"/>
    </row>
    <row r="70" spans="20:23" ht="12">
      <c r="T70" s="1"/>
      <c r="U70" s="19"/>
      <c r="V70" s="19"/>
      <c r="W70" s="16"/>
    </row>
    <row r="71" spans="20:23" ht="12">
      <c r="T71" s="1"/>
      <c r="U71" s="19"/>
      <c r="V71" s="19"/>
      <c r="W71" s="16"/>
    </row>
    <row r="72" spans="20:23" ht="12">
      <c r="T72" s="1"/>
      <c r="U72" s="19"/>
      <c r="V72" s="19"/>
      <c r="W72" s="16"/>
    </row>
    <row r="73" spans="20:23" ht="12">
      <c r="T73" s="1"/>
      <c r="U73" s="19"/>
      <c r="V73" s="19"/>
      <c r="W73" s="16"/>
    </row>
    <row r="74" spans="20:23" ht="12">
      <c r="T74" s="1"/>
      <c r="U74" s="19"/>
      <c r="V74" s="19"/>
      <c r="W74" s="16"/>
    </row>
    <row r="75" spans="20:23" ht="12">
      <c r="T75" s="1"/>
      <c r="U75" s="19"/>
      <c r="V75" s="19"/>
      <c r="W75" s="18"/>
    </row>
    <row r="76" spans="20:23" ht="12">
      <c r="T76" s="1"/>
      <c r="U76" s="19"/>
      <c r="V76" s="19"/>
      <c r="W76" s="17"/>
    </row>
    <row r="77" spans="20:23" ht="12">
      <c r="T77" s="1"/>
      <c r="U77" s="19"/>
      <c r="V77" s="19"/>
      <c r="W77" s="17"/>
    </row>
    <row r="78" spans="20:23" ht="12">
      <c r="T78" s="1"/>
      <c r="U78" s="19"/>
      <c r="V78" s="19"/>
      <c r="W78" s="17"/>
    </row>
    <row r="79" spans="20:23" ht="12">
      <c r="T79" s="1"/>
      <c r="U79" s="19"/>
      <c r="V79" s="19"/>
      <c r="W79" s="17"/>
    </row>
    <row r="80" spans="20:23" ht="12">
      <c r="T80" s="1"/>
      <c r="U80" s="19"/>
      <c r="V80" s="19"/>
      <c r="W80" s="17"/>
    </row>
    <row r="81" spans="20:23" ht="12">
      <c r="T81" s="1"/>
      <c r="U81" s="19"/>
      <c r="V81" s="19"/>
      <c r="W81" s="17"/>
    </row>
    <row r="82" ht="12"/>
    <row r="83" ht="12"/>
    <row r="84" ht="12"/>
    <row r="85" ht="12"/>
    <row r="86" ht="12"/>
    <row r="87" ht="12">
      <c r="W87" s="17"/>
    </row>
    <row r="88" spans="20:23" ht="12">
      <c r="T88" s="17"/>
      <c r="U88" s="17"/>
      <c r="V88" s="17"/>
      <c r="W88" s="17"/>
    </row>
    <row r="89" spans="20:23" ht="12">
      <c r="T89" s="17"/>
      <c r="U89" s="17"/>
      <c r="V89" s="17"/>
      <c r="W89" s="17"/>
    </row>
    <row r="90" ht="12"/>
    <row r="91" ht="12"/>
    <row r="92" ht="12"/>
    <row r="93" ht="12"/>
    <row r="94" ht="12"/>
    <row r="95" ht="12"/>
    <row r="96" ht="12"/>
    <row r="97" ht="12"/>
    <row r="98" ht="12"/>
    <row r="99" ht="12"/>
    <row r="100" ht="12"/>
    <row r="101" ht="12"/>
    <row r="102" ht="12"/>
    <row r="103" ht="12"/>
    <row r="104" ht="12"/>
    <row r="105" ht="12"/>
    <row r="106" ht="12"/>
    <row r="107" ht="12"/>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S43"/>
  <sheetViews>
    <sheetView showGridLines="0" tabSelected="1" workbookViewId="0" topLeftCell="A70">
      <selection activeCell="C24" sqref="C24"/>
    </sheetView>
  </sheetViews>
  <sheetFormatPr defaultColWidth="9.00390625" defaultRowHeight="12"/>
  <cols>
    <col min="1" max="1" width="9.140625" style="31" customWidth="1"/>
    <col min="2" max="4" width="20.7109375" style="31" customWidth="1"/>
    <col min="5" max="5" width="18.28125" style="31" customWidth="1"/>
    <col min="6" max="15" width="9.00390625" style="31" customWidth="1"/>
    <col min="16" max="16" width="10.28125" style="31" customWidth="1"/>
    <col min="17" max="17" width="11.8515625" style="31" customWidth="1"/>
    <col min="18" max="16384" width="9.00390625" style="31" customWidth="1"/>
  </cols>
  <sheetData>
    <row r="1" ht="12">
      <c r="B1" s="2" t="s">
        <v>62</v>
      </c>
    </row>
    <row r="2" ht="12">
      <c r="B2" s="2" t="s">
        <v>56</v>
      </c>
    </row>
    <row r="3" ht="12"/>
    <row r="4" spans="2:19" ht="12">
      <c r="B4" s="51" t="s">
        <v>91</v>
      </c>
      <c r="L4" s="17"/>
      <c r="M4" s="17"/>
      <c r="N4" s="17"/>
      <c r="O4" s="17"/>
      <c r="P4" s="17"/>
      <c r="Q4" s="17"/>
      <c r="R4" s="17"/>
      <c r="S4" s="17"/>
    </row>
    <row r="5" spans="2:19" ht="12">
      <c r="B5" s="31" t="s">
        <v>2</v>
      </c>
      <c r="L5" s="17"/>
      <c r="M5" s="17"/>
      <c r="N5" s="17"/>
      <c r="O5" s="17"/>
      <c r="P5" s="17"/>
      <c r="Q5" s="17"/>
      <c r="R5" s="17"/>
      <c r="S5" s="17"/>
    </row>
    <row r="6" spans="12:19" ht="12">
      <c r="L6" s="17"/>
      <c r="M6" s="17"/>
      <c r="N6" s="17"/>
      <c r="O6" s="17"/>
      <c r="P6" s="17"/>
      <c r="Q6" s="17"/>
      <c r="R6" s="17"/>
      <c r="S6" s="17"/>
    </row>
    <row r="7" spans="2:19" ht="12">
      <c r="B7" s="17"/>
      <c r="C7" s="17"/>
      <c r="D7" s="17"/>
      <c r="E7" s="17"/>
      <c r="F7" s="17"/>
      <c r="L7" s="17"/>
      <c r="M7" s="17"/>
      <c r="N7" s="17"/>
      <c r="O7" s="17"/>
      <c r="P7" s="17"/>
      <c r="Q7" s="17"/>
      <c r="R7" s="17"/>
      <c r="S7" s="17"/>
    </row>
    <row r="8" spans="2:19" ht="24">
      <c r="B8" s="76"/>
      <c r="C8" s="102" t="s">
        <v>72</v>
      </c>
      <c r="D8" s="102" t="s">
        <v>73</v>
      </c>
      <c r="E8" s="103" t="s">
        <v>42</v>
      </c>
      <c r="F8" s="17"/>
      <c r="I8" s="97"/>
      <c r="J8" s="142"/>
      <c r="L8" s="17"/>
      <c r="M8" s="17"/>
      <c r="N8" s="17"/>
      <c r="O8" s="143"/>
      <c r="P8" s="155"/>
      <c r="Q8" s="155"/>
      <c r="R8" s="156"/>
      <c r="S8" s="17"/>
    </row>
    <row r="9" spans="2:19" ht="12">
      <c r="B9" s="97" t="s">
        <v>115</v>
      </c>
      <c r="C9" s="29"/>
      <c r="D9" s="29">
        <v>52.480000000000004</v>
      </c>
      <c r="E9" s="43">
        <v>52.480000000000004</v>
      </c>
      <c r="F9" s="17"/>
      <c r="J9" s="142"/>
      <c r="L9" s="17"/>
      <c r="M9" s="17"/>
      <c r="N9" s="17"/>
      <c r="O9" s="97"/>
      <c r="P9" s="157"/>
      <c r="Q9" s="158"/>
      <c r="R9" s="43"/>
      <c r="S9" s="17"/>
    </row>
    <row r="10" spans="2:19" ht="12">
      <c r="B10" s="97" t="s">
        <v>48</v>
      </c>
      <c r="C10" s="29">
        <v>10.01</v>
      </c>
      <c r="D10" s="29">
        <v>42.43999999999999</v>
      </c>
      <c r="E10" s="43">
        <v>52.44999999999999</v>
      </c>
      <c r="F10" s="17"/>
      <c r="I10" s="104"/>
      <c r="J10" s="142"/>
      <c r="L10" s="17"/>
      <c r="M10" s="17"/>
      <c r="N10" s="17"/>
      <c r="O10" s="97"/>
      <c r="P10" s="158"/>
      <c r="Q10" s="158"/>
      <c r="R10" s="43"/>
      <c r="S10" s="17"/>
    </row>
    <row r="11" spans="2:19" ht="12">
      <c r="B11" s="97" t="s">
        <v>51</v>
      </c>
      <c r="C11" s="29">
        <v>6.15</v>
      </c>
      <c r="D11" s="29">
        <v>45.68</v>
      </c>
      <c r="E11" s="43">
        <v>51.83</v>
      </c>
      <c r="F11" s="17"/>
      <c r="I11" s="97"/>
      <c r="J11" s="142"/>
      <c r="L11" s="17"/>
      <c r="M11" s="17"/>
      <c r="N11" s="17"/>
      <c r="O11" s="97"/>
      <c r="P11" s="158"/>
      <c r="Q11" s="158"/>
      <c r="R11" s="43"/>
      <c r="S11" s="17"/>
    </row>
    <row r="12" spans="2:19" ht="12">
      <c r="B12" s="104" t="s">
        <v>116</v>
      </c>
      <c r="C12" s="29"/>
      <c r="D12" s="29">
        <v>33.690000000000005</v>
      </c>
      <c r="E12" s="43">
        <v>33.690000000000005</v>
      </c>
      <c r="F12" s="17"/>
      <c r="I12" s="97"/>
      <c r="J12" s="142"/>
      <c r="L12" s="17"/>
      <c r="M12" s="17"/>
      <c r="N12" s="17"/>
      <c r="O12" s="104"/>
      <c r="P12" s="158"/>
      <c r="Q12" s="158"/>
      <c r="R12" s="43"/>
      <c r="S12" s="17"/>
    </row>
    <row r="13" spans="2:19" ht="12">
      <c r="B13" s="97" t="s">
        <v>28</v>
      </c>
      <c r="C13" s="29">
        <v>19.86</v>
      </c>
      <c r="D13" s="29">
        <v>8.06</v>
      </c>
      <c r="E13" s="43">
        <v>27.92</v>
      </c>
      <c r="F13" s="17"/>
      <c r="I13" s="97"/>
      <c r="J13" s="142"/>
      <c r="L13" s="17"/>
      <c r="M13" s="17"/>
      <c r="N13" s="17"/>
      <c r="O13" s="97"/>
      <c r="P13" s="158"/>
      <c r="Q13" s="158"/>
      <c r="R13" s="43"/>
      <c r="S13" s="17"/>
    </row>
    <row r="14" spans="2:18" ht="12">
      <c r="B14" s="97" t="s">
        <v>63</v>
      </c>
      <c r="C14" s="29">
        <v>0.93</v>
      </c>
      <c r="D14" s="29">
        <v>20.250000000000004</v>
      </c>
      <c r="E14" s="43">
        <v>21.180000000000003</v>
      </c>
      <c r="F14" s="17"/>
      <c r="I14" s="97"/>
      <c r="J14" s="142"/>
      <c r="O14" s="97"/>
      <c r="P14" s="29"/>
      <c r="Q14" s="29"/>
      <c r="R14" s="43"/>
    </row>
    <row r="15" spans="2:18" ht="12">
      <c r="B15" s="97" t="s">
        <v>123</v>
      </c>
      <c r="C15" s="29">
        <v>6.09</v>
      </c>
      <c r="D15" s="29">
        <v>14.01</v>
      </c>
      <c r="E15" s="43">
        <v>20.1</v>
      </c>
      <c r="F15" s="17"/>
      <c r="I15" s="97"/>
      <c r="J15" s="142"/>
      <c r="O15" s="97"/>
      <c r="P15" s="29"/>
      <c r="Q15" s="29"/>
      <c r="R15" s="43"/>
    </row>
    <row r="16" spans="2:18" ht="12">
      <c r="B16" s="97" t="s">
        <v>29</v>
      </c>
      <c r="C16" s="29">
        <v>4.99</v>
      </c>
      <c r="D16" s="29">
        <v>11.200000000000001</v>
      </c>
      <c r="E16" s="43">
        <v>16.19</v>
      </c>
      <c r="F16" s="17"/>
      <c r="I16" s="97"/>
      <c r="J16" s="142"/>
      <c r="O16" s="97"/>
      <c r="P16" s="29"/>
      <c r="Q16" s="29"/>
      <c r="R16" s="43"/>
    </row>
    <row r="17" spans="2:18" ht="12">
      <c r="B17" s="97" t="s">
        <v>49</v>
      </c>
      <c r="C17" s="29">
        <v>1.43</v>
      </c>
      <c r="D17" s="29">
        <v>12.58</v>
      </c>
      <c r="E17" s="43">
        <v>14.01</v>
      </c>
      <c r="F17" s="17"/>
      <c r="I17" s="97"/>
      <c r="J17" s="142"/>
      <c r="O17" s="97"/>
      <c r="P17" s="29"/>
      <c r="Q17" s="29"/>
      <c r="R17" s="43"/>
    </row>
    <row r="18" spans="2:18" ht="12">
      <c r="B18" s="164" t="s">
        <v>117</v>
      </c>
      <c r="C18" s="29"/>
      <c r="D18" s="29">
        <v>13.92</v>
      </c>
      <c r="E18" s="43">
        <v>13.92</v>
      </c>
      <c r="F18" s="17"/>
      <c r="J18" s="142"/>
      <c r="O18" s="97"/>
      <c r="P18" s="29"/>
      <c r="Q18" s="29"/>
      <c r="R18" s="43"/>
    </row>
    <row r="19" spans="2:18" ht="12">
      <c r="B19" s="97" t="s">
        <v>34</v>
      </c>
      <c r="C19" s="29">
        <v>0.14</v>
      </c>
      <c r="D19" s="29">
        <v>13.440000000000001</v>
      </c>
      <c r="E19" s="43">
        <v>13.580000000000002</v>
      </c>
      <c r="F19" s="17"/>
      <c r="I19" s="97"/>
      <c r="J19" s="142"/>
      <c r="O19" s="97"/>
      <c r="P19" s="29"/>
      <c r="Q19" s="29"/>
      <c r="R19" s="43"/>
    </row>
    <row r="20" spans="2:18" ht="12">
      <c r="B20" s="97" t="s">
        <v>122</v>
      </c>
      <c r="C20" s="29">
        <v>4.59</v>
      </c>
      <c r="D20" s="29">
        <v>4.920000000000001</v>
      </c>
      <c r="E20" s="43">
        <v>9.510000000000002</v>
      </c>
      <c r="F20" s="17"/>
      <c r="I20" s="97"/>
      <c r="J20" s="142"/>
      <c r="O20" s="97"/>
      <c r="P20" s="29"/>
      <c r="Q20" s="29"/>
      <c r="R20" s="43"/>
    </row>
    <row r="21" spans="2:18" ht="12">
      <c r="B21" s="97" t="s">
        <v>126</v>
      </c>
      <c r="C21" s="29">
        <v>1.45</v>
      </c>
      <c r="D21" s="29">
        <v>7.66</v>
      </c>
      <c r="E21" s="43">
        <v>9.11</v>
      </c>
      <c r="F21" s="17"/>
      <c r="I21" s="97"/>
      <c r="J21" s="142"/>
      <c r="O21" s="97"/>
      <c r="P21" s="29"/>
      <c r="Q21" s="29"/>
      <c r="R21" s="43"/>
    </row>
    <row r="22" spans="2:18" ht="12">
      <c r="B22" s="97" t="s">
        <v>120</v>
      </c>
      <c r="C22" s="29">
        <v>7.55</v>
      </c>
      <c r="D22" s="29"/>
      <c r="E22" s="43">
        <v>7.55</v>
      </c>
      <c r="F22" s="17"/>
      <c r="I22" s="97"/>
      <c r="J22" s="142"/>
      <c r="O22" s="97"/>
      <c r="P22" s="29"/>
      <c r="Q22" s="29"/>
      <c r="R22" s="43"/>
    </row>
    <row r="23" spans="2:18" ht="12">
      <c r="B23" s="97" t="s">
        <v>121</v>
      </c>
      <c r="C23" s="29">
        <v>5.84</v>
      </c>
      <c r="D23" s="29"/>
      <c r="E23" s="43">
        <v>5.84</v>
      </c>
      <c r="F23" s="17"/>
      <c r="I23" s="97"/>
      <c r="J23" s="142"/>
      <c r="O23" s="97"/>
      <c r="P23" s="29"/>
      <c r="Q23" s="29"/>
      <c r="R23" s="43"/>
    </row>
    <row r="24" spans="2:18" ht="10.95" customHeight="1">
      <c r="B24" s="97" t="s">
        <v>119</v>
      </c>
      <c r="C24" s="29">
        <v>3.1</v>
      </c>
      <c r="D24" s="29"/>
      <c r="E24" s="43">
        <v>3.1</v>
      </c>
      <c r="F24" s="17"/>
      <c r="I24" s="97"/>
      <c r="J24" s="142"/>
      <c r="O24" s="97"/>
      <c r="P24" s="29"/>
      <c r="Q24" s="29"/>
      <c r="R24" s="43"/>
    </row>
    <row r="25" spans="2:18" ht="12">
      <c r="B25" s="97"/>
      <c r="C25" s="29"/>
      <c r="D25" s="29"/>
      <c r="E25" s="43"/>
      <c r="F25" s="17"/>
      <c r="O25" s="97"/>
      <c r="P25" s="29"/>
      <c r="Q25" s="29"/>
      <c r="R25" s="43"/>
    </row>
    <row r="26" spans="2:18" ht="12">
      <c r="B26" s="97" t="s">
        <v>118</v>
      </c>
      <c r="C26" s="29"/>
      <c r="D26" s="29">
        <v>26.92</v>
      </c>
      <c r="E26" s="43">
        <v>26.92</v>
      </c>
      <c r="F26" s="17"/>
      <c r="O26" s="97"/>
      <c r="P26" s="29"/>
      <c r="Q26" s="29"/>
      <c r="R26" s="43"/>
    </row>
    <row r="27" spans="2:18" ht="12">
      <c r="B27" s="97" t="s">
        <v>64</v>
      </c>
      <c r="C27" s="29">
        <v>0</v>
      </c>
      <c r="D27" s="29">
        <v>26.83</v>
      </c>
      <c r="E27" s="43">
        <v>26.83</v>
      </c>
      <c r="F27" s="17"/>
      <c r="O27" s="97"/>
      <c r="P27" s="29"/>
      <c r="Q27" s="29"/>
      <c r="R27" s="43"/>
    </row>
    <row r="28" spans="2:18" ht="12">
      <c r="B28" s="97"/>
      <c r="C28" s="29"/>
      <c r="D28" s="29"/>
      <c r="E28" s="43"/>
      <c r="F28" s="17"/>
      <c r="O28" s="97"/>
      <c r="P28" s="29"/>
      <c r="Q28" s="29"/>
      <c r="R28" s="43"/>
    </row>
    <row r="29" spans="2:18" ht="12">
      <c r="B29" s="97" t="s">
        <v>65</v>
      </c>
      <c r="C29" s="29">
        <v>0</v>
      </c>
      <c r="D29" s="29">
        <v>65.92</v>
      </c>
      <c r="E29" s="43">
        <v>65.92</v>
      </c>
      <c r="F29" s="17"/>
      <c r="O29" s="97"/>
      <c r="P29" s="29"/>
      <c r="Q29" s="29"/>
      <c r="R29" s="43"/>
    </row>
    <row r="30" spans="2:18" ht="12">
      <c r="B30" s="97" t="s">
        <v>54</v>
      </c>
      <c r="C30" s="29">
        <v>0</v>
      </c>
      <c r="D30" s="29">
        <v>0.96</v>
      </c>
      <c r="E30" s="43">
        <v>0.96</v>
      </c>
      <c r="O30" s="97"/>
      <c r="P30" s="29"/>
      <c r="Q30" s="29"/>
      <c r="R30" s="43"/>
    </row>
    <row r="31" spans="2:18" ht="12">
      <c r="B31" s="97"/>
      <c r="C31" s="111"/>
      <c r="D31" s="111"/>
      <c r="E31" s="43"/>
      <c r="F31" s="17"/>
      <c r="O31" s="97"/>
      <c r="P31" s="29"/>
      <c r="Q31" s="29"/>
      <c r="R31" s="43"/>
    </row>
    <row r="32" spans="2:4" ht="12">
      <c r="B32" s="79"/>
      <c r="C32" s="29"/>
      <c r="D32" s="18"/>
    </row>
    <row r="33" spans="2:7" ht="26.4" customHeight="1">
      <c r="B33" s="187" t="s">
        <v>129</v>
      </c>
      <c r="C33" s="187"/>
      <c r="D33" s="187"/>
      <c r="E33" s="187"/>
      <c r="F33" s="187"/>
      <c r="G33" s="25"/>
    </row>
    <row r="34" spans="2:6" ht="12" customHeight="1">
      <c r="B34" s="79" t="s">
        <v>67</v>
      </c>
      <c r="C34" s="124"/>
      <c r="D34" s="124"/>
      <c r="E34" s="124"/>
      <c r="F34" s="124"/>
    </row>
    <row r="35" spans="2:6" ht="12">
      <c r="B35" s="79" t="s">
        <v>68</v>
      </c>
      <c r="C35" s="124"/>
      <c r="D35" s="124"/>
      <c r="E35" s="124"/>
      <c r="F35" s="124"/>
    </row>
    <row r="36" spans="2:6" ht="12">
      <c r="B36" s="159" t="s">
        <v>69</v>
      </c>
      <c r="C36" s="162"/>
      <c r="D36" s="162"/>
      <c r="E36" s="162"/>
      <c r="F36" s="162"/>
    </row>
    <row r="37" spans="2:6" ht="12" customHeight="1">
      <c r="B37" s="159" t="s">
        <v>70</v>
      </c>
      <c r="C37" s="124"/>
      <c r="D37" s="124"/>
      <c r="E37" s="124"/>
      <c r="F37" s="124"/>
    </row>
    <row r="38" spans="2:6" ht="12" customHeight="1">
      <c r="B38" s="97" t="s">
        <v>130</v>
      </c>
      <c r="C38" s="163"/>
      <c r="D38" s="163"/>
      <c r="E38" s="79"/>
      <c r="F38" s="124"/>
    </row>
    <row r="39" spans="2:6" ht="12.6" customHeight="1">
      <c r="B39" s="159" t="s">
        <v>114</v>
      </c>
      <c r="C39" s="124"/>
      <c r="D39" s="124"/>
      <c r="E39" s="124"/>
      <c r="F39" s="124"/>
    </row>
    <row r="40" ht="12">
      <c r="B40" s="21" t="s">
        <v>66</v>
      </c>
    </row>
    <row r="41" ht="12"/>
    <row r="42" ht="12">
      <c r="B42" s="9" t="s">
        <v>0</v>
      </c>
    </row>
    <row r="43" ht="12">
      <c r="B43" s="31" t="s">
        <v>154</v>
      </c>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sheetData>
  <mergeCells count="1">
    <mergeCell ref="B33:F33"/>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61"/>
  <sheetViews>
    <sheetView workbookViewId="0" topLeftCell="A1">
      <selection activeCell="D14" sqref="D14"/>
    </sheetView>
  </sheetViews>
  <sheetFormatPr defaultColWidth="9.00390625" defaultRowHeight="12"/>
  <cols>
    <col min="1" max="1" width="9.140625" style="31" customWidth="1"/>
    <col min="2" max="4" width="20.7109375" style="31" customWidth="1"/>
    <col min="5" max="5" width="9.140625" style="31" customWidth="1"/>
    <col min="6" max="6" width="18.421875" style="31" customWidth="1"/>
    <col min="7" max="7" width="19.421875" style="31" customWidth="1"/>
    <col min="8" max="8" width="9.00390625" style="31" customWidth="1"/>
    <col min="9" max="9" width="20.28125" style="31" customWidth="1"/>
    <col min="10" max="10" width="29.7109375" style="31" customWidth="1"/>
    <col min="11" max="16384" width="9.00390625" style="31" customWidth="1"/>
  </cols>
  <sheetData>
    <row r="1" ht="12">
      <c r="B1" s="2" t="s">
        <v>62</v>
      </c>
    </row>
    <row r="2" ht="12">
      <c r="B2" s="2" t="s">
        <v>56</v>
      </c>
    </row>
    <row r="3" ht="12"/>
    <row r="4" ht="12">
      <c r="B4" s="51" t="s">
        <v>90</v>
      </c>
    </row>
    <row r="5" spans="2:17" ht="12">
      <c r="B5" s="31" t="s">
        <v>2</v>
      </c>
      <c r="H5" s="17"/>
      <c r="I5" s="17"/>
      <c r="J5" s="17"/>
      <c r="K5" s="17"/>
      <c r="L5" s="17"/>
      <c r="M5" s="17"/>
      <c r="N5" s="17"/>
      <c r="O5" s="17"/>
      <c r="P5" s="17"/>
      <c r="Q5" s="17"/>
    </row>
    <row r="6" spans="1:17" ht="12">
      <c r="A6" s="37"/>
      <c r="B6" s="17"/>
      <c r="C6" s="17"/>
      <c r="D6" s="17"/>
      <c r="E6" s="17"/>
      <c r="F6" s="37"/>
      <c r="G6" s="37"/>
      <c r="H6" s="17"/>
      <c r="I6" s="17"/>
      <c r="J6" s="17"/>
      <c r="K6" s="17"/>
      <c r="L6" s="17"/>
      <c r="M6" s="17"/>
      <c r="N6" s="17"/>
      <c r="O6" s="17"/>
      <c r="P6" s="17"/>
      <c r="Q6" s="17"/>
    </row>
    <row r="7" spans="1:17" ht="24">
      <c r="A7" s="37"/>
      <c r="B7" s="76"/>
      <c r="C7" s="102" t="s">
        <v>72</v>
      </c>
      <c r="D7" s="102" t="s">
        <v>73</v>
      </c>
      <c r="E7" s="103" t="s">
        <v>42</v>
      </c>
      <c r="F7" s="37"/>
      <c r="G7" s="37"/>
      <c r="H7" s="17"/>
      <c r="I7" s="155"/>
      <c r="J7" s="155"/>
      <c r="K7" s="156"/>
      <c r="L7" s="17"/>
      <c r="M7" s="17"/>
      <c r="N7" s="17"/>
      <c r="O7" s="17"/>
      <c r="P7" s="17"/>
      <c r="Q7" s="17"/>
    </row>
    <row r="8" spans="1:17" ht="12">
      <c r="A8" s="1"/>
      <c r="B8" s="1" t="s">
        <v>51</v>
      </c>
      <c r="C8" s="19">
        <v>4.68</v>
      </c>
      <c r="D8" s="19">
        <v>45.6</v>
      </c>
      <c r="E8" s="112">
        <v>50.28</v>
      </c>
      <c r="F8" s="37"/>
      <c r="G8" s="37"/>
      <c r="H8" s="1"/>
      <c r="I8" s="19"/>
      <c r="J8" s="19"/>
      <c r="K8" s="160"/>
      <c r="L8" s="17"/>
      <c r="M8" s="17"/>
      <c r="N8" s="17"/>
      <c r="O8" s="1"/>
      <c r="P8" s="161"/>
      <c r="Q8" s="17"/>
    </row>
    <row r="9" spans="1:17" ht="12">
      <c r="A9" s="1"/>
      <c r="B9" s="1" t="s">
        <v>48</v>
      </c>
      <c r="C9" s="19">
        <v>9.52</v>
      </c>
      <c r="D9" s="19">
        <v>34.63</v>
      </c>
      <c r="E9" s="112">
        <v>44.150000000000006</v>
      </c>
      <c r="F9" s="37"/>
      <c r="G9" s="37"/>
      <c r="H9" s="1"/>
      <c r="I9" s="19"/>
      <c r="J9" s="19"/>
      <c r="K9" s="160"/>
      <c r="L9" s="17"/>
      <c r="M9" s="17"/>
      <c r="N9" s="17"/>
      <c r="O9" s="1"/>
      <c r="P9" s="161"/>
      <c r="Q9" s="17"/>
    </row>
    <row r="10" spans="1:17" ht="12">
      <c r="A10" s="1"/>
      <c r="B10" s="1" t="s">
        <v>115</v>
      </c>
      <c r="C10" s="19"/>
      <c r="D10" s="19">
        <v>40.02</v>
      </c>
      <c r="E10" s="112">
        <v>40.02</v>
      </c>
      <c r="F10" s="37"/>
      <c r="G10" s="37"/>
      <c r="H10" s="1"/>
      <c r="I10" s="19"/>
      <c r="J10" s="19"/>
      <c r="K10" s="160"/>
      <c r="L10" s="17"/>
      <c r="M10" s="17"/>
      <c r="N10" s="17"/>
      <c r="O10" s="1"/>
      <c r="P10" s="161"/>
      <c r="Q10" s="17"/>
    </row>
    <row r="11" spans="1:17" ht="12">
      <c r="A11" s="1"/>
      <c r="B11" s="1" t="s">
        <v>128</v>
      </c>
      <c r="C11" s="19">
        <v>3.56</v>
      </c>
      <c r="D11" s="19">
        <v>32.4</v>
      </c>
      <c r="E11" s="112">
        <v>35.96</v>
      </c>
      <c r="F11" s="37"/>
      <c r="G11" s="37"/>
      <c r="H11" s="1"/>
      <c r="I11" s="19"/>
      <c r="J11" s="19"/>
      <c r="K11" s="160"/>
      <c r="L11" s="17"/>
      <c r="M11" s="17"/>
      <c r="N11" s="17"/>
      <c r="O11" s="1"/>
      <c r="P11" s="161"/>
      <c r="Q11" s="17"/>
    </row>
    <row r="12" spans="1:17" ht="12">
      <c r="A12" s="1"/>
      <c r="B12" s="1" t="s">
        <v>28</v>
      </c>
      <c r="C12" s="19">
        <v>21.259999999999998</v>
      </c>
      <c r="D12" s="19">
        <v>12.309999999999999</v>
      </c>
      <c r="E12" s="112">
        <v>33.56999999999999</v>
      </c>
      <c r="F12" s="37"/>
      <c r="G12" s="37"/>
      <c r="H12" s="1"/>
      <c r="I12" s="19"/>
      <c r="J12" s="19"/>
      <c r="K12" s="160"/>
      <c r="L12" s="17"/>
      <c r="M12" s="17"/>
      <c r="N12" s="17"/>
      <c r="O12" s="1"/>
      <c r="P12" s="161"/>
      <c r="Q12" s="17"/>
    </row>
    <row r="13" spans="1:17" ht="12">
      <c r="A13" s="1"/>
      <c r="B13" s="1" t="s">
        <v>127</v>
      </c>
      <c r="C13" s="19"/>
      <c r="D13" s="19">
        <v>25.019999999999996</v>
      </c>
      <c r="E13" s="112">
        <v>25.019999999999996</v>
      </c>
      <c r="F13" s="37"/>
      <c r="G13" s="37"/>
      <c r="H13" s="1"/>
      <c r="I13" s="19"/>
      <c r="J13" s="19"/>
      <c r="K13" s="160"/>
      <c r="L13" s="17"/>
      <c r="M13" s="17"/>
      <c r="N13" s="17"/>
      <c r="O13" s="1"/>
      <c r="P13" s="161"/>
      <c r="Q13" s="17"/>
    </row>
    <row r="14" spans="1:17" ht="12">
      <c r="A14" s="1"/>
      <c r="B14" s="1" t="s">
        <v>123</v>
      </c>
      <c r="C14" s="19">
        <v>4.23</v>
      </c>
      <c r="D14" s="19">
        <v>18.84</v>
      </c>
      <c r="E14" s="112">
        <v>23.07</v>
      </c>
      <c r="F14" s="37"/>
      <c r="G14" s="37"/>
      <c r="H14" s="1"/>
      <c r="I14" s="19"/>
      <c r="J14" s="19"/>
      <c r="K14" s="160"/>
      <c r="L14" s="17"/>
      <c r="M14" s="17"/>
      <c r="N14" s="17"/>
      <c r="O14" s="1"/>
      <c r="P14" s="161"/>
      <c r="Q14" s="17"/>
    </row>
    <row r="15" spans="1:17" ht="12">
      <c r="A15" s="1"/>
      <c r="B15" s="1" t="s">
        <v>116</v>
      </c>
      <c r="C15" s="19"/>
      <c r="D15" s="19">
        <v>21.919999999999998</v>
      </c>
      <c r="E15" s="112">
        <v>21.919999999999998</v>
      </c>
      <c r="F15" s="37"/>
      <c r="G15" s="37"/>
      <c r="H15" s="1"/>
      <c r="I15" s="19"/>
      <c r="J15" s="19"/>
      <c r="K15" s="160"/>
      <c r="L15" s="17"/>
      <c r="M15" s="17"/>
      <c r="N15" s="17"/>
      <c r="O15" s="1"/>
      <c r="P15" s="161"/>
      <c r="Q15" s="17"/>
    </row>
    <row r="16" spans="1:17" ht="12">
      <c r="A16" s="1"/>
      <c r="B16" s="1" t="s">
        <v>63</v>
      </c>
      <c r="C16" s="19">
        <v>1.2600000000000002</v>
      </c>
      <c r="D16" s="19">
        <v>20.18</v>
      </c>
      <c r="E16" s="112">
        <v>21.44</v>
      </c>
      <c r="F16" s="37"/>
      <c r="G16" s="37"/>
      <c r="H16" s="1"/>
      <c r="I16" s="19"/>
      <c r="J16" s="19"/>
      <c r="K16" s="160"/>
      <c r="L16" s="17"/>
      <c r="M16" s="17"/>
      <c r="N16" s="17"/>
      <c r="O16" s="1"/>
      <c r="P16" s="161"/>
      <c r="Q16" s="17"/>
    </row>
    <row r="17" spans="1:17" ht="12">
      <c r="A17" s="1"/>
      <c r="B17" s="1" t="s">
        <v>34</v>
      </c>
      <c r="C17" s="19">
        <v>0.33999999999999997</v>
      </c>
      <c r="D17" s="19">
        <v>17.52</v>
      </c>
      <c r="E17" s="112">
        <v>17.86</v>
      </c>
      <c r="F17" s="37"/>
      <c r="G17" s="37"/>
      <c r="H17" s="1"/>
      <c r="I17" s="19"/>
      <c r="J17" s="19"/>
      <c r="K17" s="160"/>
      <c r="L17" s="17"/>
      <c r="M17" s="17"/>
      <c r="N17" s="17"/>
      <c r="O17" s="17"/>
      <c r="P17" s="161"/>
      <c r="Q17" s="17"/>
    </row>
    <row r="18" spans="1:17" ht="12">
      <c r="A18" s="1"/>
      <c r="B18" s="1" t="s">
        <v>29</v>
      </c>
      <c r="C18" s="19">
        <v>2.66</v>
      </c>
      <c r="D18" s="19">
        <v>14.010000000000002</v>
      </c>
      <c r="E18" s="112">
        <v>16.67</v>
      </c>
      <c r="F18" s="37"/>
      <c r="G18" s="37"/>
      <c r="H18" s="1"/>
      <c r="I18" s="19"/>
      <c r="J18" s="19"/>
      <c r="K18" s="160"/>
      <c r="L18" s="17"/>
      <c r="M18" s="17"/>
      <c r="N18" s="17"/>
      <c r="O18" s="1"/>
      <c r="P18" s="161"/>
      <c r="Q18" s="17"/>
    </row>
    <row r="19" spans="1:17" ht="12">
      <c r="A19" s="1"/>
      <c r="B19" s="1" t="s">
        <v>49</v>
      </c>
      <c r="C19" s="19">
        <v>1.65</v>
      </c>
      <c r="D19" s="19">
        <v>15</v>
      </c>
      <c r="E19" s="112">
        <v>16.65</v>
      </c>
      <c r="F19" s="37"/>
      <c r="G19" s="37"/>
      <c r="H19" s="1"/>
      <c r="I19" s="19"/>
      <c r="J19" s="19"/>
      <c r="K19" s="160"/>
      <c r="L19" s="17"/>
      <c r="M19" s="17"/>
      <c r="N19" s="17"/>
      <c r="O19" s="1"/>
      <c r="P19" s="161"/>
      <c r="Q19" s="17"/>
    </row>
    <row r="20" spans="1:17" ht="12">
      <c r="A20" s="1"/>
      <c r="B20" s="1" t="s">
        <v>117</v>
      </c>
      <c r="C20" s="19"/>
      <c r="D20" s="19">
        <v>15.37</v>
      </c>
      <c r="E20" s="112">
        <v>15.37</v>
      </c>
      <c r="F20" s="37"/>
      <c r="G20" s="37"/>
      <c r="H20" s="1"/>
      <c r="I20" s="19"/>
      <c r="J20" s="19"/>
      <c r="K20" s="160"/>
      <c r="L20" s="17"/>
      <c r="M20" s="17"/>
      <c r="N20" s="17"/>
      <c r="O20" s="1"/>
      <c r="P20" s="161"/>
      <c r="Q20" s="17"/>
    </row>
    <row r="21" spans="1:17" ht="12">
      <c r="A21" s="1"/>
      <c r="B21" s="1" t="s">
        <v>126</v>
      </c>
      <c r="C21" s="19">
        <v>1.7299999999999998</v>
      </c>
      <c r="D21" s="19">
        <v>10.01</v>
      </c>
      <c r="E21" s="112">
        <v>11.74</v>
      </c>
      <c r="F21" s="37"/>
      <c r="G21" s="37"/>
      <c r="H21" s="1"/>
      <c r="I21" s="19"/>
      <c r="J21" s="19"/>
      <c r="K21" s="160"/>
      <c r="L21" s="17"/>
      <c r="M21" s="17"/>
      <c r="N21" s="17"/>
      <c r="O21" s="1"/>
      <c r="P21" s="161"/>
      <c r="Q21" s="17"/>
    </row>
    <row r="22" spans="1:17" ht="12">
      <c r="A22" s="1"/>
      <c r="B22" s="1" t="s">
        <v>124</v>
      </c>
      <c r="C22" s="19"/>
      <c r="D22" s="19">
        <v>11.09</v>
      </c>
      <c r="E22" s="112">
        <v>11.09</v>
      </c>
      <c r="F22" s="37"/>
      <c r="G22" s="37"/>
      <c r="H22" s="1"/>
      <c r="I22" s="19"/>
      <c r="J22" s="19"/>
      <c r="K22" s="160"/>
      <c r="L22" s="17"/>
      <c r="M22" s="17"/>
      <c r="N22" s="17"/>
      <c r="O22" s="1"/>
      <c r="P22" s="161"/>
      <c r="Q22" s="17"/>
    </row>
    <row r="23" spans="1:17" ht="12">
      <c r="A23" s="1"/>
      <c r="B23" s="1" t="s">
        <v>125</v>
      </c>
      <c r="C23" s="19">
        <v>4.790000000000001</v>
      </c>
      <c r="D23" s="19">
        <v>6.249999999999999</v>
      </c>
      <c r="E23" s="112">
        <v>11.04</v>
      </c>
      <c r="F23" s="37"/>
      <c r="G23" s="37"/>
      <c r="H23" s="1"/>
      <c r="I23" s="19"/>
      <c r="J23" s="19"/>
      <c r="K23" s="160"/>
      <c r="L23" s="17"/>
      <c r="M23" s="17"/>
      <c r="N23" s="17"/>
      <c r="O23" s="1"/>
      <c r="P23" s="161"/>
      <c r="Q23" s="17"/>
    </row>
    <row r="24" spans="1:17" ht="12">
      <c r="A24" s="1"/>
      <c r="B24" s="1" t="s">
        <v>120</v>
      </c>
      <c r="C24" s="19">
        <v>4.87</v>
      </c>
      <c r="D24" s="19"/>
      <c r="E24" s="112">
        <v>4.87</v>
      </c>
      <c r="F24" s="37"/>
      <c r="G24" s="37"/>
      <c r="H24" s="1"/>
      <c r="I24" s="19"/>
      <c r="J24" s="19"/>
      <c r="K24" s="160"/>
      <c r="L24" s="17"/>
      <c r="M24" s="17"/>
      <c r="N24" s="17"/>
      <c r="O24" s="1"/>
      <c r="P24" s="161"/>
      <c r="Q24" s="17"/>
    </row>
    <row r="25" spans="1:17" ht="12">
      <c r="A25" s="1"/>
      <c r="B25" s="1"/>
      <c r="C25" s="19"/>
      <c r="D25" s="19"/>
      <c r="E25" s="112"/>
      <c r="F25" s="37"/>
      <c r="G25" s="37"/>
      <c r="H25" s="1"/>
      <c r="I25" s="19"/>
      <c r="J25" s="19"/>
      <c r="K25" s="160"/>
      <c r="L25" s="17"/>
      <c r="M25" s="17"/>
      <c r="N25" s="17"/>
      <c r="O25" s="17"/>
      <c r="P25" s="17"/>
      <c r="Q25" s="17"/>
    </row>
    <row r="26" spans="1:17" ht="12">
      <c r="A26" s="1"/>
      <c r="B26" s="1" t="s">
        <v>118</v>
      </c>
      <c r="C26" s="19"/>
      <c r="D26" s="19">
        <v>25.640000000000004</v>
      </c>
      <c r="E26" s="112">
        <v>25.640000000000004</v>
      </c>
      <c r="F26" s="37"/>
      <c r="G26" s="37"/>
      <c r="H26" s="1"/>
      <c r="I26" s="19"/>
      <c r="J26" s="19"/>
      <c r="K26" s="160"/>
      <c r="L26" s="17"/>
      <c r="M26" s="17"/>
      <c r="N26" s="17"/>
      <c r="O26" s="17"/>
      <c r="P26" s="17"/>
      <c r="Q26" s="17"/>
    </row>
    <row r="27" spans="1:17" ht="12">
      <c r="A27" s="1"/>
      <c r="B27" s="1" t="s">
        <v>64</v>
      </c>
      <c r="C27" s="19">
        <v>0</v>
      </c>
      <c r="D27" s="19">
        <v>24.400000000000002</v>
      </c>
      <c r="E27" s="112">
        <v>24.400000000000002</v>
      </c>
      <c r="F27" s="37"/>
      <c r="G27" s="37"/>
      <c r="H27" s="1"/>
      <c r="I27" s="19"/>
      <c r="J27" s="19"/>
      <c r="K27" s="160"/>
      <c r="L27" s="17"/>
      <c r="M27" s="17"/>
      <c r="N27" s="17"/>
      <c r="O27" s="17"/>
      <c r="P27" s="17"/>
      <c r="Q27" s="17"/>
    </row>
    <row r="28" spans="1:17" ht="12">
      <c r="A28" s="1"/>
      <c r="B28" s="1"/>
      <c r="C28" s="19"/>
      <c r="D28" s="19"/>
      <c r="E28" s="112">
        <v>0</v>
      </c>
      <c r="F28" s="37"/>
      <c r="G28" s="37"/>
      <c r="H28" s="1"/>
      <c r="I28" s="19"/>
      <c r="J28" s="19"/>
      <c r="K28" s="160"/>
      <c r="L28" s="17"/>
      <c r="M28" s="17"/>
      <c r="N28" s="17"/>
      <c r="O28" s="17"/>
      <c r="P28" s="17"/>
      <c r="Q28" s="17"/>
    </row>
    <row r="29" spans="1:11" ht="12">
      <c r="A29" s="1"/>
      <c r="B29" s="97" t="s">
        <v>65</v>
      </c>
      <c r="C29" s="19">
        <v>0</v>
      </c>
      <c r="D29" s="19">
        <v>42.68</v>
      </c>
      <c r="E29" s="112">
        <v>42.68</v>
      </c>
      <c r="F29" s="37"/>
      <c r="G29" s="37"/>
      <c r="H29" s="1"/>
      <c r="I29" s="19"/>
      <c r="J29" s="19"/>
      <c r="K29" s="112"/>
    </row>
    <row r="30" spans="1:11" ht="12">
      <c r="A30" s="1"/>
      <c r="B30" s="1" t="s">
        <v>54</v>
      </c>
      <c r="C30" s="19">
        <v>0</v>
      </c>
      <c r="D30" s="19">
        <v>1.9400000000000002</v>
      </c>
      <c r="E30" s="112">
        <v>1.9400000000000002</v>
      </c>
      <c r="F30" s="37"/>
      <c r="G30" s="37"/>
      <c r="H30" s="1"/>
      <c r="I30" s="19"/>
      <c r="J30" s="19"/>
      <c r="K30" s="112"/>
    </row>
    <row r="31" spans="1:10" ht="12">
      <c r="A31" s="25"/>
      <c r="B31" s="25"/>
      <c r="C31" s="105"/>
      <c r="D31" s="105"/>
      <c r="E31" s="44"/>
      <c r="F31" s="16"/>
      <c r="G31" s="16"/>
      <c r="H31" s="37"/>
      <c r="I31" s="37"/>
      <c r="J31" s="37"/>
    </row>
    <row r="32" spans="1:10" ht="25.5" customHeight="1">
      <c r="A32" s="37"/>
      <c r="B32" s="187" t="s">
        <v>129</v>
      </c>
      <c r="C32" s="187"/>
      <c r="D32" s="187"/>
      <c r="E32" s="187"/>
      <c r="F32" s="187"/>
      <c r="G32" s="37"/>
      <c r="H32" s="37"/>
      <c r="I32" s="37"/>
      <c r="J32" s="37"/>
    </row>
    <row r="33" spans="2:11" ht="12">
      <c r="B33" s="79" t="s">
        <v>67</v>
      </c>
      <c r="C33" s="124"/>
      <c r="D33" s="124"/>
      <c r="E33" s="124"/>
      <c r="F33" s="124"/>
      <c r="K33" s="1"/>
    </row>
    <row r="34" spans="2:11" ht="12">
      <c r="B34" s="79" t="s">
        <v>68</v>
      </c>
      <c r="C34" s="113"/>
      <c r="D34" s="113"/>
      <c r="E34" s="113"/>
      <c r="F34" s="113"/>
      <c r="G34" s="25"/>
      <c r="H34" s="25"/>
      <c r="I34" s="25"/>
      <c r="J34" s="25"/>
      <c r="K34" s="1"/>
    </row>
    <row r="35" spans="1:10" ht="12">
      <c r="A35" s="37"/>
      <c r="B35" s="159" t="s">
        <v>69</v>
      </c>
      <c r="C35" s="113"/>
      <c r="D35" s="113"/>
      <c r="E35" s="113"/>
      <c r="F35" s="113"/>
      <c r="G35" s="25"/>
      <c r="H35" s="37"/>
      <c r="I35" s="37"/>
      <c r="J35" s="37"/>
    </row>
    <row r="36" spans="2:6" ht="12">
      <c r="B36" s="159" t="s">
        <v>70</v>
      </c>
      <c r="C36" s="124"/>
      <c r="D36" s="124"/>
      <c r="E36" s="162"/>
      <c r="F36" s="124"/>
    </row>
    <row r="37" spans="2:11" ht="12">
      <c r="B37" s="159" t="s">
        <v>130</v>
      </c>
      <c r="C37" s="124"/>
      <c r="D37" s="124"/>
      <c r="E37" s="124"/>
      <c r="F37" s="124"/>
      <c r="K37" s="1"/>
    </row>
    <row r="38" spans="2:13" ht="12">
      <c r="B38" s="159" t="s">
        <v>114</v>
      </c>
      <c r="C38" s="124"/>
      <c r="D38" s="124"/>
      <c r="E38" s="124"/>
      <c r="F38" s="124"/>
      <c r="K38" s="1"/>
      <c r="L38" s="35"/>
      <c r="M38" s="35"/>
    </row>
    <row r="39" spans="2:6" ht="12">
      <c r="B39" s="21" t="s">
        <v>131</v>
      </c>
      <c r="C39" s="124"/>
      <c r="D39" s="124"/>
      <c r="E39" s="124"/>
      <c r="F39" s="124"/>
    </row>
    <row r="40" spans="8:10" ht="12">
      <c r="H40" s="20"/>
      <c r="J40" s="22"/>
    </row>
    <row r="41" spans="2:10" ht="12">
      <c r="B41" s="9" t="s">
        <v>0</v>
      </c>
      <c r="H41" s="20"/>
      <c r="J41" s="22"/>
    </row>
    <row r="42" spans="2:10" ht="12">
      <c r="B42" s="31" t="s">
        <v>155</v>
      </c>
      <c r="H42" s="20"/>
      <c r="J42" s="22"/>
    </row>
    <row r="43" spans="8:10" ht="12">
      <c r="H43" s="20"/>
      <c r="J43" s="22"/>
    </row>
    <row r="44" spans="8:10" ht="12">
      <c r="H44" s="20"/>
      <c r="J44" s="22"/>
    </row>
    <row r="45" spans="8:10" ht="12">
      <c r="H45" s="20"/>
      <c r="J45" s="22"/>
    </row>
    <row r="46" spans="8:10" ht="12">
      <c r="H46" s="20"/>
      <c r="J46" s="22"/>
    </row>
    <row r="47" spans="8:10" ht="12">
      <c r="H47" s="20"/>
      <c r="J47" s="22"/>
    </row>
    <row r="48" spans="8:10" ht="12">
      <c r="H48" s="20"/>
      <c r="J48" s="22"/>
    </row>
    <row r="49" spans="8:10" ht="12">
      <c r="H49" s="20"/>
      <c r="J49" s="22"/>
    </row>
    <row r="50" spans="8:10" ht="12">
      <c r="H50" s="20"/>
      <c r="J50" s="22"/>
    </row>
    <row r="51" spans="8:10" ht="12">
      <c r="H51" s="1"/>
      <c r="J51" s="22"/>
    </row>
    <row r="52" spans="8:10" ht="12">
      <c r="H52" s="1"/>
      <c r="J52" s="22"/>
    </row>
    <row r="53" spans="8:10" ht="12">
      <c r="H53" s="20"/>
      <c r="J53" s="22"/>
    </row>
    <row r="54" spans="8:10" ht="12">
      <c r="H54" s="20"/>
      <c r="J54" s="22"/>
    </row>
    <row r="55" spans="8:10" ht="12">
      <c r="H55" s="20"/>
      <c r="J55" s="22"/>
    </row>
    <row r="56" spans="8:10" ht="12">
      <c r="H56" s="20"/>
      <c r="J56" s="22"/>
    </row>
    <row r="57" spans="8:10" ht="12">
      <c r="H57" s="24"/>
      <c r="J57" s="22"/>
    </row>
    <row r="58" spans="8:10" ht="12">
      <c r="H58" s="24"/>
      <c r="J58" s="22"/>
    </row>
    <row r="59" spans="8:10" ht="12">
      <c r="H59" s="24"/>
      <c r="J59" s="22"/>
    </row>
    <row r="60" spans="8:10" ht="12">
      <c r="H60" s="24"/>
      <c r="J60" s="22"/>
    </row>
    <row r="61" spans="6:7" ht="12">
      <c r="F61" s="37"/>
      <c r="G61" s="37"/>
    </row>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sheetData>
  <mergeCells count="1">
    <mergeCell ref="B32:F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O50"/>
  <sheetViews>
    <sheetView workbookViewId="0" topLeftCell="A79">
      <selection activeCell="F24" sqref="F24"/>
    </sheetView>
  </sheetViews>
  <sheetFormatPr defaultColWidth="9.140625" defaultRowHeight="12"/>
  <cols>
    <col min="1" max="1" width="9.140625" style="10" customWidth="1"/>
    <col min="2" max="2" width="23.421875" style="10" customWidth="1"/>
    <col min="3" max="3" width="19.140625" style="10" customWidth="1"/>
    <col min="4" max="6" width="18.57421875" style="10" customWidth="1"/>
    <col min="7" max="7" width="9.140625" style="67" customWidth="1"/>
    <col min="8" max="8" width="20.7109375" style="10" customWidth="1"/>
    <col min="9" max="9" width="9.28125" style="10" customWidth="1"/>
    <col min="10" max="10" width="13.57421875" style="10" bestFit="1" customWidth="1"/>
    <col min="11" max="11" width="13.57421875" style="10" customWidth="1"/>
    <col min="12" max="12" width="11.7109375" style="10" bestFit="1" customWidth="1"/>
    <col min="13" max="16384" width="9.140625" style="10" customWidth="1"/>
  </cols>
  <sheetData>
    <row r="1" ht="12">
      <c r="B1" s="2" t="s">
        <v>62</v>
      </c>
    </row>
    <row r="2" ht="12">
      <c r="B2" s="2" t="s">
        <v>56</v>
      </c>
    </row>
    <row r="3" ht="12"/>
    <row r="4" ht="12">
      <c r="B4" s="51" t="s">
        <v>79</v>
      </c>
    </row>
    <row r="5" spans="2:13" ht="12">
      <c r="B5" s="10" t="s">
        <v>60</v>
      </c>
      <c r="E5" s="38"/>
      <c r="F5" s="38"/>
      <c r="G5" s="45"/>
      <c r="H5" s="38"/>
      <c r="I5" s="38"/>
      <c r="J5" s="38"/>
      <c r="K5" s="38"/>
      <c r="L5" s="38"/>
      <c r="M5" s="38"/>
    </row>
    <row r="6" spans="3:15" ht="12">
      <c r="C6" s="45"/>
      <c r="D6" s="45"/>
      <c r="E6" s="38"/>
      <c r="F6" s="38"/>
      <c r="G6" s="45"/>
      <c r="I6" s="38"/>
      <c r="N6" s="39"/>
      <c r="O6" s="39"/>
    </row>
    <row r="7" spans="2:15" ht="12">
      <c r="B7" s="63"/>
      <c r="C7" s="64" t="s">
        <v>72</v>
      </c>
      <c r="D7" s="64" t="s">
        <v>73</v>
      </c>
      <c r="E7" s="64" t="s">
        <v>61</v>
      </c>
      <c r="F7" s="120" t="s">
        <v>42</v>
      </c>
      <c r="G7" s="68"/>
      <c r="H7" s="148"/>
      <c r="I7" s="148"/>
      <c r="J7" s="148"/>
      <c r="K7" s="148"/>
      <c r="O7" s="26"/>
    </row>
    <row r="8" spans="2:15" ht="12" customHeight="1">
      <c r="B8" s="169" t="s">
        <v>51</v>
      </c>
      <c r="C8" s="170">
        <v>0.815100815100815</v>
      </c>
      <c r="D8" s="170">
        <v>6.282472949139615</v>
      </c>
      <c r="E8" s="170">
        <v>7.097573764240431</v>
      </c>
      <c r="F8" s="171">
        <v>7.097573764240431</v>
      </c>
      <c r="G8" s="69"/>
      <c r="H8" s="145"/>
      <c r="I8" s="145"/>
      <c r="J8" s="145"/>
      <c r="K8" s="145"/>
      <c r="L8" s="50"/>
      <c r="M8" s="50"/>
      <c r="O8" s="20"/>
    </row>
    <row r="9" spans="2:15" ht="12" customHeight="1">
      <c r="B9" s="127" t="s">
        <v>57</v>
      </c>
      <c r="C9" s="128"/>
      <c r="D9" s="128">
        <v>6.014677010845402</v>
      </c>
      <c r="E9" s="128"/>
      <c r="F9" s="165">
        <v>6.014677010845402</v>
      </c>
      <c r="G9" s="69"/>
      <c r="H9" s="145"/>
      <c r="I9" s="145"/>
      <c r="J9" s="145"/>
      <c r="K9" s="145"/>
      <c r="L9" s="50"/>
      <c r="M9" s="50"/>
      <c r="O9" s="20"/>
    </row>
    <row r="10" spans="2:15" ht="12" customHeight="1">
      <c r="B10" s="127" t="s">
        <v>26</v>
      </c>
      <c r="C10" s="128">
        <v>0.27160062589330586</v>
      </c>
      <c r="D10" s="128">
        <v>5.1408081722561025</v>
      </c>
      <c r="E10" s="128">
        <v>5.412408798149409</v>
      </c>
      <c r="F10" s="165">
        <v>5.412408798149409</v>
      </c>
      <c r="G10" s="69"/>
      <c r="H10" s="145"/>
      <c r="I10" s="145"/>
      <c r="J10" s="145"/>
      <c r="K10" s="145"/>
      <c r="L10" s="50"/>
      <c r="M10" s="50"/>
      <c r="O10" s="20"/>
    </row>
    <row r="11" spans="2:15" ht="12" customHeight="1">
      <c r="B11" s="127" t="s">
        <v>50</v>
      </c>
      <c r="C11" s="128"/>
      <c r="D11" s="128">
        <v>5.364283214743963</v>
      </c>
      <c r="E11" s="128"/>
      <c r="F11" s="165">
        <v>5.364283214743963</v>
      </c>
      <c r="G11" s="69"/>
      <c r="H11" s="145"/>
      <c r="I11" s="145"/>
      <c r="J11" s="145"/>
      <c r="K11" s="145"/>
      <c r="L11" s="50"/>
      <c r="M11" s="50"/>
      <c r="O11" s="20"/>
    </row>
    <row r="12" spans="2:15" ht="12">
      <c r="B12" s="127" t="s">
        <v>31</v>
      </c>
      <c r="C12" s="128">
        <v>1.3937218147442452</v>
      </c>
      <c r="D12" s="128">
        <v>3.6237502850711025</v>
      </c>
      <c r="E12" s="128">
        <v>5.017472099815348</v>
      </c>
      <c r="F12" s="165">
        <v>5.017472099815348</v>
      </c>
      <c r="G12" s="69"/>
      <c r="H12" s="145"/>
      <c r="I12" s="145"/>
      <c r="J12" s="145"/>
      <c r="K12" s="145"/>
      <c r="L12" s="50"/>
      <c r="M12" s="50"/>
      <c r="O12" s="20"/>
    </row>
    <row r="13" spans="2:15" ht="12" customHeight="1">
      <c r="B13" s="127" t="s">
        <v>37</v>
      </c>
      <c r="C13" s="128">
        <v>0.12773196513673718</v>
      </c>
      <c r="D13" s="128">
        <v>4.592890479613133</v>
      </c>
      <c r="E13" s="128">
        <v>4.720643690918389</v>
      </c>
      <c r="F13" s="165">
        <v>4.720643690918389</v>
      </c>
      <c r="G13" s="69"/>
      <c r="H13" s="145"/>
      <c r="I13" s="145"/>
      <c r="J13" s="145"/>
      <c r="K13" s="145"/>
      <c r="L13" s="50"/>
      <c r="M13" s="50"/>
      <c r="O13" s="20"/>
    </row>
    <row r="14" spans="2:15" ht="12" customHeight="1">
      <c r="B14" s="127" t="s">
        <v>48</v>
      </c>
      <c r="C14" s="128">
        <v>0.624575905249522</v>
      </c>
      <c r="D14" s="128">
        <v>4.07323730800074</v>
      </c>
      <c r="E14" s="128">
        <v>4.697813213250263</v>
      </c>
      <c r="F14" s="165">
        <v>4.697813213250263</v>
      </c>
      <c r="G14" s="70"/>
      <c r="H14" s="145"/>
      <c r="I14" s="145"/>
      <c r="J14" s="145"/>
      <c r="K14" s="145"/>
      <c r="L14" s="50"/>
      <c r="M14" s="50"/>
      <c r="O14" s="20"/>
    </row>
    <row r="15" spans="2:15" ht="12" customHeight="1">
      <c r="B15" s="127" t="s">
        <v>45</v>
      </c>
      <c r="C15" s="128">
        <v>0.35274942094878614</v>
      </c>
      <c r="D15" s="128">
        <v>3.9794115123959855</v>
      </c>
      <c r="E15" s="128">
        <v>4.332504074804838</v>
      </c>
      <c r="F15" s="165">
        <v>4.332504074804838</v>
      </c>
      <c r="G15" s="69"/>
      <c r="H15" s="145"/>
      <c r="I15" s="145"/>
      <c r="J15" s="145"/>
      <c r="K15" s="145"/>
      <c r="L15" s="50"/>
      <c r="M15" s="50"/>
      <c r="O15" s="20"/>
    </row>
    <row r="16" spans="2:15" ht="12" customHeight="1">
      <c r="B16" s="127" t="s">
        <v>36</v>
      </c>
      <c r="C16" s="128">
        <v>0.32508044639189376</v>
      </c>
      <c r="D16" s="128">
        <v>3.901778378748459</v>
      </c>
      <c r="E16" s="128">
        <v>4.22690161577434</v>
      </c>
      <c r="F16" s="165">
        <v>4.22690161577434</v>
      </c>
      <c r="G16" s="69"/>
      <c r="H16" s="145"/>
      <c r="I16" s="145"/>
      <c r="J16" s="145"/>
      <c r="K16" s="145"/>
      <c r="L16" s="50"/>
      <c r="M16" s="50"/>
      <c r="O16" s="20"/>
    </row>
    <row r="17" spans="2:15" ht="12" customHeight="1">
      <c r="B17" s="127" t="s">
        <v>58</v>
      </c>
      <c r="C17" s="128"/>
      <c r="D17" s="128">
        <v>4.204088699164197</v>
      </c>
      <c r="E17" s="128"/>
      <c r="F17" s="165">
        <v>4.204088699164197</v>
      </c>
      <c r="G17" s="69"/>
      <c r="H17" s="145"/>
      <c r="I17" s="145"/>
      <c r="J17" s="145"/>
      <c r="K17" s="145"/>
      <c r="L17" s="50"/>
      <c r="M17" s="50"/>
      <c r="O17" s="20"/>
    </row>
    <row r="18" spans="2:15" ht="12" customHeight="1">
      <c r="B18" s="127" t="s">
        <v>63</v>
      </c>
      <c r="C18" s="128">
        <v>0.3467537233119579</v>
      </c>
      <c r="D18" s="128">
        <v>3.79072839142114</v>
      </c>
      <c r="E18" s="128">
        <v>4.137482114733099</v>
      </c>
      <c r="F18" s="165">
        <v>4.137482114733099</v>
      </c>
      <c r="G18" s="69"/>
      <c r="H18" s="145"/>
      <c r="I18" s="145"/>
      <c r="J18" s="145"/>
      <c r="K18" s="145"/>
      <c r="L18" s="50"/>
      <c r="M18" s="50"/>
      <c r="O18" s="20"/>
    </row>
    <row r="19" spans="2:15" ht="12" customHeight="1">
      <c r="B19" s="127" t="s">
        <v>40</v>
      </c>
      <c r="C19" s="128">
        <v>0.3869580891488227</v>
      </c>
      <c r="D19" s="128">
        <v>3.5824794944598546</v>
      </c>
      <c r="E19" s="128">
        <v>3.9694375836086775</v>
      </c>
      <c r="F19" s="165">
        <v>3.9694375836086775</v>
      </c>
      <c r="G19" s="69"/>
      <c r="H19" s="145"/>
      <c r="I19" s="145"/>
      <c r="J19" s="145"/>
      <c r="K19" s="145"/>
      <c r="L19" s="50"/>
      <c r="M19" s="50"/>
      <c r="O19" s="20"/>
    </row>
    <row r="20" spans="2:15" ht="12" customHeight="1">
      <c r="B20" s="127" t="s">
        <v>47</v>
      </c>
      <c r="C20" s="128">
        <v>0.11926137323881943</v>
      </c>
      <c r="D20" s="128">
        <v>3.793146671314531</v>
      </c>
      <c r="E20" s="128">
        <v>3.9124080445533505</v>
      </c>
      <c r="F20" s="165">
        <v>3.9124080445533505</v>
      </c>
      <c r="G20" s="69"/>
      <c r="H20" s="145"/>
      <c r="I20" s="145"/>
      <c r="J20" s="145"/>
      <c r="K20" s="145"/>
      <c r="L20" s="50"/>
      <c r="M20" s="50"/>
      <c r="O20" s="20"/>
    </row>
    <row r="21" spans="2:15" ht="12" customHeight="1">
      <c r="B21" s="127" t="s">
        <v>46</v>
      </c>
      <c r="C21" s="128">
        <v>0.3731329058024211</v>
      </c>
      <c r="D21" s="128">
        <v>3.353502603267608</v>
      </c>
      <c r="E21" s="128">
        <v>3.7266355090700287</v>
      </c>
      <c r="F21" s="165">
        <v>3.7266355090700287</v>
      </c>
      <c r="G21" s="69"/>
      <c r="H21" s="145"/>
      <c r="I21" s="145"/>
      <c r="J21" s="145"/>
      <c r="K21" s="145"/>
      <c r="L21" s="50"/>
      <c r="M21" s="50"/>
      <c r="O21" s="20"/>
    </row>
    <row r="22" spans="2:15" ht="12" customHeight="1">
      <c r="B22" s="127" t="s">
        <v>52</v>
      </c>
      <c r="C22" s="128">
        <v>0.40667891917256477</v>
      </c>
      <c r="D22" s="128">
        <v>3.294769595164543</v>
      </c>
      <c r="E22" s="128">
        <v>3.701448514337108</v>
      </c>
      <c r="F22" s="165">
        <v>3.701448514337108</v>
      </c>
      <c r="G22" s="69"/>
      <c r="H22" s="145"/>
      <c r="I22" s="145"/>
      <c r="J22" s="145"/>
      <c r="K22" s="145"/>
      <c r="L22" s="50"/>
      <c r="M22" s="50"/>
      <c r="O22" s="20"/>
    </row>
    <row r="23" spans="2:15" ht="12" customHeight="1">
      <c r="B23" s="127" t="s">
        <v>28</v>
      </c>
      <c r="C23" s="128">
        <v>0.31145272097647553</v>
      </c>
      <c r="D23" s="128">
        <v>3.3536027842102327</v>
      </c>
      <c r="E23" s="128">
        <v>3.665055505186708</v>
      </c>
      <c r="F23" s="165">
        <v>3.665055505186708</v>
      </c>
      <c r="G23" s="69"/>
      <c r="H23" s="145"/>
      <c r="I23" s="145"/>
      <c r="J23" s="145"/>
      <c r="K23" s="145"/>
      <c r="L23" s="50"/>
      <c r="M23" s="50"/>
      <c r="O23" s="20"/>
    </row>
    <row r="24" spans="2:15" ht="12" customHeight="1">
      <c r="B24" s="127" t="s">
        <v>25</v>
      </c>
      <c r="C24" s="128">
        <v>0.19282419463645536</v>
      </c>
      <c r="D24" s="128">
        <v>3.3702532951478585</v>
      </c>
      <c r="E24" s="128">
        <v>3.563099209112387</v>
      </c>
      <c r="F24" s="165">
        <v>3.563099209112387</v>
      </c>
      <c r="G24" s="69"/>
      <c r="H24" s="145"/>
      <c r="I24" s="145"/>
      <c r="J24" s="145"/>
      <c r="K24" s="145"/>
      <c r="L24" s="50"/>
      <c r="M24" s="50"/>
      <c r="O24" s="20"/>
    </row>
    <row r="25" spans="2:15" ht="12" customHeight="1">
      <c r="B25" s="127" t="s">
        <v>34</v>
      </c>
      <c r="C25" s="128">
        <v>0.2191720265686179</v>
      </c>
      <c r="D25" s="128">
        <v>3.1751581564317113</v>
      </c>
      <c r="E25" s="128">
        <v>3.394330183000329</v>
      </c>
      <c r="F25" s="165">
        <v>3.394330183000329</v>
      </c>
      <c r="G25" s="70"/>
      <c r="H25" s="145"/>
      <c r="I25" s="145"/>
      <c r="J25" s="145"/>
      <c r="K25" s="145"/>
      <c r="L25" s="50"/>
      <c r="M25" s="50"/>
      <c r="O25" s="20"/>
    </row>
    <row r="26" spans="2:15" ht="12" customHeight="1">
      <c r="B26" s="127" t="s">
        <v>32</v>
      </c>
      <c r="C26" s="128">
        <v>0.45248375617828335</v>
      </c>
      <c r="D26" s="128">
        <v>2.6923782553490625</v>
      </c>
      <c r="E26" s="128">
        <v>3.144862011527346</v>
      </c>
      <c r="F26" s="165">
        <v>3.144862011527346</v>
      </c>
      <c r="G26" s="69"/>
      <c r="H26" s="145"/>
      <c r="I26" s="145"/>
      <c r="J26" s="145"/>
      <c r="K26" s="145"/>
      <c r="L26" s="50"/>
      <c r="M26" s="50"/>
      <c r="O26" s="20"/>
    </row>
    <row r="27" spans="2:15" ht="12" customHeight="1">
      <c r="B27" s="129" t="s">
        <v>35</v>
      </c>
      <c r="C27" s="128">
        <v>0.33033452093862975</v>
      </c>
      <c r="D27" s="128">
        <v>2.795960106928085</v>
      </c>
      <c r="E27" s="128">
        <v>3.126294627866715</v>
      </c>
      <c r="F27" s="165">
        <v>3.126294627866715</v>
      </c>
      <c r="G27" s="69"/>
      <c r="H27" s="145"/>
      <c r="I27" s="145"/>
      <c r="J27" s="145"/>
      <c r="K27" s="145"/>
      <c r="L27" s="50"/>
      <c r="M27" s="50"/>
      <c r="O27" s="20"/>
    </row>
    <row r="28" spans="2:15" ht="12" customHeight="1">
      <c r="B28" s="127" t="s">
        <v>33</v>
      </c>
      <c r="C28" s="128">
        <v>0.2725361022958475</v>
      </c>
      <c r="D28" s="128">
        <v>2.8499787985070775</v>
      </c>
      <c r="E28" s="128">
        <v>3.1225149008029254</v>
      </c>
      <c r="F28" s="165">
        <v>3.1225149008029254</v>
      </c>
      <c r="G28" s="69"/>
      <c r="H28" s="145"/>
      <c r="I28" s="145"/>
      <c r="J28" s="145"/>
      <c r="K28" s="146"/>
      <c r="L28" s="50"/>
      <c r="M28" s="50"/>
      <c r="O28" s="20"/>
    </row>
    <row r="29" spans="2:15" ht="12" customHeight="1">
      <c r="B29" s="127" t="s">
        <v>49</v>
      </c>
      <c r="C29" s="128">
        <v>0.07290069014424853</v>
      </c>
      <c r="D29" s="128">
        <v>2.8665524591838345</v>
      </c>
      <c r="E29" s="128">
        <v>2.9394531493280827</v>
      </c>
      <c r="F29" s="165">
        <v>2.9394531493280827</v>
      </c>
      <c r="G29" s="69"/>
      <c r="H29" s="145"/>
      <c r="I29" s="145"/>
      <c r="J29" s="145"/>
      <c r="K29" s="146"/>
      <c r="L29" s="50"/>
      <c r="M29" s="50"/>
      <c r="O29" s="20"/>
    </row>
    <row r="30" spans="2:15" ht="12" customHeight="1">
      <c r="B30" s="127" t="s">
        <v>29</v>
      </c>
      <c r="C30" s="128">
        <v>0.2112876523532091</v>
      </c>
      <c r="D30" s="128">
        <v>2.6644563433965396</v>
      </c>
      <c r="E30" s="128">
        <v>2.8757383510260612</v>
      </c>
      <c r="F30" s="165">
        <v>2.8757383510260612</v>
      </c>
      <c r="G30" s="69"/>
      <c r="H30" s="145"/>
      <c r="I30" s="145"/>
      <c r="J30" s="145"/>
      <c r="K30" s="146"/>
      <c r="L30" s="50"/>
      <c r="M30" s="50"/>
      <c r="O30" s="20"/>
    </row>
    <row r="31" spans="2:15" ht="12" customHeight="1">
      <c r="B31" s="127" t="s">
        <v>30</v>
      </c>
      <c r="C31" s="128">
        <v>0.08880858013985153</v>
      </c>
      <c r="D31" s="128">
        <v>2.7315233089549382</v>
      </c>
      <c r="E31" s="128">
        <v>2.82033188909479</v>
      </c>
      <c r="F31" s="165">
        <v>2.82033188909479</v>
      </c>
      <c r="G31" s="69"/>
      <c r="H31" s="145"/>
      <c r="I31" s="145"/>
      <c r="J31" s="145"/>
      <c r="K31" s="146"/>
      <c r="L31" s="50"/>
      <c r="M31" s="50"/>
      <c r="O31" s="20"/>
    </row>
    <row r="32" spans="2:15" ht="12" customHeight="1">
      <c r="B32" s="127" t="s">
        <v>59</v>
      </c>
      <c r="C32" s="128"/>
      <c r="D32" s="128">
        <v>2.701720065053774</v>
      </c>
      <c r="E32" s="128"/>
      <c r="F32" s="165">
        <v>2.701720065053774</v>
      </c>
      <c r="G32" s="69"/>
      <c r="H32" s="145"/>
      <c r="I32" s="145"/>
      <c r="J32" s="145"/>
      <c r="K32" s="146"/>
      <c r="L32" s="50"/>
      <c r="M32" s="50"/>
      <c r="O32" s="20"/>
    </row>
    <row r="33" spans="2:15" ht="12" customHeight="1">
      <c r="B33" s="127" t="s">
        <v>27</v>
      </c>
      <c r="C33" s="128">
        <v>0.034107228005984626</v>
      </c>
      <c r="D33" s="128">
        <v>2.0757002414213086</v>
      </c>
      <c r="E33" s="128">
        <v>2.1098074694272935</v>
      </c>
      <c r="F33" s="165">
        <v>2.1098074694272935</v>
      </c>
      <c r="G33" s="69"/>
      <c r="H33" s="145"/>
      <c r="I33" s="145"/>
      <c r="J33" s="145"/>
      <c r="K33" s="146"/>
      <c r="L33" s="50"/>
      <c r="M33" s="50"/>
      <c r="O33" s="20"/>
    </row>
    <row r="34" spans="2:15" ht="12" customHeight="1">
      <c r="B34" s="127"/>
      <c r="C34" s="128"/>
      <c r="D34" s="128"/>
      <c r="E34" s="128"/>
      <c r="F34" s="165"/>
      <c r="G34" s="69"/>
      <c r="H34" s="145"/>
      <c r="I34" s="145"/>
      <c r="J34" s="145"/>
      <c r="K34" s="146"/>
      <c r="L34" s="50"/>
      <c r="M34" s="50"/>
      <c r="O34" s="20"/>
    </row>
    <row r="35" spans="2:13" ht="12" customHeight="1">
      <c r="B35" s="130" t="s">
        <v>64</v>
      </c>
      <c r="C35" s="128">
        <v>0</v>
      </c>
      <c r="D35" s="128">
        <v>3.5006506869362775</v>
      </c>
      <c r="E35" s="128">
        <v>3.5006506869362775</v>
      </c>
      <c r="F35" s="165">
        <v>3.5006506869362775</v>
      </c>
      <c r="G35" s="71"/>
      <c r="H35" s="145"/>
      <c r="I35" s="145"/>
      <c r="J35" s="145"/>
      <c r="K35" s="146"/>
      <c r="L35" s="49"/>
      <c r="M35" s="38"/>
    </row>
    <row r="36" spans="2:13" ht="12" customHeight="1">
      <c r="B36" s="130" t="s">
        <v>38</v>
      </c>
      <c r="C36" s="128">
        <v>0.08377120576795268</v>
      </c>
      <c r="D36" s="128">
        <v>2.939904827052428</v>
      </c>
      <c r="E36" s="128">
        <v>3.0237030383670502</v>
      </c>
      <c r="F36" s="165">
        <v>3.0237030383670502</v>
      </c>
      <c r="G36" s="69"/>
      <c r="H36" s="145"/>
      <c r="I36" s="145"/>
      <c r="J36" s="145"/>
      <c r="K36" s="146"/>
      <c r="L36" s="49"/>
      <c r="M36" s="38"/>
    </row>
    <row r="37" spans="2:13" ht="12" customHeight="1">
      <c r="B37" s="72" t="s">
        <v>39</v>
      </c>
      <c r="C37" s="128">
        <v>0.5754505874561949</v>
      </c>
      <c r="D37" s="128"/>
      <c r="E37" s="128"/>
      <c r="F37" s="165">
        <v>0.5754505874561949</v>
      </c>
      <c r="G37" s="71"/>
      <c r="H37" s="145"/>
      <c r="I37" s="145"/>
      <c r="J37" s="145"/>
      <c r="K37" s="146"/>
      <c r="L37" s="49"/>
      <c r="M37" s="38"/>
    </row>
    <row r="38" spans="2:13" ht="12" customHeight="1">
      <c r="B38" s="130"/>
      <c r="C38" s="128"/>
      <c r="D38" s="128"/>
      <c r="E38" s="128"/>
      <c r="F38" s="165"/>
      <c r="G38" s="69"/>
      <c r="H38" s="145"/>
      <c r="I38" s="145"/>
      <c r="J38" s="145"/>
      <c r="K38" s="146"/>
      <c r="L38" s="49"/>
      <c r="M38" s="38"/>
    </row>
    <row r="39" spans="2:13" ht="12" customHeight="1">
      <c r="B39" s="130" t="s">
        <v>54</v>
      </c>
      <c r="C39" s="128">
        <v>0.18814609649306868</v>
      </c>
      <c r="D39" s="128">
        <v>3.4962067695291923</v>
      </c>
      <c r="E39" s="128">
        <v>3.6845860086449287</v>
      </c>
      <c r="F39" s="165">
        <v>3.6845860086449287</v>
      </c>
      <c r="G39" s="69"/>
      <c r="H39" s="145"/>
      <c r="I39" s="145"/>
      <c r="J39" s="145"/>
      <c r="K39" s="146"/>
      <c r="L39" s="49"/>
      <c r="M39" s="38"/>
    </row>
    <row r="40" spans="2:13" ht="12" customHeight="1">
      <c r="B40" s="130"/>
      <c r="C40" s="128"/>
      <c r="D40" s="128"/>
      <c r="E40" s="128"/>
      <c r="F40" s="165"/>
      <c r="G40" s="71"/>
      <c r="H40" s="145"/>
      <c r="I40" s="145"/>
      <c r="J40" s="145"/>
      <c r="K40" s="146"/>
      <c r="L40" s="49"/>
      <c r="M40" s="38"/>
    </row>
    <row r="41" spans="2:13" ht="12" customHeight="1">
      <c r="B41" s="72" t="s">
        <v>80</v>
      </c>
      <c r="C41" s="128"/>
      <c r="D41" s="128">
        <v>3.4988917934232764</v>
      </c>
      <c r="E41" s="128"/>
      <c r="F41" s="165">
        <v>3.4988917934232764</v>
      </c>
      <c r="G41" s="71"/>
      <c r="H41" s="145"/>
      <c r="I41" s="147"/>
      <c r="J41" s="147"/>
      <c r="K41" s="147"/>
      <c r="L41" s="49"/>
      <c r="M41" s="38"/>
    </row>
    <row r="42" spans="2:13" ht="12" customHeight="1">
      <c r="B42" s="73"/>
      <c r="C42" s="74"/>
      <c r="D42" s="75"/>
      <c r="E42" s="74"/>
      <c r="F42" s="74"/>
      <c r="G42" s="71"/>
      <c r="H42" s="108"/>
      <c r="I42" s="49"/>
      <c r="J42" s="49"/>
      <c r="K42" s="49"/>
      <c r="L42" s="49"/>
      <c r="M42" s="38"/>
    </row>
    <row r="43" spans="2:13" ht="12.6" customHeight="1">
      <c r="B43" s="179" t="s">
        <v>94</v>
      </c>
      <c r="C43" s="179"/>
      <c r="D43" s="179"/>
      <c r="E43" s="179"/>
      <c r="F43" s="179"/>
      <c r="G43" s="179"/>
      <c r="H43" s="179"/>
      <c r="I43" s="48"/>
      <c r="J43" s="48"/>
      <c r="K43" s="48"/>
      <c r="L43" s="48"/>
      <c r="M43" s="48"/>
    </row>
    <row r="44" spans="2:8" ht="12">
      <c r="B44" s="31" t="s">
        <v>133</v>
      </c>
      <c r="C44" s="31"/>
      <c r="D44" s="31"/>
      <c r="E44" s="31"/>
      <c r="F44" s="31"/>
      <c r="G44" s="131"/>
      <c r="H44" s="31"/>
    </row>
    <row r="45" spans="2:8" ht="12">
      <c r="B45" s="132" t="s">
        <v>134</v>
      </c>
      <c r="C45" s="31"/>
      <c r="D45" s="31"/>
      <c r="E45" s="31"/>
      <c r="F45" s="31"/>
      <c r="G45" s="131"/>
      <c r="H45" s="31"/>
    </row>
    <row r="46" spans="2:8" ht="12">
      <c r="B46" s="88" t="s">
        <v>132</v>
      </c>
      <c r="C46" s="31"/>
      <c r="D46" s="31"/>
      <c r="E46" s="31"/>
      <c r="F46" s="31"/>
      <c r="G46" s="131"/>
      <c r="H46" s="31"/>
    </row>
    <row r="47" ht="14.4" customHeight="1">
      <c r="B47" s="66" t="s">
        <v>15</v>
      </c>
    </row>
    <row r="48" ht="12"/>
    <row r="49" ht="12">
      <c r="B49" s="9" t="s">
        <v>1</v>
      </c>
    </row>
    <row r="50" ht="12">
      <c r="B50" s="31" t="s">
        <v>77</v>
      </c>
    </row>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sheetData>
  <mergeCells count="1">
    <mergeCell ref="B43:H4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18"/>
  <sheetViews>
    <sheetView workbookViewId="0" topLeftCell="A34">
      <selection activeCell="S53" sqref="S53"/>
    </sheetView>
  </sheetViews>
  <sheetFormatPr defaultColWidth="9.140625" defaultRowHeight="12"/>
  <cols>
    <col min="1" max="1" width="9.140625" style="10" customWidth="1"/>
    <col min="2" max="2" width="20.7109375" style="10" customWidth="1"/>
    <col min="3" max="9" width="9.140625" style="10" customWidth="1"/>
    <col min="10" max="10" width="16.00390625" style="10" bestFit="1" customWidth="1"/>
    <col min="11" max="16384" width="9.140625" style="10" customWidth="1"/>
  </cols>
  <sheetData>
    <row r="1" spans="2:18" ht="12">
      <c r="B1" s="2" t="s">
        <v>62</v>
      </c>
      <c r="K1" s="55"/>
      <c r="L1" s="55"/>
      <c r="M1" s="55"/>
      <c r="N1" s="55"/>
      <c r="O1" s="55"/>
      <c r="P1" s="55"/>
      <c r="Q1" s="55"/>
      <c r="R1" s="55"/>
    </row>
    <row r="2" spans="2:18" ht="12">
      <c r="B2" s="2" t="s">
        <v>56</v>
      </c>
      <c r="K2" s="54"/>
      <c r="L2" s="8"/>
      <c r="M2" s="8"/>
      <c r="N2" s="8"/>
      <c r="O2" s="8"/>
      <c r="P2" s="55"/>
      <c r="Q2" s="55"/>
      <c r="R2" s="55"/>
    </row>
    <row r="3" spans="10:18" ht="12">
      <c r="J3" s="54"/>
      <c r="K3" s="55"/>
      <c r="L3" s="55"/>
      <c r="M3" s="55"/>
      <c r="N3" s="55"/>
      <c r="O3" s="55"/>
      <c r="P3" s="55"/>
      <c r="Q3" s="56"/>
      <c r="R3" s="55"/>
    </row>
    <row r="4" spans="2:18" ht="12">
      <c r="B4" s="51" t="s">
        <v>81</v>
      </c>
      <c r="J4" s="54"/>
      <c r="K4" s="55"/>
      <c r="L4" s="55"/>
      <c r="M4" s="55"/>
      <c r="N4" s="55"/>
      <c r="O4" s="55"/>
      <c r="P4" s="55"/>
      <c r="Q4" s="53"/>
      <c r="R4" s="55"/>
    </row>
    <row r="5" spans="2:18" ht="12">
      <c r="B5" s="10" t="s">
        <v>85</v>
      </c>
      <c r="J5" s="54"/>
      <c r="K5" s="55"/>
      <c r="L5" s="55"/>
      <c r="M5" s="55"/>
      <c r="N5" s="55"/>
      <c r="O5" s="55"/>
      <c r="P5" s="55"/>
      <c r="Q5" s="55"/>
      <c r="R5" s="55"/>
    </row>
    <row r="6" spans="11:18" ht="12">
      <c r="K6" s="55"/>
      <c r="L6" s="55"/>
      <c r="M6" s="55"/>
      <c r="N6" s="55"/>
      <c r="O6" s="55"/>
      <c r="P6" s="55"/>
      <c r="Q6" s="55"/>
      <c r="R6" s="55"/>
    </row>
    <row r="7" ht="12"/>
    <row r="8" spans="2:16" ht="12">
      <c r="B8" s="76"/>
      <c r="C8" s="77" t="s">
        <v>5</v>
      </c>
      <c r="D8" s="77" t="s">
        <v>6</v>
      </c>
      <c r="E8" s="77" t="s">
        <v>7</v>
      </c>
      <c r="F8" s="77">
        <v>2016</v>
      </c>
      <c r="G8" s="78">
        <v>2017</v>
      </c>
      <c r="H8" s="78">
        <v>2018</v>
      </c>
      <c r="I8" s="78"/>
      <c r="J8" s="116" t="s">
        <v>4</v>
      </c>
      <c r="K8" s="117" t="s">
        <v>5</v>
      </c>
      <c r="L8" s="117" t="s">
        <v>6</v>
      </c>
      <c r="M8" s="117" t="s">
        <v>7</v>
      </c>
      <c r="N8" s="117">
        <v>2016</v>
      </c>
      <c r="O8" s="116">
        <v>2017</v>
      </c>
      <c r="P8" s="116">
        <v>2018</v>
      </c>
    </row>
    <row r="9" spans="2:23" ht="12">
      <c r="B9" s="1" t="s">
        <v>8</v>
      </c>
      <c r="C9" s="29">
        <v>100</v>
      </c>
      <c r="D9" s="29">
        <v>104.98883353375707</v>
      </c>
      <c r="E9" s="29">
        <v>113.93689514974518</v>
      </c>
      <c r="F9" s="29">
        <v>116.17591479127299</v>
      </c>
      <c r="G9" s="40">
        <v>120.97234152207525</v>
      </c>
      <c r="H9" s="40">
        <v>131.0307507301151</v>
      </c>
      <c r="I9" s="55"/>
      <c r="J9" s="4" t="s">
        <v>8</v>
      </c>
      <c r="K9" s="118">
        <v>17463</v>
      </c>
      <c r="L9" s="118">
        <v>18334.199999999997</v>
      </c>
      <c r="M9" s="118">
        <v>19896.800000000003</v>
      </c>
      <c r="N9" s="118">
        <v>20287.8</v>
      </c>
      <c r="O9" s="118">
        <v>21125.4</v>
      </c>
      <c r="P9" s="118">
        <v>22881.899999999998</v>
      </c>
      <c r="S9" s="29"/>
      <c r="T9" s="29"/>
      <c r="U9" s="29"/>
      <c r="V9" s="29"/>
      <c r="W9" s="40">
        <v>122.45969775489974</v>
      </c>
    </row>
    <row r="10" spans="2:23" ht="12">
      <c r="B10" s="1" t="s">
        <v>9</v>
      </c>
      <c r="C10" s="29">
        <v>100</v>
      </c>
      <c r="D10" s="29">
        <v>103.61605659396285</v>
      </c>
      <c r="E10" s="29">
        <v>107.74772278408209</v>
      </c>
      <c r="F10" s="29">
        <v>110.8481697818885</v>
      </c>
      <c r="G10" s="40">
        <v>117.6707097759933</v>
      </c>
      <c r="H10" s="40">
        <v>126.77123846764431</v>
      </c>
      <c r="I10" s="55"/>
      <c r="J10" s="4" t="s">
        <v>9</v>
      </c>
      <c r="K10" s="118">
        <v>181164.19999999995</v>
      </c>
      <c r="L10" s="118">
        <v>187715.19999999998</v>
      </c>
      <c r="M10" s="118">
        <v>195200.3</v>
      </c>
      <c r="N10" s="118">
        <v>200817.19999999998</v>
      </c>
      <c r="O10" s="118">
        <v>213177.19999999998</v>
      </c>
      <c r="P10" s="118">
        <v>229664.1</v>
      </c>
      <c r="S10" s="29"/>
      <c r="T10" s="29"/>
      <c r="U10" s="29"/>
      <c r="V10" s="29"/>
      <c r="W10" s="40">
        <v>118.25734818919871</v>
      </c>
    </row>
    <row r="11" ht="12"/>
    <row r="12" spans="2:11" ht="49.2" customHeight="1">
      <c r="B12" s="182" t="s">
        <v>95</v>
      </c>
      <c r="C12" s="182"/>
      <c r="D12" s="182"/>
      <c r="E12" s="182"/>
      <c r="F12" s="182"/>
      <c r="G12" s="182"/>
      <c r="H12" s="182"/>
      <c r="I12" s="182"/>
      <c r="J12" s="182"/>
      <c r="K12" s="182"/>
    </row>
    <row r="13" spans="2:15" ht="12">
      <c r="B13" s="3" t="s">
        <v>16</v>
      </c>
      <c r="M13" s="11"/>
      <c r="N13" s="11"/>
      <c r="O13" s="11"/>
    </row>
    <row r="14" ht="12"/>
    <row r="15" ht="12">
      <c r="B15" s="9" t="s">
        <v>0</v>
      </c>
    </row>
    <row r="16" spans="1:2" ht="12">
      <c r="A16" s="9"/>
      <c r="B16" s="31" t="s">
        <v>87</v>
      </c>
    </row>
    <row r="17" ht="12"/>
    <row r="18" ht="12">
      <c r="A18" s="107"/>
    </row>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mergeCells count="1">
    <mergeCell ref="B12:K1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60"/>
  <sheetViews>
    <sheetView workbookViewId="0" topLeftCell="A10">
      <selection activeCell="M15" sqref="M15"/>
    </sheetView>
  </sheetViews>
  <sheetFormatPr defaultColWidth="9.140625" defaultRowHeight="12"/>
  <cols>
    <col min="1" max="1" width="9.140625" style="10" customWidth="1"/>
    <col min="2" max="2" width="49.57421875" style="10" customWidth="1"/>
    <col min="3" max="3" width="9.140625" style="10" customWidth="1"/>
    <col min="4" max="4" width="12.421875" style="10" bestFit="1" customWidth="1"/>
    <col min="5" max="5" width="11.57421875" style="10" bestFit="1" customWidth="1"/>
    <col min="6" max="6" width="9.140625" style="10" customWidth="1"/>
    <col min="7" max="9" width="11.57421875" style="10" bestFit="1" customWidth="1"/>
    <col min="10" max="16384" width="9.140625" style="10" customWidth="1"/>
  </cols>
  <sheetData>
    <row r="1" ht="12">
      <c r="B1" s="2" t="s">
        <v>62</v>
      </c>
    </row>
    <row r="2" ht="12">
      <c r="B2" s="2" t="s">
        <v>56</v>
      </c>
    </row>
    <row r="3" ht="12"/>
    <row r="4" ht="12">
      <c r="B4" s="51" t="s">
        <v>82</v>
      </c>
    </row>
    <row r="5" ht="12">
      <c r="B5" s="10" t="s">
        <v>2</v>
      </c>
    </row>
    <row r="6" ht="12"/>
    <row r="7" spans="2:10" ht="12">
      <c r="B7" s="98"/>
      <c r="C7" s="139" t="s">
        <v>2</v>
      </c>
      <c r="D7" s="139" t="s">
        <v>4</v>
      </c>
      <c r="E7" s="27"/>
      <c r="G7" s="80"/>
      <c r="H7" s="80"/>
      <c r="I7" s="89"/>
      <c r="J7" s="80"/>
    </row>
    <row r="8" spans="2:10" ht="12">
      <c r="B8" s="99" t="s">
        <v>10</v>
      </c>
      <c r="C8" s="19">
        <v>52.6314171250419</v>
      </c>
      <c r="D8" s="133">
        <v>17118.000000000004</v>
      </c>
      <c r="E8" s="140">
        <v>32524.300000000003</v>
      </c>
      <c r="F8" s="27"/>
      <c r="G8" s="90"/>
      <c r="H8" s="91"/>
      <c r="I8" s="92"/>
      <c r="J8" s="80"/>
    </row>
    <row r="9" spans="2:10" ht="12">
      <c r="B9" s="100" t="s">
        <v>12</v>
      </c>
      <c r="C9" s="19">
        <v>31.526889125976577</v>
      </c>
      <c r="D9" s="133">
        <v>10253.9</v>
      </c>
      <c r="E9" s="140">
        <v>32524.300000000003</v>
      </c>
      <c r="F9" s="27"/>
      <c r="G9" s="90"/>
      <c r="H9" s="91"/>
      <c r="I9" s="92"/>
      <c r="J9" s="80"/>
    </row>
    <row r="10" spans="2:10" ht="12">
      <c r="B10" s="100" t="s">
        <v>11</v>
      </c>
      <c r="C10" s="19">
        <v>8.736544675826993</v>
      </c>
      <c r="D10" s="133">
        <v>2841.499999999999</v>
      </c>
      <c r="E10" s="140">
        <v>32524.300000000003</v>
      </c>
      <c r="F10" s="27"/>
      <c r="G10" s="90"/>
      <c r="H10" s="91"/>
      <c r="I10" s="92"/>
      <c r="J10" s="80"/>
    </row>
    <row r="11" spans="2:10" ht="12">
      <c r="B11" s="100" t="s">
        <v>13</v>
      </c>
      <c r="C11" s="19">
        <v>6.97355515722091</v>
      </c>
      <c r="D11" s="133">
        <v>2268.100000000001</v>
      </c>
      <c r="E11" s="140">
        <v>32524.300000000003</v>
      </c>
      <c r="F11" s="27"/>
      <c r="G11" s="90"/>
      <c r="H11" s="91"/>
      <c r="I11" s="92"/>
      <c r="J11" s="80"/>
    </row>
    <row r="12" spans="2:10" ht="12">
      <c r="B12" s="101" t="s">
        <v>14</v>
      </c>
      <c r="C12" s="19">
        <v>0.131593915933625</v>
      </c>
      <c r="D12" s="133">
        <v>42.8</v>
      </c>
      <c r="E12" s="140">
        <v>32524.300000000003</v>
      </c>
      <c r="F12" s="27"/>
      <c r="G12" s="90"/>
      <c r="H12" s="91"/>
      <c r="I12" s="92"/>
      <c r="J12" s="80"/>
    </row>
    <row r="13" spans="3:10" ht="12">
      <c r="C13" s="27"/>
      <c r="D13" s="138"/>
      <c r="E13" s="27"/>
      <c r="G13" s="93"/>
      <c r="H13" s="91"/>
      <c r="I13" s="91"/>
      <c r="J13" s="80"/>
    </row>
    <row r="14" spans="2:9" ht="39.6" customHeight="1">
      <c r="B14" s="183" t="s">
        <v>156</v>
      </c>
      <c r="C14" s="183"/>
      <c r="D14" s="183"/>
      <c r="E14" s="183"/>
      <c r="F14" s="183"/>
      <c r="G14" s="183"/>
      <c r="H14" s="183"/>
      <c r="I14" s="183"/>
    </row>
    <row r="15" ht="12">
      <c r="B15" s="3" t="s">
        <v>17</v>
      </c>
    </row>
    <row r="16" ht="12"/>
    <row r="17" ht="12">
      <c r="B17" s="9" t="s">
        <v>0</v>
      </c>
    </row>
    <row r="18" ht="12">
      <c r="B18" s="10" t="s">
        <v>142</v>
      </c>
    </row>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c r="B60" s="3"/>
    </row>
  </sheetData>
  <mergeCells count="1">
    <mergeCell ref="B14:I1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61"/>
  <sheetViews>
    <sheetView workbookViewId="0" topLeftCell="A4">
      <selection activeCell="C8" sqref="C8:D13"/>
    </sheetView>
  </sheetViews>
  <sheetFormatPr defaultColWidth="9.00390625" defaultRowHeight="12"/>
  <cols>
    <col min="1" max="1" width="9.140625" style="31" customWidth="1"/>
    <col min="2" max="2" width="49.7109375" style="31" customWidth="1"/>
    <col min="3" max="3" width="9.00390625" style="31" customWidth="1"/>
    <col min="4" max="4" width="12.421875" style="31" bestFit="1" customWidth="1"/>
    <col min="5" max="16384" width="9.00390625" style="31" customWidth="1"/>
  </cols>
  <sheetData>
    <row r="1" ht="12">
      <c r="B1" s="2" t="s">
        <v>62</v>
      </c>
    </row>
    <row r="2" ht="12">
      <c r="B2" s="2" t="s">
        <v>56</v>
      </c>
    </row>
    <row r="3" ht="12"/>
    <row r="4" ht="12">
      <c r="B4" s="51" t="s">
        <v>88</v>
      </c>
    </row>
    <row r="5" ht="12">
      <c r="B5" s="31" t="s">
        <v>2</v>
      </c>
    </row>
    <row r="6" ht="12"/>
    <row r="7" spans="2:10" ht="12">
      <c r="B7" s="65"/>
      <c r="C7" s="76" t="s">
        <v>2</v>
      </c>
      <c r="D7" s="78" t="s">
        <v>4</v>
      </c>
      <c r="H7" s="80"/>
      <c r="I7" s="37"/>
      <c r="J7" s="37"/>
    </row>
    <row r="8" spans="2:10" ht="12">
      <c r="B8" s="10" t="s">
        <v>22</v>
      </c>
      <c r="C8" s="46">
        <v>49.37934570879397</v>
      </c>
      <c r="D8" s="69">
        <v>214358.90000000002</v>
      </c>
      <c r="E8" s="149">
        <v>434106.4000000001</v>
      </c>
      <c r="F8" s="69"/>
      <c r="H8" s="46"/>
      <c r="I8" s="18"/>
      <c r="J8" s="37"/>
    </row>
    <row r="9" spans="2:10" ht="12">
      <c r="B9" s="10" t="s">
        <v>21</v>
      </c>
      <c r="C9" s="46">
        <v>29.60834025943869</v>
      </c>
      <c r="D9" s="69">
        <v>128531.7</v>
      </c>
      <c r="E9" s="149">
        <v>434106.4000000001</v>
      </c>
      <c r="F9" s="69"/>
      <c r="H9" s="46"/>
      <c r="J9" s="37"/>
    </row>
    <row r="10" spans="2:10" ht="12">
      <c r="B10" s="10" t="s">
        <v>19</v>
      </c>
      <c r="C10" s="46">
        <v>9.887714164085114</v>
      </c>
      <c r="D10" s="69">
        <v>42923.2</v>
      </c>
      <c r="E10" s="149">
        <v>434106.4000000001</v>
      </c>
      <c r="F10" s="69"/>
      <c r="H10" s="46"/>
      <c r="I10" s="18"/>
      <c r="J10" s="37"/>
    </row>
    <row r="11" spans="2:10" ht="12">
      <c r="B11" s="10" t="s">
        <v>23</v>
      </c>
      <c r="C11" s="46">
        <v>6.415823401820384</v>
      </c>
      <c r="D11" s="69">
        <v>27851.500000000007</v>
      </c>
      <c r="E11" s="149">
        <v>434106.4000000001</v>
      </c>
      <c r="F11" s="69"/>
      <c r="H11" s="46"/>
      <c r="I11" s="18"/>
      <c r="J11" s="37"/>
    </row>
    <row r="12" spans="2:10" ht="12">
      <c r="B12" s="10" t="s">
        <v>20</v>
      </c>
      <c r="C12" s="46">
        <v>3.7849476533863573</v>
      </c>
      <c r="D12" s="69">
        <v>16430.699999999997</v>
      </c>
      <c r="E12" s="149">
        <v>434106.4000000001</v>
      </c>
      <c r="F12" s="69"/>
      <c r="H12" s="46"/>
      <c r="I12" s="18"/>
      <c r="J12" s="37"/>
    </row>
    <row r="13" spans="2:10" ht="12">
      <c r="B13" s="10" t="s">
        <v>24</v>
      </c>
      <c r="C13" s="46">
        <v>0.9238288124754666</v>
      </c>
      <c r="D13" s="69">
        <v>4010.3999999999996</v>
      </c>
      <c r="E13" s="149">
        <v>434106.4000000001</v>
      </c>
      <c r="F13" s="69"/>
      <c r="H13" s="46"/>
      <c r="I13" s="18"/>
      <c r="J13" s="37"/>
    </row>
    <row r="14" spans="3:10" ht="12">
      <c r="C14" s="37"/>
      <c r="D14" s="134"/>
      <c r="H14" s="60"/>
      <c r="I14" s="81"/>
      <c r="J14" s="81"/>
    </row>
    <row r="15" spans="2:6" ht="12">
      <c r="B15" s="179" t="s">
        <v>89</v>
      </c>
      <c r="C15" s="179"/>
      <c r="D15" s="179"/>
      <c r="E15" s="179"/>
      <c r="F15" s="10"/>
    </row>
    <row r="16" spans="2:6" ht="12">
      <c r="B16" s="31" t="s">
        <v>71</v>
      </c>
      <c r="C16" s="115"/>
      <c r="D16" s="115"/>
      <c r="E16" s="115"/>
      <c r="F16" s="10"/>
    </row>
    <row r="17" ht="12">
      <c r="B17" s="3" t="s">
        <v>18</v>
      </c>
    </row>
    <row r="18" ht="12">
      <c r="B18" s="10"/>
    </row>
    <row r="19" ht="12">
      <c r="B19" s="9" t="s">
        <v>1</v>
      </c>
    </row>
    <row r="20" ht="12">
      <c r="B20" s="31" t="s">
        <v>143</v>
      </c>
    </row>
    <row r="21" ht="12">
      <c r="B21" s="31" t="s">
        <v>144</v>
      </c>
    </row>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c r="C60" s="10"/>
    </row>
    <row r="61" ht="12">
      <c r="B61" s="3"/>
    </row>
    <row r="62" ht="12"/>
    <row r="63" ht="12"/>
    <row r="64" ht="12"/>
    <row r="65" ht="12"/>
    <row r="66" ht="12"/>
    <row r="67" ht="12"/>
    <row r="68" ht="12"/>
    <row r="69" ht="12"/>
    <row r="70" ht="12"/>
    <row r="71" ht="12"/>
    <row r="72" ht="12"/>
    <row r="73" ht="12"/>
  </sheetData>
  <mergeCells count="1">
    <mergeCell ref="B15:E1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B102"/>
  <sheetViews>
    <sheetView workbookViewId="0" topLeftCell="A1">
      <selection activeCell="H24" sqref="H24"/>
    </sheetView>
  </sheetViews>
  <sheetFormatPr defaultColWidth="9.00390625" defaultRowHeight="12"/>
  <cols>
    <col min="1" max="1" width="9.00390625" style="31" customWidth="1"/>
    <col min="2" max="8" width="20.7109375" style="31" customWidth="1"/>
    <col min="9" max="9" width="13.7109375" style="31" customWidth="1"/>
    <col min="10" max="17" width="9.00390625" style="31" customWidth="1"/>
    <col min="18" max="26" width="20.7109375" style="31" customWidth="1"/>
    <col min="27" max="16384" width="9.00390625" style="31" customWidth="1"/>
  </cols>
  <sheetData>
    <row r="1" ht="12">
      <c r="B1" s="2" t="s">
        <v>62</v>
      </c>
    </row>
    <row r="2" ht="12">
      <c r="B2" s="2" t="s">
        <v>56</v>
      </c>
    </row>
    <row r="3" ht="12"/>
    <row r="4" ht="12">
      <c r="B4" s="51" t="s">
        <v>137</v>
      </c>
    </row>
    <row r="5" ht="12">
      <c r="B5" s="31" t="s">
        <v>2</v>
      </c>
    </row>
    <row r="6" ht="12"/>
    <row r="7" ht="12"/>
    <row r="8" spans="2:25" ht="48">
      <c r="B8" s="82"/>
      <c r="C8" s="83" t="s">
        <v>10</v>
      </c>
      <c r="D8" s="83" t="s">
        <v>11</v>
      </c>
      <c r="E8" s="83" t="s">
        <v>12</v>
      </c>
      <c r="F8" s="83" t="s">
        <v>21</v>
      </c>
      <c r="G8" s="83" t="s">
        <v>22</v>
      </c>
      <c r="H8" s="83" t="s">
        <v>55</v>
      </c>
      <c r="I8" s="86" t="s">
        <v>42</v>
      </c>
      <c r="K8" s="6"/>
      <c r="L8" s="6"/>
      <c r="M8" s="6"/>
      <c r="N8" s="6"/>
      <c r="O8" s="6"/>
      <c r="P8" s="6"/>
      <c r="R8" s="5"/>
      <c r="S8" s="13"/>
      <c r="T8" s="13"/>
      <c r="U8" s="13"/>
      <c r="V8" s="13"/>
      <c r="W8" s="13"/>
      <c r="X8" s="13"/>
      <c r="Y8" s="13"/>
    </row>
    <row r="9" spans="1:28" ht="12">
      <c r="A9" s="32"/>
      <c r="B9" s="172" t="s">
        <v>41</v>
      </c>
      <c r="C9" s="173">
        <v>0.32022074774151504</v>
      </c>
      <c r="D9" s="173">
        <v>0.056160251782191514</v>
      </c>
      <c r="E9" s="173">
        <v>0.1978268207333354</v>
      </c>
      <c r="F9" s="173">
        <v>2.06463825992664</v>
      </c>
      <c r="G9" s="173">
        <v>3.379842083339614</v>
      </c>
      <c r="H9" s="173">
        <f>I9-G9-F9-E9-D9-C9</f>
        <v>1.4750123261152257</v>
      </c>
      <c r="I9" s="173">
        <v>7.493700489638522</v>
      </c>
      <c r="R9" s="5"/>
      <c r="S9" s="14"/>
      <c r="T9" s="14"/>
      <c r="U9" s="14"/>
      <c r="V9" s="14"/>
      <c r="W9" s="14"/>
      <c r="X9" s="14"/>
      <c r="Y9" s="14"/>
      <c r="AA9" s="142"/>
      <c r="AB9" s="41"/>
    </row>
    <row r="10" spans="1:28" ht="12">
      <c r="A10" s="32"/>
      <c r="C10" s="166"/>
      <c r="D10" s="166"/>
      <c r="E10" s="166"/>
      <c r="F10" s="166"/>
      <c r="G10" s="166"/>
      <c r="H10" s="166"/>
      <c r="I10" s="166"/>
      <c r="R10" s="5"/>
      <c r="S10" s="14"/>
      <c r="T10" s="14"/>
      <c r="U10" s="14"/>
      <c r="V10" s="14"/>
      <c r="W10" s="14"/>
      <c r="X10" s="15"/>
      <c r="Y10" s="5"/>
      <c r="AB10" s="41"/>
    </row>
    <row r="11" spans="1:28" ht="12.6" customHeight="1">
      <c r="A11" s="19"/>
      <c r="B11" s="41" t="s">
        <v>26</v>
      </c>
      <c r="C11" s="166">
        <v>0.3180741990918998</v>
      </c>
      <c r="D11" s="166">
        <v>0.017424043129631462</v>
      </c>
      <c r="E11" s="166">
        <v>0.13665916180103108</v>
      </c>
      <c r="F11" s="166">
        <v>2.5797833268989647</v>
      </c>
      <c r="G11" s="166">
        <v>6.136338012770798</v>
      </c>
      <c r="H11" s="166">
        <v>1.1875681160509604</v>
      </c>
      <c r="I11" s="166">
        <v>10.375846859743284</v>
      </c>
      <c r="J11" s="137"/>
      <c r="K11" s="33"/>
      <c r="L11" s="33"/>
      <c r="M11" s="33"/>
      <c r="N11" s="33"/>
      <c r="O11" s="33"/>
      <c r="P11" s="33"/>
      <c r="R11" s="4"/>
      <c r="S11" s="7"/>
      <c r="T11" s="7"/>
      <c r="U11" s="7"/>
      <c r="V11" s="7"/>
      <c r="W11" s="7"/>
      <c r="X11" s="15"/>
      <c r="Y11" s="15"/>
      <c r="AA11" s="142"/>
      <c r="AB11" s="1"/>
    </row>
    <row r="12" spans="1:28" ht="12">
      <c r="A12" s="19"/>
      <c r="B12" s="41" t="s">
        <v>31</v>
      </c>
      <c r="C12" s="166">
        <v>0.8275642110652441</v>
      </c>
      <c r="D12" s="166">
        <v>0.2778131377916793</v>
      </c>
      <c r="E12" s="166">
        <v>1.0895702569281926</v>
      </c>
      <c r="F12" s="166">
        <v>2.336232232758729</v>
      </c>
      <c r="G12" s="166">
        <v>3.40635836775689</v>
      </c>
      <c r="H12" s="166">
        <f>I12-G12-F12-E12-D12-C12</f>
        <v>1.6030909159580289</v>
      </c>
      <c r="I12" s="166">
        <v>9.540629122258764</v>
      </c>
      <c r="J12" s="137"/>
      <c r="K12" s="33"/>
      <c r="L12" s="33"/>
      <c r="M12" s="33"/>
      <c r="N12" s="33"/>
      <c r="O12" s="33"/>
      <c r="P12" s="33"/>
      <c r="R12" s="4"/>
      <c r="S12" s="7"/>
      <c r="T12" s="7"/>
      <c r="U12" s="7"/>
      <c r="V12" s="7"/>
      <c r="W12" s="7"/>
      <c r="X12" s="15"/>
      <c r="Y12" s="15"/>
      <c r="AA12" s="142"/>
      <c r="AB12" s="41"/>
    </row>
    <row r="13" spans="1:28" ht="12">
      <c r="A13" s="19"/>
      <c r="B13" s="1" t="s">
        <v>36</v>
      </c>
      <c r="C13" s="166">
        <v>0.1323413794721475</v>
      </c>
      <c r="D13" s="166">
        <v>0.016949655692163612</v>
      </c>
      <c r="E13" s="166">
        <v>0.5660418915049666</v>
      </c>
      <c r="F13" s="166">
        <v>2.0707308174426324</v>
      </c>
      <c r="G13" s="166">
        <v>4.380863551441248</v>
      </c>
      <c r="H13" s="166">
        <v>2.2923212314068504</v>
      </c>
      <c r="I13" s="166">
        <v>9.45934428772663</v>
      </c>
      <c r="J13" s="137"/>
      <c r="K13" s="33"/>
      <c r="L13" s="33"/>
      <c r="M13" s="33"/>
      <c r="N13" s="33"/>
      <c r="O13" s="33"/>
      <c r="P13" s="33"/>
      <c r="R13" s="4"/>
      <c r="S13" s="7"/>
      <c r="T13" s="7"/>
      <c r="U13" s="7"/>
      <c r="V13" s="7"/>
      <c r="W13" s="7"/>
      <c r="X13" s="15"/>
      <c r="Y13" s="15"/>
      <c r="AA13" s="142"/>
      <c r="AB13" s="41"/>
    </row>
    <row r="14" spans="1:28" ht="12">
      <c r="A14" s="19"/>
      <c r="B14" s="41" t="s">
        <v>34</v>
      </c>
      <c r="C14" s="166">
        <v>0.394220069604481</v>
      </c>
      <c r="D14" s="166">
        <v>0.08128110810119564</v>
      </c>
      <c r="E14" s="166">
        <v>0.12292595920411464</v>
      </c>
      <c r="F14" s="166">
        <v>2.514893725285923</v>
      </c>
      <c r="G14" s="166">
        <v>4.315933105781938</v>
      </c>
      <c r="H14" s="166">
        <v>1.865448298118215</v>
      </c>
      <c r="I14" s="166">
        <v>9.29483617236951</v>
      </c>
      <c r="J14" s="137"/>
      <c r="K14" s="33"/>
      <c r="L14" s="33"/>
      <c r="M14" s="33"/>
      <c r="N14" s="33"/>
      <c r="O14" s="33"/>
      <c r="P14" s="33"/>
      <c r="R14" s="4"/>
      <c r="S14" s="7"/>
      <c r="T14" s="7"/>
      <c r="U14" s="7"/>
      <c r="V14" s="7"/>
      <c r="W14" s="7"/>
      <c r="X14" s="15"/>
      <c r="Y14" s="15"/>
      <c r="AA14" s="142"/>
      <c r="AB14" s="1"/>
    </row>
    <row r="15" spans="1:28" ht="12">
      <c r="A15" s="19"/>
      <c r="B15" s="1" t="s">
        <v>37</v>
      </c>
      <c r="C15" s="166">
        <v>0.10483814670568696</v>
      </c>
      <c r="D15" s="166">
        <v>0.05183385243821844</v>
      </c>
      <c r="E15" s="166">
        <v>0.06002694524296909</v>
      </c>
      <c r="F15" s="166">
        <v>1.871870896922114</v>
      </c>
      <c r="G15" s="166">
        <v>5.0671352892809685</v>
      </c>
      <c r="H15" s="166">
        <f>I15-G15-F15-E15-D15-C15</f>
        <v>2.1320851964607526</v>
      </c>
      <c r="I15" s="166">
        <v>9.28779032705071</v>
      </c>
      <c r="J15" s="137"/>
      <c r="K15" s="33"/>
      <c r="L15" s="33"/>
      <c r="M15" s="33"/>
      <c r="N15" s="33"/>
      <c r="O15" s="33"/>
      <c r="P15" s="33"/>
      <c r="R15" s="4"/>
      <c r="S15" s="7"/>
      <c r="T15" s="7"/>
      <c r="U15" s="7"/>
      <c r="V15" s="7"/>
      <c r="W15" s="7"/>
      <c r="X15" s="15"/>
      <c r="Y15" s="15"/>
      <c r="AA15" s="142"/>
      <c r="AB15" s="41"/>
    </row>
    <row r="16" spans="1:28" ht="12">
      <c r="A16" s="19"/>
      <c r="B16" s="41" t="s">
        <v>46</v>
      </c>
      <c r="C16" s="166">
        <v>0.349041804713098</v>
      </c>
      <c r="D16" s="166">
        <v>0.01774030812679043</v>
      </c>
      <c r="E16" s="166">
        <v>0.49521796825866304</v>
      </c>
      <c r="F16" s="166">
        <v>2.6405827487479416</v>
      </c>
      <c r="G16" s="166">
        <v>3.426602630614385</v>
      </c>
      <c r="H16" s="166">
        <v>1.8141726079306433</v>
      </c>
      <c r="I16" s="166">
        <v>8.74335806839152</v>
      </c>
      <c r="J16" s="137"/>
      <c r="K16" s="33"/>
      <c r="L16" s="33"/>
      <c r="M16" s="33"/>
      <c r="N16" s="33"/>
      <c r="O16" s="33"/>
      <c r="P16" s="33"/>
      <c r="R16" s="4"/>
      <c r="S16" s="7"/>
      <c r="T16" s="7"/>
      <c r="U16" s="7"/>
      <c r="V16" s="7"/>
      <c r="W16" s="7"/>
      <c r="X16" s="15"/>
      <c r="Y16" s="15"/>
      <c r="AA16" s="142"/>
      <c r="AB16" s="1"/>
    </row>
    <row r="17" spans="1:28" ht="12">
      <c r="A17" s="19"/>
      <c r="B17" s="41" t="s">
        <v>52</v>
      </c>
      <c r="C17" s="166">
        <v>0.2887293417768189</v>
      </c>
      <c r="D17" s="166">
        <v>0.09765479031623212</v>
      </c>
      <c r="E17" s="166">
        <v>0.07672876381989666</v>
      </c>
      <c r="F17" s="166">
        <v>2.6653280652892026</v>
      </c>
      <c r="G17" s="166">
        <v>3.3543922234899632</v>
      </c>
      <c r="H17" s="166">
        <f>I17-G17-F17-E17-D17-C17</f>
        <v>1.7704913132078097</v>
      </c>
      <c r="I17" s="166">
        <v>8.253324497899923</v>
      </c>
      <c r="J17" s="137"/>
      <c r="K17" s="33"/>
      <c r="L17" s="33"/>
      <c r="M17" s="33"/>
      <c r="N17" s="33"/>
      <c r="O17" s="33"/>
      <c r="P17" s="33"/>
      <c r="R17" s="4"/>
      <c r="S17" s="7"/>
      <c r="T17" s="7"/>
      <c r="U17" s="7"/>
      <c r="V17" s="7"/>
      <c r="W17" s="7"/>
      <c r="X17" s="15"/>
      <c r="Y17" s="15"/>
      <c r="AA17" s="142"/>
      <c r="AB17" s="1"/>
    </row>
    <row r="18" spans="1:28" ht="12">
      <c r="A18" s="19"/>
      <c r="B18" s="41" t="s">
        <v>63</v>
      </c>
      <c r="C18" s="166">
        <v>0.20216616777656368</v>
      </c>
      <c r="D18" s="166">
        <v>0.18508170289403716</v>
      </c>
      <c r="E18" s="166">
        <v>0.1803656787337564</v>
      </c>
      <c r="F18" s="166">
        <v>1.8677235306470383</v>
      </c>
      <c r="G18" s="166">
        <v>3.3586100364112657</v>
      </c>
      <c r="H18" s="166">
        <v>1.971654025349075</v>
      </c>
      <c r="I18" s="166">
        <v>7.765512160223807</v>
      </c>
      <c r="J18" s="137"/>
      <c r="K18" s="33"/>
      <c r="L18" s="33"/>
      <c r="M18" s="33"/>
      <c r="N18" s="33"/>
      <c r="O18" s="33"/>
      <c r="P18" s="33"/>
      <c r="R18" s="4"/>
      <c r="S18" s="7"/>
      <c r="T18" s="7"/>
      <c r="U18" s="7"/>
      <c r="V18" s="7"/>
      <c r="W18" s="7"/>
      <c r="X18" s="15"/>
      <c r="Y18" s="15"/>
      <c r="AA18" s="142"/>
      <c r="AB18" s="41"/>
    </row>
    <row r="19" spans="1:28" ht="12">
      <c r="A19" s="19"/>
      <c r="B19" s="41" t="s">
        <v>27</v>
      </c>
      <c r="C19" s="166">
        <v>0.0757947754579777</v>
      </c>
      <c r="D19" s="166">
        <v>0.010798718008797899</v>
      </c>
      <c r="E19" s="166">
        <v>0.03626739255784955</v>
      </c>
      <c r="F19" s="166">
        <v>4.444793082300494</v>
      </c>
      <c r="G19" s="166">
        <v>1.8331333193425416</v>
      </c>
      <c r="H19" s="166">
        <v>1.3253898235326478</v>
      </c>
      <c r="I19" s="166">
        <v>7.7259733618039155</v>
      </c>
      <c r="J19" s="137"/>
      <c r="K19" s="33"/>
      <c r="L19" s="33"/>
      <c r="M19" s="33"/>
      <c r="N19" s="33"/>
      <c r="O19" s="33"/>
      <c r="P19" s="33"/>
      <c r="R19" s="4"/>
      <c r="S19" s="7"/>
      <c r="T19" s="7"/>
      <c r="U19" s="7"/>
      <c r="V19" s="7"/>
      <c r="W19" s="7"/>
      <c r="X19" s="15"/>
      <c r="Y19" s="15"/>
      <c r="AA19" s="142"/>
      <c r="AB19" s="41"/>
    </row>
    <row r="20" spans="1:28" ht="12">
      <c r="A20" s="19"/>
      <c r="B20" s="41" t="s">
        <v>25</v>
      </c>
      <c r="C20" s="166">
        <v>0.18851837943358474</v>
      </c>
      <c r="D20" s="166">
        <v>0.02961671624215301</v>
      </c>
      <c r="E20" s="166">
        <v>0.07878578557231422</v>
      </c>
      <c r="F20" s="166">
        <v>2.4197477879460854</v>
      </c>
      <c r="G20" s="166">
        <v>3.45185487986387</v>
      </c>
      <c r="H20" s="166">
        <f>I20-G20-F20-E20-D20-C20</f>
        <v>1.1049517996810438</v>
      </c>
      <c r="I20" s="166">
        <v>7.273475348739051</v>
      </c>
      <c r="J20" s="137"/>
      <c r="K20" s="33"/>
      <c r="L20" s="33"/>
      <c r="M20" s="33"/>
      <c r="N20" s="33"/>
      <c r="O20" s="33"/>
      <c r="P20" s="33"/>
      <c r="R20" s="4"/>
      <c r="S20" s="7"/>
      <c r="T20" s="7"/>
      <c r="U20" s="7"/>
      <c r="V20" s="7"/>
      <c r="W20" s="7"/>
      <c r="X20" s="15"/>
      <c r="Y20" s="15"/>
      <c r="AA20" s="142"/>
      <c r="AB20" s="41"/>
    </row>
    <row r="21" spans="1:28" ht="12">
      <c r="A21" s="19"/>
      <c r="B21" s="41" t="s">
        <v>40</v>
      </c>
      <c r="C21" s="166">
        <v>0.42599273236534896</v>
      </c>
      <c r="D21" s="166">
        <v>0.08559689691465738</v>
      </c>
      <c r="E21" s="166">
        <v>0.1249097790080945</v>
      </c>
      <c r="F21" s="166">
        <v>1.5366906595649754</v>
      </c>
      <c r="G21" s="166">
        <v>3.7022151729745283</v>
      </c>
      <c r="H21" s="166">
        <v>1.296544557542475</v>
      </c>
      <c r="I21" s="166">
        <v>7.1719551814841545</v>
      </c>
      <c r="J21" s="137"/>
      <c r="K21" s="33"/>
      <c r="L21" s="33"/>
      <c r="M21" s="33"/>
      <c r="N21" s="33"/>
      <c r="O21" s="33"/>
      <c r="P21" s="33"/>
      <c r="R21" s="4"/>
      <c r="S21" s="7"/>
      <c r="T21" s="7"/>
      <c r="U21" s="7"/>
      <c r="V21" s="7"/>
      <c r="W21" s="7"/>
      <c r="X21" s="15"/>
      <c r="Y21" s="15"/>
      <c r="AA21" s="142"/>
      <c r="AB21" s="41"/>
    </row>
    <row r="22" spans="1:28" ht="12">
      <c r="A22" s="19"/>
      <c r="B22" s="41" t="s">
        <v>47</v>
      </c>
      <c r="C22" s="166">
        <v>0.05682376591467501</v>
      </c>
      <c r="D22" s="166">
        <v>0.033355669719306084</v>
      </c>
      <c r="E22" s="166">
        <v>0.07236989055170874</v>
      </c>
      <c r="F22" s="166">
        <v>1.7623110714019803</v>
      </c>
      <c r="G22" s="166">
        <v>3.340749013476286</v>
      </c>
      <c r="H22" s="166">
        <v>1.7805375623557445</v>
      </c>
      <c r="I22" s="166">
        <v>7.046146973419701</v>
      </c>
      <c r="J22" s="137"/>
      <c r="K22" s="33"/>
      <c r="L22" s="33"/>
      <c r="M22" s="33"/>
      <c r="N22" s="33"/>
      <c r="O22" s="33"/>
      <c r="P22" s="33"/>
      <c r="R22" s="4"/>
      <c r="S22" s="7"/>
      <c r="T22" s="7"/>
      <c r="U22" s="7"/>
      <c r="V22" s="7"/>
      <c r="W22" s="7"/>
      <c r="X22" s="15"/>
      <c r="Y22" s="15"/>
      <c r="AA22" s="142"/>
      <c r="AB22" s="41"/>
    </row>
    <row r="23" spans="1:28" ht="12">
      <c r="A23" s="19"/>
      <c r="B23" s="41" t="s">
        <v>29</v>
      </c>
      <c r="C23" s="166">
        <v>0.3083885267507278</v>
      </c>
      <c r="D23" s="166">
        <v>0.04604896553291411</v>
      </c>
      <c r="E23" s="166">
        <v>0.12024561043053589</v>
      </c>
      <c r="F23" s="166">
        <v>2.2752175896682334</v>
      </c>
      <c r="G23" s="166">
        <v>2.7053268885159194</v>
      </c>
      <c r="H23" s="166">
        <v>1.315325906403783</v>
      </c>
      <c r="I23" s="166">
        <v>6.770540197557372</v>
      </c>
      <c r="J23" s="137"/>
      <c r="K23" s="33"/>
      <c r="L23" s="33"/>
      <c r="M23" s="33"/>
      <c r="N23" s="33"/>
      <c r="O23" s="33"/>
      <c r="P23" s="33"/>
      <c r="R23" s="4"/>
      <c r="S23" s="7"/>
      <c r="T23" s="7"/>
      <c r="U23" s="7"/>
      <c r="V23" s="7"/>
      <c r="W23" s="7"/>
      <c r="X23" s="15"/>
      <c r="Y23" s="15"/>
      <c r="AA23" s="142"/>
      <c r="AB23" s="1"/>
    </row>
    <row r="24" spans="1:28" ht="12">
      <c r="A24" s="19"/>
      <c r="B24" s="41" t="s">
        <v>49</v>
      </c>
      <c r="C24" s="166">
        <v>0.08666902608438046</v>
      </c>
      <c r="D24" s="166">
        <v>0.008838393832044888</v>
      </c>
      <c r="E24" s="166">
        <v>0.0568182460631457</v>
      </c>
      <c r="F24" s="166">
        <v>2.5124971873554807</v>
      </c>
      <c r="G24" s="166">
        <v>2.87104576101963</v>
      </c>
      <c r="H24" s="166">
        <v>1.134951532057363</v>
      </c>
      <c r="I24" s="166">
        <v>6.670838991601452</v>
      </c>
      <c r="J24" s="137"/>
      <c r="K24" s="33"/>
      <c r="L24" s="33"/>
      <c r="M24" s="33"/>
      <c r="N24" s="33"/>
      <c r="O24" s="33"/>
      <c r="P24" s="33"/>
      <c r="R24" s="4"/>
      <c r="S24" s="7"/>
      <c r="T24" s="7"/>
      <c r="U24" s="7"/>
      <c r="V24" s="7"/>
      <c r="W24" s="7"/>
      <c r="X24" s="15"/>
      <c r="Y24" s="15"/>
      <c r="AA24" s="142"/>
      <c r="AB24" s="41"/>
    </row>
    <row r="25" spans="1:28" ht="12">
      <c r="A25" s="19"/>
      <c r="B25" s="41" t="s">
        <v>33</v>
      </c>
      <c r="C25" s="166">
        <v>0.17037304539088946</v>
      </c>
      <c r="D25" s="166">
        <v>0.06777717162951122</v>
      </c>
      <c r="E25" s="166">
        <v>0.18751953749763933</v>
      </c>
      <c r="F25" s="166">
        <v>1.9143411399748222</v>
      </c>
      <c r="G25" s="166">
        <v>2.630813783029745</v>
      </c>
      <c r="H25" s="166">
        <v>1.315588870794307</v>
      </c>
      <c r="I25" s="166">
        <v>6.286453988156788</v>
      </c>
      <c r="J25" s="137"/>
      <c r="K25" s="33"/>
      <c r="L25" s="33"/>
      <c r="M25" s="33"/>
      <c r="N25" s="33"/>
      <c r="O25" s="33"/>
      <c r="P25" s="33"/>
      <c r="R25" s="4"/>
      <c r="S25" s="7"/>
      <c r="T25" s="7"/>
      <c r="U25" s="7"/>
      <c r="V25" s="7"/>
      <c r="W25" s="7"/>
      <c r="X25" s="15"/>
      <c r="Y25" s="15"/>
      <c r="AA25" s="142"/>
      <c r="AB25" s="1"/>
    </row>
    <row r="26" spans="1:28" ht="12">
      <c r="A26" s="19"/>
      <c r="B26" s="41" t="s">
        <v>30</v>
      </c>
      <c r="C26" s="166">
        <v>0.11100153877669636</v>
      </c>
      <c r="D26" s="166">
        <v>0.0152448465272716</v>
      </c>
      <c r="E26" s="166">
        <v>0.04716374394374652</v>
      </c>
      <c r="F26" s="166">
        <v>1.7965098829481627</v>
      </c>
      <c r="G26" s="166">
        <v>2.6930974193333235</v>
      </c>
      <c r="H26" s="166">
        <f>I26-G26-F26-E26-D26-C26</f>
        <v>1.4492132229987569</v>
      </c>
      <c r="I26" s="166">
        <v>6.112230654527957</v>
      </c>
      <c r="J26" s="137"/>
      <c r="K26" s="33"/>
      <c r="L26" s="33"/>
      <c r="M26" s="33"/>
      <c r="N26" s="33"/>
      <c r="O26" s="33"/>
      <c r="P26" s="33"/>
      <c r="R26" s="4"/>
      <c r="S26" s="7"/>
      <c r="T26" s="7"/>
      <c r="U26" s="7"/>
      <c r="V26" s="7"/>
      <c r="W26" s="7"/>
      <c r="X26" s="15"/>
      <c r="Y26" s="15"/>
      <c r="AA26" s="142"/>
      <c r="AB26" s="1"/>
    </row>
    <row r="27" spans="1:28" ht="12">
      <c r="A27" s="19"/>
      <c r="B27" s="41" t="s">
        <v>32</v>
      </c>
      <c r="C27" s="166">
        <v>0.7104442397264384</v>
      </c>
      <c r="D27" s="166">
        <v>0.05174173186472141</v>
      </c>
      <c r="E27" s="166">
        <v>0.07853035622421285</v>
      </c>
      <c r="F27" s="166">
        <v>1.4552176054839292</v>
      </c>
      <c r="G27" s="166">
        <v>2.091199391203707</v>
      </c>
      <c r="H27" s="166">
        <v>1.6250277187849276</v>
      </c>
      <c r="I27" s="166">
        <v>6.012111434724308</v>
      </c>
      <c r="J27" s="137"/>
      <c r="K27" s="33"/>
      <c r="L27" s="33"/>
      <c r="M27" s="33"/>
      <c r="N27" s="33"/>
      <c r="O27" s="33"/>
      <c r="P27" s="33"/>
      <c r="R27" s="4"/>
      <c r="S27" s="7"/>
      <c r="T27" s="7"/>
      <c r="U27" s="7"/>
      <c r="V27" s="7"/>
      <c r="W27" s="7"/>
      <c r="X27" s="15"/>
      <c r="Y27" s="15"/>
      <c r="AA27" s="142"/>
      <c r="AB27" s="1"/>
    </row>
    <row r="28" spans="1:28" ht="12">
      <c r="A28" s="19"/>
      <c r="B28" s="1"/>
      <c r="C28" s="166"/>
      <c r="D28" s="166"/>
      <c r="E28" s="166"/>
      <c r="F28" s="166"/>
      <c r="G28" s="166"/>
      <c r="H28" s="166"/>
      <c r="I28" s="166"/>
      <c r="J28" s="137"/>
      <c r="K28" s="33"/>
      <c r="L28" s="33"/>
      <c r="M28" s="33"/>
      <c r="N28" s="33"/>
      <c r="O28" s="33"/>
      <c r="P28" s="33"/>
      <c r="R28" s="4"/>
      <c r="S28" s="7"/>
      <c r="T28" s="7"/>
      <c r="U28" s="7"/>
      <c r="V28" s="7"/>
      <c r="W28" s="7"/>
      <c r="X28" s="15"/>
      <c r="Y28" s="15"/>
      <c r="AA28" s="142"/>
      <c r="AB28" s="1"/>
    </row>
    <row r="29" spans="1:28" ht="12">
      <c r="A29" s="19"/>
      <c r="B29" s="1" t="s">
        <v>64</v>
      </c>
      <c r="C29" s="166">
        <v>0</v>
      </c>
      <c r="D29" s="166">
        <v>0</v>
      </c>
      <c r="E29" s="166">
        <v>0</v>
      </c>
      <c r="F29" s="166">
        <v>2.348065053836104</v>
      </c>
      <c r="G29" s="166">
        <v>3.272514303734739</v>
      </c>
      <c r="H29" s="166">
        <v>1.3830697842050728</v>
      </c>
      <c r="I29" s="166">
        <v>7.004550164436635</v>
      </c>
      <c r="J29" s="137"/>
      <c r="K29" s="33"/>
      <c r="L29" s="33"/>
      <c r="M29" s="33"/>
      <c r="N29" s="33"/>
      <c r="O29" s="33"/>
      <c r="P29" s="33"/>
      <c r="R29" s="4"/>
      <c r="S29" s="7"/>
      <c r="T29" s="7"/>
      <c r="U29" s="7"/>
      <c r="V29" s="7"/>
      <c r="W29" s="7"/>
      <c r="X29" s="15"/>
      <c r="Y29" s="15"/>
      <c r="AA29" s="142"/>
      <c r="AB29" s="41"/>
    </row>
    <row r="30" spans="1:28" ht="12">
      <c r="A30" s="19"/>
      <c r="B30" s="1" t="s">
        <v>38</v>
      </c>
      <c r="C30" s="166">
        <v>0.07535299640993992</v>
      </c>
      <c r="D30" s="166">
        <v>0.008241733982337178</v>
      </c>
      <c r="E30" s="166">
        <v>0.05357127088519167</v>
      </c>
      <c r="F30" s="166">
        <v>1.6384861504528538</v>
      </c>
      <c r="G30" s="166">
        <v>2.5110797358328028</v>
      </c>
      <c r="H30" s="166">
        <f>I30-G30-F30-E30-D30-C30</f>
        <v>1.2060894640223787</v>
      </c>
      <c r="I30" s="166">
        <v>5.492821351585504</v>
      </c>
      <c r="J30" s="137"/>
      <c r="K30" s="33"/>
      <c r="L30" s="33"/>
      <c r="M30" s="33"/>
      <c r="N30" s="33"/>
      <c r="O30" s="33"/>
      <c r="P30" s="33"/>
      <c r="R30" s="4"/>
      <c r="S30" s="7"/>
      <c r="T30" s="7"/>
      <c r="U30" s="7"/>
      <c r="V30" s="7"/>
      <c r="W30" s="7"/>
      <c r="X30" s="15"/>
      <c r="Y30" s="15"/>
      <c r="AA30" s="142"/>
      <c r="AB30" s="1"/>
    </row>
    <row r="31" spans="1:28" ht="12">
      <c r="A31" s="19"/>
      <c r="B31" s="1"/>
      <c r="C31" s="166"/>
      <c r="D31" s="166"/>
      <c r="E31" s="166"/>
      <c r="F31" s="166"/>
      <c r="G31" s="166"/>
      <c r="H31" s="166"/>
      <c r="I31" s="166"/>
      <c r="J31" s="137"/>
      <c r="K31" s="33"/>
      <c r="L31" s="33"/>
      <c r="M31" s="33"/>
      <c r="N31" s="33"/>
      <c r="O31" s="33"/>
      <c r="P31" s="33"/>
      <c r="R31" s="4"/>
      <c r="S31" s="7"/>
      <c r="T31" s="7"/>
      <c r="U31" s="7"/>
      <c r="V31" s="7"/>
      <c r="W31" s="7"/>
      <c r="X31" s="15"/>
      <c r="Y31" s="15"/>
      <c r="AA31" s="142"/>
      <c r="AB31" s="1"/>
    </row>
    <row r="32" spans="1:28" ht="12">
      <c r="A32" s="19"/>
      <c r="B32" s="1" t="s">
        <v>54</v>
      </c>
      <c r="C32" s="166">
        <v>0.046545905899693575</v>
      </c>
      <c r="D32" s="166">
        <v>0.3080895676217813</v>
      </c>
      <c r="E32" s="166">
        <v>0.07314356641380418</v>
      </c>
      <c r="F32" s="166">
        <v>4.67453883535494</v>
      </c>
      <c r="G32" s="166">
        <v>3.1191298132068463</v>
      </c>
      <c r="H32" s="166">
        <v>0.535277917846476</v>
      </c>
      <c r="I32" s="166">
        <v>8.75727972427092</v>
      </c>
      <c r="J32" s="137"/>
      <c r="K32" s="33"/>
      <c r="L32" s="33"/>
      <c r="M32" s="33"/>
      <c r="N32" s="33"/>
      <c r="O32" s="33"/>
      <c r="P32" s="33"/>
      <c r="R32" s="4"/>
      <c r="S32" s="7"/>
      <c r="T32" s="7"/>
      <c r="U32" s="7"/>
      <c r="V32" s="7"/>
      <c r="W32" s="7"/>
      <c r="X32" s="15"/>
      <c r="Y32" s="15"/>
      <c r="AA32" s="142"/>
      <c r="AB32" s="1"/>
    </row>
    <row r="33" spans="1:25" ht="12">
      <c r="A33" s="34"/>
      <c r="B33" s="1"/>
      <c r="C33" s="109"/>
      <c r="D33" s="109"/>
      <c r="E33" s="109"/>
      <c r="F33" s="109"/>
      <c r="G33" s="109"/>
      <c r="H33" s="109"/>
      <c r="I33" s="109"/>
      <c r="J33" s="137"/>
      <c r="K33" s="33"/>
      <c r="L33" s="33"/>
      <c r="M33" s="33"/>
      <c r="N33" s="33"/>
      <c r="O33" s="33"/>
      <c r="P33" s="33"/>
      <c r="R33" s="4"/>
      <c r="S33" s="7"/>
      <c r="T33" s="7"/>
      <c r="U33" s="7"/>
      <c r="V33" s="7"/>
      <c r="W33" s="7"/>
      <c r="X33" s="15"/>
      <c r="Y33" s="15"/>
    </row>
    <row r="34" spans="2:16" ht="23.4" customHeight="1">
      <c r="B34" s="184" t="s">
        <v>138</v>
      </c>
      <c r="C34" s="185"/>
      <c r="D34" s="185"/>
      <c r="E34" s="185"/>
      <c r="F34" s="185"/>
      <c r="G34" s="185"/>
      <c r="H34" s="32"/>
      <c r="J34" s="33"/>
      <c r="K34" s="33"/>
      <c r="L34" s="33"/>
      <c r="M34" s="33"/>
      <c r="N34" s="33"/>
      <c r="O34" s="33"/>
      <c r="P34" s="33"/>
    </row>
    <row r="35" spans="2:9" ht="22.95" customHeight="1">
      <c r="B35" s="184" t="s">
        <v>136</v>
      </c>
      <c r="C35" s="184"/>
      <c r="D35" s="184"/>
      <c r="E35" s="184"/>
      <c r="F35" s="184"/>
      <c r="G35" s="184"/>
      <c r="I35" s="35"/>
    </row>
    <row r="36" ht="12" customHeight="1">
      <c r="B36" s="167" t="s">
        <v>135</v>
      </c>
    </row>
    <row r="37" ht="12" customHeight="1"/>
    <row r="38" ht="12">
      <c r="B38" s="9" t="s">
        <v>1</v>
      </c>
    </row>
    <row r="39" ht="12">
      <c r="B39" s="31" t="s">
        <v>145</v>
      </c>
    </row>
    <row r="40" ht="12">
      <c r="B40" s="31" t="s">
        <v>146</v>
      </c>
    </row>
    <row r="41" ht="12">
      <c r="B41" s="31" t="s">
        <v>147</v>
      </c>
    </row>
    <row r="42" ht="12">
      <c r="B42" s="31" t="s">
        <v>148</v>
      </c>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spans="2:7" ht="12">
      <c r="B98" s="184"/>
      <c r="C98" s="184"/>
      <c r="D98" s="184"/>
      <c r="E98" s="184"/>
      <c r="F98" s="184"/>
      <c r="G98" s="184"/>
    </row>
    <row r="99" spans="2:7" ht="12">
      <c r="B99" s="184"/>
      <c r="C99" s="184"/>
      <c r="D99" s="184"/>
      <c r="E99" s="184"/>
      <c r="F99" s="184"/>
      <c r="G99" s="184"/>
    </row>
    <row r="100" ht="12">
      <c r="B100" s="1"/>
    </row>
    <row r="101" ht="12">
      <c r="B101" s="1"/>
    </row>
    <row r="102" ht="12">
      <c r="B102" s="3"/>
    </row>
  </sheetData>
  <mergeCells count="4">
    <mergeCell ref="B35:G35"/>
    <mergeCell ref="B34:G34"/>
    <mergeCell ref="B98:G98"/>
    <mergeCell ref="B99:G99"/>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X37"/>
  <sheetViews>
    <sheetView workbookViewId="0" topLeftCell="A10">
      <selection activeCell="P14" sqref="P14"/>
    </sheetView>
  </sheetViews>
  <sheetFormatPr defaultColWidth="9.00390625" defaultRowHeight="12"/>
  <cols>
    <col min="1" max="1" width="9.00390625" style="31" customWidth="1"/>
    <col min="2" max="2" width="20.7109375" style="31" customWidth="1"/>
    <col min="3" max="9" width="9.00390625" style="31" customWidth="1"/>
    <col min="10" max="10" width="16.00390625" style="31" bestFit="1" customWidth="1"/>
    <col min="11" max="11" width="9.8515625" style="31" bestFit="1" customWidth="1"/>
    <col min="12" max="12" width="11.421875" style="31" customWidth="1"/>
    <col min="13" max="16" width="9.8515625" style="31" bestFit="1" customWidth="1"/>
    <col min="17" max="16384" width="9.00390625" style="31" customWidth="1"/>
  </cols>
  <sheetData>
    <row r="1" ht="12">
      <c r="B1" s="2" t="s">
        <v>62</v>
      </c>
    </row>
    <row r="2" spans="2:20" ht="12">
      <c r="B2" s="2" t="s">
        <v>56</v>
      </c>
      <c r="L2" s="37"/>
      <c r="M2" s="37"/>
      <c r="N2" s="37"/>
      <c r="O2" s="37"/>
      <c r="P2" s="37"/>
      <c r="Q2" s="37"/>
      <c r="R2" s="37"/>
      <c r="S2" s="37"/>
      <c r="T2" s="37"/>
    </row>
    <row r="3" spans="17:20" ht="12">
      <c r="Q3" s="8"/>
      <c r="R3" s="8"/>
      <c r="S3" s="8"/>
      <c r="T3" s="37"/>
    </row>
    <row r="4" spans="2:22" ht="12">
      <c r="B4" s="51" t="s">
        <v>96</v>
      </c>
      <c r="Q4" s="59"/>
      <c r="R4" s="59"/>
      <c r="S4" s="59"/>
      <c r="T4" s="59"/>
      <c r="U4" s="47"/>
      <c r="V4" s="47"/>
    </row>
    <row r="5" spans="2:24" ht="12">
      <c r="B5" s="10" t="s">
        <v>85</v>
      </c>
      <c r="C5" s="10"/>
      <c r="D5" s="10"/>
      <c r="E5" s="10"/>
      <c r="F5" s="10"/>
      <c r="G5" s="10"/>
      <c r="H5" s="10"/>
      <c r="I5" s="10"/>
      <c r="J5" s="10"/>
      <c r="Q5" s="59"/>
      <c r="R5" s="59"/>
      <c r="S5" s="59"/>
      <c r="T5" s="59"/>
      <c r="U5" s="47"/>
      <c r="V5" s="47"/>
      <c r="W5" s="47"/>
      <c r="X5" s="47"/>
    </row>
    <row r="6" spans="2:18" ht="12">
      <c r="B6" s="10"/>
      <c r="C6" s="10"/>
      <c r="D6" s="10"/>
      <c r="E6" s="10"/>
      <c r="F6" s="10"/>
      <c r="G6" s="10"/>
      <c r="H6" s="10"/>
      <c r="I6" s="10"/>
      <c r="J6" s="10"/>
      <c r="Q6" s="10"/>
      <c r="R6" s="10"/>
    </row>
    <row r="7" spans="2:21" ht="12">
      <c r="B7" s="10"/>
      <c r="C7" s="10"/>
      <c r="D7" s="10"/>
      <c r="E7" s="10"/>
      <c r="F7" s="10"/>
      <c r="G7" s="55"/>
      <c r="H7" s="55"/>
      <c r="I7" s="55"/>
      <c r="J7" s="55"/>
      <c r="K7" s="55"/>
      <c r="L7" s="55"/>
      <c r="M7" s="53"/>
      <c r="N7" s="55"/>
      <c r="O7" s="55"/>
      <c r="P7" s="55"/>
      <c r="Q7" s="10"/>
      <c r="R7" s="10"/>
      <c r="T7" s="37"/>
      <c r="U7" s="37"/>
    </row>
    <row r="8" spans="2:21" ht="12">
      <c r="B8" s="76"/>
      <c r="C8" s="64">
        <v>2013</v>
      </c>
      <c r="D8" s="64">
        <v>2014</v>
      </c>
      <c r="E8" s="64">
        <v>2015</v>
      </c>
      <c r="F8" s="64">
        <v>2016</v>
      </c>
      <c r="G8" s="64">
        <v>2017</v>
      </c>
      <c r="H8" s="64">
        <v>2018</v>
      </c>
      <c r="I8" s="64"/>
      <c r="J8" s="119" t="s">
        <v>44</v>
      </c>
      <c r="K8" s="120">
        <v>2013</v>
      </c>
      <c r="L8" s="120">
        <v>2014</v>
      </c>
      <c r="M8" s="120">
        <v>2015</v>
      </c>
      <c r="N8" s="120">
        <v>2016</v>
      </c>
      <c r="O8" s="119">
        <v>2017</v>
      </c>
      <c r="P8" s="119">
        <v>2018</v>
      </c>
      <c r="Q8" s="8"/>
      <c r="R8" s="8"/>
      <c r="S8" s="8"/>
      <c r="T8" s="37"/>
      <c r="U8" s="37"/>
    </row>
    <row r="9" spans="2:21" ht="12">
      <c r="B9" s="1" t="s">
        <v>8</v>
      </c>
      <c r="C9" s="29">
        <v>100</v>
      </c>
      <c r="D9" s="29">
        <v>96.11567221480632</v>
      </c>
      <c r="E9" s="29">
        <v>97.71467047830555</v>
      </c>
      <c r="F9" s="29">
        <v>97.4380116475494</v>
      </c>
      <c r="G9" s="29">
        <v>98.07094846018451</v>
      </c>
      <c r="H9" s="29">
        <v>108.65604290456335</v>
      </c>
      <c r="J9" s="121" t="s">
        <v>8</v>
      </c>
      <c r="K9" s="122">
        <f>'[1]Fig7'!$B$40</f>
        <v>423265</v>
      </c>
      <c r="L9" s="122">
        <v>406824</v>
      </c>
      <c r="M9" s="122">
        <v>413592</v>
      </c>
      <c r="N9" s="122">
        <v>412421</v>
      </c>
      <c r="O9" s="122">
        <v>415100</v>
      </c>
      <c r="P9" s="122">
        <f>'[1]Fig7'!$L$40</f>
        <v>459903</v>
      </c>
      <c r="Q9" s="42"/>
      <c r="R9" s="42"/>
      <c r="S9" s="42"/>
      <c r="T9" s="59"/>
      <c r="U9" s="37"/>
    </row>
    <row r="10" spans="2:21" ht="12">
      <c r="B10" s="1" t="s">
        <v>9</v>
      </c>
      <c r="C10" s="29">
        <v>100</v>
      </c>
      <c r="D10" s="29">
        <v>105.44663565756858</v>
      </c>
      <c r="E10" s="29">
        <v>108.30743392207856</v>
      </c>
      <c r="F10" s="29">
        <v>113.52326702889665</v>
      </c>
      <c r="G10" s="29">
        <v>119.41287900263751</v>
      </c>
      <c r="H10" s="29">
        <v>126.0207845407648</v>
      </c>
      <c r="J10" s="121" t="s">
        <v>9</v>
      </c>
      <c r="K10" s="122">
        <v>3086621</v>
      </c>
      <c r="L10" s="122">
        <v>3254738</v>
      </c>
      <c r="M10" s="122">
        <v>3343040</v>
      </c>
      <c r="N10" s="122">
        <v>3504033</v>
      </c>
      <c r="O10" s="122">
        <v>3685823</v>
      </c>
      <c r="P10" s="122">
        <v>3889784</v>
      </c>
      <c r="Q10" s="42"/>
      <c r="R10" s="42"/>
      <c r="S10" s="42"/>
      <c r="T10" s="59"/>
      <c r="U10" s="37"/>
    </row>
    <row r="11" spans="2:21" ht="12">
      <c r="B11" s="10"/>
      <c r="C11" s="10"/>
      <c r="D11" s="10"/>
      <c r="E11" s="10"/>
      <c r="F11" s="10"/>
      <c r="G11" s="55"/>
      <c r="H11" s="87"/>
      <c r="I11" s="87"/>
      <c r="J11" s="55"/>
      <c r="K11" s="55"/>
      <c r="L11" s="55"/>
      <c r="M11" s="58"/>
      <c r="N11" s="57"/>
      <c r="O11" s="57"/>
      <c r="P11" s="57"/>
      <c r="Q11" s="57"/>
      <c r="R11" s="57"/>
      <c r="S11" s="57"/>
      <c r="T11" s="37"/>
      <c r="U11" s="37"/>
    </row>
    <row r="12" spans="2:20" ht="12">
      <c r="B12" s="10"/>
      <c r="C12" s="10"/>
      <c r="D12" s="10"/>
      <c r="E12" s="10"/>
      <c r="F12" s="10"/>
      <c r="G12" s="10"/>
      <c r="H12" s="10"/>
      <c r="I12" s="10"/>
      <c r="J12" s="10"/>
      <c r="K12" s="10"/>
      <c r="L12" s="10"/>
      <c r="M12" s="58"/>
      <c r="N12" s="57"/>
      <c r="O12" s="57"/>
      <c r="P12" s="57"/>
      <c r="Q12" s="57"/>
      <c r="R12" s="57"/>
      <c r="S12" s="57"/>
      <c r="T12" s="37"/>
    </row>
    <row r="13" spans="2:18" ht="28.2" customHeight="1">
      <c r="B13" s="182" t="s">
        <v>157</v>
      </c>
      <c r="C13" s="182"/>
      <c r="D13" s="182"/>
      <c r="E13" s="182"/>
      <c r="F13" s="182"/>
      <c r="G13" s="182"/>
      <c r="H13" s="182"/>
      <c r="I13" s="182"/>
      <c r="J13" s="182"/>
      <c r="K13" s="182"/>
      <c r="L13" s="182"/>
      <c r="M13" s="182"/>
      <c r="N13" s="48"/>
      <c r="O13" s="48"/>
      <c r="P13" s="10"/>
      <c r="Q13" s="10"/>
      <c r="R13" s="10"/>
    </row>
    <row r="14" spans="2:18" ht="24.6" customHeight="1">
      <c r="B14" s="182" t="s">
        <v>97</v>
      </c>
      <c r="C14" s="182"/>
      <c r="D14" s="182"/>
      <c r="E14" s="182"/>
      <c r="F14" s="182"/>
      <c r="G14" s="182"/>
      <c r="H14" s="182"/>
      <c r="I14" s="182"/>
      <c r="J14" s="182"/>
      <c r="K14" s="182"/>
      <c r="L14" s="182"/>
      <c r="M14" s="182"/>
      <c r="N14" s="141"/>
      <c r="O14" s="141"/>
      <c r="P14" s="10"/>
      <c r="Q14" s="10"/>
      <c r="R14" s="10"/>
    </row>
    <row r="15" spans="2:18" ht="12">
      <c r="B15" s="3" t="s">
        <v>16</v>
      </c>
      <c r="C15" s="10"/>
      <c r="D15" s="10"/>
      <c r="E15" s="10"/>
      <c r="F15" s="10"/>
      <c r="G15" s="10"/>
      <c r="H15" s="10"/>
      <c r="I15" s="10"/>
      <c r="J15" s="10"/>
      <c r="K15" s="10"/>
      <c r="L15" s="10"/>
      <c r="M15" s="10"/>
      <c r="N15" s="10"/>
      <c r="O15" s="10"/>
      <c r="P15" s="10"/>
      <c r="Q15" s="10"/>
      <c r="R15" s="10"/>
    </row>
    <row r="16" ht="12"/>
    <row r="17" ht="12">
      <c r="B17" s="9" t="s">
        <v>0</v>
      </c>
    </row>
    <row r="18" ht="12">
      <c r="B18" s="37" t="s">
        <v>149</v>
      </c>
    </row>
    <row r="19" ht="12"/>
    <row r="20" ht="12"/>
    <row r="21" ht="12"/>
    <row r="22" ht="12"/>
    <row r="23" ht="12"/>
    <row r="24" ht="12"/>
    <row r="25" ht="12"/>
    <row r="26" ht="12"/>
    <row r="27" ht="12"/>
    <row r="28" ht="12"/>
    <row r="29" ht="12"/>
    <row r="30" ht="12"/>
    <row r="31" ht="12"/>
    <row r="32" ht="12"/>
    <row r="33" ht="12"/>
    <row r="34" ht="12"/>
    <row r="35" ht="12"/>
    <row r="36" ht="12"/>
    <row r="37" ht="12">
      <c r="B37" s="3"/>
    </row>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mergeCells count="2">
    <mergeCell ref="B13:M13"/>
    <mergeCell ref="B14:M1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86"/>
  <sheetViews>
    <sheetView workbookViewId="0" topLeftCell="A7">
      <selection activeCell="D26" sqref="D26"/>
    </sheetView>
  </sheetViews>
  <sheetFormatPr defaultColWidth="9.00390625" defaultRowHeight="12"/>
  <cols>
    <col min="1" max="1" width="9.00390625" style="31" customWidth="1"/>
    <col min="2" max="8" width="20.7109375" style="31" customWidth="1"/>
    <col min="9" max="9" width="13.28125" style="31" customWidth="1"/>
    <col min="10" max="11" width="9.00390625" style="31" customWidth="1"/>
    <col min="12" max="12" width="10.8515625" style="31" bestFit="1" customWidth="1"/>
    <col min="13" max="13" width="9.28125" style="31" bestFit="1" customWidth="1"/>
    <col min="14" max="16384" width="9.00390625" style="31" customWidth="1"/>
  </cols>
  <sheetData>
    <row r="1" ht="12">
      <c r="B1" s="2" t="s">
        <v>62</v>
      </c>
    </row>
    <row r="2" ht="12">
      <c r="B2" s="2" t="s">
        <v>56</v>
      </c>
    </row>
    <row r="3" ht="12"/>
    <row r="4" ht="12">
      <c r="B4" s="51" t="s">
        <v>83</v>
      </c>
    </row>
    <row r="5" ht="12">
      <c r="B5" s="31" t="s">
        <v>2</v>
      </c>
    </row>
    <row r="6" ht="12"/>
    <row r="7" ht="12"/>
    <row r="8" spans="2:11" ht="48">
      <c r="B8" s="82"/>
      <c r="C8" s="83" t="s">
        <v>10</v>
      </c>
      <c r="D8" s="83" t="s">
        <v>11</v>
      </c>
      <c r="E8" s="83" t="s">
        <v>12</v>
      </c>
      <c r="F8" s="83" t="s">
        <v>21</v>
      </c>
      <c r="G8" s="83" t="s">
        <v>22</v>
      </c>
      <c r="H8" s="83" t="s">
        <v>43</v>
      </c>
      <c r="I8" s="106" t="s">
        <v>42</v>
      </c>
      <c r="J8" s="37"/>
      <c r="K8" s="37"/>
    </row>
    <row r="9" spans="2:11" ht="12">
      <c r="B9" s="84" t="s">
        <v>41</v>
      </c>
      <c r="C9" s="85">
        <v>0.24302910038673248</v>
      </c>
      <c r="D9" s="85">
        <v>0.0630067472836108</v>
      </c>
      <c r="E9" s="85">
        <v>0.11618515348356627</v>
      </c>
      <c r="F9" s="85">
        <v>0.6639630703624251</v>
      </c>
      <c r="G9" s="85">
        <v>2.51390724425212</v>
      </c>
      <c r="H9" s="85">
        <f>I9-G9-F9-E9-D9-C9</f>
        <v>1.014496661479644</v>
      </c>
      <c r="I9" s="85">
        <v>4.614587977248099</v>
      </c>
      <c r="J9" s="37"/>
      <c r="K9" s="37"/>
    </row>
    <row r="10" spans="3:11" ht="12">
      <c r="C10" s="33"/>
      <c r="D10" s="33"/>
      <c r="E10" s="33"/>
      <c r="F10" s="33"/>
      <c r="G10" s="33"/>
      <c r="H10" s="60"/>
      <c r="I10" s="46"/>
      <c r="J10" s="37"/>
      <c r="K10" s="37"/>
    </row>
    <row r="11" spans="2:13" ht="12">
      <c r="B11" s="1" t="s">
        <v>37</v>
      </c>
      <c r="C11" s="30">
        <v>0.1578682324517424</v>
      </c>
      <c r="D11" s="30">
        <v>0.043210706094836134</v>
      </c>
      <c r="E11" s="30">
        <v>0.05523172959490333</v>
      </c>
      <c r="F11" s="30">
        <v>0.8710368649643283</v>
      </c>
      <c r="G11" s="30">
        <v>4.474419882241227</v>
      </c>
      <c r="H11" s="46">
        <v>1.5463998216044665</v>
      </c>
      <c r="I11" s="46">
        <v>7.148167236951504</v>
      </c>
      <c r="J11" s="60"/>
      <c r="K11" s="37"/>
      <c r="L11" s="168"/>
      <c r="M11" s="52"/>
    </row>
    <row r="12" spans="2:13" ht="12">
      <c r="B12" s="1" t="s">
        <v>36</v>
      </c>
      <c r="C12" s="30">
        <v>0.14233279359436474</v>
      </c>
      <c r="D12" s="30">
        <v>0.02776742636850211</v>
      </c>
      <c r="E12" s="30">
        <v>0.5962411742785251</v>
      </c>
      <c r="F12" s="30">
        <v>0.810136099962735</v>
      </c>
      <c r="G12" s="30">
        <v>3.9807013088944805</v>
      </c>
      <c r="H12" s="46">
        <v>1.008465437468877</v>
      </c>
      <c r="I12" s="46">
        <v>6.565512328803264</v>
      </c>
      <c r="J12" s="60"/>
      <c r="K12" s="37"/>
      <c r="M12" s="52"/>
    </row>
    <row r="13" spans="2:13" ht="12">
      <c r="B13" s="1" t="s">
        <v>31</v>
      </c>
      <c r="C13" s="30">
        <v>0.6284364029070172</v>
      </c>
      <c r="D13" s="30">
        <v>0.2577313216305373</v>
      </c>
      <c r="E13" s="30">
        <v>0.47170694204153013</v>
      </c>
      <c r="F13" s="30">
        <v>0.7046468978479188</v>
      </c>
      <c r="G13" s="30">
        <v>2.7739490067738344</v>
      </c>
      <c r="H13" s="46">
        <v>1.0871119859897003</v>
      </c>
      <c r="I13" s="46">
        <v>5.923582557190538</v>
      </c>
      <c r="J13" s="60"/>
      <c r="K13" s="37"/>
      <c r="M13" s="52"/>
    </row>
    <row r="14" spans="2:13" ht="12">
      <c r="B14" s="1" t="s">
        <v>47</v>
      </c>
      <c r="C14" s="30">
        <v>0.06280104837947312</v>
      </c>
      <c r="D14" s="30">
        <v>0.03808972036395861</v>
      </c>
      <c r="E14" s="30">
        <v>0.08187354986795747</v>
      </c>
      <c r="F14" s="30">
        <v>0.795572083828343</v>
      </c>
      <c r="G14" s="30">
        <v>3.209432098301331</v>
      </c>
      <c r="H14" s="46">
        <v>1.567649057127394</v>
      </c>
      <c r="I14" s="46">
        <v>5.755417557868457</v>
      </c>
      <c r="J14" s="60"/>
      <c r="K14" s="37"/>
      <c r="M14" s="52"/>
    </row>
    <row r="15" spans="2:13" ht="12">
      <c r="B15" s="1" t="s">
        <v>45</v>
      </c>
      <c r="C15" s="30">
        <v>0.13944226133424067</v>
      </c>
      <c r="D15" s="30">
        <v>0.010177158506965277</v>
      </c>
      <c r="E15" s="30">
        <v>0.07777171873979437</v>
      </c>
      <c r="F15" s="30">
        <v>0.9186784276138209</v>
      </c>
      <c r="G15" s="30">
        <v>2.588491912196945</v>
      </c>
      <c r="H15" s="46">
        <v>1.9312297501127844</v>
      </c>
      <c r="I15" s="46">
        <v>5.66579122850455</v>
      </c>
      <c r="J15" s="60"/>
      <c r="K15" s="37"/>
      <c r="M15" s="52"/>
    </row>
    <row r="16" spans="2:13" ht="12">
      <c r="B16" s="175" t="s">
        <v>34</v>
      </c>
      <c r="C16" s="174">
        <v>0.42157386591680807</v>
      </c>
      <c r="D16" s="174">
        <v>0.0889143875839959</v>
      </c>
      <c r="E16" s="174">
        <v>0.1245195397430815</v>
      </c>
      <c r="F16" s="174">
        <v>1.0823621531514007</v>
      </c>
      <c r="G16" s="174">
        <v>2.555051327067549</v>
      </c>
      <c r="H16" s="19">
        <v>1.0790133974849858</v>
      </c>
      <c r="I16" s="19">
        <v>5.351434670947821</v>
      </c>
      <c r="J16" s="60"/>
      <c r="K16" s="37"/>
      <c r="M16" s="52"/>
    </row>
    <row r="17" spans="2:13" ht="12">
      <c r="B17" s="175" t="s">
        <v>26</v>
      </c>
      <c r="C17" s="174">
        <v>0.18551061822480533</v>
      </c>
      <c r="D17" s="174">
        <v>0.013647784914880005</v>
      </c>
      <c r="E17" s="174">
        <v>0.0642190315631081</v>
      </c>
      <c r="F17" s="174">
        <v>1.0256186292760372</v>
      </c>
      <c r="G17" s="174">
        <v>2.948665966245802</v>
      </c>
      <c r="H17" s="19">
        <v>0.7449705431173228</v>
      </c>
      <c r="I17" s="19">
        <v>4.982632573341955</v>
      </c>
      <c r="J17" s="60"/>
      <c r="K17" s="37"/>
      <c r="M17" s="52"/>
    </row>
    <row r="18" spans="2:13" ht="12">
      <c r="B18" s="175" t="s">
        <v>52</v>
      </c>
      <c r="C18" s="174">
        <v>0.29542294132810826</v>
      </c>
      <c r="D18" s="174">
        <v>0.0693475400987325</v>
      </c>
      <c r="E18" s="174">
        <v>0.09833311750474723</v>
      </c>
      <c r="F18" s="174">
        <v>0.6925677106718966</v>
      </c>
      <c r="G18" s="174">
        <v>2.4216572488753716</v>
      </c>
      <c r="H18" s="19">
        <v>1.268406446779696</v>
      </c>
      <c r="I18" s="19">
        <v>4.845735005258552</v>
      </c>
      <c r="J18" s="60"/>
      <c r="K18" s="37"/>
      <c r="M18" s="52"/>
    </row>
    <row r="19" spans="2:13" ht="12">
      <c r="B19" s="175" t="s">
        <v>25</v>
      </c>
      <c r="C19" s="174">
        <v>0.09273317699947048</v>
      </c>
      <c r="D19" s="174">
        <v>0.019789381544679425</v>
      </c>
      <c r="E19" s="174">
        <v>0.046602980429449846</v>
      </c>
      <c r="F19" s="174">
        <v>0.7958978570733868</v>
      </c>
      <c r="G19" s="174">
        <v>3.0169688881204277</v>
      </c>
      <c r="H19" s="19">
        <v>0.6708127559786891</v>
      </c>
      <c r="I19" s="19">
        <v>4.642805040146103</v>
      </c>
      <c r="J19" s="60"/>
      <c r="K19" s="37"/>
      <c r="M19" s="52"/>
    </row>
    <row r="20" spans="2:13" ht="12">
      <c r="B20" s="175" t="s">
        <v>40</v>
      </c>
      <c r="C20" s="174">
        <v>0.27498293747855135</v>
      </c>
      <c r="D20" s="174">
        <v>0.06873850448766806</v>
      </c>
      <c r="E20" s="174">
        <v>0.08546684472527091</v>
      </c>
      <c r="F20" s="174">
        <v>0.5796180308757732</v>
      </c>
      <c r="G20" s="174">
        <v>2.694127150809554</v>
      </c>
      <c r="H20" s="19">
        <v>0.8555488862125828</v>
      </c>
      <c r="I20" s="19">
        <v>4.558482354589401</v>
      </c>
      <c r="J20" s="60"/>
      <c r="K20" s="37"/>
      <c r="M20" s="52"/>
    </row>
    <row r="21" spans="2:13" ht="12">
      <c r="B21" s="175" t="s">
        <v>63</v>
      </c>
      <c r="C21" s="174">
        <v>0.22258522817500226</v>
      </c>
      <c r="D21" s="174">
        <v>0.1554391254544338</v>
      </c>
      <c r="E21" s="174">
        <v>0.1622146092133875</v>
      </c>
      <c r="F21" s="174">
        <v>0.582506336135984</v>
      </c>
      <c r="G21" s="174">
        <v>2.2816706225610903</v>
      </c>
      <c r="H21" s="19">
        <v>1.0875445435123685</v>
      </c>
      <c r="I21" s="19">
        <v>4.4919869317857</v>
      </c>
      <c r="J21" s="60"/>
      <c r="K21" s="37"/>
      <c r="M21" s="52"/>
    </row>
    <row r="22" spans="2:13" ht="12">
      <c r="B22" s="175" t="s">
        <v>33</v>
      </c>
      <c r="C22" s="174">
        <v>0.17097252446180766</v>
      </c>
      <c r="D22" s="174">
        <v>0.06163685244398163</v>
      </c>
      <c r="E22" s="174">
        <v>0.15815442118678735</v>
      </c>
      <c r="F22" s="174">
        <v>0.6094860480189158</v>
      </c>
      <c r="G22" s="174">
        <v>2.2876292780546947</v>
      </c>
      <c r="H22" s="19">
        <v>0.9581099498006831</v>
      </c>
      <c r="I22" s="19">
        <v>4.24598907396687</v>
      </c>
      <c r="J22" s="60"/>
      <c r="K22" s="37"/>
      <c r="M22" s="52"/>
    </row>
    <row r="23" spans="2:13" ht="12">
      <c r="B23" s="175" t="s">
        <v>28</v>
      </c>
      <c r="C23" s="174">
        <v>0.050129824632711935</v>
      </c>
      <c r="D23" s="174">
        <v>0.09000142260313147</v>
      </c>
      <c r="E23" s="174">
        <v>0.2631331914601231</v>
      </c>
      <c r="F23" s="174">
        <v>0.8775622582421464</v>
      </c>
      <c r="G23" s="174">
        <v>2.032096636366188</v>
      </c>
      <c r="H23" s="19">
        <v>0.7810768621826604</v>
      </c>
      <c r="I23" s="19">
        <v>4.094000195486961</v>
      </c>
      <c r="J23" s="60"/>
      <c r="K23" s="37"/>
      <c r="M23" s="52"/>
    </row>
    <row r="24" spans="2:13" ht="12">
      <c r="B24" s="175" t="s">
        <v>29</v>
      </c>
      <c r="C24" s="174">
        <v>0.23300890181088785</v>
      </c>
      <c r="D24" s="174">
        <v>0.03047935367888644</v>
      </c>
      <c r="E24" s="174">
        <v>0.08552218127354068</v>
      </c>
      <c r="F24" s="174">
        <v>0.5996147796146194</v>
      </c>
      <c r="G24" s="174">
        <v>1.9259497286536826</v>
      </c>
      <c r="H24" s="19">
        <v>1.2076401668119277</v>
      </c>
      <c r="I24" s="19">
        <v>4.082215111843545</v>
      </c>
      <c r="J24" s="60"/>
      <c r="K24" s="37"/>
      <c r="M24" s="52"/>
    </row>
    <row r="25" spans="2:13" ht="12">
      <c r="B25" s="175" t="s">
        <v>32</v>
      </c>
      <c r="C25" s="174">
        <v>0.36009548783746564</v>
      </c>
      <c r="D25" s="174">
        <v>0.028122849353789545</v>
      </c>
      <c r="E25" s="174">
        <v>0.07155437004475737</v>
      </c>
      <c r="F25" s="174">
        <v>0.4818472645659616</v>
      </c>
      <c r="G25" s="174">
        <v>1.8810871616971574</v>
      </c>
      <c r="H25" s="19">
        <v>1.2128363209162238</v>
      </c>
      <c r="I25" s="19">
        <v>4.035543454415356</v>
      </c>
      <c r="J25" s="60"/>
      <c r="K25" s="37"/>
      <c r="M25" s="52"/>
    </row>
    <row r="26" spans="2:13" ht="12">
      <c r="B26" s="175" t="s">
        <v>49</v>
      </c>
      <c r="C26" s="174">
        <v>0.06999024224210532</v>
      </c>
      <c r="D26" s="174">
        <v>0.010067906678616673</v>
      </c>
      <c r="E26" s="174">
        <v>0.041822370634158834</v>
      </c>
      <c r="F26" s="174">
        <v>0.5570351684863387</v>
      </c>
      <c r="G26" s="174">
        <v>2.3345455644350004</v>
      </c>
      <c r="H26" s="19">
        <v>0.8979761598968079</v>
      </c>
      <c r="I26" s="19">
        <v>3.9114374123730276</v>
      </c>
      <c r="J26" s="60"/>
      <c r="K26" s="37"/>
      <c r="M26" s="52"/>
    </row>
    <row r="27" spans="2:13" ht="12">
      <c r="B27" s="175" t="s">
        <v>30</v>
      </c>
      <c r="C27" s="174">
        <v>0.11450903365917617</v>
      </c>
      <c r="D27" s="174">
        <v>0.01488313700079478</v>
      </c>
      <c r="E27" s="174">
        <v>0.04171328193420033</v>
      </c>
      <c r="F27" s="174">
        <v>0.5126076369729522</v>
      </c>
      <c r="G27" s="174">
        <v>1.9414900348791884</v>
      </c>
      <c r="H27" s="19">
        <v>1.0582214145054902</v>
      </c>
      <c r="I27" s="19">
        <v>3.683424538951802</v>
      </c>
      <c r="J27" s="60"/>
      <c r="K27" s="37"/>
      <c r="M27" s="52"/>
    </row>
    <row r="28" spans="2:13" ht="12">
      <c r="B28" s="175" t="s">
        <v>27</v>
      </c>
      <c r="C28" s="174">
        <v>0.018967321848851262</v>
      </c>
      <c r="D28" s="174">
        <v>0.008943940384011164</v>
      </c>
      <c r="E28" s="174">
        <v>0.020239520265542505</v>
      </c>
      <c r="F28" s="174">
        <v>0.8923122591738035</v>
      </c>
      <c r="G28" s="174">
        <v>0.9741955754481126</v>
      </c>
      <c r="H28" s="19">
        <v>0.7065327388697095</v>
      </c>
      <c r="I28" s="19">
        <v>2.6211528045228585</v>
      </c>
      <c r="J28" s="60"/>
      <c r="K28" s="37"/>
      <c r="M28" s="52"/>
    </row>
    <row r="29" spans="2:13" ht="12">
      <c r="B29" s="175"/>
      <c r="C29" s="174"/>
      <c r="D29" s="174"/>
      <c r="E29" s="174"/>
      <c r="F29" s="174"/>
      <c r="G29" s="174"/>
      <c r="H29" s="19"/>
      <c r="I29" s="19"/>
      <c r="J29" s="60"/>
      <c r="K29" s="37"/>
      <c r="M29" s="52"/>
    </row>
    <row r="30" spans="2:13" ht="12">
      <c r="B30" s="175" t="s">
        <v>39</v>
      </c>
      <c r="C30" s="174">
        <v>0.8093338510201908</v>
      </c>
      <c r="D30" s="174">
        <v>0.04836285116395293</v>
      </c>
      <c r="E30" s="174">
        <v>0.0833891710951479</v>
      </c>
      <c r="F30" s="174">
        <v>0.9972283676623536</v>
      </c>
      <c r="G30" s="174">
        <v>2.9272969038095518</v>
      </c>
      <c r="H30" s="19">
        <v>0.8704237682799203</v>
      </c>
      <c r="I30" s="19">
        <v>5.7360349130311175</v>
      </c>
      <c r="J30" s="60"/>
      <c r="K30" s="37"/>
      <c r="M30" s="52"/>
    </row>
    <row r="31" spans="2:13" ht="12">
      <c r="B31" s="176" t="s">
        <v>38</v>
      </c>
      <c r="C31" s="174">
        <v>0.09509075769989526</v>
      </c>
      <c r="D31" s="174">
        <v>0.00891475853436518</v>
      </c>
      <c r="E31" s="174">
        <v>0.05906785586715434</v>
      </c>
      <c r="F31" s="174">
        <v>0.7706111339876078</v>
      </c>
      <c r="G31" s="174">
        <v>2.9317426654885437</v>
      </c>
      <c r="H31" s="19">
        <v>1.3568019910840285</v>
      </c>
      <c r="I31" s="19">
        <v>5.222229162661595</v>
      </c>
      <c r="J31" s="60"/>
      <c r="K31" s="37"/>
      <c r="M31" s="52"/>
    </row>
    <row r="32" spans="2:13" ht="12">
      <c r="B32" s="175"/>
      <c r="C32" s="174"/>
      <c r="D32" s="174"/>
      <c r="E32" s="174"/>
      <c r="F32" s="174"/>
      <c r="G32" s="174"/>
      <c r="H32" s="19"/>
      <c r="I32" s="19"/>
      <c r="J32" s="60"/>
      <c r="K32" s="37"/>
      <c r="M32" s="52"/>
    </row>
    <row r="33" spans="2:13" ht="12">
      <c r="B33" s="175" t="s">
        <v>54</v>
      </c>
      <c r="C33" s="174">
        <v>0.09383794617145484</v>
      </c>
      <c r="D33" s="174">
        <v>0.23468095528750998</v>
      </c>
      <c r="E33" s="174">
        <v>0.049071219557549776</v>
      </c>
      <c r="F33" s="174">
        <v>1.3605641296272224</v>
      </c>
      <c r="G33" s="174">
        <v>1.90361895939744</v>
      </c>
      <c r="H33" s="19">
        <v>0.40935727894061263</v>
      </c>
      <c r="I33" s="19">
        <v>4.051130488981789</v>
      </c>
      <c r="J33" s="60"/>
      <c r="K33" s="37"/>
      <c r="M33" s="52"/>
    </row>
    <row r="34" spans="2:11" ht="12">
      <c r="B34" s="12"/>
      <c r="C34" s="109"/>
      <c r="D34" s="109"/>
      <c r="E34" s="109"/>
      <c r="F34" s="109"/>
      <c r="G34" s="109"/>
      <c r="H34" s="114"/>
      <c r="I34" s="114"/>
      <c r="J34" s="61"/>
      <c r="K34" s="62"/>
    </row>
    <row r="35" spans="2:11" ht="27.6" customHeight="1">
      <c r="B35" s="186" t="s">
        <v>138</v>
      </c>
      <c r="C35" s="187"/>
      <c r="D35" s="187"/>
      <c r="E35" s="187"/>
      <c r="F35" s="187"/>
      <c r="G35" s="187"/>
      <c r="H35" s="32"/>
      <c r="I35" s="37"/>
      <c r="J35" s="37"/>
      <c r="K35" s="37"/>
    </row>
    <row r="36" spans="2:9" ht="27" customHeight="1">
      <c r="B36" s="184" t="s">
        <v>139</v>
      </c>
      <c r="C36" s="184"/>
      <c r="D36" s="184"/>
      <c r="E36" s="184"/>
      <c r="F36" s="184"/>
      <c r="G36" s="184"/>
      <c r="I36" s="35"/>
    </row>
    <row r="37" ht="12">
      <c r="B37" s="167" t="s">
        <v>135</v>
      </c>
    </row>
    <row r="38" ht="12"/>
    <row r="39" ht="12">
      <c r="B39" s="9" t="s">
        <v>1</v>
      </c>
    </row>
    <row r="40" ht="12">
      <c r="B40" s="31" t="s">
        <v>150</v>
      </c>
    </row>
    <row r="41" ht="12">
      <c r="B41" s="31" t="s">
        <v>151</v>
      </c>
    </row>
    <row r="42" ht="12">
      <c r="B42" s="31" t="s">
        <v>152</v>
      </c>
    </row>
    <row r="43" ht="12">
      <c r="B43" s="31" t="s">
        <v>153</v>
      </c>
    </row>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spans="2:7" ht="12">
      <c r="B83" s="184"/>
      <c r="C83" s="184"/>
      <c r="D83" s="184"/>
      <c r="E83" s="184"/>
      <c r="F83" s="184"/>
      <c r="G83" s="184"/>
    </row>
    <row r="84" spans="2:7" ht="12">
      <c r="B84" s="184"/>
      <c r="C84" s="184"/>
      <c r="D84" s="184"/>
      <c r="E84" s="184"/>
      <c r="F84" s="184"/>
      <c r="G84" s="184"/>
    </row>
    <row r="85" ht="12">
      <c r="B85" s="1"/>
    </row>
    <row r="86" ht="12">
      <c r="B86" s="3"/>
    </row>
    <row r="87" ht="12"/>
    <row r="88" ht="12"/>
    <row r="89" ht="12"/>
    <row r="90" ht="12"/>
    <row r="91" ht="12"/>
    <row r="92" ht="12"/>
    <row r="93" ht="12"/>
    <row r="94" ht="12"/>
    <row r="95" ht="12"/>
    <row r="96" ht="12"/>
    <row r="97" ht="12"/>
    <row r="98" ht="12"/>
  </sheetData>
  <mergeCells count="4">
    <mergeCell ref="B36:G36"/>
    <mergeCell ref="B35:G35"/>
    <mergeCell ref="B83:G83"/>
    <mergeCell ref="B84:G8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41"/>
  <sheetViews>
    <sheetView workbookViewId="0" topLeftCell="A31">
      <selection activeCell="B41" sqref="B41"/>
    </sheetView>
  </sheetViews>
  <sheetFormatPr defaultColWidth="9.00390625" defaultRowHeight="12"/>
  <cols>
    <col min="1" max="1" width="11.28125" style="31" customWidth="1"/>
    <col min="2" max="2" width="25.7109375" style="31" customWidth="1"/>
    <col min="3" max="16384" width="9.00390625" style="31" customWidth="1"/>
  </cols>
  <sheetData>
    <row r="1" ht="12">
      <c r="B1" s="2" t="s">
        <v>62</v>
      </c>
    </row>
    <row r="2" ht="12">
      <c r="B2" s="2" t="s">
        <v>56</v>
      </c>
    </row>
    <row r="3" ht="12"/>
    <row r="4" ht="12">
      <c r="B4" s="51" t="s">
        <v>84</v>
      </c>
    </row>
    <row r="5" ht="12">
      <c r="B5" s="31" t="s">
        <v>3</v>
      </c>
    </row>
    <row r="6" ht="12">
      <c r="H6" s="36"/>
    </row>
    <row r="7" spans="1:8" ht="12">
      <c r="A7" s="1"/>
      <c r="B7" s="152" t="s">
        <v>41</v>
      </c>
      <c r="C7" s="154">
        <f>'[1]Fig9'!$D$11</f>
        <v>79.35251810340793</v>
      </c>
      <c r="H7" s="18"/>
    </row>
    <row r="8" spans="3:8" ht="12">
      <c r="C8" s="16"/>
      <c r="E8" s="22"/>
      <c r="H8" s="22"/>
    </row>
    <row r="9" spans="1:8" ht="12">
      <c r="A9" s="1"/>
      <c r="B9" s="1" t="s">
        <v>25</v>
      </c>
      <c r="C9" s="18">
        <v>119.3</v>
      </c>
      <c r="D9" s="18"/>
      <c r="E9" s="178"/>
      <c r="G9" s="1"/>
      <c r="H9" s="18"/>
    </row>
    <row r="10" spans="1:10" ht="12">
      <c r="A10" s="1"/>
      <c r="B10" s="1" t="s">
        <v>47</v>
      </c>
      <c r="C10" s="18">
        <v>113.6</v>
      </c>
      <c r="D10" s="18"/>
      <c r="E10" s="178"/>
      <c r="G10" s="1"/>
      <c r="H10" s="18"/>
      <c r="J10" s="52"/>
    </row>
    <row r="11" spans="1:10" ht="12">
      <c r="A11" s="1"/>
      <c r="B11" s="1" t="s">
        <v>32</v>
      </c>
      <c r="C11" s="18">
        <v>102.6</v>
      </c>
      <c r="D11" s="18"/>
      <c r="E11" s="178"/>
      <c r="G11" s="1"/>
      <c r="H11" s="18"/>
      <c r="J11" s="52"/>
    </row>
    <row r="12" spans="1:10" ht="12">
      <c r="A12" s="1"/>
      <c r="B12" s="1" t="s">
        <v>46</v>
      </c>
      <c r="C12" s="18">
        <v>101.7</v>
      </c>
      <c r="D12" s="18"/>
      <c r="E12" s="178"/>
      <c r="G12" s="1"/>
      <c r="H12" s="18"/>
      <c r="J12" s="52"/>
    </row>
    <row r="13" spans="1:10" ht="12">
      <c r="A13" s="1"/>
      <c r="B13" s="1" t="s">
        <v>36</v>
      </c>
      <c r="C13" s="18">
        <v>99.2</v>
      </c>
      <c r="D13" s="18"/>
      <c r="E13" s="178"/>
      <c r="G13" s="1"/>
      <c r="H13" s="18"/>
      <c r="J13" s="52"/>
    </row>
    <row r="14" spans="1:10" ht="12">
      <c r="A14" s="1"/>
      <c r="B14" s="1" t="s">
        <v>40</v>
      </c>
      <c r="C14" s="18">
        <v>93.9</v>
      </c>
      <c r="D14" s="18"/>
      <c r="E14" s="178"/>
      <c r="G14" s="1"/>
      <c r="H14" s="18"/>
      <c r="J14" s="52"/>
    </row>
    <row r="15" spans="1:10" ht="12">
      <c r="A15" s="1"/>
      <c r="B15" s="1" t="s">
        <v>37</v>
      </c>
      <c r="C15" s="18">
        <v>91.8</v>
      </c>
      <c r="D15" s="18"/>
      <c r="E15" s="178"/>
      <c r="G15" s="1"/>
      <c r="H15" s="18"/>
      <c r="J15" s="52"/>
    </row>
    <row r="16" spans="1:10" ht="12">
      <c r="A16" s="1"/>
      <c r="B16" s="1" t="s">
        <v>29</v>
      </c>
      <c r="C16" s="18">
        <v>82.6</v>
      </c>
      <c r="D16" s="18"/>
      <c r="E16" s="178"/>
      <c r="G16" s="1"/>
      <c r="H16" s="18"/>
      <c r="J16" s="52"/>
    </row>
    <row r="17" spans="1:10" ht="12">
      <c r="A17" s="1"/>
      <c r="B17" s="1" t="s">
        <v>51</v>
      </c>
      <c r="C17" s="18">
        <v>79.5</v>
      </c>
      <c r="D17" s="18"/>
      <c r="E17" s="178"/>
      <c r="G17" s="1"/>
      <c r="H17" s="18"/>
      <c r="J17" s="52"/>
    </row>
    <row r="18" spans="1:10" ht="12">
      <c r="A18" s="1"/>
      <c r="B18" s="1" t="s">
        <v>49</v>
      </c>
      <c r="C18" s="18">
        <v>72</v>
      </c>
      <c r="D18" s="18"/>
      <c r="E18" s="178"/>
      <c r="G18" s="1"/>
      <c r="H18" s="18"/>
      <c r="J18" s="52"/>
    </row>
    <row r="19" spans="1:10" ht="12">
      <c r="A19" s="1"/>
      <c r="B19" s="1" t="s">
        <v>27</v>
      </c>
      <c r="C19" s="18">
        <v>55.8</v>
      </c>
      <c r="D19" s="18"/>
      <c r="E19" s="178"/>
      <c r="G19" s="1"/>
      <c r="H19" s="18"/>
      <c r="J19" s="52"/>
    </row>
    <row r="20" spans="1:10" ht="12">
      <c r="A20" s="1"/>
      <c r="B20" s="1" t="s">
        <v>35</v>
      </c>
      <c r="C20" s="18">
        <v>51.7</v>
      </c>
      <c r="D20" s="18"/>
      <c r="E20" s="178"/>
      <c r="G20" s="1"/>
      <c r="H20" s="18"/>
      <c r="J20" s="52"/>
    </row>
    <row r="21" spans="1:10" ht="12">
      <c r="A21" s="1"/>
      <c r="B21" s="1" t="s">
        <v>63</v>
      </c>
      <c r="C21" s="18">
        <v>51.4</v>
      </c>
      <c r="D21" s="18"/>
      <c r="E21" s="178"/>
      <c r="G21" s="1"/>
      <c r="H21" s="18"/>
      <c r="J21" s="52"/>
    </row>
    <row r="22" spans="1:10" ht="12">
      <c r="A22" s="1"/>
      <c r="B22" s="1" t="s">
        <v>28</v>
      </c>
      <c r="C22" s="18">
        <v>45</v>
      </c>
      <c r="D22" s="18"/>
      <c r="E22" s="178"/>
      <c r="G22" s="1"/>
      <c r="H22" s="18"/>
      <c r="J22" s="52"/>
    </row>
    <row r="23" spans="1:10" ht="12">
      <c r="A23" s="1"/>
      <c r="B23" s="1" t="s">
        <v>48</v>
      </c>
      <c r="C23" s="18">
        <v>43.6</v>
      </c>
      <c r="D23" s="18"/>
      <c r="E23" s="178"/>
      <c r="G23" s="1"/>
      <c r="H23" s="18"/>
      <c r="J23" s="52"/>
    </row>
    <row r="24" spans="1:10" ht="12">
      <c r="A24" s="1"/>
      <c r="B24" s="1" t="s">
        <v>52</v>
      </c>
      <c r="C24" s="18">
        <v>41.4</v>
      </c>
      <c r="D24" s="18"/>
      <c r="E24" s="178"/>
      <c r="G24" s="1"/>
      <c r="H24" s="18"/>
      <c r="J24" s="52"/>
    </row>
    <row r="25" spans="1:10" ht="12">
      <c r="A25" s="1"/>
      <c r="B25" s="1" t="s">
        <v>31</v>
      </c>
      <c r="C25" s="18">
        <v>40.7</v>
      </c>
      <c r="D25" s="18"/>
      <c r="E25" s="178"/>
      <c r="G25" s="1"/>
      <c r="H25" s="18"/>
      <c r="J25" s="52"/>
    </row>
    <row r="26" spans="1:10" ht="10.8" customHeight="1">
      <c r="A26" s="1"/>
      <c r="B26" s="1" t="s">
        <v>33</v>
      </c>
      <c r="C26" s="18">
        <v>37.3</v>
      </c>
      <c r="D26" s="18"/>
      <c r="E26" s="178"/>
      <c r="G26" s="1"/>
      <c r="H26" s="18"/>
      <c r="J26" s="52"/>
    </row>
    <row r="27" spans="1:10" ht="12">
      <c r="A27" s="1"/>
      <c r="B27" s="1" t="s">
        <v>30</v>
      </c>
      <c r="C27" s="18">
        <v>35.3</v>
      </c>
      <c r="D27" s="18"/>
      <c r="E27" s="178"/>
      <c r="G27" s="1"/>
      <c r="H27" s="18"/>
      <c r="J27" s="52"/>
    </row>
    <row r="28" spans="1:10" ht="12">
      <c r="A28" s="1"/>
      <c r="B28" s="1" t="s">
        <v>45</v>
      </c>
      <c r="C28" s="18">
        <v>33.8</v>
      </c>
      <c r="D28" s="18"/>
      <c r="E28" s="178"/>
      <c r="G28" s="1"/>
      <c r="H28" s="18"/>
      <c r="J28" s="52"/>
    </row>
    <row r="29" spans="1:10" ht="12">
      <c r="A29" s="1"/>
      <c r="B29" s="1" t="s">
        <v>34</v>
      </c>
      <c r="C29" s="18">
        <v>31.9</v>
      </c>
      <c r="D29" s="18"/>
      <c r="E29" s="178"/>
      <c r="G29" s="1"/>
      <c r="H29" s="18"/>
      <c r="J29" s="52"/>
    </row>
    <row r="30" spans="1:8" ht="12">
      <c r="A30" s="1"/>
      <c r="B30" s="1" t="s">
        <v>26</v>
      </c>
      <c r="C30" s="18">
        <v>30.2</v>
      </c>
      <c r="D30" s="18"/>
      <c r="E30" s="178"/>
      <c r="G30" s="1"/>
      <c r="H30" s="1"/>
    </row>
    <row r="31" spans="1:8" ht="12">
      <c r="A31" s="1"/>
      <c r="B31" s="1"/>
      <c r="C31" s="18"/>
      <c r="D31" s="18"/>
      <c r="E31" s="23"/>
      <c r="G31" s="1"/>
      <c r="H31" s="1"/>
    </row>
    <row r="32" spans="1:8" ht="12">
      <c r="A32" s="1"/>
      <c r="B32" s="1" t="s">
        <v>38</v>
      </c>
      <c r="C32" s="18">
        <v>130</v>
      </c>
      <c r="D32" s="18"/>
      <c r="E32" s="18"/>
      <c r="H32" s="18"/>
    </row>
    <row r="33" spans="1:8" ht="12">
      <c r="A33" s="1"/>
      <c r="B33" s="1"/>
      <c r="C33" s="18"/>
      <c r="D33" s="18"/>
      <c r="E33" s="23"/>
      <c r="H33" s="18"/>
    </row>
    <row r="34" spans="2:5" ht="12">
      <c r="B34" s="1" t="s">
        <v>54</v>
      </c>
      <c r="C34" s="18">
        <v>33.6</v>
      </c>
      <c r="D34" s="18"/>
      <c r="E34" s="18"/>
    </row>
    <row r="35" spans="2:4" ht="12">
      <c r="B35" s="1"/>
      <c r="C35" s="18"/>
      <c r="D35" s="16"/>
    </row>
    <row r="36" spans="2:4" ht="12">
      <c r="B36" s="136" t="s">
        <v>106</v>
      </c>
      <c r="D36" s="16"/>
    </row>
    <row r="37" spans="2:13" ht="12">
      <c r="B37" s="1" t="s">
        <v>113</v>
      </c>
      <c r="C37" s="25"/>
      <c r="D37" s="25"/>
      <c r="E37" s="25"/>
      <c r="F37" s="25"/>
      <c r="G37" s="25"/>
      <c r="H37" s="25"/>
      <c r="I37" s="25"/>
      <c r="J37" s="25"/>
      <c r="K37" s="25"/>
      <c r="L37" s="25"/>
      <c r="M37" s="25"/>
    </row>
    <row r="38" ht="12">
      <c r="B38" s="3" t="s">
        <v>16</v>
      </c>
    </row>
    <row r="39" ht="12"/>
    <row r="40" ht="12">
      <c r="B40" s="9" t="s">
        <v>1</v>
      </c>
    </row>
    <row r="41" ht="12">
      <c r="B41" s="31" t="s">
        <v>159</v>
      </c>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2021-03-25T09:28:11Z</dcterms:modified>
  <cp:category/>
  <cp:version/>
  <cp:contentType/>
  <cp:contentStatus/>
</cp:coreProperties>
</file>