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360" yWindow="120" windowWidth="22995" windowHeight="10290" activeTab="3"/>
  </bookViews>
  <sheets>
    <sheet name="Figure 1" sheetId="1" r:id="rId1"/>
    <sheet name="Figure 2" sheetId="2" r:id="rId2"/>
    <sheet name="Figure 3" sheetId="3" r:id="rId3"/>
    <sheet name="Figure 4" sheetId="4" r:id="rId4"/>
    <sheet name="Table 1" sheetId="5" r:id="rId5"/>
    <sheet name="Table 2" sheetId="6" r:id="rId6"/>
  </sheets>
  <externalReferences>
    <externalReference r:id="rId9"/>
  </externalReferences>
  <definedNames/>
  <calcPr calcId="152511"/>
</workbook>
</file>

<file path=xl/sharedStrings.xml><?xml version="1.0" encoding="utf-8"?>
<sst xmlns="http://schemas.openxmlformats.org/spreadsheetml/2006/main" count="176" uniqueCount="71">
  <si>
    <t>Passenger cars</t>
  </si>
  <si>
    <t>Light goods  vehicles</t>
  </si>
  <si>
    <t>Buses &amp; coaches</t>
  </si>
  <si>
    <t>Bicycles</t>
  </si>
  <si>
    <t>Mopeds</t>
  </si>
  <si>
    <t>Motorcycles</t>
  </si>
  <si>
    <t>Pedestrians</t>
  </si>
  <si>
    <t>Other</t>
  </si>
  <si>
    <t xml:space="preserve">Figure 2: Total number of road accident fatalities,  EU-28, evolution 2005-2014 </t>
  </si>
  <si>
    <t>Change 2005-2014</t>
  </si>
  <si>
    <t>EU28</t>
  </si>
  <si>
    <t>Figure 3 : Evolution of the number of fatalities between 2004 and 2013, index base 100=2004</t>
  </si>
  <si>
    <t>LGV</t>
  </si>
  <si>
    <t>Percentage shares</t>
  </si>
  <si>
    <t>Motocycles</t>
  </si>
  <si>
    <t>Total</t>
  </si>
  <si>
    <t>* EU-28 agregates excludes BG, MT no data…</t>
  </si>
  <si>
    <t>** including road tractors</t>
  </si>
  <si>
    <t>TOTAL</t>
  </si>
  <si>
    <t>:</t>
  </si>
  <si>
    <t>Figure 4 : Road accident fatalities: share by category of vehicles, 2013</t>
  </si>
  <si>
    <t xml:space="preserve">Table 1: Road accident fatalities by category of vehicles, 2013  </t>
  </si>
  <si>
    <t>Goods vehicles</t>
  </si>
  <si>
    <t xml:space="preserve">  Passenger cars</t>
  </si>
  <si>
    <t xml:space="preserve">Table 2: Road accident fatalities by category of vehicles, 2013, per million inhabitants  </t>
  </si>
  <si>
    <t>(¹) EU aggregate excludes Bulgaria and Malta for which no details could be supplied</t>
  </si>
  <si>
    <r>
      <t>Source:</t>
    </r>
    <r>
      <rPr>
        <sz val="9"/>
        <color theme="1"/>
        <rFont val="Arial"/>
        <family val="2"/>
      </rPr>
      <t xml:space="preserve"> Eurostat (online data codes: trans_sf_roadve and national publications)</t>
    </r>
  </si>
  <si>
    <t>(¹) EU-28 aggregate includes provisional data and estimates for some Member States.</t>
  </si>
  <si>
    <t>Figure 1 : Road accident fatalities by category of vehicles, EU-28, 2013</t>
  </si>
  <si>
    <t>(¹) EU without Bulgaria, Malta, Lithuania and Croatia, data for which are not available for all years and/or vehicle categories</t>
  </si>
  <si>
    <r>
      <t>Source:</t>
    </r>
    <r>
      <rPr>
        <sz val="9"/>
        <color theme="1"/>
        <rFont val="Arial"/>
        <family val="2"/>
      </rPr>
      <t xml:space="preserve"> Eurostat (online data code: trans_sf_roadve)</t>
    </r>
  </si>
  <si>
    <t>(¹) EU aggregate excludes Bulgaria and Malta for which no detail could be supplied</t>
  </si>
  <si>
    <t>(²) HGV includes road tractors</t>
  </si>
  <si>
    <t>HGV (²)</t>
  </si>
  <si>
    <r>
      <t>Source:</t>
    </r>
    <r>
      <rPr>
        <sz val="9"/>
        <color theme="1"/>
        <rFont val="Arial"/>
        <family val="2"/>
      </rPr>
      <t xml:space="preserve"> Eurostat (online data codes: trans_sf_roadve and demo_pjan)</t>
    </r>
  </si>
  <si>
    <t>(¹) EU aggregate excludes Bulgaria and Malta, for which no details could be supplied</t>
  </si>
  <si>
    <t>Belgium</t>
  </si>
  <si>
    <t>Czech Republic</t>
  </si>
  <si>
    <t>Denmark</t>
  </si>
  <si>
    <t>Germany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</si>
  <si>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</si>
  <si>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</si>
  <si>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</si>
  <si>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</si>
  <si>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</si>
  <si>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</si>
  <si>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</si>
  <si>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</si>
  <si>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</si>
  <si>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</si>
  <si>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</si>
  <si>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</si>
  <si>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</si>
  <si>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</si>
  <si>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</si>
  <si>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</si>
  <si>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</si>
  <si>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</si>
  <si>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</si>
  <si>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</si>
  <si>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</si>
  <si>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</si>
  <si>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Iceland</t>
  </si>
  <si>
    <t>Norway</t>
  </si>
  <si>
    <t>Switzerland</t>
  </si>
  <si>
    <t>Liechtenstein</t>
  </si>
  <si>
    <t>European Union (¹)</t>
  </si>
  <si>
    <t xml:space="preserve">(¹) EU aggregate excludes Bulgaria and Malta for which no detail could be supplied. </t>
  </si>
  <si>
    <t>(²) HGV (Heavy goods vehicles) category includes road tractors</t>
  </si>
  <si>
    <t>Buses &amp; Coaches</t>
  </si>
  <si>
    <t>Powered 2-wheelers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</si>
</sst>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8"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rgb="FFFF0000"/>
      <name val="Arial"/>
      <family val="2"/>
    </font>
    <font>
      <b/>
      <sz val="9"/>
      <color rgb="FF000000"/>
      <name val="Arial"/>
      <family val="2"/>
    </font>
    <font>
      <b/>
      <i/>
      <sz val="9"/>
      <color rgb="FF000000"/>
      <name val="Arial"/>
      <family val="2"/>
    </font>
    <font>
      <b/>
      <i/>
      <sz val="9"/>
      <color theme="1"/>
      <name val="Arial"/>
      <family val="2"/>
    </font>
    <font>
      <sz val="9"/>
      <color rgb="FFFF000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rgb="FF00B05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i/>
      <sz val="9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B0B0B0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F0F0F0"/>
      </left>
      <right style="thin">
        <color rgb="FFF0F0F0"/>
      </right>
      <top style="thin">
        <color rgb="FFF0F0F0"/>
      </top>
      <bottom style="thin">
        <color rgb="FFF0F0F0"/>
      </bottom>
    </border>
    <border>
      <left style="thin">
        <color rgb="FFF0F0F0"/>
      </left>
      <right style="thick">
        <color rgb="FFF0F0F0"/>
      </right>
      <top style="thin">
        <color rgb="FFF0F0F0"/>
      </top>
      <bottom style="thin">
        <color rgb="FFF0F0F0"/>
      </bottom>
    </border>
    <border>
      <left style="thin">
        <color rgb="FFF0F0F0"/>
      </left>
      <right style="thick">
        <color rgb="FFF0F0F0"/>
      </right>
      <top style="thin">
        <color rgb="FFF0F0F0"/>
      </top>
      <bottom/>
    </border>
    <border>
      <left style="thin">
        <color rgb="FFF0F0F0"/>
      </left>
      <right style="thin">
        <color rgb="FFF0F0F0"/>
      </right>
      <top style="thin">
        <color rgb="FFF0F0F0"/>
      </top>
      <bottom/>
    </border>
    <border>
      <left style="thin">
        <color rgb="FFF0F0F0"/>
      </left>
      <right style="thick">
        <color rgb="FFF0F0F0"/>
      </right>
      <top style="thick">
        <color rgb="FFF0F0F0"/>
      </top>
      <bottom style="thin">
        <color rgb="FFF0F0F0"/>
      </bottom>
    </border>
    <border>
      <left style="thin">
        <color rgb="FFF0F0F0"/>
      </left>
      <right style="thin">
        <color rgb="FFF0F0F0"/>
      </right>
      <top style="thick">
        <color rgb="FFF0F0F0"/>
      </top>
      <bottom style="thin">
        <color rgb="FFF0F0F0"/>
      </bottom>
    </border>
    <border>
      <left/>
      <right style="thin"/>
      <top/>
      <bottom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/>
      <bottom style="hair">
        <color rgb="FFC0C0C0"/>
      </bottom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/>
    </border>
    <border>
      <left/>
      <right style="hair">
        <color rgb="FFA6A6A6"/>
      </right>
      <top style="hair">
        <color rgb="FFC0C0C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top" wrapText="1"/>
    </xf>
    <xf numFmtId="3" fontId="6" fillId="0" borderId="2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horizontal="right"/>
    </xf>
    <xf numFmtId="3" fontId="7" fillId="0" borderId="0" xfId="0" applyNumberFormat="1" applyFont="1"/>
    <xf numFmtId="3" fontId="6" fillId="0" borderId="0" xfId="0" applyNumberFormat="1" applyFont="1" applyFill="1" applyBorder="1" applyAlignment="1">
      <alignment horizontal="right" vertical="center" wrapText="1"/>
    </xf>
    <xf numFmtId="0" fontId="8" fillId="0" borderId="0" xfId="0" applyFont="1"/>
    <xf numFmtId="0" fontId="9" fillId="3" borderId="3" xfId="0" applyNumberFormat="1" applyFont="1" applyFill="1" applyBorder="1" applyAlignment="1" applyProtection="1">
      <alignment horizontal="center" wrapText="1"/>
      <protection/>
    </xf>
    <xf numFmtId="164" fontId="9" fillId="4" borderId="3" xfId="0" applyNumberFormat="1" applyFont="1" applyFill="1" applyBorder="1" applyAlignment="1" applyProtection="1">
      <alignment horizontal="right" wrapText="1"/>
      <protection/>
    </xf>
    <xf numFmtId="164" fontId="3" fillId="0" borderId="0" xfId="0" applyNumberFormat="1" applyFont="1"/>
    <xf numFmtId="0" fontId="4" fillId="0" borderId="0" xfId="0" applyFont="1"/>
    <xf numFmtId="0" fontId="9" fillId="3" borderId="4" xfId="0" applyNumberFormat="1" applyFont="1" applyFill="1" applyBorder="1" applyAlignment="1" applyProtection="1">
      <alignment horizontal="center" wrapText="1"/>
      <protection/>
    </xf>
    <xf numFmtId="0" fontId="9" fillId="4" borderId="4" xfId="0" applyNumberFormat="1" applyFont="1" applyFill="1" applyBorder="1" applyAlignment="1" applyProtection="1">
      <alignment horizontal="left" wrapText="1"/>
      <protection/>
    </xf>
    <xf numFmtId="0" fontId="9" fillId="4" borderId="3" xfId="0" applyNumberFormat="1" applyFont="1" applyFill="1" applyBorder="1" applyAlignment="1" applyProtection="1">
      <alignment horizontal="right" wrapText="1"/>
      <protection/>
    </xf>
    <xf numFmtId="165" fontId="3" fillId="0" borderId="0" xfId="0" applyNumberFormat="1" applyFont="1"/>
    <xf numFmtId="165" fontId="8" fillId="0" borderId="0" xfId="0" applyNumberFormat="1" applyFont="1"/>
    <xf numFmtId="0" fontId="10" fillId="4" borderId="4" xfId="0" applyNumberFormat="1" applyFont="1" applyFill="1" applyBorder="1" applyAlignment="1" applyProtection="1">
      <alignment horizontal="left" wrapText="1"/>
      <protection/>
    </xf>
    <xf numFmtId="0" fontId="10" fillId="4" borderId="3" xfId="0" applyNumberFormat="1" applyFont="1" applyFill="1" applyBorder="1" applyAlignment="1" applyProtection="1">
      <alignment horizontal="right" wrapText="1"/>
      <protection/>
    </xf>
    <xf numFmtId="165" fontId="8" fillId="5" borderId="0" xfId="0" applyNumberFormat="1" applyFont="1" applyFill="1"/>
    <xf numFmtId="165" fontId="3" fillId="5" borderId="0" xfId="0" applyNumberFormat="1" applyFont="1" applyFill="1"/>
    <xf numFmtId="165" fontId="11" fillId="0" borderId="0" xfId="0" applyNumberFormat="1" applyFont="1"/>
    <xf numFmtId="165" fontId="3" fillId="6" borderId="0" xfId="0" applyNumberFormat="1" applyFont="1" applyFill="1"/>
    <xf numFmtId="0" fontId="10" fillId="4" borderId="5" xfId="0" applyNumberFormat="1" applyFont="1" applyFill="1" applyBorder="1" applyAlignment="1" applyProtection="1">
      <alignment horizontal="left" wrapText="1"/>
      <protection/>
    </xf>
    <xf numFmtId="0" fontId="10" fillId="4" borderId="6" xfId="0" applyNumberFormat="1" applyFont="1" applyFill="1" applyBorder="1" applyAlignment="1" applyProtection="1">
      <alignment horizontal="right" wrapText="1"/>
      <protection/>
    </xf>
    <xf numFmtId="0" fontId="10" fillId="4" borderId="7" xfId="0" applyNumberFormat="1" applyFont="1" applyFill="1" applyBorder="1" applyAlignment="1" applyProtection="1">
      <alignment horizontal="left" wrapText="1"/>
      <protection/>
    </xf>
    <xf numFmtId="0" fontId="10" fillId="4" borderId="8" xfId="0" applyNumberFormat="1" applyFont="1" applyFill="1" applyBorder="1" applyAlignment="1" applyProtection="1">
      <alignment horizontal="right" wrapText="1"/>
      <protection/>
    </xf>
    <xf numFmtId="0" fontId="12" fillId="0" borderId="9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15" fillId="0" borderId="0" xfId="0" applyFont="1"/>
    <xf numFmtId="0" fontId="3" fillId="0" borderId="9" xfId="0" applyFont="1" applyBorder="1" applyAlignment="1">
      <alignment horizontal="left"/>
    </xf>
    <xf numFmtId="0" fontId="10" fillId="0" borderId="0" xfId="0" applyNumberFormat="1" applyFont="1" applyFill="1" applyBorder="1" applyAlignment="1" applyProtection="1">
      <alignment horizontal="left" wrapText="1"/>
      <protection/>
    </xf>
    <xf numFmtId="0" fontId="2" fillId="7" borderId="10" xfId="0" applyFont="1" applyFill="1" applyBorder="1" applyAlignment="1">
      <alignment horizontal="left"/>
    </xf>
    <xf numFmtId="0" fontId="5" fillId="7" borderId="10" xfId="0" applyFont="1" applyFill="1" applyBorder="1" applyAlignment="1">
      <alignment horizontal="center" vertical="center" wrapText="1"/>
    </xf>
    <xf numFmtId="0" fontId="13" fillId="8" borderId="11" xfId="0" applyFont="1" applyFill="1" applyBorder="1" applyAlignment="1">
      <alignment horizontal="left"/>
    </xf>
    <xf numFmtId="164" fontId="5" fillId="8" borderId="11" xfId="0" applyNumberFormat="1" applyFont="1" applyFill="1" applyBorder="1" applyAlignment="1">
      <alignment horizontal="right" vertical="center" wrapText="1" indent="2"/>
    </xf>
    <xf numFmtId="164" fontId="14" fillId="9" borderId="11" xfId="0" applyNumberFormat="1" applyFont="1" applyFill="1" applyBorder="1" applyAlignment="1">
      <alignment horizontal="right" vertical="center" wrapText="1" indent="2"/>
    </xf>
    <xf numFmtId="164" fontId="14" fillId="9" borderId="12" xfId="0" applyNumberFormat="1" applyFont="1" applyFill="1" applyBorder="1" applyAlignment="1">
      <alignment horizontal="right" vertical="center" wrapText="1" indent="2"/>
    </xf>
    <xf numFmtId="0" fontId="2" fillId="7" borderId="13" xfId="0" applyFont="1" applyFill="1" applyBorder="1" applyAlignment="1">
      <alignment horizontal="left"/>
    </xf>
    <xf numFmtId="0" fontId="5" fillId="7" borderId="14" xfId="0" applyFont="1" applyFill="1" applyBorder="1" applyAlignment="1">
      <alignment horizontal="center" vertical="center" wrapText="1"/>
    </xf>
    <xf numFmtId="0" fontId="5" fillId="7" borderId="13" xfId="0" applyFont="1" applyFill="1" applyBorder="1" applyAlignment="1">
      <alignment horizontal="center" vertical="center" wrapText="1"/>
    </xf>
    <xf numFmtId="3" fontId="5" fillId="8" borderId="15" xfId="0" applyNumberFormat="1" applyFont="1" applyFill="1" applyBorder="1" applyAlignment="1">
      <alignment horizontal="right" vertical="center" wrapText="1" indent="2"/>
    </xf>
    <xf numFmtId="3" fontId="5" fillId="8" borderId="11" xfId="0" applyNumberFormat="1" applyFont="1" applyFill="1" applyBorder="1" applyAlignment="1">
      <alignment horizontal="right" vertical="center" wrapText="1" indent="2"/>
    </xf>
    <xf numFmtId="3" fontId="3" fillId="0" borderId="15" xfId="0" applyNumberFormat="1" applyFont="1" applyBorder="1" applyAlignment="1">
      <alignment horizontal="right" indent="2"/>
    </xf>
    <xf numFmtId="3" fontId="3" fillId="0" borderId="11" xfId="0" applyNumberFormat="1" applyFont="1" applyBorder="1" applyAlignment="1">
      <alignment horizontal="right" indent="2"/>
    </xf>
    <xf numFmtId="3" fontId="12" fillId="0" borderId="15" xfId="0" applyNumberFormat="1" applyFont="1" applyBorder="1" applyAlignment="1">
      <alignment horizontal="right" vertical="center" indent="2"/>
    </xf>
    <xf numFmtId="3" fontId="12" fillId="0" borderId="11" xfId="0" applyNumberFormat="1" applyFont="1" applyBorder="1" applyAlignment="1">
      <alignment horizontal="right" vertical="center" indent="2"/>
    </xf>
    <xf numFmtId="3" fontId="12" fillId="0" borderId="16" xfId="0" applyNumberFormat="1" applyFont="1" applyBorder="1" applyAlignment="1">
      <alignment horizontal="right" vertical="center" indent="2"/>
    </xf>
    <xf numFmtId="3" fontId="12" fillId="0" borderId="17" xfId="0" applyNumberFormat="1" applyFont="1" applyBorder="1" applyAlignment="1">
      <alignment horizontal="right" vertical="center" indent="2"/>
    </xf>
    <xf numFmtId="164" fontId="14" fillId="9" borderId="17" xfId="0" applyNumberFormat="1" applyFont="1" applyFill="1" applyBorder="1" applyAlignment="1">
      <alignment horizontal="right" vertical="center" wrapText="1" indent="2"/>
    </xf>
    <xf numFmtId="164" fontId="14" fillId="9" borderId="13" xfId="0" applyNumberFormat="1" applyFont="1" applyFill="1" applyBorder="1" applyAlignment="1">
      <alignment horizontal="right" vertical="center" wrapText="1" indent="2"/>
    </xf>
    <xf numFmtId="0" fontId="5" fillId="7" borderId="18" xfId="0" applyFont="1" applyFill="1" applyBorder="1" applyAlignment="1">
      <alignment horizontal="center" vertical="center" wrapText="1"/>
    </xf>
    <xf numFmtId="164" fontId="5" fillId="8" borderId="15" xfId="0" applyNumberFormat="1" applyFont="1" applyFill="1" applyBorder="1" applyAlignment="1">
      <alignment horizontal="right" vertical="center" wrapText="1" indent="2"/>
    </xf>
    <xf numFmtId="164" fontId="14" fillId="9" borderId="15" xfId="0" applyNumberFormat="1" applyFont="1" applyFill="1" applyBorder="1" applyAlignment="1">
      <alignment horizontal="right" vertical="center" wrapText="1" indent="2"/>
    </xf>
    <xf numFmtId="164" fontId="14" fillId="9" borderId="19" xfId="0" applyNumberFormat="1" applyFont="1" applyFill="1" applyBorder="1" applyAlignment="1">
      <alignment horizontal="right" vertical="center" wrapText="1" indent="2"/>
    </xf>
    <xf numFmtId="164" fontId="14" fillId="9" borderId="16" xfId="0" applyNumberFormat="1" applyFont="1" applyFill="1" applyBorder="1" applyAlignment="1">
      <alignment horizontal="right" vertical="center" wrapText="1" indent="2"/>
    </xf>
    <xf numFmtId="164" fontId="14" fillId="9" borderId="14" xfId="0" applyNumberFormat="1" applyFont="1" applyFill="1" applyBorder="1" applyAlignment="1">
      <alignment horizontal="right" vertical="center" wrapText="1" indent="2"/>
    </xf>
    <xf numFmtId="0" fontId="3" fillId="0" borderId="11" xfId="0" applyFont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11" xfId="0" applyFont="1" applyFill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16" fillId="0" borderId="0" xfId="0" applyFont="1" applyAlignment="1">
      <alignment horizontal="left"/>
    </xf>
    <xf numFmtId="0" fontId="12" fillId="0" borderId="12" xfId="0" applyFont="1" applyBorder="1" applyAlignment="1">
      <alignment horizontal="left"/>
    </xf>
    <xf numFmtId="3" fontId="3" fillId="0" borderId="19" xfId="0" applyNumberFormat="1" applyFont="1" applyBorder="1" applyAlignment="1">
      <alignment horizontal="right" indent="2"/>
    </xf>
    <xf numFmtId="3" fontId="3" fillId="0" borderId="12" xfId="0" applyNumberFormat="1" applyFont="1" applyBorder="1" applyAlignment="1">
      <alignment horizontal="right" indent="2"/>
    </xf>
    <xf numFmtId="0" fontId="12" fillId="0" borderId="13" xfId="0" applyFont="1" applyBorder="1" applyAlignment="1">
      <alignment horizontal="left"/>
    </xf>
    <xf numFmtId="3" fontId="12" fillId="0" borderId="14" xfId="0" applyNumberFormat="1" applyFont="1" applyBorder="1" applyAlignment="1">
      <alignment horizontal="right" vertical="center" indent="2"/>
    </xf>
    <xf numFmtId="3" fontId="12" fillId="0" borderId="13" xfId="0" applyNumberFormat="1" applyFont="1" applyBorder="1" applyAlignment="1">
      <alignment horizontal="right" vertical="center" indent="2"/>
    </xf>
    <xf numFmtId="0" fontId="12" fillId="0" borderId="17" xfId="0" applyFont="1" applyBorder="1" applyAlignment="1">
      <alignment horizontal="left"/>
    </xf>
    <xf numFmtId="3" fontId="3" fillId="0" borderId="16" xfId="0" applyNumberFormat="1" applyFont="1" applyBorder="1" applyAlignment="1">
      <alignment horizontal="right" indent="2"/>
    </xf>
    <xf numFmtId="3" fontId="3" fillId="0" borderId="17" xfId="0" applyNumberFormat="1" applyFont="1" applyBorder="1" applyAlignment="1">
      <alignment horizontal="right" indent="2"/>
    </xf>
    <xf numFmtId="0" fontId="12" fillId="0" borderId="20" xfId="0" applyFont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B9C31E">
                  <a:lumMod val="100000"/>
                </a:srgbClr>
              </a:solidFill>
              <a:ln>
                <a:noFill/>
              </a:ln>
            </c:spPr>
          </c:dPt>
          <c:dPt>
            <c:idx val="1"/>
            <c:spPr>
              <a:solidFill>
                <a:srgbClr val="B9C31E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2"/>
            <c:spPr>
              <a:solidFill>
                <a:srgbClr val="B9C31E">
                  <a:lumMod val="40000"/>
                  <a:lumOff val="60000"/>
                </a:srgbClr>
              </a:solidFill>
              <a:ln>
                <a:noFill/>
              </a:ln>
            </c:spPr>
          </c:dPt>
          <c:dPt>
            <c:idx val="3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4"/>
            <c:spPr>
              <a:solidFill>
                <a:srgbClr val="C84B96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5"/>
            <c:spPr>
              <a:solidFill>
                <a:srgbClr val="C84B96">
                  <a:lumMod val="40000"/>
                  <a:lumOff val="60000"/>
                </a:srgbClr>
              </a:solidFill>
              <a:ln>
                <a:noFill/>
              </a:ln>
            </c:spPr>
          </c:dPt>
          <c:dPt>
            <c:idx val="6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7"/>
            <c:spPr>
              <a:solidFill>
                <a:srgbClr val="286EB4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8"/>
            <c:spPr>
              <a:solidFill>
                <a:srgbClr val="286EB4">
                  <a:lumMod val="40000"/>
                  <a:lumOff val="60000"/>
                </a:srgbClr>
              </a:solidFill>
              <a:ln>
                <a:noFill/>
              </a:ln>
            </c:spPr>
          </c:dPt>
          <c:dLbls>
            <c:dLbl>
              <c:idx val="1"/>
              <c:layout>
                <c:manualLayout>
                  <c:x val="0.09875"/>
                  <c:y val="-0.043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.07175"/>
                  <c:y val="0.010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-0.07525"/>
                  <c:y val="0.006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-0.08125"/>
                  <c:y val="0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1'!$C$47:$K$47</c:f>
              <c:strCache/>
            </c:strRef>
          </c:cat>
          <c:val>
            <c:numRef>
              <c:f>'Figure 1'!$C$48:$K$48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'[1]Fig2 Total'!$P$23:$Y$23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'[1]Fig2 Total'!$P$24:$Y$24</c:f>
              <c:numCache>
                <c:formatCode>General</c:formatCode>
                <c:ptCount val="10"/>
                <c:pt idx="0">
                  <c:v>45943</c:v>
                </c:pt>
                <c:pt idx="1">
                  <c:v>43718</c:v>
                </c:pt>
                <c:pt idx="2">
                  <c:v>43151</c:v>
                </c:pt>
                <c:pt idx="3">
                  <c:v>39578</c:v>
                </c:pt>
                <c:pt idx="4">
                  <c:v>35359</c:v>
                </c:pt>
                <c:pt idx="5">
                  <c:v>31506</c:v>
                </c:pt>
                <c:pt idx="6">
                  <c:v>30696</c:v>
                </c:pt>
                <c:pt idx="7">
                  <c:v>28244</c:v>
                </c:pt>
                <c:pt idx="8">
                  <c:v>26020</c:v>
                </c:pt>
                <c:pt idx="9">
                  <c:v>25940</c:v>
                </c:pt>
              </c:numCache>
            </c:numRef>
          </c:val>
          <c:smooth val="0"/>
        </c:ser>
        <c:marker val="1"/>
        <c:axId val="862338"/>
        <c:axId val="7761043"/>
      </c:lineChart>
      <c:catAx>
        <c:axId val="8623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7761043"/>
        <c:crosses val="autoZero"/>
        <c:auto val="1"/>
        <c:lblOffset val="100"/>
        <c:noMultiLvlLbl val="0"/>
      </c:catAx>
      <c:valAx>
        <c:axId val="7761043"/>
        <c:scaling>
          <c:orientation val="minMax"/>
          <c:max val="50000"/>
          <c:min val="200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862338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3'!$B$47</c:f>
              <c:strCache>
                <c:ptCount val="1"/>
                <c:pt idx="0">
                  <c:v>Passenger cars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3'!$C$46:$L$46</c:f>
              <c:numCache/>
            </c:numRef>
          </c:cat>
          <c:val>
            <c:numRef>
              <c:f>'Figure 3'!$C$47:$L$47</c:f>
              <c:numCache/>
            </c:numRef>
          </c:val>
          <c:smooth val="0"/>
        </c:ser>
        <c:ser>
          <c:idx val="1"/>
          <c:order val="1"/>
          <c:tx>
            <c:strRef>
              <c:f>'Figure 3'!$B$48</c:f>
              <c:strCache>
                <c:ptCount val="1"/>
                <c:pt idx="0">
                  <c:v>Goods vehicles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3'!$C$46:$L$46</c:f>
              <c:numCache/>
            </c:numRef>
          </c:cat>
          <c:val>
            <c:numRef>
              <c:f>'Figure 3'!$C$48:$L$48</c:f>
              <c:numCache/>
            </c:numRef>
          </c:val>
          <c:smooth val="0"/>
        </c:ser>
        <c:ser>
          <c:idx val="2"/>
          <c:order val="2"/>
          <c:tx>
            <c:strRef>
              <c:f>'Figure 3'!$B$49</c:f>
              <c:strCache>
                <c:ptCount val="1"/>
                <c:pt idx="0">
                  <c:v>Buses &amp; Coaches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3'!$C$46:$L$46</c:f>
              <c:numCache/>
            </c:numRef>
          </c:cat>
          <c:val>
            <c:numRef>
              <c:f>'Figure 3'!$C$49:$L$49</c:f>
              <c:numCache/>
            </c:numRef>
          </c:val>
          <c:smooth val="0"/>
        </c:ser>
        <c:ser>
          <c:idx val="3"/>
          <c:order val="3"/>
          <c:tx>
            <c:strRef>
              <c:f>'Figure 3'!$B$50</c:f>
              <c:strCache>
                <c:ptCount val="1"/>
                <c:pt idx="0">
                  <c:v>Bicycles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3'!$C$46:$L$46</c:f>
              <c:numCache/>
            </c:numRef>
          </c:cat>
          <c:val>
            <c:numRef>
              <c:f>'Figure 3'!$C$50:$L$50</c:f>
              <c:numCache/>
            </c:numRef>
          </c:val>
          <c:smooth val="0"/>
        </c:ser>
        <c:ser>
          <c:idx val="4"/>
          <c:order val="4"/>
          <c:tx>
            <c:strRef>
              <c:f>'Figure 3'!$B$51</c:f>
              <c:strCache>
                <c:ptCount val="1"/>
                <c:pt idx="0">
                  <c:v>Powered 2-wheelers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3'!$C$46:$L$46</c:f>
              <c:numCache/>
            </c:numRef>
          </c:cat>
          <c:val>
            <c:numRef>
              <c:f>'Figure 3'!$C$51:$L$51</c:f>
              <c:numCache/>
            </c:numRef>
          </c:val>
          <c:smooth val="0"/>
        </c:ser>
        <c:ser>
          <c:idx val="5"/>
          <c:order val="5"/>
          <c:tx>
            <c:strRef>
              <c:f>'Figure 3'!$B$52</c:f>
              <c:strCache>
                <c:ptCount val="1"/>
                <c:pt idx="0">
                  <c:v>Pedestrians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3'!$C$46:$L$46</c:f>
              <c:numCache/>
            </c:numRef>
          </c:cat>
          <c:val>
            <c:numRef>
              <c:f>'Figure 3'!$C$52:$L$52</c:f>
              <c:numCache/>
            </c:numRef>
          </c:val>
          <c:smooth val="0"/>
        </c:ser>
        <c:marker val="1"/>
        <c:axId val="2740524"/>
        <c:axId val="24664717"/>
      </c:lineChart>
      <c:catAx>
        <c:axId val="274052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4664717"/>
        <c:crosses val="autoZero"/>
        <c:auto val="1"/>
        <c:lblOffset val="100"/>
        <c:noMultiLvlLbl val="0"/>
      </c:catAx>
      <c:valAx>
        <c:axId val="24664717"/>
        <c:scaling>
          <c:orientation val="minMax"/>
          <c:max val="110"/>
          <c:min val="3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9525">
            <a:noFill/>
          </a:ln>
        </c:spPr>
        <c:crossAx val="2740524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04625"/>
          <c:y val="0.8695"/>
          <c:w val="0.9175"/>
          <c:h val="0.110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'Figure 4'!$D$63</c:f>
              <c:strCache>
                <c:ptCount val="1"/>
                <c:pt idx="0">
                  <c:v>Passenger cars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4'!$B$64:$B$93</c:f>
              <c:strCache/>
            </c:strRef>
          </c:cat>
          <c:val>
            <c:numRef>
              <c:f>'Figure 4'!$D$64:$D$93</c:f>
              <c:numCache/>
            </c:numRef>
          </c:val>
        </c:ser>
        <c:ser>
          <c:idx val="1"/>
          <c:order val="1"/>
          <c:tx>
            <c:strRef>
              <c:f>'Figure 4'!$E$63</c:f>
              <c:strCache>
                <c:ptCount val="1"/>
                <c:pt idx="0">
                  <c:v>LGV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4'!$B$64:$B$93</c:f>
              <c:strCache/>
            </c:strRef>
          </c:cat>
          <c:val>
            <c:numRef>
              <c:f>'Figure 4'!$E$64:$E$93</c:f>
              <c:numCache/>
            </c:numRef>
          </c:val>
        </c:ser>
        <c:ser>
          <c:idx val="2"/>
          <c:order val="2"/>
          <c:tx>
            <c:strRef>
              <c:f>'Figure 4'!$F$63</c:f>
              <c:strCache>
                <c:ptCount val="1"/>
                <c:pt idx="0">
                  <c:v>HGV (²)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4'!$B$64:$B$93</c:f>
              <c:strCache/>
            </c:strRef>
          </c:cat>
          <c:val>
            <c:numRef>
              <c:f>'Figure 4'!$F$64:$F$93</c:f>
              <c:numCache/>
            </c:numRef>
          </c:val>
        </c:ser>
        <c:ser>
          <c:idx val="3"/>
          <c:order val="3"/>
          <c:tx>
            <c:strRef>
              <c:f>'Figure 4'!$G$63</c:f>
              <c:strCache>
                <c:ptCount val="1"/>
                <c:pt idx="0">
                  <c:v>Buses &amp; coaches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4'!$B$64:$B$93</c:f>
              <c:strCache/>
            </c:strRef>
          </c:cat>
          <c:val>
            <c:numRef>
              <c:f>'Figure 4'!$G$64:$G$93</c:f>
              <c:numCache/>
            </c:numRef>
          </c:val>
        </c:ser>
        <c:ser>
          <c:idx val="4"/>
          <c:order val="4"/>
          <c:tx>
            <c:strRef>
              <c:f>'Figure 4'!$H$63</c:f>
              <c:strCache>
                <c:ptCount val="1"/>
                <c:pt idx="0">
                  <c:v>Bicycles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4'!$B$64:$B$93</c:f>
              <c:strCache/>
            </c:strRef>
          </c:cat>
          <c:val>
            <c:numRef>
              <c:f>'Figure 4'!$H$64:$H$93</c:f>
              <c:numCache/>
            </c:numRef>
          </c:val>
        </c:ser>
        <c:ser>
          <c:idx val="5"/>
          <c:order val="5"/>
          <c:tx>
            <c:strRef>
              <c:f>'Figure 4'!$I$63</c:f>
              <c:strCache>
                <c:ptCount val="1"/>
                <c:pt idx="0">
                  <c:v>Mopeds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4'!$B$64:$B$93</c:f>
              <c:strCache/>
            </c:strRef>
          </c:cat>
          <c:val>
            <c:numRef>
              <c:f>'Figure 4'!$I$64:$I$93</c:f>
              <c:numCache/>
            </c:numRef>
          </c:val>
        </c:ser>
        <c:ser>
          <c:idx val="6"/>
          <c:order val="6"/>
          <c:tx>
            <c:strRef>
              <c:f>'Figure 4'!$J$63</c:f>
              <c:strCache>
                <c:ptCount val="1"/>
                <c:pt idx="0">
                  <c:v>Motocycles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4'!$B$64:$B$93</c:f>
              <c:strCache/>
            </c:strRef>
          </c:cat>
          <c:val>
            <c:numRef>
              <c:f>'Figure 4'!$J$64:$J$93</c:f>
              <c:numCache/>
            </c:numRef>
          </c:val>
        </c:ser>
        <c:ser>
          <c:idx val="7"/>
          <c:order val="7"/>
          <c:tx>
            <c:strRef>
              <c:f>'Figure 4'!$K$63</c:f>
              <c:strCache>
                <c:ptCount val="1"/>
                <c:pt idx="0">
                  <c:v>Pedestrians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4'!$B$64:$B$93</c:f>
              <c:strCache/>
            </c:strRef>
          </c:cat>
          <c:val>
            <c:numRef>
              <c:f>'Figure 4'!$K$64:$K$93</c:f>
              <c:numCache/>
            </c:numRef>
          </c:val>
        </c:ser>
        <c:ser>
          <c:idx val="8"/>
          <c:order val="8"/>
          <c:tx>
            <c:strRef>
              <c:f>'Figure 4'!$L$63</c:f>
              <c:strCache>
                <c:ptCount val="1"/>
                <c:pt idx="0">
                  <c:v>Other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4'!$B$64:$B$93</c:f>
              <c:strCache/>
            </c:strRef>
          </c:cat>
          <c:val>
            <c:numRef>
              <c:f>'Figure 4'!$L$64:$L$93</c:f>
              <c:numCache/>
            </c:numRef>
          </c:val>
        </c:ser>
        <c:overlap val="100"/>
        <c:gapWidth val="50"/>
        <c:axId val="20655862"/>
        <c:axId val="51685031"/>
      </c:barChart>
      <c:catAx>
        <c:axId val="20655862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1685031"/>
        <c:crosses val="autoZero"/>
        <c:auto val="1"/>
        <c:lblOffset val="100"/>
        <c:noMultiLvlLbl val="0"/>
      </c:catAx>
      <c:valAx>
        <c:axId val="51685031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%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0655862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4</xdr:row>
      <xdr:rowOff>28575</xdr:rowOff>
    </xdr:from>
    <xdr:to>
      <xdr:col>10</xdr:col>
      <xdr:colOff>514350</xdr:colOff>
      <xdr:row>34</xdr:row>
      <xdr:rowOff>66675</xdr:rowOff>
    </xdr:to>
    <xdr:graphicFrame macro="">
      <xdr:nvGraphicFramePr>
        <xdr:cNvPr id="8" name="Chart 7"/>
        <xdr:cNvGraphicFramePr/>
      </xdr:nvGraphicFramePr>
      <xdr:xfrm>
        <a:off x="600075" y="704850"/>
        <a:ext cx="6010275" cy="4895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3</xdr:row>
      <xdr:rowOff>123825</xdr:rowOff>
    </xdr:from>
    <xdr:to>
      <xdr:col>13</xdr:col>
      <xdr:colOff>304800</xdr:colOff>
      <xdr:row>28</xdr:row>
      <xdr:rowOff>104775</xdr:rowOff>
    </xdr:to>
    <xdr:graphicFrame macro="">
      <xdr:nvGraphicFramePr>
        <xdr:cNvPr id="2" name="Chart 1"/>
        <xdr:cNvGraphicFramePr/>
      </xdr:nvGraphicFramePr>
      <xdr:xfrm>
        <a:off x="581025" y="638175"/>
        <a:ext cx="764857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4</xdr:row>
      <xdr:rowOff>85725</xdr:rowOff>
    </xdr:from>
    <xdr:to>
      <xdr:col>12</xdr:col>
      <xdr:colOff>171450</xdr:colOff>
      <xdr:row>28</xdr:row>
      <xdr:rowOff>76200</xdr:rowOff>
    </xdr:to>
    <xdr:graphicFrame macro="">
      <xdr:nvGraphicFramePr>
        <xdr:cNvPr id="2" name="Chart 1"/>
        <xdr:cNvGraphicFramePr/>
      </xdr:nvGraphicFramePr>
      <xdr:xfrm>
        <a:off x="571500" y="752475"/>
        <a:ext cx="7620000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2</xdr:row>
      <xdr:rowOff>104775</xdr:rowOff>
    </xdr:from>
    <xdr:to>
      <xdr:col>9</xdr:col>
      <xdr:colOff>781050</xdr:colOff>
      <xdr:row>52</xdr:row>
      <xdr:rowOff>38100</xdr:rowOff>
    </xdr:to>
    <xdr:graphicFrame macro="">
      <xdr:nvGraphicFramePr>
        <xdr:cNvPr id="3" name="Chart 2"/>
        <xdr:cNvGraphicFramePr/>
      </xdr:nvGraphicFramePr>
      <xdr:xfrm>
        <a:off x="381000" y="447675"/>
        <a:ext cx="7848600" cy="802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jelle.bosch\AppData\Local\Microsoft\Windows\Temporary%20Internet%20Files\Content.Outlook\DY2IQOU7\Datafile%20SE_by_vehicle_mmb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 Total pays"/>
      <sheetName val="Fig1 2013 EU"/>
      <sheetName val="Tab1 2013 detail by veh"/>
      <sheetName val="Fig2 Total"/>
      <sheetName val="Fig3 indx base 100 2004"/>
      <sheetName val="Fig4 2013 shares"/>
      <sheetName val="Table 1"/>
      <sheetName val="Table 2 2013 EU per capita"/>
      <sheetName val="Fig % change in number"/>
      <sheetName val="Fig % change per capita"/>
      <sheetName val="demo_pjan"/>
      <sheetName val="tran_sf_roadve_110816"/>
      <sheetName val="Cat fusionnées"/>
    </sheetNames>
    <sheetDataSet>
      <sheetData sheetId="0" refreshError="1"/>
      <sheetData sheetId="1">
        <row r="3">
          <cell r="O3" t="str">
            <v>Passenger cars</v>
          </cell>
        </row>
      </sheetData>
      <sheetData sheetId="2" refreshError="1"/>
      <sheetData sheetId="3">
        <row r="23">
          <cell r="P23">
            <v>2005</v>
          </cell>
          <cell r="Q23">
            <v>2006</v>
          </cell>
          <cell r="R23">
            <v>2007</v>
          </cell>
          <cell r="S23">
            <v>2008</v>
          </cell>
          <cell r="T23">
            <v>2009</v>
          </cell>
          <cell r="U23">
            <v>2010</v>
          </cell>
          <cell r="V23">
            <v>2011</v>
          </cell>
          <cell r="W23">
            <v>2012</v>
          </cell>
          <cell r="X23">
            <v>2013</v>
          </cell>
          <cell r="Y23">
            <v>2014</v>
          </cell>
        </row>
        <row r="24">
          <cell r="P24">
            <v>45943</v>
          </cell>
          <cell r="Q24">
            <v>43718</v>
          </cell>
          <cell r="R24">
            <v>43151</v>
          </cell>
          <cell r="S24">
            <v>39578</v>
          </cell>
          <cell r="T24">
            <v>35359</v>
          </cell>
          <cell r="U24">
            <v>31506</v>
          </cell>
          <cell r="V24">
            <v>30696</v>
          </cell>
          <cell r="W24">
            <v>28244</v>
          </cell>
          <cell r="X24">
            <v>26020</v>
          </cell>
          <cell r="Y24">
            <v>25940</v>
          </cell>
        </row>
      </sheetData>
      <sheetData sheetId="4">
        <row r="16">
          <cell r="B16">
            <v>2004</v>
          </cell>
        </row>
      </sheetData>
      <sheetData sheetId="5">
        <row r="54">
          <cell r="B54" t="str">
            <v>Passenger cars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7 Transport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B9C31E"/>
      </a:accent1>
      <a:accent2>
        <a:srgbClr val="C84B96"/>
      </a:accent2>
      <a:accent3>
        <a:srgbClr val="286EB4"/>
      </a:accent3>
      <a:accent4>
        <a:srgbClr val="D73C41"/>
      </a:accent4>
      <a:accent5>
        <a:srgbClr val="00A5E6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56"/>
  <sheetViews>
    <sheetView showGridLines="0" workbookViewId="0" topLeftCell="A1">
      <selection activeCell="N20" sqref="N20"/>
    </sheetView>
  </sheetViews>
  <sheetFormatPr defaultColWidth="9.140625" defaultRowHeight="12.75"/>
  <cols>
    <col min="1" max="16384" width="9.140625" style="2" customWidth="1"/>
  </cols>
  <sheetData>
    <row r="2" ht="15">
      <c r="B2" s="64" t="s">
        <v>28</v>
      </c>
    </row>
    <row r="6" ht="12.75">
      <c r="C6" s="3"/>
    </row>
    <row r="38" spans="2:9" ht="12.75">
      <c r="B38" s="30" t="s">
        <v>25</v>
      </c>
      <c r="C38" s="30"/>
      <c r="D38" s="30"/>
      <c r="E38" s="30"/>
      <c r="F38" s="30"/>
      <c r="G38" s="30"/>
      <c r="H38" s="30"/>
      <c r="I38" s="30"/>
    </row>
    <row r="39" spans="2:9" ht="12.75">
      <c r="B39" s="30" t="s">
        <v>68</v>
      </c>
      <c r="C39" s="30"/>
      <c r="D39" s="30"/>
      <c r="E39" s="30"/>
      <c r="F39" s="30"/>
      <c r="G39" s="30"/>
      <c r="H39" s="30"/>
      <c r="I39" s="30"/>
    </row>
    <row r="41" ht="12.75">
      <c r="B41" s="31" t="s">
        <v>26</v>
      </c>
    </row>
    <row r="46" ht="12.75" thickBot="1"/>
    <row r="47" spans="3:11" ht="36">
      <c r="C47" s="4" t="s">
        <v>0</v>
      </c>
      <c r="D47" s="4" t="s">
        <v>1</v>
      </c>
      <c r="E47" s="4" t="s">
        <v>33</v>
      </c>
      <c r="F47" s="4" t="s">
        <v>2</v>
      </c>
      <c r="G47" s="4" t="s">
        <v>3</v>
      </c>
      <c r="H47" s="4" t="s">
        <v>4</v>
      </c>
      <c r="I47" s="4" t="s">
        <v>5</v>
      </c>
      <c r="J47" s="4" t="s">
        <v>6</v>
      </c>
      <c r="K47" s="4" t="s">
        <v>7</v>
      </c>
    </row>
    <row r="48" spans="3:11" ht="12.75">
      <c r="C48" s="5">
        <v>11362</v>
      </c>
      <c r="D48" s="5">
        <v>784</v>
      </c>
      <c r="E48" s="6">
        <v>423</v>
      </c>
      <c r="F48" s="7">
        <v>150</v>
      </c>
      <c r="G48" s="8">
        <v>1990</v>
      </c>
      <c r="H48" s="5">
        <v>747</v>
      </c>
      <c r="I48" s="5">
        <v>3804</v>
      </c>
      <c r="J48" s="8">
        <v>5568</v>
      </c>
      <c r="K48" s="8">
        <v>575</v>
      </c>
    </row>
    <row r="53" spans="2:12" ht="12.75">
      <c r="B53"/>
      <c r="C53"/>
      <c r="D53"/>
      <c r="E53"/>
      <c r="F53"/>
      <c r="G53"/>
      <c r="H53"/>
      <c r="I53"/>
      <c r="J53"/>
      <c r="K53"/>
      <c r="L53"/>
    </row>
    <row r="54" spans="2:12" ht="12.75">
      <c r="B54"/>
      <c r="C54"/>
      <c r="D54"/>
      <c r="E54"/>
      <c r="F54"/>
      <c r="G54"/>
      <c r="H54"/>
      <c r="I54"/>
      <c r="J54"/>
      <c r="K54"/>
      <c r="L54"/>
    </row>
    <row r="55" spans="2:12" ht="12.75">
      <c r="B55"/>
      <c r="C55"/>
      <c r="D55"/>
      <c r="E55"/>
      <c r="F55"/>
      <c r="G55"/>
      <c r="H55"/>
      <c r="I55"/>
      <c r="J55"/>
      <c r="K55"/>
      <c r="L55"/>
    </row>
    <row r="56" spans="2:12" ht="12.75">
      <c r="B56"/>
      <c r="C56"/>
      <c r="D56"/>
      <c r="E56"/>
      <c r="F56"/>
      <c r="G56"/>
      <c r="H56"/>
      <c r="I56"/>
      <c r="J56"/>
      <c r="K56"/>
      <c r="L56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43"/>
  <sheetViews>
    <sheetView showGridLines="0" workbookViewId="0" topLeftCell="A1">
      <selection activeCell="O36" sqref="O36"/>
    </sheetView>
  </sheetViews>
  <sheetFormatPr defaultColWidth="9.140625" defaultRowHeight="12.75"/>
  <cols>
    <col min="1" max="16384" width="9.140625" style="2" customWidth="1"/>
  </cols>
  <sheetData>
    <row r="2" ht="15">
      <c r="B2" s="64" t="s">
        <v>8</v>
      </c>
    </row>
    <row r="31" ht="12.75">
      <c r="B31" s="30" t="s">
        <v>27</v>
      </c>
    </row>
    <row r="32" ht="12.75">
      <c r="B32" s="30"/>
    </row>
    <row r="33" ht="12.75">
      <c r="B33" s="31" t="s">
        <v>26</v>
      </c>
    </row>
    <row r="39" ht="12.75">
      <c r="C39" s="9" t="s">
        <v>9</v>
      </c>
    </row>
    <row r="40" ht="12.75">
      <c r="C40" s="9">
        <v>-43.53873277757221</v>
      </c>
    </row>
    <row r="42" spans="3:12" ht="12.75">
      <c r="C42" s="2">
        <v>2005</v>
      </c>
      <c r="D42" s="2">
        <v>2006</v>
      </c>
      <c r="E42" s="2">
        <v>2007</v>
      </c>
      <c r="F42" s="2">
        <v>2008</v>
      </c>
      <c r="G42" s="2">
        <v>2009</v>
      </c>
      <c r="H42" s="2">
        <v>2010</v>
      </c>
      <c r="I42" s="2">
        <v>2011</v>
      </c>
      <c r="J42" s="2">
        <v>2012</v>
      </c>
      <c r="K42" s="2">
        <v>2013</v>
      </c>
      <c r="L42" s="2">
        <v>2014</v>
      </c>
    </row>
    <row r="43" spans="2:12" ht="12.75">
      <c r="B43" s="2" t="s">
        <v>10</v>
      </c>
      <c r="C43" s="2">
        <v>45943</v>
      </c>
      <c r="D43" s="2">
        <v>43718</v>
      </c>
      <c r="E43" s="2">
        <v>43151</v>
      </c>
      <c r="F43" s="2">
        <v>39578</v>
      </c>
      <c r="G43" s="2">
        <v>35359</v>
      </c>
      <c r="H43" s="2">
        <v>31506</v>
      </c>
      <c r="I43" s="2">
        <v>30696</v>
      </c>
      <c r="J43" s="2">
        <v>28244</v>
      </c>
      <c r="K43" s="2">
        <v>26020</v>
      </c>
      <c r="L43" s="2">
        <v>25940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52"/>
  <sheetViews>
    <sheetView showGridLines="0" workbookViewId="0" topLeftCell="A19">
      <selection activeCell="Q16" sqref="Q16"/>
    </sheetView>
  </sheetViews>
  <sheetFormatPr defaultColWidth="9.140625" defaultRowHeight="12.75"/>
  <cols>
    <col min="1" max="1" width="9.140625" style="2" customWidth="1"/>
    <col min="2" max="2" width="19.7109375" style="2" customWidth="1"/>
    <col min="3" max="16384" width="9.140625" style="2" customWidth="1"/>
  </cols>
  <sheetData>
    <row r="2" spans="2:25" ht="15">
      <c r="B2" s="64" t="s">
        <v>11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6" ht="13.5" customHeight="1"/>
    <row r="7" ht="13.5" customHeight="1"/>
    <row r="8" ht="13.5" customHeight="1"/>
    <row r="9" ht="13.5" customHeight="1"/>
    <row r="10" ht="13.5" customHeight="1"/>
    <row r="11" ht="13.5" customHeight="1"/>
    <row r="32" ht="12.75">
      <c r="B32" s="30" t="s">
        <v>29</v>
      </c>
    </row>
    <row r="34" ht="12.75">
      <c r="B34" s="31" t="s">
        <v>30</v>
      </c>
    </row>
    <row r="46" spans="3:12" ht="12.75">
      <c r="C46" s="10">
        <v>2004</v>
      </c>
      <c r="D46" s="10">
        <v>2005</v>
      </c>
      <c r="E46" s="10">
        <v>2006</v>
      </c>
      <c r="F46" s="10">
        <v>2007</v>
      </c>
      <c r="G46" s="10">
        <v>2008</v>
      </c>
      <c r="H46" s="10">
        <v>2009</v>
      </c>
      <c r="I46" s="10">
        <v>2010</v>
      </c>
      <c r="J46" s="10">
        <v>2011</v>
      </c>
      <c r="K46" s="10">
        <v>2012</v>
      </c>
      <c r="L46" s="10">
        <v>2013</v>
      </c>
    </row>
    <row r="47" spans="2:13" ht="12.75">
      <c r="B47" s="10" t="s">
        <v>0</v>
      </c>
      <c r="C47" s="11">
        <v>100</v>
      </c>
      <c r="D47" s="11">
        <v>94.35418532258753</v>
      </c>
      <c r="E47" s="11">
        <v>86.97710118971472</v>
      </c>
      <c r="F47" s="11">
        <v>84.00494648415847</v>
      </c>
      <c r="G47" s="11">
        <v>76.91782866402286</v>
      </c>
      <c r="H47" s="11">
        <v>67.76256876039402</v>
      </c>
      <c r="I47" s="11">
        <v>60.705300413628414</v>
      </c>
      <c r="J47" s="11">
        <v>58.219265702955106</v>
      </c>
      <c r="K47" s="11">
        <v>53.12779838812843</v>
      </c>
      <c r="L47" s="11">
        <v>47.15790371412733</v>
      </c>
      <c r="M47" s="12">
        <f>C47-L47</f>
        <v>52.84209628587267</v>
      </c>
    </row>
    <row r="48" spans="2:13" ht="12.75">
      <c r="B48" s="10" t="s">
        <v>22</v>
      </c>
      <c r="C48" s="11">
        <v>100</v>
      </c>
      <c r="D48" s="11">
        <v>99.24953095684803</v>
      </c>
      <c r="E48" s="11">
        <v>99.953095684803</v>
      </c>
      <c r="F48" s="11">
        <v>92.4015009380863</v>
      </c>
      <c r="G48" s="11">
        <v>84.38086303939963</v>
      </c>
      <c r="H48" s="11">
        <v>73.03001876172608</v>
      </c>
      <c r="I48" s="11">
        <v>69.51219512195121</v>
      </c>
      <c r="J48" s="11">
        <v>65.43151969981238</v>
      </c>
      <c r="K48" s="11">
        <v>61.257035647279544</v>
      </c>
      <c r="L48" s="11">
        <v>56.09756097560976</v>
      </c>
      <c r="M48" s="12">
        <f aca="true" t="shared" si="0" ref="M48:M52">C48-L48</f>
        <v>43.90243902439024</v>
      </c>
    </row>
    <row r="49" spans="2:13" ht="12.75">
      <c r="B49" s="10" t="s">
        <v>69</v>
      </c>
      <c r="C49" s="11">
        <v>100</v>
      </c>
      <c r="D49" s="11">
        <v>85.21400778210116</v>
      </c>
      <c r="E49" s="11">
        <v>80.54474708171206</v>
      </c>
      <c r="F49" s="11">
        <v>81.71206225680933</v>
      </c>
      <c r="G49" s="11">
        <v>47.081712062256805</v>
      </c>
      <c r="H49" s="11">
        <v>56.03112840466926</v>
      </c>
      <c r="I49" s="11">
        <v>48.63813229571984</v>
      </c>
      <c r="J49" s="11">
        <v>38.13229571984436</v>
      </c>
      <c r="K49" s="11">
        <v>37.7431906614786</v>
      </c>
      <c r="L49" s="11">
        <v>57.58754863813229</v>
      </c>
      <c r="M49" s="12">
        <f t="shared" si="0"/>
        <v>42.41245136186771</v>
      </c>
    </row>
    <row r="50" spans="2:13" ht="12.75">
      <c r="B50" s="10" t="s">
        <v>3</v>
      </c>
      <c r="C50" s="11">
        <v>100</v>
      </c>
      <c r="D50" s="11">
        <v>101.3940836450187</v>
      </c>
      <c r="E50" s="11">
        <v>93.74362461747705</v>
      </c>
      <c r="F50" s="11">
        <v>90.37742264535872</v>
      </c>
      <c r="G50" s="11">
        <v>83.20299217953078</v>
      </c>
      <c r="H50" s="11">
        <v>76.64059843590616</v>
      </c>
      <c r="I50" s="11">
        <v>68.68412104726283</v>
      </c>
      <c r="J50" s="11">
        <v>69.22815368922134</v>
      </c>
      <c r="K50" s="11">
        <v>72.28833730023801</v>
      </c>
      <c r="L50" s="11">
        <v>66.26997619857191</v>
      </c>
      <c r="M50" s="12">
        <f t="shared" si="0"/>
        <v>33.73002380142809</v>
      </c>
    </row>
    <row r="51" spans="2:13" ht="12.75">
      <c r="B51" s="10" t="s">
        <v>70</v>
      </c>
      <c r="C51" s="11">
        <v>100</v>
      </c>
      <c r="D51" s="11">
        <v>99.92984425424443</v>
      </c>
      <c r="E51" s="11">
        <v>96.96927178335906</v>
      </c>
      <c r="F51" s="11">
        <v>102.5396379963519</v>
      </c>
      <c r="G51" s="11">
        <v>92.67574014311772</v>
      </c>
      <c r="H51" s="11">
        <v>88.45236424863197</v>
      </c>
      <c r="I51" s="11">
        <v>77.88690893784201</v>
      </c>
      <c r="J51" s="11">
        <v>76.37154482952154</v>
      </c>
      <c r="K51" s="11">
        <v>67.85463729479444</v>
      </c>
      <c r="L51" s="11">
        <v>62.705205556335066</v>
      </c>
      <c r="M51" s="12">
        <f t="shared" si="0"/>
        <v>37.294794443664934</v>
      </c>
    </row>
    <row r="52" spans="2:13" ht="12.75">
      <c r="B52" s="10" t="s">
        <v>6</v>
      </c>
      <c r="C52" s="11">
        <v>100</v>
      </c>
      <c r="D52" s="11">
        <v>93.0659415363698</v>
      </c>
      <c r="E52" s="11">
        <v>91.79696351688193</v>
      </c>
      <c r="F52" s="11">
        <v>92.38613188307274</v>
      </c>
      <c r="G52" s="11">
        <v>86.72105143893043</v>
      </c>
      <c r="H52" s="11">
        <v>75.1869476546567</v>
      </c>
      <c r="I52" s="11">
        <v>67.81101291638342</v>
      </c>
      <c r="J52" s="11">
        <v>69.52186721051439</v>
      </c>
      <c r="K52" s="11">
        <v>63.04101518241559</v>
      </c>
      <c r="L52" s="11">
        <v>61.21685927940177</v>
      </c>
      <c r="M52" s="12">
        <f t="shared" si="0"/>
        <v>38.78314072059823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95"/>
  <sheetViews>
    <sheetView showGridLines="0" tabSelected="1" workbookViewId="0" topLeftCell="A9">
      <selection activeCell="N54" sqref="N54"/>
    </sheetView>
  </sheetViews>
  <sheetFormatPr defaultColWidth="9.140625" defaultRowHeight="12.75"/>
  <cols>
    <col min="1" max="1" width="9.140625" style="2" customWidth="1"/>
    <col min="2" max="2" width="13.57421875" style="2" customWidth="1"/>
    <col min="3" max="11" width="12.7109375" style="2" customWidth="1"/>
    <col min="12" max="14" width="9.140625" style="2" customWidth="1"/>
    <col min="15" max="22" width="9.28125" style="2" bestFit="1" customWidth="1"/>
    <col min="23" max="23" width="10.421875" style="2" bestFit="1" customWidth="1"/>
    <col min="24" max="16384" width="9.140625" style="2" customWidth="1"/>
  </cols>
  <sheetData>
    <row r="2" ht="15">
      <c r="B2" s="64" t="s">
        <v>20</v>
      </c>
    </row>
    <row r="3" ht="12.75">
      <c r="B3" s="1"/>
    </row>
    <row r="54" ht="12.75">
      <c r="B54" s="30" t="s">
        <v>31</v>
      </c>
    </row>
    <row r="55" ht="12.75">
      <c r="B55" s="30" t="s">
        <v>32</v>
      </c>
    </row>
    <row r="57" ht="12.75">
      <c r="B57" s="31" t="s">
        <v>30</v>
      </c>
    </row>
    <row r="61" ht="12.75">
      <c r="B61" s="13"/>
    </row>
    <row r="62" ht="12.75">
      <c r="B62" s="2" t="s">
        <v>13</v>
      </c>
    </row>
    <row r="63" spans="2:12" ht="24">
      <c r="B63" s="14"/>
      <c r="C63" s="10" t="s">
        <v>15</v>
      </c>
      <c r="D63" s="10" t="s">
        <v>0</v>
      </c>
      <c r="E63" s="10" t="s">
        <v>12</v>
      </c>
      <c r="F63" s="10" t="s">
        <v>33</v>
      </c>
      <c r="G63" s="10" t="s">
        <v>2</v>
      </c>
      <c r="H63" s="10" t="s">
        <v>3</v>
      </c>
      <c r="I63" s="10" t="s">
        <v>4</v>
      </c>
      <c r="J63" s="10" t="s">
        <v>14</v>
      </c>
      <c r="K63" s="10" t="s">
        <v>6</v>
      </c>
      <c r="L63" s="10" t="s">
        <v>7</v>
      </c>
    </row>
    <row r="64" spans="2:12" ht="24">
      <c r="B64" s="15" t="s">
        <v>66</v>
      </c>
      <c r="C64" s="16">
        <v>25401</v>
      </c>
      <c r="D64" s="17">
        <v>43.36837132396362</v>
      </c>
      <c r="E64" s="17">
        <v>3.554978150466517</v>
      </c>
      <c r="F64" s="17">
        <v>1.196803275461596</v>
      </c>
      <c r="G64" s="17">
        <v>0.5905279319711823</v>
      </c>
      <c r="H64" s="17">
        <v>7.834337230817684</v>
      </c>
      <c r="I64" s="17">
        <v>2.9408291012164876</v>
      </c>
      <c r="J64" s="17">
        <v>14.975788354789183</v>
      </c>
      <c r="K64" s="18">
        <v>21.920396834770283</v>
      </c>
      <c r="L64" s="17">
        <v>2.2636904058895317</v>
      </c>
    </row>
    <row r="65" spans="2:12" ht="12.75">
      <c r="B65" s="19" t="s">
        <v>36</v>
      </c>
      <c r="C65" s="20">
        <v>723</v>
      </c>
      <c r="D65" s="17">
        <v>47.026279391424616</v>
      </c>
      <c r="E65" s="17">
        <v>4.702627939142462</v>
      </c>
      <c r="F65" s="17">
        <v>1.7980636237897647</v>
      </c>
      <c r="G65" s="17">
        <v>0.6915629322268326</v>
      </c>
      <c r="H65" s="17">
        <v>10.096818810511756</v>
      </c>
      <c r="I65" s="17">
        <v>1.7980636237897647</v>
      </c>
      <c r="J65" s="17">
        <v>14.107883817427386</v>
      </c>
      <c r="K65" s="17">
        <v>13.692946058091287</v>
      </c>
      <c r="L65" s="17">
        <v>6.085753803596127</v>
      </c>
    </row>
    <row r="66" spans="2:12" ht="12" customHeight="1">
      <c r="B66" s="19" t="s">
        <v>37</v>
      </c>
      <c r="C66" s="20">
        <v>654</v>
      </c>
      <c r="D66" s="17">
        <v>47.09480122324159</v>
      </c>
      <c r="E66" s="17">
        <v>2.293577981651376</v>
      </c>
      <c r="F66" s="17">
        <v>2.90519877675841</v>
      </c>
      <c r="G66" s="17">
        <v>0.3058103975535168</v>
      </c>
      <c r="H66" s="17">
        <v>11.314984709480122</v>
      </c>
      <c r="I66" s="17">
        <v>0.9174311926605505</v>
      </c>
      <c r="J66" s="17">
        <v>10.091743119266056</v>
      </c>
      <c r="K66" s="17">
        <v>24.770642201834864</v>
      </c>
      <c r="L66" s="17">
        <v>0.3058103975535168</v>
      </c>
    </row>
    <row r="67" spans="2:12" ht="12.75">
      <c r="B67" s="19" t="s">
        <v>38</v>
      </c>
      <c r="C67" s="20">
        <v>191</v>
      </c>
      <c r="D67" s="17">
        <v>41.361256544502616</v>
      </c>
      <c r="E67" s="17">
        <v>8.900523560209423</v>
      </c>
      <c r="F67" s="17">
        <v>0.5235602094240838</v>
      </c>
      <c r="G67" s="17">
        <v>0</v>
      </c>
      <c r="H67" s="21">
        <v>17.277486910994764</v>
      </c>
      <c r="I67" s="17">
        <v>5.7591623036649215</v>
      </c>
      <c r="J67" s="17">
        <v>7.853403141361256</v>
      </c>
      <c r="K67" s="17">
        <v>17.801047120418847</v>
      </c>
      <c r="L67" s="17">
        <v>0.5235602094240838</v>
      </c>
    </row>
    <row r="68" spans="2:12" ht="12.75">
      <c r="B68" s="19" t="s">
        <v>39</v>
      </c>
      <c r="C68" s="20">
        <v>3339</v>
      </c>
      <c r="D68" s="17">
        <v>47.5591494459419</v>
      </c>
      <c r="E68" s="17">
        <v>4.4324648098233</v>
      </c>
      <c r="F68" s="17">
        <v>0</v>
      </c>
      <c r="G68" s="17">
        <v>0.32943995208146154</v>
      </c>
      <c r="H68" s="17">
        <v>10.60197663971249</v>
      </c>
      <c r="I68" s="17">
        <v>2.18628331835879</v>
      </c>
      <c r="J68" s="17">
        <v>17.011081162024556</v>
      </c>
      <c r="K68" s="17">
        <v>16.801437556154536</v>
      </c>
      <c r="L68" s="17">
        <v>1.078167115902965</v>
      </c>
    </row>
    <row r="69" spans="2:12" ht="12.75">
      <c r="B69" s="19" t="s">
        <v>40</v>
      </c>
      <c r="C69" s="20">
        <v>81</v>
      </c>
      <c r="D69" s="17">
        <v>50.617283950617285</v>
      </c>
      <c r="E69" s="17">
        <v>0</v>
      </c>
      <c r="F69" s="17">
        <v>2.4691358024691357</v>
      </c>
      <c r="G69" s="17">
        <v>2.4691358024691357</v>
      </c>
      <c r="H69" s="17">
        <v>0</v>
      </c>
      <c r="I69" s="17">
        <v>0</v>
      </c>
      <c r="J69" s="22">
        <v>0</v>
      </c>
      <c r="K69" s="17">
        <v>28.39506172839506</v>
      </c>
      <c r="L69" s="17">
        <v>16.049382716049383</v>
      </c>
    </row>
    <row r="70" spans="2:12" ht="12.75">
      <c r="B70" s="19" t="s">
        <v>41</v>
      </c>
      <c r="C70" s="20">
        <v>188</v>
      </c>
      <c r="D70" s="17">
        <v>56.91489361702128</v>
      </c>
      <c r="E70" s="17">
        <v>6.382978723404255</v>
      </c>
      <c r="F70" s="17">
        <v>1.0638297872340425</v>
      </c>
      <c r="G70" s="17">
        <v>0</v>
      </c>
      <c r="H70" s="17">
        <v>2.6595744680851063</v>
      </c>
      <c r="I70" s="17">
        <v>0</v>
      </c>
      <c r="J70" s="17">
        <v>13.829787234042554</v>
      </c>
      <c r="K70" s="17">
        <v>16.48936170212766</v>
      </c>
      <c r="L70" s="17">
        <v>2.6595744680851063</v>
      </c>
    </row>
    <row r="71" spans="2:12" ht="12.75">
      <c r="B71" s="19" t="s">
        <v>42</v>
      </c>
      <c r="C71" s="20">
        <v>879</v>
      </c>
      <c r="D71" s="17">
        <v>0.11376564277588168</v>
      </c>
      <c r="E71" s="17">
        <v>4.323094425483505</v>
      </c>
      <c r="F71" s="17">
        <v>0.7963594994311717</v>
      </c>
      <c r="G71" s="17">
        <v>0.22753128555176336</v>
      </c>
      <c r="H71" s="23">
        <v>1.7064846416382253</v>
      </c>
      <c r="I71" s="17">
        <v>2.844141069397042</v>
      </c>
      <c r="J71" s="18">
        <v>30.830489192263936</v>
      </c>
      <c r="K71" s="17">
        <v>17.178612059158134</v>
      </c>
      <c r="L71" s="17">
        <v>2.6166097838452784</v>
      </c>
    </row>
    <row r="72" spans="2:12" ht="12.75">
      <c r="B72" s="19" t="s">
        <v>43</v>
      </c>
      <c r="C72" s="20">
        <v>1680</v>
      </c>
      <c r="D72" s="17">
        <v>42.61904761904762</v>
      </c>
      <c r="E72" s="17">
        <v>4.107142857142857</v>
      </c>
      <c r="F72" s="17">
        <v>2.5595238095238093</v>
      </c>
      <c r="G72" s="17">
        <v>0.6547619047619048</v>
      </c>
      <c r="H72" s="17">
        <v>4.166666666666666</v>
      </c>
      <c r="I72" s="17">
        <v>3.3333333333333335</v>
      </c>
      <c r="J72" s="17">
        <v>17.976190476190474</v>
      </c>
      <c r="K72" s="17">
        <v>22.083333333333332</v>
      </c>
      <c r="L72" s="17">
        <v>2.5</v>
      </c>
    </row>
    <row r="73" spans="2:12" ht="12.75">
      <c r="B73" s="19" t="s">
        <v>44</v>
      </c>
      <c r="C73" s="20">
        <v>3268</v>
      </c>
      <c r="D73" s="17">
        <v>49.41860465116279</v>
      </c>
      <c r="E73" s="17">
        <v>4.039167686658507</v>
      </c>
      <c r="F73" s="17">
        <v>1.744186046511628</v>
      </c>
      <c r="G73" s="17">
        <v>0.21419828641370867</v>
      </c>
      <c r="H73" s="17">
        <v>4.498164014687882</v>
      </c>
      <c r="I73" s="17">
        <v>4.865361077111383</v>
      </c>
      <c r="J73" s="17">
        <v>20.134638922888616</v>
      </c>
      <c r="K73" s="17">
        <v>14.228886168910648</v>
      </c>
      <c r="L73" s="17">
        <v>0.8567931456548347</v>
      </c>
    </row>
    <row r="74" spans="2:12" ht="12.75">
      <c r="B74" s="19" t="s">
        <v>45</v>
      </c>
      <c r="C74" s="20">
        <v>368</v>
      </c>
      <c r="D74" s="17">
        <v>52.9891304347826</v>
      </c>
      <c r="E74" s="17">
        <v>0.5434782608695652</v>
      </c>
      <c r="F74" s="17">
        <v>0.5434782608695652</v>
      </c>
      <c r="G74" s="17">
        <v>0.2717391304347826</v>
      </c>
      <c r="H74" s="17">
        <v>6.25</v>
      </c>
      <c r="I74" s="17">
        <v>3.804347826086957</v>
      </c>
      <c r="J74" s="22">
        <v>13.31521739130435</v>
      </c>
      <c r="K74" s="17">
        <v>18.75</v>
      </c>
      <c r="L74" s="17">
        <v>3.532608695652174</v>
      </c>
    </row>
    <row r="75" spans="2:12" ht="12.75">
      <c r="B75" s="19" t="s">
        <v>46</v>
      </c>
      <c r="C75" s="20">
        <v>3395</v>
      </c>
      <c r="D75" s="17">
        <v>43.91752577319588</v>
      </c>
      <c r="E75" s="17">
        <v>3.004418262150221</v>
      </c>
      <c r="F75" s="17">
        <v>1.2665684830633284</v>
      </c>
      <c r="G75" s="17">
        <v>1.4138438880706923</v>
      </c>
      <c r="H75" s="17">
        <v>7.393225331369662</v>
      </c>
      <c r="I75" s="17">
        <v>3.6818851251840945</v>
      </c>
      <c r="J75" s="17">
        <v>21.325478645066273</v>
      </c>
      <c r="K75" s="22">
        <v>16.229749631811487</v>
      </c>
      <c r="L75" s="17">
        <v>1.826215022091311</v>
      </c>
    </row>
    <row r="76" spans="2:12" ht="12.75">
      <c r="B76" s="19" t="s">
        <v>47</v>
      </c>
      <c r="C76" s="20">
        <v>44</v>
      </c>
      <c r="D76" s="18">
        <v>36.36363636363637</v>
      </c>
      <c r="E76" s="17">
        <v>2.272727272727273</v>
      </c>
      <c r="F76" s="17">
        <v>4.545454545454546</v>
      </c>
      <c r="G76" s="17">
        <v>0</v>
      </c>
      <c r="H76" s="17">
        <v>4.545454545454546</v>
      </c>
      <c r="I76" s="17">
        <v>0</v>
      </c>
      <c r="J76" s="18">
        <v>34.090909090909086</v>
      </c>
      <c r="K76" s="22">
        <v>18.181818181818183</v>
      </c>
      <c r="L76" s="17">
        <v>0</v>
      </c>
    </row>
    <row r="77" spans="2:12" ht="12.75">
      <c r="B77" s="19" t="s">
        <v>48</v>
      </c>
      <c r="C77" s="20">
        <v>179</v>
      </c>
      <c r="D77" s="22">
        <v>39.66480446927375</v>
      </c>
      <c r="E77" s="17">
        <v>2.793296089385475</v>
      </c>
      <c r="F77" s="17">
        <v>1.675977653631285</v>
      </c>
      <c r="G77" s="17">
        <v>0.5586592178770949</v>
      </c>
      <c r="H77" s="17">
        <v>7.262569832402235</v>
      </c>
      <c r="I77" s="17">
        <v>1.675977653631285</v>
      </c>
      <c r="J77" s="17">
        <v>5.58659217877095</v>
      </c>
      <c r="K77" s="18">
        <v>39.10614525139665</v>
      </c>
      <c r="L77" s="17">
        <v>1.675977653631285</v>
      </c>
    </row>
    <row r="78" spans="2:12" ht="12.75">
      <c r="B78" s="19" t="s">
        <v>49</v>
      </c>
      <c r="C78" s="20">
        <v>256</v>
      </c>
      <c r="D78" s="17">
        <v>42.1875</v>
      </c>
      <c r="E78" s="17">
        <v>0.390625</v>
      </c>
      <c r="F78" s="17">
        <v>2.34375</v>
      </c>
      <c r="G78" s="17">
        <v>0.390625</v>
      </c>
      <c r="H78" s="17">
        <v>7.03125</v>
      </c>
      <c r="I78" s="17">
        <v>1.5625</v>
      </c>
      <c r="J78" s="17">
        <v>5.859375</v>
      </c>
      <c r="K78" s="17">
        <v>37.5</v>
      </c>
      <c r="L78" s="17">
        <v>2.734375</v>
      </c>
    </row>
    <row r="79" spans="2:12" ht="12.75">
      <c r="B79" s="19" t="s">
        <v>50</v>
      </c>
      <c r="C79" s="20">
        <v>45</v>
      </c>
      <c r="D79" s="17">
        <v>66.66666666666666</v>
      </c>
      <c r="E79" s="17">
        <v>0</v>
      </c>
      <c r="F79" s="17">
        <v>4.444444444444445</v>
      </c>
      <c r="G79" s="17">
        <v>0</v>
      </c>
      <c r="H79" s="22">
        <v>0</v>
      </c>
      <c r="I79" s="22">
        <v>0</v>
      </c>
      <c r="J79" s="17">
        <v>17.77777777777778</v>
      </c>
      <c r="K79" s="17">
        <v>11.11111111111111</v>
      </c>
      <c r="L79" s="17">
        <v>0</v>
      </c>
    </row>
    <row r="80" spans="2:12" ht="12.75">
      <c r="B80" s="19" t="s">
        <v>51</v>
      </c>
      <c r="C80" s="20">
        <v>591</v>
      </c>
      <c r="D80" s="17">
        <v>42.978003384094755</v>
      </c>
      <c r="E80" s="17">
        <v>2.8764805414551606</v>
      </c>
      <c r="F80" s="17">
        <v>2.199661590524535</v>
      </c>
      <c r="G80" s="17">
        <v>1.015228426395939</v>
      </c>
      <c r="H80" s="17">
        <v>11.505922165820643</v>
      </c>
      <c r="I80" s="17">
        <v>4.060913705583756</v>
      </c>
      <c r="J80" s="17">
        <v>9.813874788494077</v>
      </c>
      <c r="K80" s="17">
        <v>24.873096446700508</v>
      </c>
      <c r="L80" s="17">
        <v>0.676818950930626</v>
      </c>
    </row>
    <row r="81" spans="2:12" ht="12.75">
      <c r="B81" s="19" t="s">
        <v>52</v>
      </c>
      <c r="C81" s="20">
        <v>476</v>
      </c>
      <c r="D81" s="17">
        <v>37.81512605042017</v>
      </c>
      <c r="E81" s="22">
        <v>3.1512605042016806</v>
      </c>
      <c r="F81" s="17">
        <v>1.4705882352941175</v>
      </c>
      <c r="G81" s="17">
        <v>0</v>
      </c>
      <c r="H81" s="18">
        <v>23.52941176470588</v>
      </c>
      <c r="I81" s="23">
        <v>8.61344537815126</v>
      </c>
      <c r="J81" s="17">
        <v>6.092436974789916</v>
      </c>
      <c r="K81" s="17">
        <v>10.714285714285714</v>
      </c>
      <c r="L81" s="17">
        <v>8.61344537815126</v>
      </c>
    </row>
    <row r="82" spans="2:12" ht="12.75">
      <c r="B82" s="19" t="s">
        <v>53</v>
      </c>
      <c r="C82" s="20">
        <v>455</v>
      </c>
      <c r="D82" s="17">
        <v>42.637362637362635</v>
      </c>
      <c r="E82" s="17">
        <v>3.296703296703297</v>
      </c>
      <c r="F82" s="17">
        <v>1.3186813186813187</v>
      </c>
      <c r="G82" s="17">
        <v>0</v>
      </c>
      <c r="H82" s="17">
        <v>11.428571428571429</v>
      </c>
      <c r="I82" s="17">
        <v>3.296703296703297</v>
      </c>
      <c r="J82" s="17">
        <v>19.12087912087912</v>
      </c>
      <c r="K82" s="22">
        <v>18.021978021978022</v>
      </c>
      <c r="L82" s="17">
        <v>0.8791208791208791</v>
      </c>
    </row>
    <row r="83" spans="2:12" ht="12.75">
      <c r="B83" s="19" t="s">
        <v>54</v>
      </c>
      <c r="C83" s="20">
        <v>3357</v>
      </c>
      <c r="D83" s="17">
        <v>43.133750372356275</v>
      </c>
      <c r="E83" s="17">
        <v>2.680965147453083</v>
      </c>
      <c r="F83" s="17">
        <v>0</v>
      </c>
      <c r="G83" s="17">
        <v>0.5361930294906166</v>
      </c>
      <c r="H83" s="17">
        <v>9.115281501340483</v>
      </c>
      <c r="I83" s="17">
        <v>1.8468871015787907</v>
      </c>
      <c r="J83" s="17">
        <v>7.5364909145070005</v>
      </c>
      <c r="K83" s="17">
        <v>33.958891867739055</v>
      </c>
      <c r="L83" s="17">
        <v>1.1915400655347037</v>
      </c>
    </row>
    <row r="84" spans="2:12" ht="12.75">
      <c r="B84" s="19" t="s">
        <v>55</v>
      </c>
      <c r="C84" s="20">
        <v>637</v>
      </c>
      <c r="D84" s="17">
        <v>33.594976452119305</v>
      </c>
      <c r="E84" s="17">
        <v>9.57613814756672</v>
      </c>
      <c r="F84" s="17">
        <v>2.8257456828885403</v>
      </c>
      <c r="G84" s="17">
        <v>1.726844583987441</v>
      </c>
      <c r="H84" s="17">
        <v>4.552590266875981</v>
      </c>
      <c r="I84" s="23">
        <v>8.006279434850864</v>
      </c>
      <c r="J84" s="17">
        <v>12.244897959183673</v>
      </c>
      <c r="K84" s="17">
        <v>22.605965463108323</v>
      </c>
      <c r="L84" s="17">
        <v>4.866562009419153</v>
      </c>
    </row>
    <row r="85" spans="2:12" ht="12.75">
      <c r="B85" s="19" t="s">
        <v>56</v>
      </c>
      <c r="C85" s="20">
        <v>1861</v>
      </c>
      <c r="D85" s="17">
        <v>38.74261149919398</v>
      </c>
      <c r="E85" s="17">
        <v>3.277807630306287</v>
      </c>
      <c r="F85" s="17">
        <v>0.967221923696937</v>
      </c>
      <c r="G85" s="17">
        <v>0.42987641053197206</v>
      </c>
      <c r="H85" s="17">
        <v>8.651262761955937</v>
      </c>
      <c r="I85" s="17">
        <v>2.0956475013433637</v>
      </c>
      <c r="J85" s="17">
        <v>2.7941966684578183</v>
      </c>
      <c r="K85" s="18">
        <v>39.01128425577646</v>
      </c>
      <c r="L85" s="17">
        <v>4.030091348737238</v>
      </c>
    </row>
    <row r="86" spans="2:12" ht="12.75">
      <c r="B86" s="19" t="s">
        <v>57</v>
      </c>
      <c r="C86" s="20">
        <v>125</v>
      </c>
      <c r="D86" s="17">
        <v>32</v>
      </c>
      <c r="E86" s="17">
        <v>4</v>
      </c>
      <c r="F86" s="17">
        <v>0.8</v>
      </c>
      <c r="G86" s="17">
        <v>0</v>
      </c>
      <c r="H86" s="17">
        <v>12.8</v>
      </c>
      <c r="I86" s="17">
        <v>3.2</v>
      </c>
      <c r="J86" s="17">
        <v>13.600000000000001</v>
      </c>
      <c r="K86" s="17">
        <v>16</v>
      </c>
      <c r="L86" s="17">
        <v>17.599999999999998</v>
      </c>
    </row>
    <row r="87" spans="2:12" ht="12.75">
      <c r="B87" s="19" t="s">
        <v>58</v>
      </c>
      <c r="C87" s="20">
        <v>321</v>
      </c>
      <c r="D87" s="24">
        <v>46.10591900311526</v>
      </c>
      <c r="E87" s="17">
        <v>3.115264797507788</v>
      </c>
      <c r="F87" s="17">
        <v>1.8691588785046727</v>
      </c>
      <c r="G87" s="17">
        <v>0.6230529595015576</v>
      </c>
      <c r="H87" s="17">
        <v>6.5420560747663545</v>
      </c>
      <c r="I87" s="17">
        <v>3.115264797507788</v>
      </c>
      <c r="J87" s="17">
        <v>0</v>
      </c>
      <c r="K87" s="17">
        <v>25.233644859813083</v>
      </c>
      <c r="L87" s="17">
        <v>13.395638629283487</v>
      </c>
    </row>
    <row r="88" spans="2:12" ht="12.75">
      <c r="B88" s="19" t="s">
        <v>59</v>
      </c>
      <c r="C88" s="20">
        <v>258</v>
      </c>
      <c r="D88" s="17">
        <v>58.91472868217055</v>
      </c>
      <c r="E88" s="17">
        <v>3.488372093023256</v>
      </c>
      <c r="F88" s="17">
        <v>2.3255813953488373</v>
      </c>
      <c r="G88" s="17">
        <v>0.3875968992248062</v>
      </c>
      <c r="H88" s="17">
        <v>7.751937984496124</v>
      </c>
      <c r="I88" s="17">
        <v>1.937984496124031</v>
      </c>
      <c r="J88" s="17">
        <v>9.30232558139535</v>
      </c>
      <c r="K88" s="17">
        <v>13.178294573643413</v>
      </c>
      <c r="L88" s="17">
        <v>2.7131782945736433</v>
      </c>
    </row>
    <row r="89" spans="2:12" ht="12.75">
      <c r="B89" s="19" t="s">
        <v>60</v>
      </c>
      <c r="C89" s="20">
        <v>260</v>
      </c>
      <c r="D89" s="17">
        <v>55.38461538461539</v>
      </c>
      <c r="E89" s="17">
        <v>1.9230769230769231</v>
      </c>
      <c r="F89" s="17">
        <v>1.9230769230769231</v>
      </c>
      <c r="G89" s="17">
        <v>0.38461538461538464</v>
      </c>
      <c r="H89" s="17">
        <v>5.384615384615385</v>
      </c>
      <c r="I89" s="17">
        <v>1.153846153846154</v>
      </c>
      <c r="J89" s="17">
        <v>15.384615384615385</v>
      </c>
      <c r="K89" s="17">
        <v>16.153846153846153</v>
      </c>
      <c r="L89" s="17">
        <v>2.307692307692308</v>
      </c>
    </row>
    <row r="90" spans="2:12" ht="24.75" thickBot="1">
      <c r="B90" s="25" t="s">
        <v>61</v>
      </c>
      <c r="C90" s="26">
        <v>1770</v>
      </c>
      <c r="D90" s="17">
        <v>46.04519774011299</v>
      </c>
      <c r="E90" s="17">
        <v>2.2033898305084745</v>
      </c>
      <c r="F90" s="17">
        <v>1.2429378531073447</v>
      </c>
      <c r="G90" s="17">
        <v>0.6779661016949152</v>
      </c>
      <c r="H90" s="17">
        <v>6.3841807909604515</v>
      </c>
      <c r="I90" s="17">
        <v>0.22598870056497175</v>
      </c>
      <c r="J90" s="17">
        <v>19.039548022598872</v>
      </c>
      <c r="K90" s="17">
        <v>22.88135593220339</v>
      </c>
      <c r="L90" s="17">
        <v>1.2994350282485876</v>
      </c>
    </row>
    <row r="91" spans="2:12" ht="12.75" thickTop="1">
      <c r="B91" s="27" t="s">
        <v>62</v>
      </c>
      <c r="C91" s="28">
        <v>15</v>
      </c>
      <c r="D91" s="17">
        <v>73.33333333333333</v>
      </c>
      <c r="E91" s="17">
        <v>6.666666666666667</v>
      </c>
      <c r="F91" s="17">
        <v>0</v>
      </c>
      <c r="G91" s="17">
        <v>0</v>
      </c>
      <c r="H91" s="17">
        <v>0</v>
      </c>
      <c r="I91" s="17">
        <v>0</v>
      </c>
      <c r="J91" s="17">
        <v>6.666666666666667</v>
      </c>
      <c r="K91" s="23">
        <v>6.666666666666667</v>
      </c>
      <c r="L91" s="17">
        <v>6.666666666666667</v>
      </c>
    </row>
    <row r="92" spans="2:12" ht="12.75">
      <c r="B92" s="19" t="s">
        <v>63</v>
      </c>
      <c r="C92" s="20">
        <v>187</v>
      </c>
      <c r="D92" s="17">
        <v>56.14973262032086</v>
      </c>
      <c r="E92" s="17">
        <v>4.81283422459893</v>
      </c>
      <c r="F92" s="22">
        <v>5.88235294117647</v>
      </c>
      <c r="G92" s="17">
        <v>2.6737967914438503</v>
      </c>
      <c r="H92" s="17">
        <v>5.347593582887701</v>
      </c>
      <c r="I92" s="17">
        <v>1.6042780748663104</v>
      </c>
      <c r="J92" s="17">
        <v>11.229946524064172</v>
      </c>
      <c r="K92" s="23">
        <v>9.62566844919786</v>
      </c>
      <c r="L92" s="17">
        <v>2.6737967914438503</v>
      </c>
    </row>
    <row r="93" spans="2:12" ht="12.75">
      <c r="B93" s="19" t="s">
        <v>64</v>
      </c>
      <c r="C93" s="20">
        <v>269</v>
      </c>
      <c r="D93" s="17">
        <v>38.28996282527881</v>
      </c>
      <c r="E93" s="17">
        <v>1.1152416356877324</v>
      </c>
      <c r="F93" s="17">
        <v>1.1152416356877324</v>
      </c>
      <c r="G93" s="17">
        <v>0</v>
      </c>
      <c r="H93" s="17">
        <v>7.806691449814126</v>
      </c>
      <c r="I93" s="17">
        <v>2.973977695167286</v>
      </c>
      <c r="J93" s="17">
        <v>20.44609665427509</v>
      </c>
      <c r="K93" s="17">
        <v>25.650557620817843</v>
      </c>
      <c r="L93" s="17">
        <v>2.6022304832713754</v>
      </c>
    </row>
    <row r="94" ht="12.75">
      <c r="B94" s="32" t="s">
        <v>16</v>
      </c>
    </row>
    <row r="95" ht="12.75">
      <c r="B95" s="29" t="s">
        <v>17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39"/>
  <sheetViews>
    <sheetView showGridLines="0" workbookViewId="0" topLeftCell="A1">
      <selection activeCell="O37" sqref="O37"/>
    </sheetView>
  </sheetViews>
  <sheetFormatPr defaultColWidth="9.140625" defaultRowHeight="12.75"/>
  <cols>
    <col min="1" max="1" width="9.140625" style="2" customWidth="1"/>
    <col min="2" max="2" width="15.57421875" style="2" customWidth="1"/>
    <col min="3" max="3" width="13.57421875" style="2" customWidth="1"/>
    <col min="4" max="4" width="11.421875" style="2" customWidth="1"/>
    <col min="5" max="5" width="10.28125" style="2" customWidth="1"/>
    <col min="6" max="6" width="10.140625" style="2" customWidth="1"/>
    <col min="7" max="7" width="9.140625" style="2" customWidth="1"/>
    <col min="8" max="8" width="11.57421875" style="2" customWidth="1"/>
    <col min="9" max="9" width="12.00390625" style="2" customWidth="1"/>
    <col min="10" max="10" width="9.140625" style="2" customWidth="1"/>
    <col min="11" max="11" width="12.421875" style="2" customWidth="1"/>
    <col min="12" max="12" width="9.140625" style="2" customWidth="1"/>
    <col min="13" max="13" width="21.140625" style="2" customWidth="1"/>
    <col min="14" max="16384" width="9.140625" style="2" customWidth="1"/>
  </cols>
  <sheetData>
    <row r="2" ht="15">
      <c r="B2" s="64" t="s">
        <v>21</v>
      </c>
    </row>
    <row r="4" spans="2:14" ht="24">
      <c r="B4" s="40"/>
      <c r="C4" s="41" t="s">
        <v>0</v>
      </c>
      <c r="D4" s="42" t="s">
        <v>22</v>
      </c>
      <c r="E4" s="42" t="s">
        <v>2</v>
      </c>
      <c r="F4" s="42" t="s">
        <v>3</v>
      </c>
      <c r="G4" s="42" t="s">
        <v>4</v>
      </c>
      <c r="H4" s="42" t="s">
        <v>14</v>
      </c>
      <c r="I4" s="42" t="s">
        <v>6</v>
      </c>
      <c r="J4" s="42" t="s">
        <v>7</v>
      </c>
      <c r="K4" s="42" t="s">
        <v>15</v>
      </c>
      <c r="M4"/>
      <c r="N4"/>
    </row>
    <row r="5" spans="2:14" ht="12.75">
      <c r="B5" s="36" t="s">
        <v>66</v>
      </c>
      <c r="C5" s="43">
        <f>SUM(C6:C31)</f>
        <v>11362</v>
      </c>
      <c r="D5" s="44">
        <v>1207</v>
      </c>
      <c r="E5" s="44">
        <f aca="true" t="shared" si="0" ref="E5:K5">SUM(E6:E31)</f>
        <v>150</v>
      </c>
      <c r="F5" s="44">
        <f t="shared" si="0"/>
        <v>1990</v>
      </c>
      <c r="G5" s="44">
        <f t="shared" si="0"/>
        <v>747</v>
      </c>
      <c r="H5" s="44">
        <f t="shared" si="0"/>
        <v>3804</v>
      </c>
      <c r="I5" s="44">
        <f t="shared" si="0"/>
        <v>5568</v>
      </c>
      <c r="J5" s="44">
        <f t="shared" si="0"/>
        <v>575</v>
      </c>
      <c r="K5" s="44">
        <f t="shared" si="0"/>
        <v>25401</v>
      </c>
      <c r="M5"/>
      <c r="N5"/>
    </row>
    <row r="6" spans="2:14" ht="12" customHeight="1">
      <c r="B6" s="59" t="s">
        <v>36</v>
      </c>
      <c r="C6" s="45">
        <v>340</v>
      </c>
      <c r="D6" s="46">
        <v>47</v>
      </c>
      <c r="E6" s="46">
        <v>5</v>
      </c>
      <c r="F6" s="46">
        <v>73</v>
      </c>
      <c r="G6" s="46">
        <v>13</v>
      </c>
      <c r="H6" s="46">
        <v>102</v>
      </c>
      <c r="I6" s="46">
        <v>99</v>
      </c>
      <c r="J6" s="46">
        <v>44</v>
      </c>
      <c r="K6" s="46">
        <v>723</v>
      </c>
      <c r="M6"/>
      <c r="N6"/>
    </row>
    <row r="7" spans="2:14" ht="12" customHeight="1">
      <c r="B7" s="59" t="s">
        <v>37</v>
      </c>
      <c r="C7" s="45">
        <v>308</v>
      </c>
      <c r="D7" s="46">
        <v>34</v>
      </c>
      <c r="E7" s="46">
        <v>2</v>
      </c>
      <c r="F7" s="46">
        <v>74</v>
      </c>
      <c r="G7" s="46">
        <v>6</v>
      </c>
      <c r="H7" s="46">
        <v>66</v>
      </c>
      <c r="I7" s="46">
        <v>162</v>
      </c>
      <c r="J7" s="46">
        <v>2</v>
      </c>
      <c r="K7" s="46">
        <v>654</v>
      </c>
      <c r="M7"/>
      <c r="N7"/>
    </row>
    <row r="8" spans="2:14" ht="12" customHeight="1">
      <c r="B8" s="59" t="s">
        <v>38</v>
      </c>
      <c r="C8" s="45">
        <v>79</v>
      </c>
      <c r="D8" s="46">
        <v>18</v>
      </c>
      <c r="E8" s="46">
        <v>0</v>
      </c>
      <c r="F8" s="46">
        <v>33</v>
      </c>
      <c r="G8" s="46">
        <v>11</v>
      </c>
      <c r="H8" s="46">
        <v>15</v>
      </c>
      <c r="I8" s="46">
        <v>34</v>
      </c>
      <c r="J8" s="46">
        <v>1</v>
      </c>
      <c r="K8" s="46">
        <v>191</v>
      </c>
      <c r="M8"/>
      <c r="N8"/>
    </row>
    <row r="9" spans="2:14" ht="12" customHeight="1">
      <c r="B9" s="59" t="s">
        <v>39</v>
      </c>
      <c r="C9" s="45">
        <v>1588</v>
      </c>
      <c r="D9" s="46">
        <v>148</v>
      </c>
      <c r="E9" s="46">
        <v>11</v>
      </c>
      <c r="F9" s="46">
        <v>354</v>
      </c>
      <c r="G9" s="46">
        <v>73</v>
      </c>
      <c r="H9" s="46">
        <v>568</v>
      </c>
      <c r="I9" s="46">
        <v>561</v>
      </c>
      <c r="J9" s="46">
        <v>36</v>
      </c>
      <c r="K9" s="46">
        <v>3339</v>
      </c>
      <c r="M9"/>
      <c r="N9"/>
    </row>
    <row r="10" spans="2:14" ht="12" customHeight="1">
      <c r="B10" s="59" t="s">
        <v>40</v>
      </c>
      <c r="C10" s="45">
        <v>41</v>
      </c>
      <c r="D10" s="46">
        <v>2</v>
      </c>
      <c r="E10" s="46">
        <v>2</v>
      </c>
      <c r="F10" s="46">
        <v>0</v>
      </c>
      <c r="G10" s="46">
        <v>0</v>
      </c>
      <c r="H10" s="46">
        <v>0</v>
      </c>
      <c r="I10" s="46">
        <v>23</v>
      </c>
      <c r="J10" s="46">
        <v>13</v>
      </c>
      <c r="K10" s="46">
        <v>81</v>
      </c>
      <c r="M10"/>
      <c r="N10"/>
    </row>
    <row r="11" spans="2:14" ht="12" customHeight="1">
      <c r="B11" s="59" t="s">
        <v>41</v>
      </c>
      <c r="C11" s="45">
        <v>107</v>
      </c>
      <c r="D11" s="46">
        <v>14</v>
      </c>
      <c r="E11" s="46">
        <v>0</v>
      </c>
      <c r="F11" s="46">
        <v>5</v>
      </c>
      <c r="G11" s="46">
        <v>0</v>
      </c>
      <c r="H11" s="46">
        <v>26</v>
      </c>
      <c r="I11" s="46">
        <v>31</v>
      </c>
      <c r="J11" s="46">
        <v>5</v>
      </c>
      <c r="K11" s="46">
        <v>188</v>
      </c>
      <c r="M11"/>
      <c r="N11"/>
    </row>
    <row r="12" spans="2:14" ht="12" customHeight="1">
      <c r="B12" s="59" t="s">
        <v>42</v>
      </c>
      <c r="C12" s="45">
        <v>347</v>
      </c>
      <c r="D12" s="46">
        <v>45</v>
      </c>
      <c r="E12" s="46">
        <v>2</v>
      </c>
      <c r="F12" s="46">
        <v>15</v>
      </c>
      <c r="G12" s="46">
        <v>25</v>
      </c>
      <c r="H12" s="46">
        <v>271</v>
      </c>
      <c r="I12" s="46">
        <v>151</v>
      </c>
      <c r="J12" s="46">
        <v>23</v>
      </c>
      <c r="K12" s="46">
        <v>879</v>
      </c>
      <c r="M12"/>
      <c r="N12"/>
    </row>
    <row r="13" spans="2:14" ht="12" customHeight="1">
      <c r="B13" s="59" t="s">
        <v>43</v>
      </c>
      <c r="C13" s="45">
        <v>716</v>
      </c>
      <c r="D13" s="46">
        <v>112</v>
      </c>
      <c r="E13" s="46">
        <v>11</v>
      </c>
      <c r="F13" s="46">
        <v>70</v>
      </c>
      <c r="G13" s="46">
        <v>56</v>
      </c>
      <c r="H13" s="46">
        <v>302</v>
      </c>
      <c r="I13" s="46">
        <v>371</v>
      </c>
      <c r="J13" s="46">
        <v>42</v>
      </c>
      <c r="K13" s="46">
        <v>1680</v>
      </c>
      <c r="M13"/>
      <c r="N13"/>
    </row>
    <row r="14" spans="2:14" ht="12" customHeight="1">
      <c r="B14" s="59" t="s">
        <v>44</v>
      </c>
      <c r="C14" s="45">
        <v>1615</v>
      </c>
      <c r="D14" s="46">
        <v>189</v>
      </c>
      <c r="E14" s="46">
        <v>7</v>
      </c>
      <c r="F14" s="46">
        <v>147</v>
      </c>
      <c r="G14" s="46">
        <v>159</v>
      </c>
      <c r="H14" s="46">
        <v>658</v>
      </c>
      <c r="I14" s="46">
        <v>465</v>
      </c>
      <c r="J14" s="46">
        <v>28</v>
      </c>
      <c r="K14" s="46">
        <v>3268</v>
      </c>
      <c r="M14"/>
      <c r="N14"/>
    </row>
    <row r="15" spans="2:14" ht="12" customHeight="1">
      <c r="B15" s="59" t="s">
        <v>45</v>
      </c>
      <c r="C15" s="45">
        <v>195</v>
      </c>
      <c r="D15" s="46">
        <v>4</v>
      </c>
      <c r="E15" s="46">
        <v>1</v>
      </c>
      <c r="F15" s="46">
        <v>23</v>
      </c>
      <c r="G15" s="46">
        <v>14</v>
      </c>
      <c r="H15" s="46">
        <v>49</v>
      </c>
      <c r="I15" s="46">
        <v>69</v>
      </c>
      <c r="J15" s="46">
        <v>13</v>
      </c>
      <c r="K15" s="46">
        <v>368</v>
      </c>
      <c r="M15"/>
      <c r="N15"/>
    </row>
    <row r="16" spans="2:14" ht="12" customHeight="1">
      <c r="B16" s="59" t="s">
        <v>46</v>
      </c>
      <c r="C16" s="45">
        <v>1491</v>
      </c>
      <c r="D16" s="46">
        <v>145</v>
      </c>
      <c r="E16" s="46">
        <v>48</v>
      </c>
      <c r="F16" s="46">
        <v>251</v>
      </c>
      <c r="G16" s="46">
        <v>125</v>
      </c>
      <c r="H16" s="46">
        <v>724</v>
      </c>
      <c r="I16" s="46">
        <v>551</v>
      </c>
      <c r="J16" s="46">
        <v>62</v>
      </c>
      <c r="K16" s="46">
        <v>3395</v>
      </c>
      <c r="M16"/>
      <c r="N16"/>
    </row>
    <row r="17" spans="2:14" ht="12" customHeight="1">
      <c r="B17" s="60" t="s">
        <v>47</v>
      </c>
      <c r="C17" s="45">
        <v>16</v>
      </c>
      <c r="D17" s="46">
        <v>3</v>
      </c>
      <c r="E17" s="46">
        <v>0</v>
      </c>
      <c r="F17" s="46">
        <v>2</v>
      </c>
      <c r="G17" s="46">
        <v>0</v>
      </c>
      <c r="H17" s="46">
        <v>15</v>
      </c>
      <c r="I17" s="46">
        <v>8</v>
      </c>
      <c r="J17" s="46">
        <v>0</v>
      </c>
      <c r="K17" s="46">
        <v>44</v>
      </c>
      <c r="M17"/>
      <c r="N17"/>
    </row>
    <row r="18" spans="2:14" ht="12" customHeight="1">
      <c r="B18" s="61" t="s">
        <v>48</v>
      </c>
      <c r="C18" s="45">
        <v>71</v>
      </c>
      <c r="D18" s="46">
        <v>8</v>
      </c>
      <c r="E18" s="46">
        <v>1</v>
      </c>
      <c r="F18" s="46">
        <v>13</v>
      </c>
      <c r="G18" s="46">
        <v>3</v>
      </c>
      <c r="H18" s="46">
        <v>10</v>
      </c>
      <c r="I18" s="46">
        <v>70</v>
      </c>
      <c r="J18" s="46">
        <v>3</v>
      </c>
      <c r="K18" s="46">
        <v>179</v>
      </c>
      <c r="M18"/>
      <c r="N18"/>
    </row>
    <row r="19" spans="2:14" ht="12" customHeight="1">
      <c r="B19" s="62" t="s">
        <v>49</v>
      </c>
      <c r="C19" s="45">
        <v>108</v>
      </c>
      <c r="D19" s="46">
        <v>7</v>
      </c>
      <c r="E19" s="46">
        <v>1</v>
      </c>
      <c r="F19" s="46">
        <v>18</v>
      </c>
      <c r="G19" s="46">
        <v>4</v>
      </c>
      <c r="H19" s="46">
        <v>15</v>
      </c>
      <c r="I19" s="46">
        <v>96</v>
      </c>
      <c r="J19" s="46">
        <v>7</v>
      </c>
      <c r="K19" s="46">
        <v>256</v>
      </c>
      <c r="M19"/>
      <c r="N19"/>
    </row>
    <row r="20" spans="2:14" ht="12" customHeight="1">
      <c r="B20" s="61" t="s">
        <v>50</v>
      </c>
      <c r="C20" s="45">
        <v>30</v>
      </c>
      <c r="D20" s="46">
        <v>2</v>
      </c>
      <c r="E20" s="46">
        <v>0</v>
      </c>
      <c r="F20" s="46">
        <v>0</v>
      </c>
      <c r="G20" s="46">
        <v>0</v>
      </c>
      <c r="H20" s="46">
        <v>8</v>
      </c>
      <c r="I20" s="46">
        <v>5</v>
      </c>
      <c r="J20" s="46">
        <v>0</v>
      </c>
      <c r="K20" s="46">
        <v>45</v>
      </c>
      <c r="M20"/>
      <c r="N20"/>
    </row>
    <row r="21" spans="2:14" ht="12" customHeight="1">
      <c r="B21" s="61" t="s">
        <v>51</v>
      </c>
      <c r="C21" s="45">
        <v>254</v>
      </c>
      <c r="D21" s="46">
        <v>30</v>
      </c>
      <c r="E21" s="46">
        <v>6</v>
      </c>
      <c r="F21" s="46">
        <v>68</v>
      </c>
      <c r="G21" s="46">
        <v>24</v>
      </c>
      <c r="H21" s="46">
        <v>58</v>
      </c>
      <c r="I21" s="46">
        <v>147</v>
      </c>
      <c r="J21" s="46">
        <v>4</v>
      </c>
      <c r="K21" s="46">
        <v>591</v>
      </c>
      <c r="M21"/>
      <c r="N21"/>
    </row>
    <row r="22" spans="2:14" ht="12" customHeight="1">
      <c r="B22" s="61" t="s">
        <v>52</v>
      </c>
      <c r="C22" s="45">
        <v>180</v>
      </c>
      <c r="D22" s="46">
        <v>22</v>
      </c>
      <c r="E22" s="46">
        <v>0</v>
      </c>
      <c r="F22" s="46">
        <v>112</v>
      </c>
      <c r="G22" s="46">
        <v>41</v>
      </c>
      <c r="H22" s="46">
        <v>29</v>
      </c>
      <c r="I22" s="46">
        <v>51</v>
      </c>
      <c r="J22" s="46">
        <v>41</v>
      </c>
      <c r="K22" s="46">
        <v>476</v>
      </c>
      <c r="M22"/>
      <c r="N22"/>
    </row>
    <row r="23" spans="2:14" ht="12" customHeight="1">
      <c r="B23" s="61" t="s">
        <v>53</v>
      </c>
      <c r="C23" s="45">
        <v>194</v>
      </c>
      <c r="D23" s="46">
        <v>21</v>
      </c>
      <c r="E23" s="46">
        <v>0</v>
      </c>
      <c r="F23" s="46">
        <v>52</v>
      </c>
      <c r="G23" s="46">
        <v>15</v>
      </c>
      <c r="H23" s="46">
        <v>87</v>
      </c>
      <c r="I23" s="46">
        <v>82</v>
      </c>
      <c r="J23" s="46">
        <v>4</v>
      </c>
      <c r="K23" s="46">
        <v>455</v>
      </c>
      <c r="M23"/>
      <c r="N23"/>
    </row>
    <row r="24" spans="2:14" ht="12" customHeight="1">
      <c r="B24" s="61" t="s">
        <v>54</v>
      </c>
      <c r="C24" s="45">
        <v>1448</v>
      </c>
      <c r="D24" s="46">
        <v>90</v>
      </c>
      <c r="E24" s="46">
        <v>18</v>
      </c>
      <c r="F24" s="46">
        <v>306</v>
      </c>
      <c r="G24" s="46">
        <v>62</v>
      </c>
      <c r="H24" s="46">
        <v>253</v>
      </c>
      <c r="I24" s="46">
        <v>1140</v>
      </c>
      <c r="J24" s="46">
        <v>40</v>
      </c>
      <c r="K24" s="46">
        <v>3357</v>
      </c>
      <c r="M24"/>
      <c r="N24"/>
    </row>
    <row r="25" spans="2:14" ht="12" customHeight="1">
      <c r="B25" s="61" t="s">
        <v>55</v>
      </c>
      <c r="C25" s="45">
        <v>214</v>
      </c>
      <c r="D25" s="46">
        <v>79</v>
      </c>
      <c r="E25" s="46">
        <v>11</v>
      </c>
      <c r="F25" s="46">
        <v>29</v>
      </c>
      <c r="G25" s="46">
        <v>51</v>
      </c>
      <c r="H25" s="46">
        <v>78</v>
      </c>
      <c r="I25" s="46">
        <v>144</v>
      </c>
      <c r="J25" s="46">
        <v>31</v>
      </c>
      <c r="K25" s="46">
        <v>637</v>
      </c>
      <c r="M25"/>
      <c r="N25"/>
    </row>
    <row r="26" spans="2:14" ht="12" customHeight="1">
      <c r="B26" s="61" t="s">
        <v>56</v>
      </c>
      <c r="C26" s="45">
        <v>721</v>
      </c>
      <c r="D26" s="46">
        <v>79</v>
      </c>
      <c r="E26" s="46">
        <v>8</v>
      </c>
      <c r="F26" s="46">
        <v>161</v>
      </c>
      <c r="G26" s="46">
        <v>39</v>
      </c>
      <c r="H26" s="46">
        <v>52</v>
      </c>
      <c r="I26" s="46">
        <v>726</v>
      </c>
      <c r="J26" s="46">
        <v>75</v>
      </c>
      <c r="K26" s="46">
        <v>1861</v>
      </c>
      <c r="M26"/>
      <c r="N26"/>
    </row>
    <row r="27" spans="2:14" ht="12" customHeight="1">
      <c r="B27" s="61" t="s">
        <v>57</v>
      </c>
      <c r="C27" s="45">
        <v>40</v>
      </c>
      <c r="D27" s="46">
        <v>6</v>
      </c>
      <c r="E27" s="46">
        <v>0</v>
      </c>
      <c r="F27" s="46">
        <v>16</v>
      </c>
      <c r="G27" s="46">
        <v>4</v>
      </c>
      <c r="H27" s="46">
        <v>17</v>
      </c>
      <c r="I27" s="46">
        <v>20</v>
      </c>
      <c r="J27" s="46">
        <v>22</v>
      </c>
      <c r="K27" s="46">
        <v>125</v>
      </c>
      <c r="M27"/>
      <c r="N27"/>
    </row>
    <row r="28" spans="2:14" ht="12" customHeight="1">
      <c r="B28" s="61" t="s">
        <v>58</v>
      </c>
      <c r="C28" s="45">
        <v>148</v>
      </c>
      <c r="D28" s="46">
        <v>16</v>
      </c>
      <c r="E28" s="46">
        <v>2</v>
      </c>
      <c r="F28" s="46">
        <v>21</v>
      </c>
      <c r="G28" s="46">
        <v>10</v>
      </c>
      <c r="H28" s="46">
        <v>0</v>
      </c>
      <c r="I28" s="46">
        <v>81</v>
      </c>
      <c r="J28" s="46">
        <v>43</v>
      </c>
      <c r="K28" s="46">
        <v>321</v>
      </c>
      <c r="M28"/>
      <c r="N28"/>
    </row>
    <row r="29" spans="2:14" ht="12" customHeight="1">
      <c r="B29" s="61" t="s">
        <v>59</v>
      </c>
      <c r="C29" s="45">
        <v>152</v>
      </c>
      <c r="D29" s="46">
        <v>15</v>
      </c>
      <c r="E29" s="46">
        <v>1</v>
      </c>
      <c r="F29" s="46">
        <v>20</v>
      </c>
      <c r="G29" s="46">
        <v>5</v>
      </c>
      <c r="H29" s="46">
        <v>24</v>
      </c>
      <c r="I29" s="46">
        <v>34</v>
      </c>
      <c r="J29" s="46">
        <v>7</v>
      </c>
      <c r="K29" s="46">
        <v>258</v>
      </c>
      <c r="M29"/>
      <c r="N29"/>
    </row>
    <row r="30" spans="2:14" ht="12" customHeight="1">
      <c r="B30" s="65" t="s">
        <v>60</v>
      </c>
      <c r="C30" s="66">
        <v>144</v>
      </c>
      <c r="D30" s="67">
        <v>10</v>
      </c>
      <c r="E30" s="67">
        <v>1</v>
      </c>
      <c r="F30" s="67">
        <v>14</v>
      </c>
      <c r="G30" s="67">
        <v>3</v>
      </c>
      <c r="H30" s="67">
        <v>40</v>
      </c>
      <c r="I30" s="67">
        <v>42</v>
      </c>
      <c r="J30" s="67">
        <v>6</v>
      </c>
      <c r="K30" s="67">
        <v>260</v>
      </c>
      <c r="M30"/>
      <c r="N30"/>
    </row>
    <row r="31" spans="2:14" ht="12" customHeight="1">
      <c r="B31" s="71" t="s">
        <v>61</v>
      </c>
      <c r="C31" s="72">
        <v>815</v>
      </c>
      <c r="D31" s="73">
        <v>61</v>
      </c>
      <c r="E31" s="73">
        <v>12</v>
      </c>
      <c r="F31" s="73">
        <v>113</v>
      </c>
      <c r="G31" s="73">
        <v>4</v>
      </c>
      <c r="H31" s="73">
        <v>337</v>
      </c>
      <c r="I31" s="73">
        <v>405</v>
      </c>
      <c r="J31" s="73">
        <v>23</v>
      </c>
      <c r="K31" s="73">
        <v>1770</v>
      </c>
      <c r="M31"/>
      <c r="N31"/>
    </row>
    <row r="32" spans="2:14" ht="12" customHeight="1">
      <c r="B32" s="68" t="s">
        <v>62</v>
      </c>
      <c r="C32" s="69">
        <v>11</v>
      </c>
      <c r="D32" s="70">
        <v>1</v>
      </c>
      <c r="E32" s="70">
        <v>0</v>
      </c>
      <c r="F32" s="70">
        <v>0</v>
      </c>
      <c r="G32" s="70">
        <v>0</v>
      </c>
      <c r="H32" s="70">
        <v>1</v>
      </c>
      <c r="I32" s="70">
        <v>1</v>
      </c>
      <c r="J32" s="70">
        <v>1</v>
      </c>
      <c r="K32" s="70">
        <v>15</v>
      </c>
      <c r="M32"/>
      <c r="N32"/>
    </row>
    <row r="33" spans="2:14" ht="12" customHeight="1">
      <c r="B33" s="61" t="s">
        <v>65</v>
      </c>
      <c r="C33" s="47" t="s">
        <v>19</v>
      </c>
      <c r="D33" s="48" t="s">
        <v>19</v>
      </c>
      <c r="E33" s="48" t="s">
        <v>19</v>
      </c>
      <c r="F33" s="48" t="s">
        <v>19</v>
      </c>
      <c r="G33" s="48" t="s">
        <v>19</v>
      </c>
      <c r="H33" s="48" t="s">
        <v>19</v>
      </c>
      <c r="I33" s="48" t="s">
        <v>19</v>
      </c>
      <c r="J33" s="48" t="s">
        <v>19</v>
      </c>
      <c r="K33" s="48">
        <v>2</v>
      </c>
      <c r="M33"/>
      <c r="N33"/>
    </row>
    <row r="34" spans="2:14" ht="12" customHeight="1">
      <c r="B34" s="61" t="s">
        <v>63</v>
      </c>
      <c r="C34" s="47">
        <v>105</v>
      </c>
      <c r="D34" s="48">
        <v>20</v>
      </c>
      <c r="E34" s="48">
        <v>5</v>
      </c>
      <c r="F34" s="48">
        <v>10</v>
      </c>
      <c r="G34" s="48">
        <v>3</v>
      </c>
      <c r="H34" s="48">
        <v>21</v>
      </c>
      <c r="I34" s="48">
        <v>18</v>
      </c>
      <c r="J34" s="48">
        <v>5</v>
      </c>
      <c r="K34" s="48">
        <v>187</v>
      </c>
      <c r="M34"/>
      <c r="N34"/>
    </row>
    <row r="35" spans="2:14" ht="12" customHeight="1">
      <c r="B35" s="63" t="s">
        <v>64</v>
      </c>
      <c r="C35" s="49">
        <v>103</v>
      </c>
      <c r="D35" s="50">
        <v>6</v>
      </c>
      <c r="E35" s="50">
        <v>0</v>
      </c>
      <c r="F35" s="50">
        <v>21</v>
      </c>
      <c r="G35" s="50">
        <v>8</v>
      </c>
      <c r="H35" s="50">
        <v>55</v>
      </c>
      <c r="I35" s="50">
        <v>69</v>
      </c>
      <c r="J35" s="50">
        <v>7</v>
      </c>
      <c r="K35" s="50">
        <v>269</v>
      </c>
      <c r="M35"/>
      <c r="N35"/>
    </row>
    <row r="36" spans="2:14" ht="12.75">
      <c r="B36" s="33"/>
      <c r="M36"/>
      <c r="N36"/>
    </row>
    <row r="37" ht="12.75">
      <c r="B37" s="2" t="s">
        <v>67</v>
      </c>
    </row>
    <row r="39" ht="12.75">
      <c r="B39" s="31" t="s">
        <v>30</v>
      </c>
    </row>
  </sheetData>
  <printOptions/>
  <pageMargins left="0.7" right="0.7" top="0.75" bottom="0.75" header="0.3" footer="0.3"/>
  <pageSetup horizontalDpi="600" verticalDpi="600" orientation="portrait" paperSize="9" r:id="rId1"/>
  <ignoredErrors>
    <ignoredError sqref="C5:K5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40"/>
  <sheetViews>
    <sheetView showGridLines="0" workbookViewId="0" topLeftCell="A1">
      <selection activeCell="B2" sqref="B2"/>
    </sheetView>
  </sheetViews>
  <sheetFormatPr defaultColWidth="9.140625" defaultRowHeight="12.75"/>
  <cols>
    <col min="1" max="1" width="9.140625" style="2" customWidth="1"/>
    <col min="2" max="2" width="15.7109375" style="2" customWidth="1"/>
    <col min="3" max="3" width="10.140625" style="2" customWidth="1"/>
    <col min="4" max="7" width="9.140625" style="2" customWidth="1"/>
    <col min="8" max="8" width="11.7109375" style="2" customWidth="1"/>
    <col min="9" max="9" width="11.421875" style="2" customWidth="1"/>
    <col min="10" max="16384" width="9.140625" style="2" customWidth="1"/>
  </cols>
  <sheetData>
    <row r="2" ht="15">
      <c r="B2" s="64" t="s">
        <v>24</v>
      </c>
    </row>
    <row r="4" spans="2:11" ht="36">
      <c r="B4" s="34"/>
      <c r="C4" s="53" t="s">
        <v>23</v>
      </c>
      <c r="D4" s="35" t="s">
        <v>22</v>
      </c>
      <c r="E4" s="35" t="s">
        <v>2</v>
      </c>
      <c r="F4" s="35" t="s">
        <v>3</v>
      </c>
      <c r="G4" s="35" t="s">
        <v>4</v>
      </c>
      <c r="H4" s="35" t="s">
        <v>5</v>
      </c>
      <c r="I4" s="35" t="s">
        <v>6</v>
      </c>
      <c r="J4" s="35" t="s">
        <v>7</v>
      </c>
      <c r="K4" s="35" t="s">
        <v>18</v>
      </c>
    </row>
    <row r="5" spans="2:11" ht="12.75">
      <c r="B5" s="36" t="s">
        <v>66</v>
      </c>
      <c r="C5" s="54">
        <v>22.88082678846602</v>
      </c>
      <c r="D5" s="37">
        <v>2.4306599131912066</v>
      </c>
      <c r="E5" s="37">
        <v>0.302070411747043</v>
      </c>
      <c r="F5" s="37">
        <v>4.007467462510771</v>
      </c>
      <c r="G5" s="37">
        <v>1.5043106505002743</v>
      </c>
      <c r="H5" s="37">
        <v>7.6605056419050115</v>
      </c>
      <c r="I5" s="37">
        <v>11.212853684050238</v>
      </c>
      <c r="J5" s="37">
        <v>1.157936578363665</v>
      </c>
      <c r="K5" s="37">
        <v>51.15260352524427</v>
      </c>
    </row>
    <row r="6" spans="2:11" ht="12.75">
      <c r="B6" s="59" t="s">
        <v>36</v>
      </c>
      <c r="C6" s="55">
        <v>30.346326559319216</v>
      </c>
      <c r="D6" s="38">
        <v>4.194933377317656</v>
      </c>
      <c r="E6" s="38">
        <v>0.4462695082252826</v>
      </c>
      <c r="F6" s="38">
        <v>6.515534820089126</v>
      </c>
      <c r="G6" s="38">
        <v>1.1603007213857348</v>
      </c>
      <c r="H6" s="38">
        <v>9.103897967795765</v>
      </c>
      <c r="I6" s="38">
        <v>8.836136262860595</v>
      </c>
      <c r="J6" s="38">
        <v>3.9271716723824865</v>
      </c>
      <c r="K6" s="38">
        <v>64.53057088937587</v>
      </c>
    </row>
    <row r="7" spans="2:11" ht="12.75">
      <c r="B7" s="59" t="s">
        <v>37</v>
      </c>
      <c r="C7" s="55">
        <v>29.298679970804056</v>
      </c>
      <c r="D7" s="38">
        <v>3.234269866906941</v>
      </c>
      <c r="E7" s="38">
        <v>0.19025116864158478</v>
      </c>
      <c r="F7" s="38">
        <v>7.039293239738637</v>
      </c>
      <c r="G7" s="38">
        <v>0.5707535059247544</v>
      </c>
      <c r="H7" s="38">
        <v>6.278288565172298</v>
      </c>
      <c r="I7" s="38">
        <v>15.410344659968368</v>
      </c>
      <c r="J7" s="38">
        <v>0.19025116864158478</v>
      </c>
      <c r="K7" s="38">
        <v>62.21213214579822</v>
      </c>
    </row>
    <row r="8" spans="2:11" ht="12.75">
      <c r="B8" s="59" t="s">
        <v>38</v>
      </c>
      <c r="C8" s="55">
        <v>14.038866334887382</v>
      </c>
      <c r="D8" s="38">
        <v>3.198729038328771</v>
      </c>
      <c r="E8" s="38">
        <v>0</v>
      </c>
      <c r="F8" s="38">
        <v>5.864336570269413</v>
      </c>
      <c r="G8" s="38">
        <v>1.954778856756471</v>
      </c>
      <c r="H8" s="38">
        <v>2.6656075319406423</v>
      </c>
      <c r="I8" s="38">
        <v>6.042043739065456</v>
      </c>
      <c r="J8" s="38">
        <v>0.1777071687960428</v>
      </c>
      <c r="K8" s="38">
        <v>33.94206924004418</v>
      </c>
    </row>
    <row r="9" spans="2:11" ht="12.75">
      <c r="B9" s="59" t="s">
        <v>39</v>
      </c>
      <c r="C9" s="55">
        <v>19.661382703081806</v>
      </c>
      <c r="D9" s="38">
        <v>1.832421057969841</v>
      </c>
      <c r="E9" s="38">
        <v>0.13619345701127197</v>
      </c>
      <c r="F9" s="38">
        <v>4.382953071090025</v>
      </c>
      <c r="G9" s="38">
        <v>0.9038293056202594</v>
      </c>
      <c r="H9" s="38">
        <v>7.032534871127498</v>
      </c>
      <c r="I9" s="38">
        <v>6.94586630757487</v>
      </c>
      <c r="J9" s="38">
        <v>0.4457240411277992</v>
      </c>
      <c r="K9" s="38">
        <v>41.34090481460337</v>
      </c>
    </row>
    <row r="10" spans="2:11" ht="12.75">
      <c r="B10" s="59" t="s">
        <v>40</v>
      </c>
      <c r="C10" s="55">
        <v>31.159300785290377</v>
      </c>
      <c r="D10" s="38">
        <v>1.5199658919653842</v>
      </c>
      <c r="E10" s="38">
        <v>1.5199658919653842</v>
      </c>
      <c r="F10" s="38">
        <v>0</v>
      </c>
      <c r="G10" s="38">
        <v>0</v>
      </c>
      <c r="H10" s="38">
        <v>0</v>
      </c>
      <c r="I10" s="38">
        <v>17.47960775760192</v>
      </c>
      <c r="J10" s="38">
        <v>9.879778297774997</v>
      </c>
      <c r="K10" s="38">
        <v>61.55861862459806</v>
      </c>
    </row>
    <row r="11" spans="2:11" ht="12.75">
      <c r="B11" s="59" t="s">
        <v>41</v>
      </c>
      <c r="C11" s="55">
        <v>23.23308582497322</v>
      </c>
      <c r="D11" s="38">
        <v>3.039843005136683</v>
      </c>
      <c r="E11" s="38">
        <v>0</v>
      </c>
      <c r="F11" s="38">
        <v>1.085658216120244</v>
      </c>
      <c r="G11" s="38">
        <v>0</v>
      </c>
      <c r="H11" s="38">
        <v>5.645422723825269</v>
      </c>
      <c r="I11" s="38">
        <v>6.731080939945513</v>
      </c>
      <c r="J11" s="38">
        <v>1.085658216120244</v>
      </c>
      <c r="K11" s="38">
        <v>40.820748926121176</v>
      </c>
    </row>
    <row r="12" spans="2:11" ht="12.75">
      <c r="B12" s="59" t="s">
        <v>42</v>
      </c>
      <c r="C12" s="55">
        <v>31.75676114714939</v>
      </c>
      <c r="D12" s="38">
        <v>4.118311964327731</v>
      </c>
      <c r="E12" s="38">
        <v>0.1830360873034547</v>
      </c>
      <c r="F12" s="38">
        <v>1.3727706547759102</v>
      </c>
      <c r="G12" s="38">
        <v>2.2879510912931837</v>
      </c>
      <c r="H12" s="38">
        <v>24.801389829618113</v>
      </c>
      <c r="I12" s="38">
        <v>13.81922459141083</v>
      </c>
      <c r="J12" s="38">
        <v>2.104915003989729</v>
      </c>
      <c r="K12" s="38">
        <v>80.44436036986835</v>
      </c>
    </row>
    <row r="13" spans="2:11" ht="12.75">
      <c r="B13" s="59" t="s">
        <v>43</v>
      </c>
      <c r="C13" s="55">
        <v>15.393810987091793</v>
      </c>
      <c r="D13" s="38">
        <v>2.4079704337350294</v>
      </c>
      <c r="E13" s="38">
        <v>0.23649709617040465</v>
      </c>
      <c r="F13" s="38">
        <v>1.5049815210843933</v>
      </c>
      <c r="G13" s="38">
        <v>1.2039852168675147</v>
      </c>
      <c r="H13" s="38">
        <v>6.492920276678382</v>
      </c>
      <c r="I13" s="38">
        <v>7.976402061747285</v>
      </c>
      <c r="J13" s="38">
        <v>0.902988912650636</v>
      </c>
      <c r="K13" s="38">
        <v>36.11955650602544</v>
      </c>
    </row>
    <row r="14" spans="2:11" ht="12.75">
      <c r="B14" s="59" t="s">
        <v>44</v>
      </c>
      <c r="C14" s="55">
        <v>25.354054058297056</v>
      </c>
      <c r="D14" s="38">
        <v>2.967130784531358</v>
      </c>
      <c r="E14" s="38">
        <v>0.10989373276042068</v>
      </c>
      <c r="F14" s="38">
        <v>2.307768387968834</v>
      </c>
      <c r="G14" s="38">
        <v>2.496157644129555</v>
      </c>
      <c r="H14" s="38">
        <v>10.330010879479543</v>
      </c>
      <c r="I14" s="38">
        <v>7.300083676227945</v>
      </c>
      <c r="J14" s="38">
        <v>0.4395749310416827</v>
      </c>
      <c r="K14" s="38">
        <v>51.30467409443639</v>
      </c>
    </row>
    <row r="15" spans="2:11" ht="12.75">
      <c r="B15" s="59" t="s">
        <v>45</v>
      </c>
      <c r="C15" s="55">
        <v>45.916828376317376</v>
      </c>
      <c r="D15" s="38">
        <v>0.941883659001382</v>
      </c>
      <c r="E15" s="38">
        <v>0.2354709147503455</v>
      </c>
      <c r="F15" s="38">
        <v>5.415831039257947</v>
      </c>
      <c r="G15" s="38">
        <v>3.296592806504837</v>
      </c>
      <c r="H15" s="38">
        <v>11.53807482276693</v>
      </c>
      <c r="I15" s="38">
        <v>16.24749311777384</v>
      </c>
      <c r="J15" s="38">
        <v>3.0611218917544916</v>
      </c>
      <c r="K15" s="38">
        <v>86.65329662812715</v>
      </c>
    </row>
    <row r="16" spans="2:11" ht="12.75">
      <c r="B16" s="59" t="s">
        <v>46</v>
      </c>
      <c r="C16" s="55">
        <v>24.530018985017243</v>
      </c>
      <c r="D16" s="38">
        <v>2.3855484593075116</v>
      </c>
      <c r="E16" s="38">
        <v>0.7896988003224866</v>
      </c>
      <c r="F16" s="38">
        <v>4.129466643353003</v>
      </c>
      <c r="G16" s="38">
        <v>2.056507292506476</v>
      </c>
      <c r="H16" s="38">
        <v>11.911290238197507</v>
      </c>
      <c r="I16" s="38">
        <v>9.065084145368544</v>
      </c>
      <c r="J16" s="38">
        <v>1.0200276170832119</v>
      </c>
      <c r="K16" s="38">
        <v>55.85473806447588</v>
      </c>
    </row>
    <row r="17" spans="2:11" ht="12.75">
      <c r="B17" s="60" t="s">
        <v>47</v>
      </c>
      <c r="C17" s="55">
        <v>18.64801864801865</v>
      </c>
      <c r="D17" s="38">
        <v>3.4965034965034967</v>
      </c>
      <c r="E17" s="38">
        <v>0</v>
      </c>
      <c r="F17" s="38">
        <v>2.331002331002331</v>
      </c>
      <c r="G17" s="38">
        <v>0</v>
      </c>
      <c r="H17" s="38">
        <v>17.482517482517483</v>
      </c>
      <c r="I17" s="38">
        <v>9.324009324009324</v>
      </c>
      <c r="J17" s="38">
        <v>0</v>
      </c>
      <c r="K17" s="38">
        <v>51.282051282051285</v>
      </c>
    </row>
    <row r="18" spans="2:11" ht="12.75">
      <c r="B18" s="61" t="s">
        <v>48</v>
      </c>
      <c r="C18" s="55">
        <v>35.47396211180993</v>
      </c>
      <c r="D18" s="38">
        <v>3.9970661534433725</v>
      </c>
      <c r="E18" s="38">
        <v>0.49963326918042156</v>
      </c>
      <c r="F18" s="38">
        <v>6.49523249934548</v>
      </c>
      <c r="G18" s="38">
        <v>1.4988998075412647</v>
      </c>
      <c r="H18" s="38">
        <v>4.9963326918042155</v>
      </c>
      <c r="I18" s="38">
        <v>34.97432884262951</v>
      </c>
      <c r="J18" s="38">
        <v>1.4988998075412647</v>
      </c>
      <c r="K18" s="38">
        <v>89.43435518329547</v>
      </c>
    </row>
    <row r="19" spans="2:11" ht="12.75">
      <c r="B19" s="62" t="s">
        <v>49</v>
      </c>
      <c r="C19" s="55">
        <v>36.69136312490827</v>
      </c>
      <c r="D19" s="38">
        <v>2.3781439062440546</v>
      </c>
      <c r="E19" s="38">
        <v>0.3397348437491507</v>
      </c>
      <c r="F19" s="38">
        <v>6.115227187484712</v>
      </c>
      <c r="G19" s="38">
        <v>1.3589393749966028</v>
      </c>
      <c r="H19" s="38">
        <v>5.096022656237261</v>
      </c>
      <c r="I19" s="38">
        <v>32.614544999918465</v>
      </c>
      <c r="J19" s="38">
        <v>2.3781439062440546</v>
      </c>
      <c r="K19" s="38">
        <v>86.97211999978258</v>
      </c>
    </row>
    <row r="20" spans="2:11" ht="12.75">
      <c r="B20" s="61" t="s">
        <v>50</v>
      </c>
      <c r="C20" s="55">
        <v>54.57720855770631</v>
      </c>
      <c r="D20" s="38">
        <v>3.638480570513754</v>
      </c>
      <c r="E20" s="38">
        <v>0</v>
      </c>
      <c r="F20" s="38">
        <v>0</v>
      </c>
      <c r="G20" s="38">
        <v>0</v>
      </c>
      <c r="H20" s="38">
        <v>14.553922282055016</v>
      </c>
      <c r="I20" s="38">
        <v>9.096201426284384</v>
      </c>
      <c r="J20" s="38">
        <v>0</v>
      </c>
      <c r="K20" s="38">
        <v>81.86581283655946</v>
      </c>
    </row>
    <row r="21" spans="2:11" ht="12.75">
      <c r="B21" s="61" t="s">
        <v>51</v>
      </c>
      <c r="C21" s="55">
        <v>25.715360321300267</v>
      </c>
      <c r="D21" s="38">
        <v>3.0372472820433387</v>
      </c>
      <c r="E21" s="38">
        <v>0.6074494564086678</v>
      </c>
      <c r="F21" s="38">
        <v>6.884427172631567</v>
      </c>
      <c r="G21" s="38">
        <v>2.429797825634671</v>
      </c>
      <c r="H21" s="38">
        <v>5.872011411950455</v>
      </c>
      <c r="I21" s="38">
        <v>14.88251168201236</v>
      </c>
      <c r="J21" s="38">
        <v>0.4049663042724452</v>
      </c>
      <c r="K21" s="38">
        <v>59.83377145625377</v>
      </c>
    </row>
    <row r="22" spans="2:11" ht="12.75">
      <c r="B22" s="61" t="s">
        <v>52</v>
      </c>
      <c r="C22" s="55">
        <v>10.69563901362678</v>
      </c>
      <c r="D22" s="38">
        <v>1.307244768332162</v>
      </c>
      <c r="E22" s="38">
        <v>0</v>
      </c>
      <c r="F22" s="38">
        <v>6.655064275145552</v>
      </c>
      <c r="G22" s="38">
        <v>2.436228886437211</v>
      </c>
      <c r="H22" s="38">
        <v>1.723186285528759</v>
      </c>
      <c r="I22" s="38">
        <v>3.0304310538609207</v>
      </c>
      <c r="J22" s="38">
        <v>2.436228886437211</v>
      </c>
      <c r="K22" s="38">
        <v>28.284023169368595</v>
      </c>
    </row>
    <row r="23" spans="2:11" ht="12.75">
      <c r="B23" s="61" t="s">
        <v>53</v>
      </c>
      <c r="C23" s="55">
        <v>22.805046592238362</v>
      </c>
      <c r="D23" s="38">
        <v>2.4685875177165237</v>
      </c>
      <c r="E23" s="38">
        <v>0</v>
      </c>
      <c r="F23" s="38">
        <v>6.112692901012345</v>
      </c>
      <c r="G23" s="38">
        <v>1.7632767983689457</v>
      </c>
      <c r="H23" s="38">
        <v>10.227005430539885</v>
      </c>
      <c r="I23" s="38">
        <v>9.639246497750236</v>
      </c>
      <c r="J23" s="38">
        <v>0.47020714623171883</v>
      </c>
      <c r="K23" s="38">
        <v>53.48606288385802</v>
      </c>
    </row>
    <row r="24" spans="2:11" ht="12.75">
      <c r="B24" s="61" t="s">
        <v>54</v>
      </c>
      <c r="C24" s="55">
        <v>38.08736610502181</v>
      </c>
      <c r="D24" s="38">
        <v>2.3673086667485927</v>
      </c>
      <c r="E24" s="38">
        <v>0.4734617333497186</v>
      </c>
      <c r="F24" s="38">
        <v>8.048849466945216</v>
      </c>
      <c r="G24" s="38">
        <v>1.6308126370934752</v>
      </c>
      <c r="H24" s="38">
        <v>6.6547676965266005</v>
      </c>
      <c r="I24" s="38">
        <v>29.98590977881551</v>
      </c>
      <c r="J24" s="38">
        <v>1.0521371852215968</v>
      </c>
      <c r="K24" s="38">
        <v>88.30061326972252</v>
      </c>
    </row>
    <row r="25" spans="2:11" ht="12.75">
      <c r="B25" s="61" t="s">
        <v>55</v>
      </c>
      <c r="C25" s="55">
        <v>21.575843121439735</v>
      </c>
      <c r="D25" s="38">
        <v>7.964914049503453</v>
      </c>
      <c r="E25" s="38">
        <v>1.109038665120734</v>
      </c>
      <c r="F25" s="38">
        <v>2.9238292080455714</v>
      </c>
      <c r="G25" s="38">
        <v>5.1419065382870395</v>
      </c>
      <c r="H25" s="38">
        <v>7.864092352674295</v>
      </c>
      <c r="I25" s="38">
        <v>14.5183243433987</v>
      </c>
      <c r="J25" s="38">
        <v>3.1254726017038865</v>
      </c>
      <c r="K25" s="38">
        <v>64.22342088017342</v>
      </c>
    </row>
    <row r="26" spans="2:11" ht="12.75">
      <c r="B26" s="61" t="s">
        <v>56</v>
      </c>
      <c r="C26" s="55">
        <v>36.145222782158456</v>
      </c>
      <c r="D26" s="38">
        <v>3.9604335642032154</v>
      </c>
      <c r="E26" s="38">
        <v>0.40105656346361673</v>
      </c>
      <c r="F26" s="38">
        <v>8.071263339705286</v>
      </c>
      <c r="G26" s="38">
        <v>1.9551507468851317</v>
      </c>
      <c r="H26" s="38">
        <v>2.6068676625135088</v>
      </c>
      <c r="I26" s="38">
        <v>36.39588313432322</v>
      </c>
      <c r="J26" s="38">
        <v>3.759905282471407</v>
      </c>
      <c r="K26" s="38">
        <v>93.29578307572385</v>
      </c>
    </row>
    <row r="27" spans="2:11" ht="12.75">
      <c r="B27" s="61" t="s">
        <v>57</v>
      </c>
      <c r="C27" s="55">
        <v>19.407253946343797</v>
      </c>
      <c r="D27" s="38">
        <v>2.9110880919515694</v>
      </c>
      <c r="E27" s="38">
        <v>0</v>
      </c>
      <c r="F27" s="38">
        <v>7.762901578537519</v>
      </c>
      <c r="G27" s="38">
        <v>1.9407253946343797</v>
      </c>
      <c r="H27" s="38">
        <v>8.248082927196114</v>
      </c>
      <c r="I27" s="38">
        <v>9.703626973171898</v>
      </c>
      <c r="J27" s="38">
        <v>10.673989670489087</v>
      </c>
      <c r="K27" s="38">
        <v>60.647668582324364</v>
      </c>
    </row>
    <row r="28" spans="2:11" ht="12.75">
      <c r="B28" s="61" t="s">
        <v>58</v>
      </c>
      <c r="C28" s="55">
        <v>27.326697500290344</v>
      </c>
      <c r="D28" s="38">
        <v>2.9542375675989563</v>
      </c>
      <c r="E28" s="38">
        <v>0.36927969594986954</v>
      </c>
      <c r="F28" s="38">
        <v>3.87743680747363</v>
      </c>
      <c r="G28" s="38">
        <v>1.8463984797493476</v>
      </c>
      <c r="H28" s="38">
        <v>0</v>
      </c>
      <c r="I28" s="38">
        <v>14.955827685969716</v>
      </c>
      <c r="J28" s="38">
        <v>7.939513462922195</v>
      </c>
      <c r="K28" s="38">
        <v>59.26939119995406</v>
      </c>
    </row>
    <row r="29" spans="2:11" ht="12.75">
      <c r="B29" s="61" t="s">
        <v>59</v>
      </c>
      <c r="C29" s="55">
        <v>27.88341065476485</v>
      </c>
      <c r="D29" s="38">
        <v>2.7516523672465314</v>
      </c>
      <c r="E29" s="38">
        <v>0.18344349114976877</v>
      </c>
      <c r="F29" s="38">
        <v>3.6688698229953753</v>
      </c>
      <c r="G29" s="38">
        <v>0.9172174557488438</v>
      </c>
      <c r="H29" s="38">
        <v>4.40264378759445</v>
      </c>
      <c r="I29" s="38">
        <v>6.237078699092138</v>
      </c>
      <c r="J29" s="38">
        <v>1.2841044380483815</v>
      </c>
      <c r="K29" s="38">
        <v>47.328420716640345</v>
      </c>
    </row>
    <row r="30" spans="2:11" ht="12.75">
      <c r="B30" s="65" t="s">
        <v>60</v>
      </c>
      <c r="C30" s="56">
        <v>14.930226076801082</v>
      </c>
      <c r="D30" s="39">
        <v>1.0368212553334086</v>
      </c>
      <c r="E30" s="39">
        <v>0.10368212553334086</v>
      </c>
      <c r="F30" s="39">
        <v>1.451549757466772</v>
      </c>
      <c r="G30" s="39">
        <v>0.31104637660002254</v>
      </c>
      <c r="H30" s="39">
        <v>4.1472850213336345</v>
      </c>
      <c r="I30" s="39">
        <v>4.354649272400316</v>
      </c>
      <c r="J30" s="39">
        <v>0.6220927532000451</v>
      </c>
      <c r="K30" s="39">
        <v>26.95735263866862</v>
      </c>
    </row>
    <row r="31" spans="2:11" ht="12.75">
      <c r="B31" s="74" t="s">
        <v>61</v>
      </c>
      <c r="C31" s="51">
        <v>12.664885346657725</v>
      </c>
      <c r="D31" s="51">
        <v>0.9479239339216211</v>
      </c>
      <c r="E31" s="51">
        <v>0.18647683945999102</v>
      </c>
      <c r="F31" s="51">
        <v>1.7559902382482488</v>
      </c>
      <c r="G31" s="51">
        <v>0.062158946486663674</v>
      </c>
      <c r="H31" s="51">
        <v>5.236891241501414</v>
      </c>
      <c r="I31" s="51">
        <v>6.293593331774697</v>
      </c>
      <c r="J31" s="51">
        <v>0.35741394229831613</v>
      </c>
      <c r="K31" s="51">
        <v>27.505333820348678</v>
      </c>
    </row>
    <row r="32" spans="2:11" ht="12.75">
      <c r="B32" s="68" t="s">
        <v>62</v>
      </c>
      <c r="C32" s="58">
        <v>33.77641853281379</v>
      </c>
      <c r="D32" s="52">
        <v>3.070583502983072</v>
      </c>
      <c r="E32" s="52">
        <v>0</v>
      </c>
      <c r="F32" s="52">
        <v>0</v>
      </c>
      <c r="G32" s="52">
        <v>0</v>
      </c>
      <c r="H32" s="52">
        <v>3.070583502983072</v>
      </c>
      <c r="I32" s="52">
        <v>3.070583502983072</v>
      </c>
      <c r="J32" s="52">
        <v>3.070583502983072</v>
      </c>
      <c r="K32" s="52">
        <v>46.05875254474608</v>
      </c>
    </row>
    <row r="33" spans="2:11" ht="12.75">
      <c r="B33" s="61" t="s">
        <v>65</v>
      </c>
      <c r="C33" s="56" t="s">
        <v>19</v>
      </c>
      <c r="D33" s="39" t="s">
        <v>19</v>
      </c>
      <c r="E33" s="39" t="s">
        <v>19</v>
      </c>
      <c r="F33" s="39" t="s">
        <v>19</v>
      </c>
      <c r="G33" s="39" t="s">
        <v>19</v>
      </c>
      <c r="H33" s="39" t="s">
        <v>19</v>
      </c>
      <c r="I33" s="39" t="s">
        <v>19</v>
      </c>
      <c r="J33" s="39" t="s">
        <v>19</v>
      </c>
      <c r="K33" s="39">
        <v>53.86625010099922</v>
      </c>
    </row>
    <row r="34" spans="2:11" ht="12.75">
      <c r="B34" s="61" t="s">
        <v>63</v>
      </c>
      <c r="C34" s="55">
        <v>20.556111331898975</v>
      </c>
      <c r="D34" s="38">
        <v>3.9154497775045667</v>
      </c>
      <c r="E34" s="38">
        <v>0.9788624443761417</v>
      </c>
      <c r="F34" s="38">
        <v>1.9577248887522833</v>
      </c>
      <c r="G34" s="38">
        <v>0.587317466625685</v>
      </c>
      <c r="H34" s="38">
        <v>4.111222266379794</v>
      </c>
      <c r="I34" s="38">
        <v>3.52390479975411</v>
      </c>
      <c r="J34" s="38">
        <v>0.9788624443761417</v>
      </c>
      <c r="K34" s="38">
        <v>36.6094554196677</v>
      </c>
    </row>
    <row r="35" spans="2:11" ht="12.75">
      <c r="B35" s="63" t="s">
        <v>64</v>
      </c>
      <c r="C35" s="57">
        <v>12.654136287013502</v>
      </c>
      <c r="D35" s="51">
        <v>0.7371341526415632</v>
      </c>
      <c r="E35" s="51">
        <v>0</v>
      </c>
      <c r="F35" s="51">
        <v>2.5799695342454716</v>
      </c>
      <c r="G35" s="51">
        <v>0.9828455368554176</v>
      </c>
      <c r="H35" s="51">
        <v>6.757063065880996</v>
      </c>
      <c r="I35" s="51">
        <v>8.477042755377978</v>
      </c>
      <c r="J35" s="51">
        <v>0.8599898447484905</v>
      </c>
      <c r="K35" s="51">
        <v>33.04818117676342</v>
      </c>
    </row>
    <row r="38" spans="2:5" ht="12.75">
      <c r="B38" s="30" t="s">
        <v>35</v>
      </c>
      <c r="C38" s="30"/>
      <c r="D38" s="30"/>
      <c r="E38" s="30"/>
    </row>
    <row r="39" spans="2:5" ht="12.75">
      <c r="B39" s="30"/>
      <c r="C39" s="30"/>
      <c r="D39" s="30"/>
      <c r="E39" s="30"/>
    </row>
    <row r="40" ht="12.75">
      <c r="B40" s="31" t="s">
        <v>34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Sogeti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Mariame Mbacké</dc:creator>
  <cp:keywords/>
  <dc:description/>
  <cp:lastModifiedBy>Doina Parvan</cp:lastModifiedBy>
  <dcterms:created xsi:type="dcterms:W3CDTF">2016-10-03T09:45:18Z</dcterms:created>
  <dcterms:modified xsi:type="dcterms:W3CDTF">2017-02-02T15:29:17Z</dcterms:modified>
  <cp:category/>
  <cp:version/>
  <cp:contentType/>
  <cp:contentStatus/>
</cp:coreProperties>
</file>