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</sheets>
  <definedNames>
    <definedName name="_xlnm._FilterDatabase" localSheetId="6" hidden="1">'Figure 7'!$A$13:$Q$49</definedName>
  </definedNames>
  <calcPr fullCalcOnLoad="1"/>
</workbook>
</file>

<file path=xl/sharedStrings.xml><?xml version="1.0" encoding="utf-8"?>
<sst xmlns="http://schemas.openxmlformats.org/spreadsheetml/2006/main" count="2240" uniqueCount="190">
  <si>
    <t>Absence from work by main reason, sex and age group  - quarterly data [lfsi_abs_q]</t>
  </si>
  <si>
    <t>Last update</t>
  </si>
  <si>
    <t>Extracted on</t>
  </si>
  <si>
    <t>Source of data</t>
  </si>
  <si>
    <t>Eurostat</t>
  </si>
  <si>
    <t>AGE</t>
  </si>
  <si>
    <t>From 20 to 64 years</t>
  </si>
  <si>
    <t>S_ADJ</t>
  </si>
  <si>
    <t>Seasonally adjusted data, not calendar adjusted data</t>
  </si>
  <si>
    <t>SEX</t>
  </si>
  <si>
    <t>Total</t>
  </si>
  <si>
    <t>REASON</t>
  </si>
  <si>
    <t>UNIT</t>
  </si>
  <si>
    <t>Thousand</t>
  </si>
  <si>
    <t>TIME/GEO</t>
  </si>
  <si>
    <t>European Union - 27 countries (from 2020)</t>
  </si>
  <si>
    <t>Flags and footnotes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</si>
  <si>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</si>
  <si>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</si>
  <si>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</si>
  <si>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</si>
  <si>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</si>
  <si>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</si>
  <si>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</si>
  <si>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</si>
  <si>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</si>
  <si>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</si>
  <si>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</si>
  <si>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</si>
  <si>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</si>
  <si>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</si>
  <si>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</si>
  <si>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</si>
  <si>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</si>
  <si>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</si>
  <si>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</si>
  <si>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</si>
  <si>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</si>
  <si>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</si>
  <si>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</si>
  <si>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</si>
  <si>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</si>
  <si>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</si>
  <si>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</si>
  <si>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</si>
  <si>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</si>
  <si>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</si>
  <si>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</si>
  <si>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</si>
  <si>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</si>
  <si>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</si>
  <si>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</si>
  <si>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</si>
  <si>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</si>
  <si>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</si>
  <si>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</si>
  <si>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</si>
  <si>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</si>
  <si>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</si>
  <si>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</si>
  <si>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</si>
  <si>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</si>
  <si>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</si>
  <si>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</si>
  <si>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</si>
  <si>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</si>
  <si>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</si>
  <si>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</si>
  <si>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</si>
  <si>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</si>
  <si>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</si>
  <si>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</si>
  <si>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</si>
  <si>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</si>
  <si>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/>
  </si>
  <si>
    <t>Available flags:</t>
  </si>
  <si>
    <t>b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</si>
  <si>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</si>
  <si>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</si>
  <si>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</si>
  <si>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</si>
  <si>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</si>
  <si>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</si>
  <si>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</si>
  <si>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</si>
  <si>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</si>
  <si>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</si>
  <si>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</si>
  <si>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</si>
  <si>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</si>
  <si>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</si>
  <si>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</si>
  <si>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</si>
  <si>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</si>
  <si>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</si>
  <si>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</si>
  <si>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</si>
  <si>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</si>
  <si>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Special value:</t>
  </si>
  <si>
    <t>:</t>
  </si>
  <si>
    <t>not available</t>
  </si>
  <si>
    <t>(in million persons, age group 20-64, seasonally adjusted data)</t>
  </si>
  <si>
    <t>Source: Eurostat (online data code: lfsi_abs_q)</t>
  </si>
  <si>
    <t>Total absences from work in the EU, Q1 2006 - Q1 2020</t>
  </si>
  <si>
    <t>Note: Data for Germany for Q1 2020 are not available. EU aggregate for Q1 2020 is computed with estimates for Germany.</t>
  </si>
  <si>
    <t>Employment and activity by sex and age - quarterly data  [lfsi_emp_q]</t>
  </si>
  <si>
    <t>Absences from work in Q4 2019 and Q1 2020</t>
  </si>
  <si>
    <t>(as % of employment, age group 20-64, seasonally adjusted data)</t>
  </si>
  <si>
    <t>Note: Data for Germany for absences from work for Q1 2020 are not available. EU aggregate for absences from work for Q1 2020 is computed with estimates for Germany.</t>
  </si>
  <si>
    <t>Source: Eurostat (online data code: lfsi_emp_q, lfsi_abs_q)</t>
  </si>
  <si>
    <t>Thousand persons</t>
  </si>
  <si>
    <t>INDIC_EM</t>
  </si>
  <si>
    <t>Total employment (resident population concept - LFS)</t>
  </si>
  <si>
    <t>GEO/TIME</t>
  </si>
  <si>
    <t>Q4 2019</t>
  </si>
  <si>
    <t>Q1 2020</t>
  </si>
  <si>
    <t>EU-27</t>
  </si>
  <si>
    <t>France</t>
  </si>
  <si>
    <t>Sweden</t>
  </si>
  <si>
    <t>Austria</t>
  </si>
  <si>
    <t>Denmark</t>
  </si>
  <si>
    <t>Finland</t>
  </si>
  <si>
    <t>Slovenia</t>
  </si>
  <si>
    <t>Italy</t>
  </si>
  <si>
    <t>Belgium</t>
  </si>
  <si>
    <t>Croatia</t>
  </si>
  <si>
    <t>Cyprus</t>
  </si>
  <si>
    <t>Spain</t>
  </si>
  <si>
    <t>Portugal</t>
  </si>
  <si>
    <t>Lithuania</t>
  </si>
  <si>
    <t>Netherlands</t>
  </si>
  <si>
    <t>Slovakia</t>
  </si>
  <si>
    <t>Czechia</t>
  </si>
  <si>
    <t>Estonia</t>
  </si>
  <si>
    <t>Luxembourg</t>
  </si>
  <si>
    <t>Ireland</t>
  </si>
  <si>
    <t>Hungary</t>
  </si>
  <si>
    <t>Latvia</t>
  </si>
  <si>
    <t>Greece</t>
  </si>
  <si>
    <t>Poland</t>
  </si>
  <si>
    <t>Bulgaria</t>
  </si>
  <si>
    <t>Malta</t>
  </si>
  <si>
    <t>Malta (¹)</t>
  </si>
  <si>
    <t>Romania</t>
  </si>
  <si>
    <t>United Kingdom</t>
  </si>
  <si>
    <t>Norway</t>
  </si>
  <si>
    <t>Switzerland</t>
  </si>
  <si>
    <t>Serbia</t>
  </si>
  <si>
    <t>North Macedonia</t>
  </si>
  <si>
    <t>Turkey</t>
  </si>
  <si>
    <t>Absences from work by sex, Q1 2020</t>
  </si>
  <si>
    <t>Note: Data for Germany are not available. EU-27 aggregates are computed with estimates for Germany.</t>
  </si>
  <si>
    <t>TIME</t>
  </si>
  <si>
    <t>GEO/SEX</t>
  </si>
  <si>
    <t>Males</t>
  </si>
  <si>
    <t>Females</t>
  </si>
  <si>
    <t>Men</t>
  </si>
  <si>
    <t>Women</t>
  </si>
  <si>
    <t>Note: EU aggregates are computed with estimates for missing countries.</t>
  </si>
  <si>
    <t>Lay-off</t>
  </si>
  <si>
    <t>Serbia (³)</t>
  </si>
  <si>
    <t>Absences from work due to own illness or disability by sex, Q1 2020</t>
  </si>
  <si>
    <t>Own illness or disability</t>
  </si>
  <si>
    <t>Absences from work due to holidays by sex, Q1 2020</t>
  </si>
  <si>
    <t>Holidays</t>
  </si>
  <si>
    <t>(¹) Data for Q4 2019: low reliability</t>
  </si>
  <si>
    <t>(¹) Data for men: low reliability</t>
  </si>
  <si>
    <t>(¹) Data for total, men and women with low reliability</t>
  </si>
  <si>
    <t>(³) Data for women with low reliability</t>
  </si>
  <si>
    <t>Czechia (¹)</t>
  </si>
  <si>
    <t>Switzerland (¹)</t>
  </si>
  <si>
    <t>(⁵) Data for total with low reliability. Data for men and women not available because of very low reliability</t>
  </si>
  <si>
    <t>Slovakia (⁵)</t>
  </si>
  <si>
    <t xml:space="preserve">(²) Data for men and women with low reliability </t>
  </si>
  <si>
    <t>Slovenia (²)</t>
  </si>
  <si>
    <t>(⁴) Data for women with low reliability. Data for men not available because of very low reliability</t>
  </si>
  <si>
    <t>Sweden (⁴)</t>
  </si>
  <si>
    <t>(²) Data for men and women with low reliability</t>
  </si>
  <si>
    <t>Croatia (²)</t>
  </si>
  <si>
    <t>Luxembourg (²)</t>
  </si>
  <si>
    <t>Estonia (¹)</t>
  </si>
  <si>
    <t>Greece (¹)</t>
  </si>
  <si>
    <t>North Macedonia (¹)</t>
  </si>
  <si>
    <t>Serbia (⁴)</t>
  </si>
  <si>
    <t>(⁵) Data for total and women with low reliability. Data for men not available because of very low reliability</t>
  </si>
  <si>
    <t>Bulgaria (⁵)</t>
  </si>
  <si>
    <t>(⁴) Data for men with low reliability</t>
  </si>
  <si>
    <t>Lithuania (³)</t>
  </si>
  <si>
    <t>Absences from work due to temporary lay-off by sex, Q1 2020</t>
  </si>
  <si>
    <t>Other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</si>
</sst>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47">
    <font>
      <sz val="11"/>
      <name val="Arial"/>
      <family val="0"/>
    </font>
    <font>
      <sz val="9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33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57" applyFont="1">
      <alignment/>
      <protection/>
    </xf>
    <xf numFmtId="0" fontId="24" fillId="0" borderId="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/>
    </xf>
    <xf numFmtId="173" fontId="24" fillId="0" borderId="1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 wrapText="1"/>
    </xf>
    <xf numFmtId="172" fontId="24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absences from work in the EU, Q1 2006 - Q1 2020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million persons, age group 20-64, seasonally adjusted data)</a:t>
            </a:r>
          </a:p>
        </c:rich>
      </c:tx>
      <c:layout>
        <c:manualLayout>
          <c:xMode val="factor"/>
          <c:yMode val="factor"/>
          <c:x val="-0.22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35"/>
          <c:w val="0.97875"/>
          <c:h val="0.72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1'!$A$14:$A$70</c:f>
              <c:strCache/>
            </c:strRef>
          </c:cat>
          <c:val>
            <c:numRef>
              <c:f>'Figure 1'!$C$14:$C$70</c:f>
              <c:numCache/>
            </c:numRef>
          </c:val>
          <c:smooth val="0"/>
        </c:ser>
        <c:marker val="1"/>
        <c:axId val="59926837"/>
        <c:axId val="2470622"/>
      </c:lineChart>
      <c:catAx>
        <c:axId val="599268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622"/>
        <c:crosses val="autoZero"/>
        <c:auto val="1"/>
        <c:lblOffset val="100"/>
        <c:tickLblSkip val="1"/>
        <c:noMultiLvlLbl val="0"/>
      </c:catAx>
      <c:valAx>
        <c:axId val="2470622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9926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in Q4 2019 and Q1 2020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(as % of employment, age group 20-64, seasonally adjusted data)</a:t>
            </a:r>
          </a:p>
        </c:rich>
      </c:tx>
      <c:layout>
        <c:manualLayout>
          <c:xMode val="factor"/>
          <c:yMode val="factor"/>
          <c:x val="-0.181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99"/>
          <c:w val="0.979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3'!$K$13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3'!$F$14:$F$50</c:f>
              <c:strCache/>
            </c:strRef>
          </c:cat>
          <c:val>
            <c:numRef>
              <c:f>'Figure 3'!$K$14:$K$50</c:f>
              <c:numCache/>
            </c:numRef>
          </c:val>
        </c:ser>
        <c:ser>
          <c:idx val="1"/>
          <c:order val="1"/>
          <c:tx>
            <c:strRef>
              <c:f>'Figure 3'!$L$13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AA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3'!$F$14:$F$50</c:f>
              <c:strCache/>
            </c:strRef>
          </c:cat>
          <c:val>
            <c:numRef>
              <c:f>'Figure 3'!$L$14:$L$50</c:f>
              <c:numCache/>
            </c:numRef>
          </c:val>
        </c:ser>
        <c:overlap val="-27"/>
        <c:gapWidth val="219"/>
        <c:axId val="22235599"/>
        <c:axId val="65902664"/>
      </c:bar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2235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5"/>
          <c:y val="0.81575"/>
          <c:w val="0.1872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sex, Q1 2020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(as % of employment, age group 20-64, seasonally adjusted data)</a:t>
            </a:r>
          </a:p>
        </c:rich>
      </c:tx>
      <c:layout>
        <c:manualLayout>
          <c:xMode val="factor"/>
          <c:yMode val="factor"/>
          <c:x val="-0.181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175"/>
          <c:w val="0.97725"/>
          <c:h val="0.726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4'!$O$13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4'!$H$14:$H$50</c:f>
              <c:strCache/>
            </c:strRef>
          </c:cat>
          <c:val>
            <c:numRef>
              <c:f>'Figure 4'!$O$14:$O$50</c:f>
              <c:numCache/>
            </c:numRef>
          </c:val>
          <c:smooth val="0"/>
        </c:ser>
        <c:ser>
          <c:idx val="1"/>
          <c:order val="1"/>
          <c:tx>
            <c:strRef>
              <c:f>'Figure 4'!$P$13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4'!$H$14:$H$50</c:f>
              <c:strCache/>
            </c:strRef>
          </c:cat>
          <c:val>
            <c:numRef>
              <c:f>'Figure 4'!$P$14:$P$50</c:f>
              <c:numCache/>
            </c:numRef>
          </c:val>
          <c:smooth val="0"/>
        </c:ser>
        <c:ser>
          <c:idx val="2"/>
          <c:order val="2"/>
          <c:tx>
            <c:strRef>
              <c:f>'Figure 4'!$Q$13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4'!$H$14:$H$50</c:f>
              <c:strCache/>
            </c:strRef>
          </c:cat>
          <c:val>
            <c:numRef>
              <c:f>'Figure 4'!$Q$14:$Q$50</c:f>
              <c:numCache/>
            </c:numRef>
          </c:val>
          <c:smooth val="0"/>
        </c:ser>
        <c:marker val="1"/>
        <c:axId val="56253065"/>
        <c:axId val="36515538"/>
      </c:lineChart>
      <c:catAx>
        <c:axId val="562530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6253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"/>
          <c:y val="0.8385"/>
          <c:w val="0.2142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due to temporary lay-off by sex, Q1 2020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(as % of employment, age group 20-64, seasonally adjusted data)</a:t>
            </a:r>
          </a:p>
        </c:rich>
      </c:tx>
      <c:layout>
        <c:manualLayout>
          <c:xMode val="factor"/>
          <c:yMode val="factor"/>
          <c:x val="-0.14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175"/>
          <c:w val="0.979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5'!$O$13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5'!$H$14:$H$40</c:f>
              <c:strCache/>
            </c:strRef>
          </c:cat>
          <c:val>
            <c:numRef>
              <c:f>'Figure 5'!$O$14:$O$40</c:f>
              <c:numCache/>
            </c:numRef>
          </c:val>
        </c:ser>
        <c:overlap val="-27"/>
        <c:gapWidth val="219"/>
        <c:axId val="60204387"/>
        <c:axId val="4968572"/>
      </c:barChart>
      <c:lineChart>
        <c:grouping val="standard"/>
        <c:varyColors val="0"/>
        <c:ser>
          <c:idx val="1"/>
          <c:order val="1"/>
          <c:tx>
            <c:strRef>
              <c:f>'Figure 5'!$P$13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Pt>
            <c:idx val="17"/>
            <c:spPr>
              <a:solidFill>
                <a:srgbClr val="286EB4"/>
              </a:solidFill>
              <a:ln w="3175">
                <a:noFill/>
              </a:ln>
            </c:spPr>
            <c:marker>
              <c:symbol val="dot"/>
              <c:size val="2"/>
              <c:spPr>
                <a:solidFill>
                  <a:srgbClr val="0066CC"/>
                </a:solidFill>
                <a:ln>
                  <a:solidFill>
                    <a:srgbClr val="0066CC"/>
                  </a:solidFill>
                </a:ln>
              </c:spPr>
            </c:marker>
          </c:dPt>
          <c:dPt>
            <c:idx val="18"/>
            <c:spPr>
              <a:solidFill>
                <a:srgbClr val="286EB4"/>
              </a:solidFill>
              <a:ln w="3175">
                <a:noFill/>
              </a:ln>
            </c:spPr>
            <c:marker>
              <c:symbol val="dot"/>
              <c:size val="2"/>
              <c:spPr>
                <a:solidFill>
                  <a:srgbClr val="0066CC"/>
                </a:solidFill>
                <a:ln>
                  <a:solidFill>
                    <a:srgbClr val="0066CC"/>
                  </a:solidFill>
                </a:ln>
              </c:spPr>
            </c:marker>
          </c:dPt>
          <c:cat>
            <c:strRef>
              <c:f>'Figure 5'!$H$14:$H$40</c:f>
              <c:strCache/>
            </c:strRef>
          </c:cat>
          <c:val>
            <c:numRef>
              <c:f>'Figure 5'!$P$14:$P$40</c:f>
              <c:numCache/>
            </c:numRef>
          </c:val>
          <c:smooth val="0"/>
        </c:ser>
        <c:ser>
          <c:idx val="2"/>
          <c:order val="2"/>
          <c:tx>
            <c:strRef>
              <c:f>'Figure 5'!$Q$13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8"/>
            <c:spPr>
              <a:solidFill>
                <a:srgbClr val="FAA519"/>
              </a:solidFill>
              <a:ln w="3175">
                <a:noFill/>
              </a:ln>
            </c:spPr>
            <c:marker>
              <c:symbol val="dot"/>
              <c:size val="2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'Figure 5'!$H$14:$H$40</c:f>
              <c:strCache/>
            </c:strRef>
          </c:cat>
          <c:val>
            <c:numRef>
              <c:f>'Figure 5'!$Q$14:$Q$40</c:f>
              <c:numCache/>
            </c:numRef>
          </c:val>
          <c:smooth val="0"/>
        </c:ser>
        <c:axId val="60204387"/>
        <c:axId val="4968572"/>
      </c:line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2043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5"/>
          <c:y val="0.754"/>
          <c:w val="0.214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due to own illness or disability by sex, Q1 2020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(as % of employment, age group 20-64, seasonally adjusted data)</a:t>
            </a:r>
          </a:p>
        </c:rich>
      </c:tx>
      <c:layout>
        <c:manualLayout>
          <c:xMode val="factor"/>
          <c:yMode val="factor"/>
          <c:x val="-0.1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175"/>
          <c:w val="0.979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6'!$O$13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6'!$H$14:$H$48</c:f>
              <c:strCache/>
            </c:strRef>
          </c:cat>
          <c:val>
            <c:numRef>
              <c:f>'Figure 6'!$O$14:$O$48</c:f>
              <c:numCache/>
            </c:numRef>
          </c:val>
        </c:ser>
        <c:overlap val="-27"/>
        <c:gapWidth val="219"/>
        <c:axId val="44717149"/>
        <c:axId val="66910022"/>
      </c:barChart>
      <c:lineChart>
        <c:grouping val="standard"/>
        <c:varyColors val="0"/>
        <c:ser>
          <c:idx val="1"/>
          <c:order val="1"/>
          <c:tx>
            <c:strRef>
              <c:f>'Figure 6'!$P$13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Pt>
            <c:idx val="24"/>
            <c:spPr>
              <a:solidFill>
                <a:srgbClr val="286EB4"/>
              </a:solidFill>
              <a:ln w="3175">
                <a:noFill/>
              </a:ln>
            </c:spPr>
            <c:marker>
              <c:symbol val="dot"/>
              <c:size val="2"/>
              <c:spPr>
                <a:solidFill>
                  <a:srgbClr val="0066CC"/>
                </a:solidFill>
                <a:ln>
                  <a:solidFill>
                    <a:srgbClr val="0066CC"/>
                  </a:solidFill>
                </a:ln>
              </c:spPr>
            </c:marker>
          </c:dPt>
          <c:cat>
            <c:strRef>
              <c:f>'Figure 6'!$H$14:$H$48</c:f>
              <c:strCache/>
            </c:strRef>
          </c:cat>
          <c:val>
            <c:numRef>
              <c:f>'Figure 6'!$P$14:$P$48</c:f>
              <c:numCache/>
            </c:numRef>
          </c:val>
          <c:smooth val="0"/>
        </c:ser>
        <c:ser>
          <c:idx val="2"/>
          <c:order val="2"/>
          <c:tx>
            <c:strRef>
              <c:f>'Figure 6'!$Q$13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6'!$H$14:$H$48</c:f>
              <c:strCache/>
            </c:strRef>
          </c:cat>
          <c:val>
            <c:numRef>
              <c:f>'Figure 6'!$Q$14:$Q$48</c:f>
              <c:numCache/>
            </c:numRef>
          </c:val>
          <c:smooth val="0"/>
        </c:ser>
        <c:axId val="44717149"/>
        <c:axId val="66910022"/>
      </c:line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717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5"/>
          <c:y val="0.754"/>
          <c:w val="0.214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due to holidays by sex, Q1 2020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(as % of employment, age group 20-64, seasonally adjusted data)</a:t>
            </a:r>
          </a:p>
        </c:rich>
      </c:tx>
      <c:layout>
        <c:manualLayout>
          <c:xMode val="factor"/>
          <c:yMode val="factor"/>
          <c:x val="-0.181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2275"/>
          <c:w val="0.9795"/>
          <c:h val="0.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7'!$O$13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7'!$H$14:$H$49</c:f>
              <c:strCache/>
            </c:strRef>
          </c:cat>
          <c:val>
            <c:numRef>
              <c:f>'Figure 7'!$O$14:$O$49</c:f>
              <c:numCache/>
            </c:numRef>
          </c:val>
        </c:ser>
        <c:overlap val="-27"/>
        <c:gapWidth val="219"/>
        <c:axId val="65319287"/>
        <c:axId val="51002672"/>
      </c:barChart>
      <c:lineChart>
        <c:grouping val="standard"/>
        <c:varyColors val="0"/>
        <c:ser>
          <c:idx val="1"/>
          <c:order val="1"/>
          <c:tx>
            <c:strRef>
              <c:f>'Figure 7'!$P$13</c:f>
              <c:strCache>
                <c:ptCount val="1"/>
                <c:pt idx="0">
                  <c:v>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7'!$H$14:$H$49</c:f>
              <c:strCache/>
            </c:strRef>
          </c:cat>
          <c:val>
            <c:numRef>
              <c:f>'Figure 7'!$P$14:$P$49</c:f>
              <c:numCache/>
            </c:numRef>
          </c:val>
          <c:smooth val="0"/>
        </c:ser>
        <c:ser>
          <c:idx val="2"/>
          <c:order val="2"/>
          <c:tx>
            <c:strRef>
              <c:f>'Figure 7'!$Q$13</c:f>
              <c:strCache>
                <c:ptCount val="1"/>
                <c:pt idx="0">
                  <c:v>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7'!$H$14:$H$49</c:f>
              <c:strCache/>
            </c:strRef>
          </c:cat>
          <c:val>
            <c:numRef>
              <c:f>'Figure 7'!$Q$14:$Q$49</c:f>
              <c:numCache/>
            </c:numRef>
          </c:val>
          <c:smooth val="0"/>
        </c:ser>
        <c:axId val="65319287"/>
        <c:axId val="51002672"/>
      </c:line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319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84625"/>
          <c:w val="0.2142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0.90275</cdr:y>
    </cdr:from>
    <cdr:to>
      <cdr:x>0.7405</cdr:x>
      <cdr:y>0.9995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486525"/>
          <a:ext cx="80295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Data for Germany for Q1 2020 are not available. EU aggregate for Q1 2020 is computed with estimates for Germany.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lfsi_abs_q)</a:t>
          </a:r>
        </a:p>
      </cdr:txBody>
    </cdr:sp>
  </cdr:relSizeAnchor>
  <cdr:relSizeAnchor xmlns:cdr="http://schemas.openxmlformats.org/drawingml/2006/chartDrawing">
    <cdr:from>
      <cdr:x>0.842</cdr:x>
      <cdr:y>0.94125</cdr:y>
    </cdr:from>
    <cdr:to>
      <cdr:x>0.98325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134475" y="6762750"/>
          <a:ext cx="15335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0.808</cdr:y>
    </cdr:from>
    <cdr:to>
      <cdr:x>0.8485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086475"/>
          <a:ext cx="8048625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EU aggregates are computed with estimates for missing countries.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(¹) Data for total, men and women with low reliability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(²) Data for men and women with low reliability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(³) Data for women with low reliability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(⁴) Data for men with low reliability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(⁵) Data for total and women with low reliability. Data for men not available because of very low reliability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0.8425</cdr:x>
      <cdr:y>0.948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91475" y="7143750"/>
          <a:ext cx="1543050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13</xdr:row>
      <xdr:rowOff>9525</xdr:rowOff>
    </xdr:from>
    <xdr:to>
      <xdr:col>32</xdr:col>
      <xdr:colOff>295275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1839575" y="2019300"/>
        <a:ext cx="94869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5324475"/>
          <a:ext cx="80391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EU aggregates are computed with estimates for missing countries.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0.84275</cdr:x>
      <cdr:y>0.93025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5400675"/>
          <a:ext cx="153352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32</xdr:col>
      <xdr:colOff>276225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11830050" y="1323975"/>
        <a:ext cx="94773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12</xdr:row>
      <xdr:rowOff>47625</xdr:rowOff>
    </xdr:from>
    <xdr:to>
      <xdr:col>22</xdr:col>
      <xdr:colOff>342900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3952875" y="1876425"/>
        <a:ext cx="108489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27</xdr:col>
      <xdr:colOff>161925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0"/>
          <a:ext cx="1044892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0.8735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105525"/>
          <a:ext cx="80391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Data for Germany for absences from work for Q1 2020 are not available.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 aggregate for absences from work for Q1 2020 is computed with estimates for Germany.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(¹) Data for Q4 2019: low reliability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0.8425</cdr:x>
      <cdr:y>0.944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6591300"/>
          <a:ext cx="153352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19050</xdr:rowOff>
    </xdr:from>
    <xdr:to>
      <xdr:col>27</xdr:col>
      <xdr:colOff>276225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8543925" y="1485900"/>
        <a:ext cx="947737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0.882</cdr:y>
    </cdr:from>
    <cdr:to>
      <cdr:x>0.84825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5991225"/>
          <a:ext cx="80391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Data for Germany are not available. EU-27 aggregates are computed with estimates for Germany.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(¹) Data for men: low reliability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0.84275</cdr:x>
      <cdr:y>0.942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81950" y="6400800"/>
          <a:ext cx="153352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8</xdr:row>
      <xdr:rowOff>47625</xdr:rowOff>
    </xdr:from>
    <xdr:to>
      <xdr:col>32</xdr:col>
      <xdr:colOff>304800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11858625" y="1266825"/>
        <a:ext cx="94773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0.8075</cdr:y>
    </cdr:from>
    <cdr:to>
      <cdr:x>0.8485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238875"/>
          <a:ext cx="8048625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EU aggregates are computed with estimates for missing countries.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(¹) Data for total, men and women with low reliability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(²) Data for men and women with low reliability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(³) Data for women with low reliability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(⁴) Data for women with low reliability. Data for men not available because of very low reliability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(⁵) Data for total with low reliability. Data for men and women not available because of very low reliability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lfsi_emp_q, lfsi_abs_q)</a:t>
          </a:r>
        </a:p>
      </cdr:txBody>
    </cdr:sp>
  </cdr:relSizeAnchor>
  <cdr:relSizeAnchor xmlns:cdr="http://schemas.openxmlformats.org/drawingml/2006/chartDrawing">
    <cdr:from>
      <cdr:x>0.8425</cdr:x>
      <cdr:y>0.94775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91475" y="7324725"/>
          <a:ext cx="1543050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12</xdr:row>
      <xdr:rowOff>9525</xdr:rowOff>
    </xdr:from>
    <xdr:to>
      <xdr:col>32</xdr:col>
      <xdr:colOff>295275</xdr:colOff>
      <xdr:row>61</xdr:row>
      <xdr:rowOff>19050</xdr:rowOff>
    </xdr:to>
    <xdr:graphicFrame>
      <xdr:nvGraphicFramePr>
        <xdr:cNvPr id="1" name="Chart 2"/>
        <xdr:cNvGraphicFramePr/>
      </xdr:nvGraphicFramePr>
      <xdr:xfrm>
        <a:off x="11839575" y="1838325"/>
        <a:ext cx="948690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G13">
      <selection activeCell="G12" sqref="G12"/>
    </sheetView>
  </sheetViews>
  <sheetFormatPr defaultColWidth="9.00390625" defaultRowHeight="14.25"/>
  <cols>
    <col min="1" max="16384" width="8.625" style="1" customWidth="1"/>
  </cols>
  <sheetData>
    <row r="1" ht="11.25">
      <c r="A1" s="2" t="s">
        <v>0</v>
      </c>
    </row>
    <row r="3" spans="1:3" ht="11.25">
      <c r="A3" s="2" t="s">
        <v>1</v>
      </c>
      <c r="B3" s="3">
        <v>44012.61274305556</v>
      </c>
      <c r="C3" s="3"/>
    </row>
    <row r="4" spans="1:3" ht="11.25">
      <c r="A4" s="2" t="s">
        <v>2</v>
      </c>
      <c r="B4" s="3">
        <v>44014.63620550926</v>
      </c>
      <c r="C4" s="3"/>
    </row>
    <row r="5" spans="1:3" ht="11.25">
      <c r="A5" s="2" t="s">
        <v>3</v>
      </c>
      <c r="B5" s="2" t="s">
        <v>4</v>
      </c>
      <c r="C5" s="2"/>
    </row>
    <row r="7" spans="1:3" ht="11.25">
      <c r="A7" s="2" t="s">
        <v>5</v>
      </c>
      <c r="B7" s="2" t="s">
        <v>6</v>
      </c>
      <c r="C7" s="2"/>
    </row>
    <row r="8" spans="1:7" ht="11.25">
      <c r="A8" s="2" t="s">
        <v>7</v>
      </c>
      <c r="B8" s="2" t="s">
        <v>8</v>
      </c>
      <c r="C8" s="2"/>
      <c r="G8" s="1" t="s">
        <v>103</v>
      </c>
    </row>
    <row r="9" spans="1:7" ht="11.25">
      <c r="A9" s="2" t="s">
        <v>9</v>
      </c>
      <c r="B9" s="2" t="s">
        <v>10</v>
      </c>
      <c r="C9" s="2"/>
      <c r="G9" s="1" t="s">
        <v>101</v>
      </c>
    </row>
    <row r="10" spans="1:7" ht="11.25">
      <c r="A10" s="2" t="s">
        <v>11</v>
      </c>
      <c r="B10" s="2" t="s">
        <v>10</v>
      </c>
      <c r="C10" s="2"/>
      <c r="G10" s="1" t="s">
        <v>104</v>
      </c>
    </row>
    <row r="11" spans="1:7" ht="11.25">
      <c r="A11" s="2" t="s">
        <v>12</v>
      </c>
      <c r="B11" s="2" t="s">
        <v>13</v>
      </c>
      <c r="C11" s="2"/>
      <c r="G11" s="1" t="s">
        <v>102</v>
      </c>
    </row>
    <row r="13" spans="1:4" ht="12">
      <c r="A13" s="4" t="s">
        <v>14</v>
      </c>
      <c r="B13" s="4" t="s">
        <v>15</v>
      </c>
      <c r="C13" s="4" t="s">
        <v>15</v>
      </c>
      <c r="D13" s="4" t="s">
        <v>16</v>
      </c>
    </row>
    <row r="14" spans="1:4" ht="12">
      <c r="A14" s="4" t="s">
        <v>17</v>
      </c>
      <c r="B14" s="5">
        <v>14618.7</v>
      </c>
      <c r="C14" s="5">
        <f>B14/1000</f>
        <v>14.6187</v>
      </c>
      <c r="D14" s="6" t="s">
        <v>74</v>
      </c>
    </row>
    <row r="15" spans="1:4" ht="12">
      <c r="A15" s="4" t="s">
        <v>18</v>
      </c>
      <c r="B15" s="5">
        <v>14997.3</v>
      </c>
      <c r="C15" s="5">
        <f aca="true" t="shared" si="0" ref="C15:C70">B15/1000</f>
        <v>14.9973</v>
      </c>
      <c r="D15" s="6" t="s">
        <v>74</v>
      </c>
    </row>
    <row r="16" spans="1:4" ht="12">
      <c r="A16" s="4" t="s">
        <v>19</v>
      </c>
      <c r="B16" s="5">
        <v>14834.1</v>
      </c>
      <c r="C16" s="5">
        <f t="shared" si="0"/>
        <v>14.834100000000001</v>
      </c>
      <c r="D16" s="6" t="s">
        <v>74</v>
      </c>
    </row>
    <row r="17" spans="1:4" ht="12">
      <c r="A17" s="4" t="s">
        <v>20</v>
      </c>
      <c r="B17" s="5">
        <v>15191.2</v>
      </c>
      <c r="C17" s="5">
        <f t="shared" si="0"/>
        <v>15.1912</v>
      </c>
      <c r="D17" s="6" t="s">
        <v>74</v>
      </c>
    </row>
    <row r="18" spans="1:4" ht="12">
      <c r="A18" s="4" t="s">
        <v>21</v>
      </c>
      <c r="B18" s="5">
        <v>15354.1</v>
      </c>
      <c r="C18" s="5">
        <f t="shared" si="0"/>
        <v>15.3541</v>
      </c>
      <c r="D18" s="6" t="s">
        <v>74</v>
      </c>
    </row>
    <row r="19" spans="1:4" ht="12">
      <c r="A19" s="4" t="s">
        <v>22</v>
      </c>
      <c r="B19" s="5">
        <v>15995.6</v>
      </c>
      <c r="C19" s="5">
        <f t="shared" si="0"/>
        <v>15.9956</v>
      </c>
      <c r="D19" s="6" t="s">
        <v>74</v>
      </c>
    </row>
    <row r="20" spans="1:4" ht="12">
      <c r="A20" s="4" t="s">
        <v>23</v>
      </c>
      <c r="B20" s="5">
        <v>16168.4</v>
      </c>
      <c r="C20" s="5">
        <f t="shared" si="0"/>
        <v>16.1684</v>
      </c>
      <c r="D20" s="6" t="s">
        <v>74</v>
      </c>
    </row>
    <row r="21" spans="1:4" ht="12">
      <c r="A21" s="4" t="s">
        <v>24</v>
      </c>
      <c r="B21" s="5">
        <v>16006.2</v>
      </c>
      <c r="C21" s="5">
        <f t="shared" si="0"/>
        <v>16.0062</v>
      </c>
      <c r="D21" s="6" t="s">
        <v>74</v>
      </c>
    </row>
    <row r="22" spans="1:4" ht="12">
      <c r="A22" s="4" t="s">
        <v>25</v>
      </c>
      <c r="B22" s="5">
        <v>16233.9</v>
      </c>
      <c r="C22" s="5">
        <f t="shared" si="0"/>
        <v>16.2339</v>
      </c>
      <c r="D22" s="6" t="s">
        <v>74</v>
      </c>
    </row>
    <row r="23" spans="1:4" ht="12">
      <c r="A23" s="4" t="s">
        <v>26</v>
      </c>
      <c r="B23" s="5">
        <v>15818.8</v>
      </c>
      <c r="C23" s="5">
        <f t="shared" si="0"/>
        <v>15.8188</v>
      </c>
      <c r="D23" s="6" t="s">
        <v>74</v>
      </c>
    </row>
    <row r="24" spans="1:4" ht="12">
      <c r="A24" s="4" t="s">
        <v>27</v>
      </c>
      <c r="B24" s="5">
        <v>16364.2</v>
      </c>
      <c r="C24" s="5">
        <f t="shared" si="0"/>
        <v>16.3642</v>
      </c>
      <c r="D24" s="6" t="s">
        <v>74</v>
      </c>
    </row>
    <row r="25" spans="1:4" ht="12">
      <c r="A25" s="4" t="s">
        <v>28</v>
      </c>
      <c r="B25" s="5">
        <v>15993</v>
      </c>
      <c r="C25" s="5">
        <f t="shared" si="0"/>
        <v>15.993</v>
      </c>
      <c r="D25" s="6" t="s">
        <v>74</v>
      </c>
    </row>
    <row r="26" spans="1:4" ht="12">
      <c r="A26" s="4" t="s">
        <v>29</v>
      </c>
      <c r="B26" s="5">
        <v>17362.6</v>
      </c>
      <c r="C26" s="5">
        <f t="shared" si="0"/>
        <v>17.362599999999997</v>
      </c>
      <c r="D26" s="6" t="s">
        <v>74</v>
      </c>
    </row>
    <row r="27" spans="1:4" ht="12">
      <c r="A27" s="4" t="s">
        <v>30</v>
      </c>
      <c r="B27" s="5">
        <v>16834.4</v>
      </c>
      <c r="C27" s="5">
        <f t="shared" si="0"/>
        <v>16.834400000000002</v>
      </c>
      <c r="D27" s="6" t="s">
        <v>74</v>
      </c>
    </row>
    <row r="28" spans="1:4" ht="12">
      <c r="A28" s="4" t="s">
        <v>31</v>
      </c>
      <c r="B28" s="5">
        <v>16745.1</v>
      </c>
      <c r="C28" s="5">
        <f t="shared" si="0"/>
        <v>16.745099999999997</v>
      </c>
      <c r="D28" s="6" t="s">
        <v>74</v>
      </c>
    </row>
    <row r="29" spans="1:4" ht="12">
      <c r="A29" s="4" t="s">
        <v>32</v>
      </c>
      <c r="B29" s="5">
        <v>16760.3</v>
      </c>
      <c r="C29" s="5">
        <f t="shared" si="0"/>
        <v>16.7603</v>
      </c>
      <c r="D29" s="6" t="s">
        <v>74</v>
      </c>
    </row>
    <row r="30" spans="1:4" ht="12">
      <c r="A30" s="4" t="s">
        <v>33</v>
      </c>
      <c r="B30" s="5">
        <v>15907.5</v>
      </c>
      <c r="C30" s="5">
        <f t="shared" si="0"/>
        <v>15.9075</v>
      </c>
      <c r="D30" s="6" t="s">
        <v>74</v>
      </c>
    </row>
    <row r="31" spans="1:4" ht="12">
      <c r="A31" s="4" t="s">
        <v>34</v>
      </c>
      <c r="B31" s="5">
        <v>16259.1</v>
      </c>
      <c r="C31" s="5">
        <f t="shared" si="0"/>
        <v>16.2591</v>
      </c>
      <c r="D31" s="6" t="s">
        <v>74</v>
      </c>
    </row>
    <row r="32" spans="1:4" ht="12">
      <c r="A32" s="4" t="s">
        <v>35</v>
      </c>
      <c r="B32" s="5">
        <v>15926.3</v>
      </c>
      <c r="C32" s="5">
        <f t="shared" si="0"/>
        <v>15.9263</v>
      </c>
      <c r="D32" s="6" t="s">
        <v>74</v>
      </c>
    </row>
    <row r="33" spans="1:4" ht="12">
      <c r="A33" s="4" t="s">
        <v>36</v>
      </c>
      <c r="B33" s="5">
        <v>16394.6</v>
      </c>
      <c r="C33" s="5">
        <f t="shared" si="0"/>
        <v>16.394599999999997</v>
      </c>
      <c r="D33" s="6" t="s">
        <v>74</v>
      </c>
    </row>
    <row r="34" spans="1:4" ht="12">
      <c r="A34" s="4" t="s">
        <v>37</v>
      </c>
      <c r="B34" s="5">
        <v>16038.2</v>
      </c>
      <c r="C34" s="5">
        <f t="shared" si="0"/>
        <v>16.0382</v>
      </c>
      <c r="D34" s="6" t="s">
        <v>74</v>
      </c>
    </row>
    <row r="35" spans="1:4" ht="12">
      <c r="A35" s="4" t="s">
        <v>38</v>
      </c>
      <c r="B35" s="5">
        <v>16669.7</v>
      </c>
      <c r="C35" s="5">
        <f t="shared" si="0"/>
        <v>16.669700000000002</v>
      </c>
      <c r="D35" s="6" t="s">
        <v>74</v>
      </c>
    </row>
    <row r="36" spans="1:4" ht="12">
      <c r="A36" s="4" t="s">
        <v>39</v>
      </c>
      <c r="B36" s="5">
        <v>16424.5</v>
      </c>
      <c r="C36" s="5">
        <f t="shared" si="0"/>
        <v>16.4245</v>
      </c>
      <c r="D36" s="6" t="s">
        <v>74</v>
      </c>
    </row>
    <row r="37" spans="1:4" ht="12">
      <c r="A37" s="4" t="s">
        <v>40</v>
      </c>
      <c r="B37" s="5">
        <v>16661.6</v>
      </c>
      <c r="C37" s="5">
        <f t="shared" si="0"/>
        <v>16.6616</v>
      </c>
      <c r="D37" s="6" t="s">
        <v>74</v>
      </c>
    </row>
    <row r="38" spans="1:4" ht="12">
      <c r="A38" s="4" t="s">
        <v>41</v>
      </c>
      <c r="B38" s="5">
        <v>16495.3</v>
      </c>
      <c r="C38" s="5">
        <f t="shared" si="0"/>
        <v>16.4953</v>
      </c>
      <c r="D38" s="6" t="s">
        <v>74</v>
      </c>
    </row>
    <row r="39" spans="1:4" ht="12">
      <c r="A39" s="4" t="s">
        <v>42</v>
      </c>
      <c r="B39" s="5">
        <v>17066.8</v>
      </c>
      <c r="C39" s="5">
        <f t="shared" si="0"/>
        <v>17.0668</v>
      </c>
      <c r="D39" s="6" t="s">
        <v>74</v>
      </c>
    </row>
    <row r="40" spans="1:4" ht="12">
      <c r="A40" s="4" t="s">
        <v>43</v>
      </c>
      <c r="B40" s="5">
        <v>17109.1</v>
      </c>
      <c r="C40" s="5">
        <f t="shared" si="0"/>
        <v>17.109099999999998</v>
      </c>
      <c r="D40" s="6" t="s">
        <v>74</v>
      </c>
    </row>
    <row r="41" spans="1:4" ht="12">
      <c r="A41" s="4" t="s">
        <v>44</v>
      </c>
      <c r="B41" s="5">
        <v>17268.6</v>
      </c>
      <c r="C41" s="5">
        <f t="shared" si="0"/>
        <v>17.2686</v>
      </c>
      <c r="D41" s="6" t="s">
        <v>74</v>
      </c>
    </row>
    <row r="42" spans="1:4" ht="12">
      <c r="A42" s="4" t="s">
        <v>45</v>
      </c>
      <c r="B42" s="5">
        <v>17504.1</v>
      </c>
      <c r="C42" s="5">
        <f t="shared" si="0"/>
        <v>17.504099999999998</v>
      </c>
      <c r="D42" s="6" t="s">
        <v>74</v>
      </c>
    </row>
    <row r="43" spans="1:4" ht="12">
      <c r="A43" s="4" t="s">
        <v>46</v>
      </c>
      <c r="B43" s="5">
        <v>17136.1</v>
      </c>
      <c r="C43" s="5">
        <f t="shared" si="0"/>
        <v>17.1361</v>
      </c>
      <c r="D43" s="6" t="s">
        <v>74</v>
      </c>
    </row>
    <row r="44" spans="1:4" ht="12">
      <c r="A44" s="4" t="s">
        <v>47</v>
      </c>
      <c r="B44" s="5">
        <v>17244.8</v>
      </c>
      <c r="C44" s="5">
        <f t="shared" si="0"/>
        <v>17.244799999999998</v>
      </c>
      <c r="D44" s="6" t="s">
        <v>74</v>
      </c>
    </row>
    <row r="45" spans="1:4" ht="12">
      <c r="A45" s="4" t="s">
        <v>48</v>
      </c>
      <c r="B45" s="5">
        <v>17304</v>
      </c>
      <c r="C45" s="5">
        <f t="shared" si="0"/>
        <v>17.304</v>
      </c>
      <c r="D45" s="6" t="s">
        <v>74</v>
      </c>
    </row>
    <row r="46" spans="1:4" ht="12">
      <c r="A46" s="4" t="s">
        <v>49</v>
      </c>
      <c r="B46" s="5">
        <v>17307.9</v>
      </c>
      <c r="C46" s="5">
        <f t="shared" si="0"/>
        <v>17.3079</v>
      </c>
      <c r="D46" s="6" t="s">
        <v>74</v>
      </c>
    </row>
    <row r="47" spans="1:4" ht="12">
      <c r="A47" s="4" t="s">
        <v>50</v>
      </c>
      <c r="B47" s="5">
        <v>17322.8</v>
      </c>
      <c r="C47" s="5">
        <f t="shared" si="0"/>
        <v>17.3228</v>
      </c>
      <c r="D47" s="6" t="s">
        <v>74</v>
      </c>
    </row>
    <row r="48" spans="1:4" ht="12">
      <c r="A48" s="4" t="s">
        <v>51</v>
      </c>
      <c r="B48" s="5">
        <v>17500.1</v>
      </c>
      <c r="C48" s="5">
        <f t="shared" si="0"/>
        <v>17.5001</v>
      </c>
      <c r="D48" s="6" t="s">
        <v>74</v>
      </c>
    </row>
    <row r="49" spans="1:4" ht="12">
      <c r="A49" s="4" t="s">
        <v>52</v>
      </c>
      <c r="B49" s="5">
        <v>16968.4</v>
      </c>
      <c r="C49" s="5">
        <f t="shared" si="0"/>
        <v>16.968400000000003</v>
      </c>
      <c r="D49" s="6" t="s">
        <v>74</v>
      </c>
    </row>
    <row r="50" spans="1:4" ht="12">
      <c r="A50" s="4" t="s">
        <v>53</v>
      </c>
      <c r="B50" s="5">
        <v>17905.2</v>
      </c>
      <c r="C50" s="5">
        <f t="shared" si="0"/>
        <v>17.9052</v>
      </c>
      <c r="D50" s="6" t="s">
        <v>74</v>
      </c>
    </row>
    <row r="51" spans="1:4" ht="12">
      <c r="A51" s="4" t="s">
        <v>54</v>
      </c>
      <c r="B51" s="5">
        <v>17364.6</v>
      </c>
      <c r="C51" s="5">
        <f t="shared" si="0"/>
        <v>17.3646</v>
      </c>
      <c r="D51" s="6" t="s">
        <v>74</v>
      </c>
    </row>
    <row r="52" spans="1:4" ht="12">
      <c r="A52" s="4" t="s">
        <v>55</v>
      </c>
      <c r="B52" s="5">
        <v>17248.4</v>
      </c>
      <c r="C52" s="5">
        <f t="shared" si="0"/>
        <v>17.2484</v>
      </c>
      <c r="D52" s="6" t="s">
        <v>74</v>
      </c>
    </row>
    <row r="53" spans="1:4" ht="12">
      <c r="A53" s="4" t="s">
        <v>56</v>
      </c>
      <c r="B53" s="5">
        <v>17489.8</v>
      </c>
      <c r="C53" s="5">
        <f t="shared" si="0"/>
        <v>17.4898</v>
      </c>
      <c r="D53" s="6" t="s">
        <v>74</v>
      </c>
    </row>
    <row r="54" spans="1:4" ht="12">
      <c r="A54" s="4" t="s">
        <v>57</v>
      </c>
      <c r="B54" s="5">
        <v>16853.9</v>
      </c>
      <c r="C54" s="5">
        <f t="shared" si="0"/>
        <v>16.853900000000003</v>
      </c>
      <c r="D54" s="6" t="s">
        <v>74</v>
      </c>
    </row>
    <row r="55" spans="1:4" ht="12">
      <c r="A55" s="4" t="s">
        <v>58</v>
      </c>
      <c r="B55" s="5">
        <v>17004.7</v>
      </c>
      <c r="C55" s="5">
        <f t="shared" si="0"/>
        <v>17.0047</v>
      </c>
      <c r="D55" s="6" t="s">
        <v>74</v>
      </c>
    </row>
    <row r="56" spans="1:4" ht="12">
      <c r="A56" s="4" t="s">
        <v>59</v>
      </c>
      <c r="B56" s="5">
        <v>16993.5</v>
      </c>
      <c r="C56" s="5">
        <f t="shared" si="0"/>
        <v>16.9935</v>
      </c>
      <c r="D56" s="6" t="s">
        <v>74</v>
      </c>
    </row>
    <row r="57" spans="1:4" ht="12">
      <c r="A57" s="4" t="s">
        <v>60</v>
      </c>
      <c r="B57" s="5">
        <v>17301.6</v>
      </c>
      <c r="C57" s="5">
        <f t="shared" si="0"/>
        <v>17.301599999999997</v>
      </c>
      <c r="D57" s="6" t="s">
        <v>74</v>
      </c>
    </row>
    <row r="58" spans="1:4" ht="12">
      <c r="A58" s="4" t="s">
        <v>61</v>
      </c>
      <c r="B58" s="5">
        <v>17189</v>
      </c>
      <c r="C58" s="5">
        <f t="shared" si="0"/>
        <v>17.189</v>
      </c>
      <c r="D58" s="6" t="s">
        <v>74</v>
      </c>
    </row>
    <row r="59" spans="1:4" ht="12">
      <c r="A59" s="4" t="s">
        <v>62</v>
      </c>
      <c r="B59" s="5">
        <v>17637.7</v>
      </c>
      <c r="C59" s="5">
        <f t="shared" si="0"/>
        <v>17.637700000000002</v>
      </c>
      <c r="D59" s="6" t="s">
        <v>74</v>
      </c>
    </row>
    <row r="60" spans="1:4" ht="12">
      <c r="A60" s="4" t="s">
        <v>63</v>
      </c>
      <c r="B60" s="5">
        <v>17912.8</v>
      </c>
      <c r="C60" s="5">
        <f t="shared" si="0"/>
        <v>17.9128</v>
      </c>
      <c r="D60" s="6" t="s">
        <v>74</v>
      </c>
    </row>
    <row r="61" spans="1:4" ht="11.25">
      <c r="A61" s="4" t="s">
        <v>64</v>
      </c>
      <c r="B61" s="5">
        <v>17986.5</v>
      </c>
      <c r="C61" s="5">
        <f t="shared" si="0"/>
        <v>17.9865</v>
      </c>
      <c r="D61" s="6" t="s">
        <v>74</v>
      </c>
    </row>
    <row r="62" spans="1:4" ht="11.25">
      <c r="A62" s="4" t="s">
        <v>65</v>
      </c>
      <c r="B62" s="5">
        <v>18302.3</v>
      </c>
      <c r="C62" s="5">
        <f t="shared" si="0"/>
        <v>18.3023</v>
      </c>
      <c r="D62" s="6" t="s">
        <v>74</v>
      </c>
    </row>
    <row r="63" spans="1:4" ht="11.25">
      <c r="A63" s="4" t="s">
        <v>66</v>
      </c>
      <c r="B63" s="5">
        <v>18066.9</v>
      </c>
      <c r="C63" s="5">
        <f t="shared" si="0"/>
        <v>18.0669</v>
      </c>
      <c r="D63" s="6" t="s">
        <v>74</v>
      </c>
    </row>
    <row r="64" spans="1:4" ht="11.25">
      <c r="A64" s="4" t="s">
        <v>67</v>
      </c>
      <c r="B64" s="5">
        <v>18188</v>
      </c>
      <c r="C64" s="5">
        <f t="shared" si="0"/>
        <v>18.188</v>
      </c>
      <c r="D64" s="6" t="s">
        <v>74</v>
      </c>
    </row>
    <row r="65" spans="1:4" ht="11.25">
      <c r="A65" s="4" t="s">
        <v>68</v>
      </c>
      <c r="B65" s="5">
        <v>18378.6</v>
      </c>
      <c r="C65" s="5">
        <f t="shared" si="0"/>
        <v>18.3786</v>
      </c>
      <c r="D65" s="6" t="s">
        <v>74</v>
      </c>
    </row>
    <row r="66" spans="1:4" ht="11.25">
      <c r="A66" s="4" t="s">
        <v>69</v>
      </c>
      <c r="B66" s="5">
        <v>17996.2</v>
      </c>
      <c r="C66" s="5">
        <f t="shared" si="0"/>
        <v>17.9962</v>
      </c>
      <c r="D66" s="6" t="s">
        <v>74</v>
      </c>
    </row>
    <row r="67" spans="1:4" ht="11.25">
      <c r="A67" s="4" t="s">
        <v>70</v>
      </c>
      <c r="B67" s="5">
        <v>18490.5</v>
      </c>
      <c r="C67" s="5">
        <f t="shared" si="0"/>
        <v>18.4905</v>
      </c>
      <c r="D67" s="6" t="s">
        <v>74</v>
      </c>
    </row>
    <row r="68" spans="1:4" ht="11.25">
      <c r="A68" s="4" t="s">
        <v>71</v>
      </c>
      <c r="B68" s="5">
        <v>18775.4</v>
      </c>
      <c r="C68" s="5">
        <f t="shared" si="0"/>
        <v>18.7754</v>
      </c>
      <c r="D68" s="6" t="s">
        <v>74</v>
      </c>
    </row>
    <row r="69" spans="1:4" ht="11.25">
      <c r="A69" s="4" t="s">
        <v>72</v>
      </c>
      <c r="B69" s="5">
        <v>18584.6</v>
      </c>
      <c r="C69" s="5">
        <f t="shared" si="0"/>
        <v>18.5846</v>
      </c>
      <c r="D69" s="6" t="s">
        <v>74</v>
      </c>
    </row>
    <row r="70" spans="1:4" ht="11.25">
      <c r="A70" s="4" t="s">
        <v>73</v>
      </c>
      <c r="B70" s="5">
        <v>22867.9</v>
      </c>
      <c r="C70" s="5">
        <f t="shared" si="0"/>
        <v>22.867900000000002</v>
      </c>
      <c r="D70" s="6" t="s">
        <v>74</v>
      </c>
    </row>
    <row r="72" spans="1:6" ht="11.25">
      <c r="A72" s="2" t="s">
        <v>75</v>
      </c>
      <c r="F72" s="2" t="s">
        <v>98</v>
      </c>
    </row>
    <row r="73" spans="1:7" ht="11.25">
      <c r="A73" s="2" t="s">
        <v>76</v>
      </c>
      <c r="B73" s="2" t="s">
        <v>77</v>
      </c>
      <c r="C73" s="2"/>
      <c r="F73" s="2" t="s">
        <v>99</v>
      </c>
      <c r="G73" s="2" t="s">
        <v>100</v>
      </c>
    </row>
    <row r="74" spans="1:3" ht="11.25">
      <c r="A74" s="2" t="s">
        <v>78</v>
      </c>
      <c r="B74" s="2" t="s">
        <v>79</v>
      </c>
      <c r="C74" s="2"/>
    </row>
    <row r="75" spans="1:3" ht="11.25">
      <c r="A75" s="2" t="s">
        <v>80</v>
      </c>
      <c r="B75" s="2" t="s">
        <v>81</v>
      </c>
      <c r="C75" s="2"/>
    </row>
    <row r="76" spans="1:3" ht="11.25">
      <c r="A76" s="2" t="s">
        <v>82</v>
      </c>
      <c r="B76" s="2" t="s">
        <v>83</v>
      </c>
      <c r="C76" s="2"/>
    </row>
    <row r="77" spans="1:3" ht="11.25">
      <c r="A77" s="2" t="s">
        <v>84</v>
      </c>
      <c r="B77" s="2" t="s">
        <v>85</v>
      </c>
      <c r="C77" s="2"/>
    </row>
    <row r="78" spans="1:3" ht="11.25">
      <c r="A78" s="2" t="s">
        <v>86</v>
      </c>
      <c r="B78" s="2" t="s">
        <v>87</v>
      </c>
      <c r="C78" s="2"/>
    </row>
    <row r="79" spans="1:3" ht="11.25">
      <c r="A79" s="2" t="s">
        <v>88</v>
      </c>
      <c r="B79" s="2" t="s">
        <v>89</v>
      </c>
      <c r="C79" s="2"/>
    </row>
    <row r="80" spans="1:3" ht="11.25">
      <c r="A80" s="2" t="s">
        <v>90</v>
      </c>
      <c r="B80" s="2" t="s">
        <v>91</v>
      </c>
      <c r="C80" s="2"/>
    </row>
    <row r="81" spans="1:3" ht="11.25">
      <c r="A81" s="2" t="s">
        <v>92</v>
      </c>
      <c r="B81" s="2" t="s">
        <v>93</v>
      </c>
      <c r="C81" s="2"/>
    </row>
    <row r="82" spans="1:3" ht="11.25">
      <c r="A82" s="2" t="s">
        <v>94</v>
      </c>
      <c r="B82" s="2" t="s">
        <v>95</v>
      </c>
      <c r="C82" s="2"/>
    </row>
    <row r="83" spans="1:3" ht="11.25">
      <c r="A83" s="2" t="s">
        <v>96</v>
      </c>
      <c r="B83" s="2" t="s">
        <v>97</v>
      </c>
      <c r="C83" s="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M1">
      <selection activeCell="AC5" sqref="AC5"/>
    </sheetView>
  </sheetViews>
  <sheetFormatPr defaultColWidth="9.00390625" defaultRowHeight="14.25"/>
  <cols>
    <col min="1" max="1" width="11.875" style="0" customWidth="1"/>
    <col min="2" max="2" width="14.375" style="0" customWidth="1"/>
    <col min="3" max="3" width="11.50390625" style="0" customWidth="1"/>
    <col min="4" max="4" width="13.625" style="0" customWidth="1"/>
    <col min="5" max="5" width="11.125" style="0" customWidth="1"/>
    <col min="6" max="6" width="13.625" style="0" customWidth="1"/>
    <col min="7" max="7" width="11.125" style="0" customWidth="1"/>
    <col min="8" max="8" width="13.25390625" style="0" customWidth="1"/>
    <col min="9" max="9" width="10.25390625" style="0" customWidth="1"/>
    <col min="10" max="10" width="14.625" style="0" customWidth="1"/>
    <col min="11" max="11" width="10.375" style="0" customWidth="1"/>
  </cols>
  <sheetData>
    <row r="1" ht="14.25">
      <c r="A1" s="12" t="s">
        <v>0</v>
      </c>
    </row>
    <row r="3" spans="1:2" ht="14.25">
      <c r="A3" s="12" t="s">
        <v>1</v>
      </c>
      <c r="B3" s="17">
        <v>44012.61274305556</v>
      </c>
    </row>
    <row r="4" spans="1:2" ht="14.25">
      <c r="A4" s="12" t="s">
        <v>2</v>
      </c>
      <c r="B4" s="17">
        <v>44018.59233930556</v>
      </c>
    </row>
    <row r="5" spans="1:2" ht="14.25">
      <c r="A5" s="12" t="s">
        <v>3</v>
      </c>
      <c r="B5" s="12" t="s">
        <v>4</v>
      </c>
    </row>
    <row r="7" spans="1:2" ht="14.25">
      <c r="A7" s="12" t="s">
        <v>5</v>
      </c>
      <c r="B7" s="12" t="s">
        <v>6</v>
      </c>
    </row>
    <row r="8" spans="1:2" ht="14.25">
      <c r="A8" s="12" t="s">
        <v>7</v>
      </c>
      <c r="B8" s="12" t="s">
        <v>8</v>
      </c>
    </row>
    <row r="9" spans="1:2" ht="14.25">
      <c r="A9" s="12" t="s">
        <v>9</v>
      </c>
      <c r="B9" s="12" t="s">
        <v>10</v>
      </c>
    </row>
    <row r="10" spans="1:2" ht="14.25">
      <c r="A10" s="12" t="s">
        <v>12</v>
      </c>
      <c r="B10" s="12" t="s">
        <v>13</v>
      </c>
    </row>
    <row r="12" spans="1:11" ht="25.5">
      <c r="A12" s="16" t="s">
        <v>11</v>
      </c>
      <c r="B12" s="16" t="s">
        <v>10</v>
      </c>
      <c r="C12" s="16" t="s">
        <v>16</v>
      </c>
      <c r="D12" s="16" t="s">
        <v>159</v>
      </c>
      <c r="E12" s="16" t="s">
        <v>16</v>
      </c>
      <c r="F12" s="16" t="s">
        <v>164</v>
      </c>
      <c r="G12" s="16" t="s">
        <v>16</v>
      </c>
      <c r="H12" s="16" t="s">
        <v>162</v>
      </c>
      <c r="I12" s="16" t="s">
        <v>16</v>
      </c>
      <c r="J12" s="16" t="s">
        <v>189</v>
      </c>
      <c r="K12" s="16" t="s">
        <v>16</v>
      </c>
    </row>
    <row r="13" spans="1:11" ht="51">
      <c r="A13" s="16" t="s">
        <v>14</v>
      </c>
      <c r="B13" s="16" t="s">
        <v>15</v>
      </c>
      <c r="C13" s="16" t="s">
        <v>16</v>
      </c>
      <c r="D13" s="16" t="s">
        <v>15</v>
      </c>
      <c r="E13" s="16" t="s">
        <v>16</v>
      </c>
      <c r="F13" s="16" t="s">
        <v>15</v>
      </c>
      <c r="G13" s="16" t="s">
        <v>16</v>
      </c>
      <c r="H13" s="16" t="s">
        <v>15</v>
      </c>
      <c r="I13" s="16" t="s">
        <v>16</v>
      </c>
      <c r="J13" s="16" t="s">
        <v>15</v>
      </c>
      <c r="K13" s="16" t="s">
        <v>16</v>
      </c>
    </row>
    <row r="14" spans="1:11" ht="14.25">
      <c r="A14" s="15" t="s">
        <v>17</v>
      </c>
      <c r="B14" s="14">
        <v>14618.7</v>
      </c>
      <c r="C14" s="13" t="s">
        <v>74</v>
      </c>
      <c r="D14" s="14">
        <v>342.7</v>
      </c>
      <c r="E14" s="13" t="s">
        <v>74</v>
      </c>
      <c r="F14" s="14">
        <v>8665.8</v>
      </c>
      <c r="G14" s="13" t="s">
        <v>74</v>
      </c>
      <c r="H14" s="14">
        <v>2837.1</v>
      </c>
      <c r="I14" s="13" t="s">
        <v>74</v>
      </c>
      <c r="J14" s="14">
        <v>2773.1</v>
      </c>
      <c r="K14" s="13" t="s">
        <v>74</v>
      </c>
    </row>
    <row r="15" spans="1:11" ht="14.25">
      <c r="A15" s="15" t="s">
        <v>18</v>
      </c>
      <c r="B15" s="14">
        <v>14997.3</v>
      </c>
      <c r="C15" s="13" t="s">
        <v>74</v>
      </c>
      <c r="D15" s="14">
        <v>303.6</v>
      </c>
      <c r="E15" s="13" t="s">
        <v>74</v>
      </c>
      <c r="F15" s="14">
        <v>9044.9</v>
      </c>
      <c r="G15" s="13" t="s">
        <v>74</v>
      </c>
      <c r="H15" s="14">
        <v>2908.2</v>
      </c>
      <c r="I15" s="13" t="s">
        <v>74</v>
      </c>
      <c r="J15" s="14">
        <v>2740.7</v>
      </c>
      <c r="K15" s="13" t="s">
        <v>74</v>
      </c>
    </row>
    <row r="16" spans="1:11" ht="14.25">
      <c r="A16" s="15" t="s">
        <v>19</v>
      </c>
      <c r="B16" s="14">
        <v>14834.1</v>
      </c>
      <c r="C16" s="13" t="s">
        <v>74</v>
      </c>
      <c r="D16" s="14">
        <v>326.6</v>
      </c>
      <c r="E16" s="13" t="s">
        <v>74</v>
      </c>
      <c r="F16" s="14">
        <v>8767.9</v>
      </c>
      <c r="G16" s="13" t="s">
        <v>74</v>
      </c>
      <c r="H16" s="14">
        <v>2984</v>
      </c>
      <c r="I16" s="13" t="s">
        <v>74</v>
      </c>
      <c r="J16" s="14">
        <v>2755.7</v>
      </c>
      <c r="K16" s="13" t="s">
        <v>74</v>
      </c>
    </row>
    <row r="17" spans="1:11" ht="14.25">
      <c r="A17" s="15" t="s">
        <v>20</v>
      </c>
      <c r="B17" s="14">
        <v>15191.2</v>
      </c>
      <c r="C17" s="13" t="s">
        <v>74</v>
      </c>
      <c r="D17" s="14">
        <v>292.2</v>
      </c>
      <c r="E17" s="13" t="s">
        <v>74</v>
      </c>
      <c r="F17" s="14">
        <v>9173.9</v>
      </c>
      <c r="G17" s="13" t="s">
        <v>74</v>
      </c>
      <c r="H17" s="14">
        <v>2958.5</v>
      </c>
      <c r="I17" s="13" t="s">
        <v>74</v>
      </c>
      <c r="J17" s="14">
        <v>2766.6</v>
      </c>
      <c r="K17" s="13" t="s">
        <v>74</v>
      </c>
    </row>
    <row r="18" spans="1:11" ht="14.25">
      <c r="A18" s="15" t="s">
        <v>21</v>
      </c>
      <c r="B18" s="14">
        <v>15354.1</v>
      </c>
      <c r="C18" s="13" t="s">
        <v>74</v>
      </c>
      <c r="D18" s="14">
        <v>292.6</v>
      </c>
      <c r="E18" s="13" t="s">
        <v>74</v>
      </c>
      <c r="F18" s="14">
        <v>9164.8</v>
      </c>
      <c r="G18" s="13" t="s">
        <v>74</v>
      </c>
      <c r="H18" s="14">
        <v>3088.7</v>
      </c>
      <c r="I18" s="13" t="s">
        <v>74</v>
      </c>
      <c r="J18" s="14">
        <v>2808</v>
      </c>
      <c r="K18" s="13" t="s">
        <v>74</v>
      </c>
    </row>
    <row r="19" spans="1:11" ht="14.25">
      <c r="A19" s="15" t="s">
        <v>22</v>
      </c>
      <c r="B19" s="14">
        <v>15995.6</v>
      </c>
      <c r="C19" s="13" t="s">
        <v>74</v>
      </c>
      <c r="D19" s="14">
        <v>292.5</v>
      </c>
      <c r="E19" s="13" t="s">
        <v>74</v>
      </c>
      <c r="F19" s="14">
        <v>9501.5</v>
      </c>
      <c r="G19" s="13" t="s">
        <v>74</v>
      </c>
      <c r="H19" s="14">
        <v>3250.4</v>
      </c>
      <c r="I19" s="13" t="s">
        <v>74</v>
      </c>
      <c r="J19" s="14">
        <v>2951.2</v>
      </c>
      <c r="K19" s="13" t="s">
        <v>74</v>
      </c>
    </row>
    <row r="20" spans="1:11" ht="14.25">
      <c r="A20" s="15" t="s">
        <v>23</v>
      </c>
      <c r="B20" s="14">
        <v>16168.4</v>
      </c>
      <c r="C20" s="13" t="s">
        <v>74</v>
      </c>
      <c r="D20" s="14">
        <v>281.3</v>
      </c>
      <c r="E20" s="13" t="s">
        <v>74</v>
      </c>
      <c r="F20" s="14">
        <v>9643.8</v>
      </c>
      <c r="G20" s="13" t="s">
        <v>74</v>
      </c>
      <c r="H20" s="14">
        <v>3256</v>
      </c>
      <c r="I20" s="13" t="s">
        <v>74</v>
      </c>
      <c r="J20" s="14">
        <v>2987.3</v>
      </c>
      <c r="K20" s="13" t="s">
        <v>74</v>
      </c>
    </row>
    <row r="21" spans="1:11" ht="14.25">
      <c r="A21" s="15" t="s">
        <v>24</v>
      </c>
      <c r="B21" s="14">
        <v>16006.2</v>
      </c>
      <c r="C21" s="13" t="s">
        <v>74</v>
      </c>
      <c r="D21" s="14">
        <v>310.8</v>
      </c>
      <c r="E21" s="13" t="s">
        <v>74</v>
      </c>
      <c r="F21" s="14">
        <v>9572.8</v>
      </c>
      <c r="G21" s="13" t="s">
        <v>74</v>
      </c>
      <c r="H21" s="14">
        <v>3130.1</v>
      </c>
      <c r="I21" s="13" t="s">
        <v>74</v>
      </c>
      <c r="J21" s="14">
        <v>2992.5</v>
      </c>
      <c r="K21" s="13" t="s">
        <v>74</v>
      </c>
    </row>
    <row r="22" spans="1:11" ht="14.25">
      <c r="A22" s="15" t="s">
        <v>25</v>
      </c>
      <c r="B22" s="14">
        <v>16233.9</v>
      </c>
      <c r="C22" s="13" t="s">
        <v>74</v>
      </c>
      <c r="D22" s="14">
        <v>303</v>
      </c>
      <c r="E22" s="13" t="s">
        <v>74</v>
      </c>
      <c r="F22" s="14">
        <v>9976.4</v>
      </c>
      <c r="G22" s="13" t="s">
        <v>74</v>
      </c>
      <c r="H22" s="14">
        <v>3120</v>
      </c>
      <c r="I22" s="13" t="s">
        <v>74</v>
      </c>
      <c r="J22" s="14">
        <v>2834.5</v>
      </c>
      <c r="K22" s="13" t="s">
        <v>74</v>
      </c>
    </row>
    <row r="23" spans="1:11" ht="14.25">
      <c r="A23" s="15" t="s">
        <v>26</v>
      </c>
      <c r="B23" s="14">
        <v>15818.8</v>
      </c>
      <c r="C23" s="13" t="s">
        <v>74</v>
      </c>
      <c r="D23" s="14">
        <v>327.9</v>
      </c>
      <c r="E23" s="13" t="s">
        <v>74</v>
      </c>
      <c r="F23" s="14">
        <v>9417.5</v>
      </c>
      <c r="G23" s="13" t="s">
        <v>74</v>
      </c>
      <c r="H23" s="14">
        <v>3218.6</v>
      </c>
      <c r="I23" s="13" t="s">
        <v>74</v>
      </c>
      <c r="J23" s="14">
        <v>2854.9</v>
      </c>
      <c r="K23" s="13" t="s">
        <v>74</v>
      </c>
    </row>
    <row r="24" spans="1:11" ht="14.25">
      <c r="A24" s="15" t="s">
        <v>27</v>
      </c>
      <c r="B24" s="14">
        <v>16364.2</v>
      </c>
      <c r="C24" s="13" t="s">
        <v>74</v>
      </c>
      <c r="D24" s="14">
        <v>327</v>
      </c>
      <c r="E24" s="13" t="s">
        <v>74</v>
      </c>
      <c r="F24" s="14">
        <v>10013.3</v>
      </c>
      <c r="G24" s="13" t="s">
        <v>74</v>
      </c>
      <c r="H24" s="14">
        <v>3173.5</v>
      </c>
      <c r="I24" s="13" t="s">
        <v>74</v>
      </c>
      <c r="J24" s="14">
        <v>2850.4</v>
      </c>
      <c r="K24" s="13" t="s">
        <v>74</v>
      </c>
    </row>
    <row r="25" spans="1:11" ht="13.5">
      <c r="A25" s="15" t="s">
        <v>28</v>
      </c>
      <c r="B25" s="14">
        <v>15993</v>
      </c>
      <c r="C25" s="13" t="s">
        <v>74</v>
      </c>
      <c r="D25" s="14">
        <v>475.2</v>
      </c>
      <c r="E25" s="13" t="s">
        <v>74</v>
      </c>
      <c r="F25" s="14">
        <v>9478.3</v>
      </c>
      <c r="G25" s="13" t="s">
        <v>74</v>
      </c>
      <c r="H25" s="14">
        <v>3206.9</v>
      </c>
      <c r="I25" s="13" t="s">
        <v>74</v>
      </c>
      <c r="J25" s="14">
        <v>2832.7</v>
      </c>
      <c r="K25" s="13" t="s">
        <v>74</v>
      </c>
    </row>
    <row r="26" spans="1:11" ht="13.5">
      <c r="A26" s="15" t="s">
        <v>29</v>
      </c>
      <c r="B26" s="14">
        <v>17362.6</v>
      </c>
      <c r="C26" s="13" t="s">
        <v>74</v>
      </c>
      <c r="D26" s="14">
        <v>729.8</v>
      </c>
      <c r="E26" s="13" t="s">
        <v>74</v>
      </c>
      <c r="F26" s="14">
        <v>10414.9</v>
      </c>
      <c r="G26" s="13" t="s">
        <v>74</v>
      </c>
      <c r="H26" s="14">
        <v>3288.5</v>
      </c>
      <c r="I26" s="13" t="s">
        <v>74</v>
      </c>
      <c r="J26" s="14">
        <v>2929.4</v>
      </c>
      <c r="K26" s="13" t="s">
        <v>74</v>
      </c>
    </row>
    <row r="27" spans="1:11" ht="13.5">
      <c r="A27" s="15" t="s">
        <v>30</v>
      </c>
      <c r="B27" s="14">
        <v>16834.4</v>
      </c>
      <c r="C27" s="13" t="s">
        <v>74</v>
      </c>
      <c r="D27" s="14">
        <v>1000.5</v>
      </c>
      <c r="E27" s="13" t="s">
        <v>74</v>
      </c>
      <c r="F27" s="14">
        <v>9844.2</v>
      </c>
      <c r="G27" s="13" t="s">
        <v>74</v>
      </c>
      <c r="H27" s="14">
        <v>3082.9</v>
      </c>
      <c r="I27" s="13" t="s">
        <v>74</v>
      </c>
      <c r="J27" s="14">
        <v>2906.7</v>
      </c>
      <c r="K27" s="13" t="s">
        <v>74</v>
      </c>
    </row>
    <row r="28" spans="1:11" ht="13.5">
      <c r="A28" s="15" t="s">
        <v>31</v>
      </c>
      <c r="B28" s="14">
        <v>16745.1</v>
      </c>
      <c r="C28" s="13" t="s">
        <v>74</v>
      </c>
      <c r="D28" s="14">
        <v>805</v>
      </c>
      <c r="E28" s="13" t="s">
        <v>74</v>
      </c>
      <c r="F28" s="14">
        <v>9927.1</v>
      </c>
      <c r="G28" s="13" t="s">
        <v>74</v>
      </c>
      <c r="H28" s="14">
        <v>3110.8</v>
      </c>
      <c r="I28" s="13" t="s">
        <v>74</v>
      </c>
      <c r="J28" s="14">
        <v>2902.3</v>
      </c>
      <c r="K28" s="13" t="s">
        <v>74</v>
      </c>
    </row>
    <row r="29" spans="1:11" ht="13.5">
      <c r="A29" s="15" t="s">
        <v>32</v>
      </c>
      <c r="B29" s="14">
        <v>16760.3</v>
      </c>
      <c r="C29" s="13" t="s">
        <v>74</v>
      </c>
      <c r="D29" s="14">
        <v>730.1</v>
      </c>
      <c r="E29" s="13" t="s">
        <v>74</v>
      </c>
      <c r="F29" s="14">
        <v>9774.5</v>
      </c>
      <c r="G29" s="13" t="s">
        <v>74</v>
      </c>
      <c r="H29" s="14">
        <v>3317.9</v>
      </c>
      <c r="I29" s="13" t="s">
        <v>74</v>
      </c>
      <c r="J29" s="14">
        <v>2937.8</v>
      </c>
      <c r="K29" s="13" t="s">
        <v>74</v>
      </c>
    </row>
    <row r="30" spans="1:11" ht="13.5">
      <c r="A30" s="15" t="s">
        <v>33</v>
      </c>
      <c r="B30" s="14">
        <v>15907.5</v>
      </c>
      <c r="C30" s="13" t="s">
        <v>74</v>
      </c>
      <c r="D30" s="14">
        <v>676.5</v>
      </c>
      <c r="E30" s="13" t="s">
        <v>74</v>
      </c>
      <c r="F30" s="14">
        <v>9212.4</v>
      </c>
      <c r="G30" s="13" t="s">
        <v>74</v>
      </c>
      <c r="H30" s="14">
        <v>2990.6</v>
      </c>
      <c r="I30" s="13" t="s">
        <v>74</v>
      </c>
      <c r="J30" s="14">
        <v>3028</v>
      </c>
      <c r="K30" s="13" t="s">
        <v>74</v>
      </c>
    </row>
    <row r="31" spans="1:11" ht="13.5">
      <c r="A31" s="15" t="s">
        <v>34</v>
      </c>
      <c r="B31" s="14">
        <v>16259.1</v>
      </c>
      <c r="C31" s="13" t="s">
        <v>74</v>
      </c>
      <c r="D31" s="14">
        <v>627</v>
      </c>
      <c r="E31" s="13" t="s">
        <v>74</v>
      </c>
      <c r="F31" s="14">
        <v>9515.4</v>
      </c>
      <c r="G31" s="13" t="s">
        <v>74</v>
      </c>
      <c r="H31" s="14">
        <v>3197.6</v>
      </c>
      <c r="I31" s="13" t="s">
        <v>74</v>
      </c>
      <c r="J31" s="14">
        <v>2919.1</v>
      </c>
      <c r="K31" s="13" t="s">
        <v>74</v>
      </c>
    </row>
    <row r="32" spans="1:11" ht="13.5">
      <c r="A32" s="15" t="s">
        <v>35</v>
      </c>
      <c r="B32" s="14">
        <v>15926.3</v>
      </c>
      <c r="C32" s="13" t="s">
        <v>74</v>
      </c>
      <c r="D32" s="14">
        <v>580.8</v>
      </c>
      <c r="E32" s="13" t="s">
        <v>74</v>
      </c>
      <c r="F32" s="14">
        <v>9268.9</v>
      </c>
      <c r="G32" s="13" t="s">
        <v>74</v>
      </c>
      <c r="H32" s="14">
        <v>3126.8</v>
      </c>
      <c r="I32" s="13" t="s">
        <v>74</v>
      </c>
      <c r="J32" s="14">
        <v>2949.8</v>
      </c>
      <c r="K32" s="13" t="s">
        <v>74</v>
      </c>
    </row>
    <row r="33" spans="1:11" ht="13.5">
      <c r="A33" s="15" t="s">
        <v>36</v>
      </c>
      <c r="B33" s="14">
        <v>16394.6</v>
      </c>
      <c r="C33" s="13" t="s">
        <v>74</v>
      </c>
      <c r="D33" s="14">
        <v>552.5</v>
      </c>
      <c r="E33" s="13" t="s">
        <v>74</v>
      </c>
      <c r="F33" s="14">
        <v>9673.4</v>
      </c>
      <c r="G33" s="13" t="s">
        <v>74</v>
      </c>
      <c r="H33" s="14">
        <v>3163</v>
      </c>
      <c r="I33" s="13" t="s">
        <v>74</v>
      </c>
      <c r="J33" s="14">
        <v>3005.7</v>
      </c>
      <c r="K33" s="13" t="s">
        <v>74</v>
      </c>
    </row>
    <row r="34" spans="1:11" ht="13.5">
      <c r="A34" s="15" t="s">
        <v>37</v>
      </c>
      <c r="B34" s="14">
        <v>16038.2</v>
      </c>
      <c r="C34" s="13" t="s">
        <v>74</v>
      </c>
      <c r="D34" s="14">
        <v>494.7</v>
      </c>
      <c r="E34" s="13" t="s">
        <v>74</v>
      </c>
      <c r="F34" s="14">
        <v>9341.7</v>
      </c>
      <c r="G34" s="13" t="s">
        <v>74</v>
      </c>
      <c r="H34" s="14">
        <v>3228.7</v>
      </c>
      <c r="I34" s="13" t="s">
        <v>74</v>
      </c>
      <c r="J34" s="14">
        <v>2973.1</v>
      </c>
      <c r="K34" s="13" t="s">
        <v>74</v>
      </c>
    </row>
    <row r="35" spans="1:11" ht="13.5">
      <c r="A35" s="15" t="s">
        <v>38</v>
      </c>
      <c r="B35" s="14">
        <v>16669.7</v>
      </c>
      <c r="C35" s="13" t="s">
        <v>74</v>
      </c>
      <c r="D35" s="14">
        <v>479.5</v>
      </c>
      <c r="E35" s="13" t="s">
        <v>74</v>
      </c>
      <c r="F35" s="14">
        <v>9829.6</v>
      </c>
      <c r="G35" s="13" t="s">
        <v>74</v>
      </c>
      <c r="H35" s="14">
        <v>3326.5</v>
      </c>
      <c r="I35" s="13" t="s">
        <v>74</v>
      </c>
      <c r="J35" s="14">
        <v>3034.2</v>
      </c>
      <c r="K35" s="13" t="s">
        <v>74</v>
      </c>
    </row>
    <row r="36" spans="1:11" ht="13.5">
      <c r="A36" s="15" t="s">
        <v>39</v>
      </c>
      <c r="B36" s="14">
        <v>16424.5</v>
      </c>
      <c r="C36" s="13" t="s">
        <v>74</v>
      </c>
      <c r="D36" s="14">
        <v>507.5</v>
      </c>
      <c r="E36" s="13" t="s">
        <v>74</v>
      </c>
      <c r="F36" s="14">
        <v>9560.1</v>
      </c>
      <c r="G36" s="13" t="s">
        <v>74</v>
      </c>
      <c r="H36" s="14">
        <v>3298.7</v>
      </c>
      <c r="I36" s="13" t="s">
        <v>74</v>
      </c>
      <c r="J36" s="14">
        <v>3058.1</v>
      </c>
      <c r="K36" s="13" t="s">
        <v>74</v>
      </c>
    </row>
    <row r="37" spans="1:11" ht="13.5">
      <c r="A37" s="15" t="s">
        <v>40</v>
      </c>
      <c r="B37" s="14">
        <v>16661.6</v>
      </c>
      <c r="C37" s="13" t="s">
        <v>74</v>
      </c>
      <c r="D37" s="14">
        <v>546.1</v>
      </c>
      <c r="E37" s="13" t="s">
        <v>74</v>
      </c>
      <c r="F37" s="14">
        <v>9753.4</v>
      </c>
      <c r="G37" s="13" t="s">
        <v>74</v>
      </c>
      <c r="H37" s="14">
        <v>3299.3</v>
      </c>
      <c r="I37" s="13" t="s">
        <v>74</v>
      </c>
      <c r="J37" s="14">
        <v>3062.9</v>
      </c>
      <c r="K37" s="13" t="s">
        <v>74</v>
      </c>
    </row>
    <row r="38" spans="1:11" ht="13.5">
      <c r="A38" s="15" t="s">
        <v>41</v>
      </c>
      <c r="B38" s="14">
        <v>16495.3</v>
      </c>
      <c r="C38" s="13" t="s">
        <v>74</v>
      </c>
      <c r="D38" s="14">
        <v>604.6</v>
      </c>
      <c r="E38" s="13" t="s">
        <v>74</v>
      </c>
      <c r="F38" s="14">
        <v>9573.5</v>
      </c>
      <c r="G38" s="13" t="s">
        <v>74</v>
      </c>
      <c r="H38" s="14">
        <v>3216.7</v>
      </c>
      <c r="I38" s="13" t="s">
        <v>74</v>
      </c>
      <c r="J38" s="14">
        <v>3100.5</v>
      </c>
      <c r="K38" s="13" t="s">
        <v>74</v>
      </c>
    </row>
    <row r="39" spans="1:11" ht="13.5">
      <c r="A39" s="15" t="s">
        <v>42</v>
      </c>
      <c r="B39" s="14">
        <v>17066.8</v>
      </c>
      <c r="C39" s="13" t="s">
        <v>74</v>
      </c>
      <c r="D39" s="14">
        <v>674.7</v>
      </c>
      <c r="E39" s="13" t="s">
        <v>74</v>
      </c>
      <c r="F39" s="14">
        <v>10013.2</v>
      </c>
      <c r="G39" s="13" t="s">
        <v>74</v>
      </c>
      <c r="H39" s="14">
        <v>3284.4</v>
      </c>
      <c r="I39" s="13" t="s">
        <v>74</v>
      </c>
      <c r="J39" s="14">
        <v>3094.4</v>
      </c>
      <c r="K39" s="13" t="s">
        <v>74</v>
      </c>
    </row>
    <row r="40" spans="1:11" ht="13.5">
      <c r="A40" s="15" t="s">
        <v>43</v>
      </c>
      <c r="B40" s="14">
        <v>17109.1</v>
      </c>
      <c r="C40" s="13" t="s">
        <v>74</v>
      </c>
      <c r="D40" s="14">
        <v>629.9</v>
      </c>
      <c r="E40" s="13" t="s">
        <v>74</v>
      </c>
      <c r="F40" s="14">
        <v>10072.3</v>
      </c>
      <c r="G40" s="13" t="s">
        <v>74</v>
      </c>
      <c r="H40" s="14">
        <v>3308.3</v>
      </c>
      <c r="I40" s="13" t="s">
        <v>74</v>
      </c>
      <c r="J40" s="14">
        <v>3098.5</v>
      </c>
      <c r="K40" s="13" t="s">
        <v>74</v>
      </c>
    </row>
    <row r="41" spans="1:11" ht="13.5">
      <c r="A41" s="15" t="s">
        <v>44</v>
      </c>
      <c r="B41" s="14">
        <v>17268.6</v>
      </c>
      <c r="C41" s="13" t="s">
        <v>74</v>
      </c>
      <c r="D41" s="14">
        <v>635.7</v>
      </c>
      <c r="E41" s="13" t="s">
        <v>74</v>
      </c>
      <c r="F41" s="14">
        <v>10130.5</v>
      </c>
      <c r="G41" s="13" t="s">
        <v>74</v>
      </c>
      <c r="H41" s="14">
        <v>3340.3</v>
      </c>
      <c r="I41" s="13" t="s">
        <v>74</v>
      </c>
      <c r="J41" s="14">
        <v>3162</v>
      </c>
      <c r="K41" s="13" t="s">
        <v>74</v>
      </c>
    </row>
    <row r="42" spans="1:11" ht="13.5">
      <c r="A42" s="15" t="s">
        <v>45</v>
      </c>
      <c r="B42" s="14">
        <v>17504.1</v>
      </c>
      <c r="C42" s="13" t="s">
        <v>74</v>
      </c>
      <c r="D42" s="14">
        <v>640.5</v>
      </c>
      <c r="E42" s="13" t="s">
        <v>74</v>
      </c>
      <c r="F42" s="14">
        <v>10112.3</v>
      </c>
      <c r="G42" s="13" t="s">
        <v>74</v>
      </c>
      <c r="H42" s="14">
        <v>3533.8</v>
      </c>
      <c r="I42" s="13" t="s">
        <v>74</v>
      </c>
      <c r="J42" s="14">
        <v>3217.5</v>
      </c>
      <c r="K42" s="13" t="s">
        <v>74</v>
      </c>
    </row>
    <row r="43" spans="1:11" ht="13.5">
      <c r="A43" s="15" t="s">
        <v>46</v>
      </c>
      <c r="B43" s="14">
        <v>17136.1</v>
      </c>
      <c r="C43" s="13" t="s">
        <v>74</v>
      </c>
      <c r="D43" s="14">
        <v>644</v>
      </c>
      <c r="E43" s="13" t="s">
        <v>74</v>
      </c>
      <c r="F43" s="14">
        <v>9896</v>
      </c>
      <c r="G43" s="13" t="s">
        <v>74</v>
      </c>
      <c r="H43" s="14">
        <v>3354.8</v>
      </c>
      <c r="I43" s="13" t="s">
        <v>74</v>
      </c>
      <c r="J43" s="14">
        <v>3241.2</v>
      </c>
      <c r="K43" s="13" t="s">
        <v>74</v>
      </c>
    </row>
    <row r="44" spans="1:11" ht="13.5">
      <c r="A44" s="15" t="s">
        <v>47</v>
      </c>
      <c r="B44" s="14">
        <v>17244.8</v>
      </c>
      <c r="C44" s="13" t="s">
        <v>74</v>
      </c>
      <c r="D44" s="14">
        <v>644.9</v>
      </c>
      <c r="E44" s="13" t="s">
        <v>74</v>
      </c>
      <c r="F44" s="14">
        <v>9998.3</v>
      </c>
      <c r="G44" s="13" t="s">
        <v>74</v>
      </c>
      <c r="H44" s="14">
        <v>3305.7</v>
      </c>
      <c r="I44" s="13" t="s">
        <v>74</v>
      </c>
      <c r="J44" s="14">
        <v>3295.9</v>
      </c>
      <c r="K44" s="13" t="s">
        <v>74</v>
      </c>
    </row>
    <row r="45" spans="1:11" ht="13.5">
      <c r="A45" s="15" t="s">
        <v>48</v>
      </c>
      <c r="B45" s="14">
        <v>17304</v>
      </c>
      <c r="C45" s="13" t="s">
        <v>74</v>
      </c>
      <c r="D45" s="14">
        <v>603.2</v>
      </c>
      <c r="E45" s="13" t="s">
        <v>74</v>
      </c>
      <c r="F45" s="14">
        <v>10027.3</v>
      </c>
      <c r="G45" s="13" t="s">
        <v>74</v>
      </c>
      <c r="H45" s="14">
        <v>3440.3</v>
      </c>
      <c r="I45" s="13" t="s">
        <v>74</v>
      </c>
      <c r="J45" s="14">
        <v>3233.2</v>
      </c>
      <c r="K45" s="13" t="s">
        <v>74</v>
      </c>
    </row>
    <row r="46" spans="1:11" ht="13.5">
      <c r="A46" s="15" t="s">
        <v>49</v>
      </c>
      <c r="B46" s="14">
        <v>17307.9</v>
      </c>
      <c r="C46" s="13" t="s">
        <v>74</v>
      </c>
      <c r="D46" s="14">
        <v>542.4</v>
      </c>
      <c r="E46" s="13" t="s">
        <v>74</v>
      </c>
      <c r="F46" s="14">
        <v>10177.6</v>
      </c>
      <c r="G46" s="13" t="s">
        <v>74</v>
      </c>
      <c r="H46" s="14">
        <v>3286.6</v>
      </c>
      <c r="I46" s="13" t="s">
        <v>74</v>
      </c>
      <c r="J46" s="14">
        <v>3301.4</v>
      </c>
      <c r="K46" s="13" t="s">
        <v>74</v>
      </c>
    </row>
    <row r="47" spans="1:11" ht="13.5">
      <c r="A47" s="15" t="s">
        <v>50</v>
      </c>
      <c r="B47" s="14">
        <v>17322.8</v>
      </c>
      <c r="C47" s="13" t="s">
        <v>74</v>
      </c>
      <c r="D47" s="14">
        <v>550.9</v>
      </c>
      <c r="E47" s="13" t="s">
        <v>74</v>
      </c>
      <c r="F47" s="14">
        <v>10067.6</v>
      </c>
      <c r="G47" s="13" t="s">
        <v>74</v>
      </c>
      <c r="H47" s="14">
        <v>3446.2</v>
      </c>
      <c r="I47" s="13" t="s">
        <v>74</v>
      </c>
      <c r="J47" s="14">
        <v>3258</v>
      </c>
      <c r="K47" s="13" t="s">
        <v>74</v>
      </c>
    </row>
    <row r="48" spans="1:11" ht="13.5">
      <c r="A48" s="15" t="s">
        <v>51</v>
      </c>
      <c r="B48" s="14">
        <v>17500.1</v>
      </c>
      <c r="C48" s="13" t="s">
        <v>74</v>
      </c>
      <c r="D48" s="14">
        <v>531.1</v>
      </c>
      <c r="E48" s="13" t="s">
        <v>74</v>
      </c>
      <c r="F48" s="14">
        <v>10209.6</v>
      </c>
      <c r="G48" s="13" t="s">
        <v>74</v>
      </c>
      <c r="H48" s="14">
        <v>3513.3</v>
      </c>
      <c r="I48" s="13" t="s">
        <v>74</v>
      </c>
      <c r="J48" s="14">
        <v>3246.1</v>
      </c>
      <c r="K48" s="13" t="s">
        <v>74</v>
      </c>
    </row>
    <row r="49" spans="1:11" ht="13.5">
      <c r="A49" s="15" t="s">
        <v>52</v>
      </c>
      <c r="B49" s="14">
        <v>16968.4</v>
      </c>
      <c r="C49" s="13" t="s">
        <v>74</v>
      </c>
      <c r="D49" s="14">
        <v>484.8</v>
      </c>
      <c r="E49" s="13" t="s">
        <v>74</v>
      </c>
      <c r="F49" s="14">
        <v>9783.8</v>
      </c>
      <c r="G49" s="13" t="s">
        <v>74</v>
      </c>
      <c r="H49" s="14">
        <v>3461.4</v>
      </c>
      <c r="I49" s="13" t="s">
        <v>74</v>
      </c>
      <c r="J49" s="14">
        <v>3238.3</v>
      </c>
      <c r="K49" s="13" t="s">
        <v>74</v>
      </c>
    </row>
    <row r="50" spans="1:11" ht="13.5">
      <c r="A50" s="15" t="s">
        <v>53</v>
      </c>
      <c r="B50" s="14">
        <v>17905.2</v>
      </c>
      <c r="C50" s="13" t="s">
        <v>74</v>
      </c>
      <c r="D50" s="14">
        <v>486.7</v>
      </c>
      <c r="E50" s="13" t="s">
        <v>74</v>
      </c>
      <c r="F50" s="14">
        <v>10588.2</v>
      </c>
      <c r="G50" s="13" t="s">
        <v>74</v>
      </c>
      <c r="H50" s="14">
        <v>3626.7</v>
      </c>
      <c r="I50" s="13" t="s">
        <v>74</v>
      </c>
      <c r="J50" s="14">
        <v>3203.5</v>
      </c>
      <c r="K50" s="13" t="s">
        <v>74</v>
      </c>
    </row>
    <row r="51" spans="1:11" ht="13.5">
      <c r="A51" s="15" t="s">
        <v>54</v>
      </c>
      <c r="B51" s="14">
        <v>17364.6</v>
      </c>
      <c r="C51" s="13" t="s">
        <v>74</v>
      </c>
      <c r="D51" s="14">
        <v>471.7</v>
      </c>
      <c r="E51" s="13" t="s">
        <v>74</v>
      </c>
      <c r="F51" s="14">
        <v>10095.1</v>
      </c>
      <c r="G51" s="13" t="s">
        <v>74</v>
      </c>
      <c r="H51" s="14">
        <v>3550.8</v>
      </c>
      <c r="I51" s="13" t="s">
        <v>74</v>
      </c>
      <c r="J51" s="14">
        <v>3246.9</v>
      </c>
      <c r="K51" s="13" t="s">
        <v>74</v>
      </c>
    </row>
    <row r="52" spans="1:11" ht="13.5">
      <c r="A52" s="15" t="s">
        <v>55</v>
      </c>
      <c r="B52" s="14">
        <v>17248.4</v>
      </c>
      <c r="C52" s="13" t="s">
        <v>74</v>
      </c>
      <c r="D52" s="14">
        <v>397.2</v>
      </c>
      <c r="E52" s="13" t="s">
        <v>74</v>
      </c>
      <c r="F52" s="14">
        <v>10073</v>
      </c>
      <c r="G52" s="13" t="s">
        <v>74</v>
      </c>
      <c r="H52" s="14">
        <v>3582.9</v>
      </c>
      <c r="I52" s="13" t="s">
        <v>74</v>
      </c>
      <c r="J52" s="14">
        <v>3195.3</v>
      </c>
      <c r="K52" s="13" t="s">
        <v>74</v>
      </c>
    </row>
    <row r="53" spans="1:11" ht="13.5">
      <c r="A53" s="15" t="s">
        <v>56</v>
      </c>
      <c r="B53" s="14">
        <v>17489.8</v>
      </c>
      <c r="C53" s="13" t="s">
        <v>74</v>
      </c>
      <c r="D53" s="14">
        <v>430.9</v>
      </c>
      <c r="E53" s="13" t="s">
        <v>74</v>
      </c>
      <c r="F53" s="14">
        <v>10248.3</v>
      </c>
      <c r="G53" s="13" t="s">
        <v>74</v>
      </c>
      <c r="H53" s="14">
        <v>3610</v>
      </c>
      <c r="I53" s="13" t="s">
        <v>74</v>
      </c>
      <c r="J53" s="14">
        <v>3200.6</v>
      </c>
      <c r="K53" s="13" t="s">
        <v>74</v>
      </c>
    </row>
    <row r="54" spans="1:11" ht="13.5">
      <c r="A54" s="15" t="s">
        <v>57</v>
      </c>
      <c r="B54" s="14">
        <v>16853.9</v>
      </c>
      <c r="C54" s="13" t="s">
        <v>74</v>
      </c>
      <c r="D54" s="14">
        <v>383.6</v>
      </c>
      <c r="E54" s="13" t="s">
        <v>74</v>
      </c>
      <c r="F54" s="14">
        <v>9614.9</v>
      </c>
      <c r="G54" s="13" t="s">
        <v>74</v>
      </c>
      <c r="H54" s="14">
        <v>3693</v>
      </c>
      <c r="I54" s="13" t="s">
        <v>74</v>
      </c>
      <c r="J54" s="14">
        <v>3162.4</v>
      </c>
      <c r="K54" s="13" t="s">
        <v>74</v>
      </c>
    </row>
    <row r="55" spans="1:11" ht="13.5">
      <c r="A55" s="15" t="s">
        <v>58</v>
      </c>
      <c r="B55" s="14">
        <v>17004.7</v>
      </c>
      <c r="C55" s="13" t="s">
        <v>74</v>
      </c>
      <c r="D55" s="14">
        <v>390.7</v>
      </c>
      <c r="E55" s="13" t="s">
        <v>74</v>
      </c>
      <c r="F55" s="14">
        <v>9658.9</v>
      </c>
      <c r="G55" s="13" t="s">
        <v>74</v>
      </c>
      <c r="H55" s="14">
        <v>3784</v>
      </c>
      <c r="I55" s="13" t="s">
        <v>74</v>
      </c>
      <c r="J55" s="14">
        <v>3171.1</v>
      </c>
      <c r="K55" s="13" t="s">
        <v>74</v>
      </c>
    </row>
    <row r="56" spans="1:11" ht="13.5">
      <c r="A56" s="15" t="s">
        <v>59</v>
      </c>
      <c r="B56" s="14">
        <v>16993.5</v>
      </c>
      <c r="C56" s="13" t="s">
        <v>74</v>
      </c>
      <c r="D56" s="14">
        <v>356.2</v>
      </c>
      <c r="E56" s="13" t="s">
        <v>74</v>
      </c>
      <c r="F56" s="14">
        <v>9708.2</v>
      </c>
      <c r="G56" s="13" t="s">
        <v>74</v>
      </c>
      <c r="H56" s="14">
        <v>3717.2</v>
      </c>
      <c r="I56" s="13" t="s">
        <v>74</v>
      </c>
      <c r="J56" s="14">
        <v>3212</v>
      </c>
      <c r="K56" s="13" t="s">
        <v>74</v>
      </c>
    </row>
    <row r="57" spans="1:11" ht="13.5">
      <c r="A57" s="15" t="s">
        <v>60</v>
      </c>
      <c r="B57" s="14">
        <v>17301.6</v>
      </c>
      <c r="C57" s="13" t="s">
        <v>74</v>
      </c>
      <c r="D57" s="14">
        <v>362.7</v>
      </c>
      <c r="E57" s="13" t="s">
        <v>74</v>
      </c>
      <c r="F57" s="14">
        <v>9795.4</v>
      </c>
      <c r="G57" s="13" t="s">
        <v>74</v>
      </c>
      <c r="H57" s="14">
        <v>3893.4</v>
      </c>
      <c r="I57" s="13" t="s">
        <v>74</v>
      </c>
      <c r="J57" s="14">
        <v>3250.2</v>
      </c>
      <c r="K57" s="13" t="s">
        <v>74</v>
      </c>
    </row>
    <row r="58" spans="1:11" ht="13.5">
      <c r="A58" s="15" t="s">
        <v>61</v>
      </c>
      <c r="B58" s="14">
        <v>17189</v>
      </c>
      <c r="C58" s="13" t="s">
        <v>74</v>
      </c>
      <c r="D58" s="14">
        <v>355.7</v>
      </c>
      <c r="E58" s="13" t="s">
        <v>74</v>
      </c>
      <c r="F58" s="14">
        <v>9702.2</v>
      </c>
      <c r="G58" s="13" t="s">
        <v>74</v>
      </c>
      <c r="H58" s="14">
        <v>3834.4</v>
      </c>
      <c r="I58" s="13" t="s">
        <v>74</v>
      </c>
      <c r="J58" s="14">
        <v>3296.6</v>
      </c>
      <c r="K58" s="13" t="s">
        <v>74</v>
      </c>
    </row>
    <row r="59" spans="1:11" ht="13.5">
      <c r="A59" s="15" t="s">
        <v>62</v>
      </c>
      <c r="B59" s="14">
        <v>17637.7</v>
      </c>
      <c r="C59" s="13" t="s">
        <v>74</v>
      </c>
      <c r="D59" s="14">
        <v>309.8</v>
      </c>
      <c r="E59" s="13" t="s">
        <v>74</v>
      </c>
      <c r="F59" s="14">
        <v>10297.3</v>
      </c>
      <c r="G59" s="13" t="s">
        <v>74</v>
      </c>
      <c r="H59" s="14">
        <v>3740.6</v>
      </c>
      <c r="I59" s="13" t="s">
        <v>74</v>
      </c>
      <c r="J59" s="14">
        <v>3290.1</v>
      </c>
      <c r="K59" s="13" t="s">
        <v>74</v>
      </c>
    </row>
    <row r="60" spans="1:11" ht="13.5">
      <c r="A60" s="15" t="s">
        <v>63</v>
      </c>
      <c r="B60" s="14">
        <v>17912.8</v>
      </c>
      <c r="C60" s="13" t="s">
        <v>74</v>
      </c>
      <c r="D60" s="14">
        <v>306.8</v>
      </c>
      <c r="E60" s="13" t="s">
        <v>74</v>
      </c>
      <c r="F60" s="14">
        <v>10286.2</v>
      </c>
      <c r="G60" s="13" t="s">
        <v>74</v>
      </c>
      <c r="H60" s="14">
        <v>3963.3</v>
      </c>
      <c r="I60" s="13" t="s">
        <v>74</v>
      </c>
      <c r="J60" s="14">
        <v>3356.5</v>
      </c>
      <c r="K60" s="13" t="s">
        <v>74</v>
      </c>
    </row>
    <row r="61" spans="1:11" ht="13.5">
      <c r="A61" s="15" t="s">
        <v>64</v>
      </c>
      <c r="B61" s="14">
        <v>17986.5</v>
      </c>
      <c r="C61" s="13" t="s">
        <v>74</v>
      </c>
      <c r="D61" s="14">
        <v>298.5</v>
      </c>
      <c r="E61" s="13" t="s">
        <v>74</v>
      </c>
      <c r="F61" s="14">
        <v>10492.3</v>
      </c>
      <c r="G61" s="13" t="s">
        <v>74</v>
      </c>
      <c r="H61" s="14">
        <v>3923.1</v>
      </c>
      <c r="I61" s="13" t="s">
        <v>74</v>
      </c>
      <c r="J61" s="14">
        <v>3272.6</v>
      </c>
      <c r="K61" s="13" t="s">
        <v>74</v>
      </c>
    </row>
    <row r="62" spans="1:11" ht="13.5">
      <c r="A62" s="15" t="s">
        <v>65</v>
      </c>
      <c r="B62" s="14">
        <v>18302.3</v>
      </c>
      <c r="C62" s="13" t="s">
        <v>74</v>
      </c>
      <c r="D62" s="14">
        <v>316.6</v>
      </c>
      <c r="E62" s="13" t="s">
        <v>74</v>
      </c>
      <c r="F62" s="14">
        <v>10507.7</v>
      </c>
      <c r="G62" s="13" t="s">
        <v>74</v>
      </c>
      <c r="H62" s="14">
        <v>4162.5</v>
      </c>
      <c r="I62" s="13" t="s">
        <v>74</v>
      </c>
      <c r="J62" s="14">
        <v>3315.6</v>
      </c>
      <c r="K62" s="13" t="s">
        <v>74</v>
      </c>
    </row>
    <row r="63" spans="1:11" ht="13.5">
      <c r="A63" s="15" t="s">
        <v>66</v>
      </c>
      <c r="B63" s="14">
        <v>18066.9</v>
      </c>
      <c r="C63" s="13" t="s">
        <v>74</v>
      </c>
      <c r="D63" s="14">
        <v>290</v>
      </c>
      <c r="E63" s="13" t="s">
        <v>74</v>
      </c>
      <c r="F63" s="14">
        <v>10530.5</v>
      </c>
      <c r="G63" s="13" t="s">
        <v>74</v>
      </c>
      <c r="H63" s="14">
        <v>3959.2</v>
      </c>
      <c r="I63" s="13" t="s">
        <v>74</v>
      </c>
      <c r="J63" s="14">
        <v>3287.2</v>
      </c>
      <c r="K63" s="13" t="s">
        <v>74</v>
      </c>
    </row>
    <row r="64" spans="1:11" ht="13.5">
      <c r="A64" s="15" t="s">
        <v>67</v>
      </c>
      <c r="B64" s="14">
        <v>18188</v>
      </c>
      <c r="C64" s="13" t="s">
        <v>74</v>
      </c>
      <c r="D64" s="14">
        <v>391.6</v>
      </c>
      <c r="E64" s="13" t="s">
        <v>74</v>
      </c>
      <c r="F64" s="14">
        <v>10516.8</v>
      </c>
      <c r="G64" s="13" t="s">
        <v>74</v>
      </c>
      <c r="H64" s="14">
        <v>4004.3</v>
      </c>
      <c r="I64" s="13" t="s">
        <v>74</v>
      </c>
      <c r="J64" s="14">
        <v>3275.3</v>
      </c>
      <c r="K64" s="13" t="s">
        <v>74</v>
      </c>
    </row>
    <row r="65" spans="1:11" ht="13.5">
      <c r="A65" s="15" t="s">
        <v>68</v>
      </c>
      <c r="B65" s="14">
        <v>18378.6</v>
      </c>
      <c r="C65" s="13" t="s">
        <v>74</v>
      </c>
      <c r="D65" s="14">
        <v>321.3</v>
      </c>
      <c r="E65" s="13" t="s">
        <v>74</v>
      </c>
      <c r="F65" s="14">
        <v>10799.9</v>
      </c>
      <c r="G65" s="13" t="s">
        <v>74</v>
      </c>
      <c r="H65" s="14">
        <v>3953.1</v>
      </c>
      <c r="I65" s="13" t="s">
        <v>74</v>
      </c>
      <c r="J65" s="14">
        <v>3304.3</v>
      </c>
      <c r="K65" s="13" t="s">
        <v>74</v>
      </c>
    </row>
    <row r="66" spans="1:11" ht="13.5">
      <c r="A66" s="15" t="s">
        <v>69</v>
      </c>
      <c r="B66" s="14">
        <v>17996.2</v>
      </c>
      <c r="C66" s="13" t="s">
        <v>74</v>
      </c>
      <c r="D66" s="14">
        <v>298</v>
      </c>
      <c r="E66" s="13" t="s">
        <v>74</v>
      </c>
      <c r="F66" s="14">
        <v>10512.9</v>
      </c>
      <c r="G66" s="13" t="s">
        <v>74</v>
      </c>
      <c r="H66" s="14">
        <v>3921.5</v>
      </c>
      <c r="I66" s="13" t="s">
        <v>74</v>
      </c>
      <c r="J66" s="14">
        <v>3263.8</v>
      </c>
      <c r="K66" s="13" t="s">
        <v>74</v>
      </c>
    </row>
    <row r="67" spans="1:11" ht="13.5">
      <c r="A67" s="15" t="s">
        <v>70</v>
      </c>
      <c r="B67" s="14">
        <v>18490.5</v>
      </c>
      <c r="C67" s="13" t="s">
        <v>74</v>
      </c>
      <c r="D67" s="14">
        <v>305.1</v>
      </c>
      <c r="E67" s="13" t="s">
        <v>74</v>
      </c>
      <c r="F67" s="14">
        <v>10862.5</v>
      </c>
      <c r="G67" s="13" t="s">
        <v>74</v>
      </c>
      <c r="H67" s="14">
        <v>4001.6</v>
      </c>
      <c r="I67" s="13" t="s">
        <v>74</v>
      </c>
      <c r="J67" s="14">
        <v>3321.4</v>
      </c>
      <c r="K67" s="13" t="s">
        <v>74</v>
      </c>
    </row>
    <row r="68" spans="1:11" ht="13.5">
      <c r="A68" s="15" t="s">
        <v>71</v>
      </c>
      <c r="B68" s="14">
        <v>18775.4</v>
      </c>
      <c r="C68" s="13" t="s">
        <v>74</v>
      </c>
      <c r="D68" s="14">
        <v>349</v>
      </c>
      <c r="E68" s="13" t="s">
        <v>74</v>
      </c>
      <c r="F68" s="14">
        <v>11001.9</v>
      </c>
      <c r="G68" s="13" t="s">
        <v>74</v>
      </c>
      <c r="H68" s="14">
        <v>4128.8</v>
      </c>
      <c r="I68" s="13" t="s">
        <v>74</v>
      </c>
      <c r="J68" s="14">
        <v>3295.7</v>
      </c>
      <c r="K68" s="13" t="s">
        <v>74</v>
      </c>
    </row>
    <row r="69" spans="1:11" ht="13.5">
      <c r="A69" s="15" t="s">
        <v>72</v>
      </c>
      <c r="B69" s="14">
        <v>18584.6</v>
      </c>
      <c r="C69" s="13" t="s">
        <v>74</v>
      </c>
      <c r="D69" s="14">
        <v>296.5</v>
      </c>
      <c r="E69" s="13" t="s">
        <v>74</v>
      </c>
      <c r="F69" s="14">
        <v>10895.4</v>
      </c>
      <c r="G69" s="13" t="s">
        <v>74</v>
      </c>
      <c r="H69" s="14">
        <v>4060.3</v>
      </c>
      <c r="I69" s="13" t="s">
        <v>74</v>
      </c>
      <c r="J69" s="14">
        <v>3332.3</v>
      </c>
      <c r="K69" s="13" t="s">
        <v>74</v>
      </c>
    </row>
    <row r="70" spans="1:11" ht="13.5">
      <c r="A70" s="15" t="s">
        <v>73</v>
      </c>
      <c r="B70" s="14">
        <v>22867.9</v>
      </c>
      <c r="C70" s="13" t="s">
        <v>74</v>
      </c>
      <c r="D70" s="14">
        <v>2282.8</v>
      </c>
      <c r="E70" s="13" t="s">
        <v>74</v>
      </c>
      <c r="F70" s="14">
        <v>11505.1</v>
      </c>
      <c r="G70" s="13" t="s">
        <v>74</v>
      </c>
      <c r="H70" s="14">
        <v>4197.5</v>
      </c>
      <c r="I70" s="13" t="s">
        <v>74</v>
      </c>
      <c r="J70" s="14">
        <v>4882.6</v>
      </c>
      <c r="K70" s="13" t="s">
        <v>74</v>
      </c>
    </row>
    <row r="72" spans="1:5" ht="13.5">
      <c r="A72" s="12" t="s">
        <v>75</v>
      </c>
      <c r="E72" s="12" t="s">
        <v>98</v>
      </c>
    </row>
    <row r="73" spans="1:6" ht="13.5">
      <c r="A73" s="12" t="s">
        <v>76</v>
      </c>
      <c r="B73" s="12" t="s">
        <v>77</v>
      </c>
      <c r="E73" s="12" t="s">
        <v>99</v>
      </c>
      <c r="F73" s="12" t="s">
        <v>100</v>
      </c>
    </row>
    <row r="74" spans="1:2" ht="13.5">
      <c r="A74" s="12" t="s">
        <v>78</v>
      </c>
      <c r="B74" s="12" t="s">
        <v>79</v>
      </c>
    </row>
    <row r="75" spans="1:2" ht="13.5">
      <c r="A75" s="12" t="s">
        <v>80</v>
      </c>
      <c r="B75" s="12" t="s">
        <v>81</v>
      </c>
    </row>
    <row r="76" spans="1:2" ht="13.5">
      <c r="A76" s="12" t="s">
        <v>82</v>
      </c>
      <c r="B76" s="12" t="s">
        <v>83</v>
      </c>
    </row>
    <row r="77" spans="1:2" ht="13.5">
      <c r="A77" s="12" t="s">
        <v>84</v>
      </c>
      <c r="B77" s="12" t="s">
        <v>85</v>
      </c>
    </row>
    <row r="78" spans="1:2" ht="13.5">
      <c r="A78" s="12" t="s">
        <v>86</v>
      </c>
      <c r="B78" s="12" t="s">
        <v>87</v>
      </c>
    </row>
    <row r="79" spans="1:2" ht="13.5">
      <c r="A79" s="12" t="s">
        <v>88</v>
      </c>
      <c r="B79" s="12" t="s">
        <v>89</v>
      </c>
    </row>
    <row r="80" spans="1:2" ht="13.5">
      <c r="A80" s="12" t="s">
        <v>90</v>
      </c>
      <c r="B80" s="12" t="s">
        <v>91</v>
      </c>
    </row>
    <row r="81" spans="1:2" ht="13.5">
      <c r="A81" s="12" t="s">
        <v>92</v>
      </c>
      <c r="B81" s="12" t="s">
        <v>93</v>
      </c>
    </row>
    <row r="82" spans="1:2" ht="13.5">
      <c r="A82" s="12" t="s">
        <v>94</v>
      </c>
      <c r="B82" s="12" t="s">
        <v>95</v>
      </c>
    </row>
    <row r="83" spans="1:2" ht="13.5">
      <c r="A83" s="12" t="s">
        <v>96</v>
      </c>
      <c r="B83" s="12" t="s">
        <v>97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N11">
      <selection activeCell="AD25" sqref="AD25"/>
    </sheetView>
  </sheetViews>
  <sheetFormatPr defaultColWidth="9.00390625" defaultRowHeight="14.25"/>
  <cols>
    <col min="1" max="16384" width="8.625" style="1" customWidth="1"/>
  </cols>
  <sheetData>
    <row r="1" spans="1:6" ht="11.25">
      <c r="A1" s="2" t="s">
        <v>105</v>
      </c>
      <c r="F1" s="2" t="s">
        <v>0</v>
      </c>
    </row>
    <row r="2" ht="11.25">
      <c r="N2" s="1" t="s">
        <v>106</v>
      </c>
    </row>
    <row r="3" spans="1:14" ht="11.25">
      <c r="A3" s="2" t="s">
        <v>1</v>
      </c>
      <c r="B3" s="3">
        <v>44012.63988425926</v>
      </c>
      <c r="F3" s="2" t="s">
        <v>1</v>
      </c>
      <c r="G3" s="3">
        <v>44012.61274305556</v>
      </c>
      <c r="N3" s="1" t="s">
        <v>107</v>
      </c>
    </row>
    <row r="4" spans="1:14" ht="11.25">
      <c r="A4" s="2" t="s">
        <v>2</v>
      </c>
      <c r="B4" s="3">
        <v>44014.65643015046</v>
      </c>
      <c r="F4" s="2" t="s">
        <v>2</v>
      </c>
      <c r="G4" s="3">
        <v>44014.64671002315</v>
      </c>
      <c r="N4" s="1" t="s">
        <v>108</v>
      </c>
    </row>
    <row r="5" spans="1:14" ht="14.25" customHeight="1">
      <c r="A5" s="2" t="s">
        <v>3</v>
      </c>
      <c r="B5" s="2" t="s">
        <v>4</v>
      </c>
      <c r="F5" s="2" t="s">
        <v>3</v>
      </c>
      <c r="G5" s="2" t="s">
        <v>4</v>
      </c>
      <c r="N5" s="7" t="s">
        <v>165</v>
      </c>
    </row>
    <row r="6" ht="11.25">
      <c r="N6" s="1" t="s">
        <v>109</v>
      </c>
    </row>
    <row r="7" spans="1:7" ht="11.25">
      <c r="A7" s="2" t="s">
        <v>12</v>
      </c>
      <c r="B7" s="2" t="s">
        <v>110</v>
      </c>
      <c r="F7" s="2" t="s">
        <v>5</v>
      </c>
      <c r="G7" s="2" t="s">
        <v>6</v>
      </c>
    </row>
    <row r="8" spans="1:7" ht="11.25">
      <c r="A8" s="2" t="s">
        <v>9</v>
      </c>
      <c r="B8" s="2" t="s">
        <v>10</v>
      </c>
      <c r="F8" s="2" t="s">
        <v>7</v>
      </c>
      <c r="G8" s="2" t="s">
        <v>8</v>
      </c>
    </row>
    <row r="9" spans="1:7" ht="11.25">
      <c r="A9" s="2" t="s">
        <v>111</v>
      </c>
      <c r="B9" s="2" t="s">
        <v>112</v>
      </c>
      <c r="F9" s="2" t="s">
        <v>9</v>
      </c>
      <c r="G9" s="2" t="s">
        <v>10</v>
      </c>
    </row>
    <row r="10" spans="1:7" ht="11.25">
      <c r="A10" s="2" t="s">
        <v>5</v>
      </c>
      <c r="B10" s="2" t="s">
        <v>6</v>
      </c>
      <c r="F10" s="2" t="s">
        <v>11</v>
      </c>
      <c r="G10" s="2" t="s">
        <v>10</v>
      </c>
    </row>
    <row r="11" spans="1:7" ht="12">
      <c r="A11" s="2" t="s">
        <v>7</v>
      </c>
      <c r="B11" s="2" t="s">
        <v>8</v>
      </c>
      <c r="F11" s="2" t="s">
        <v>12</v>
      </c>
      <c r="G11" s="2" t="s">
        <v>13</v>
      </c>
    </row>
    <row r="13" spans="1:12" ht="12">
      <c r="A13" s="4" t="s">
        <v>113</v>
      </c>
      <c r="B13" s="4" t="s">
        <v>72</v>
      </c>
      <c r="C13" s="4" t="s">
        <v>16</v>
      </c>
      <c r="D13" s="4" t="s">
        <v>73</v>
      </c>
      <c r="E13" s="4" t="s">
        <v>16</v>
      </c>
      <c r="F13" s="4" t="s">
        <v>113</v>
      </c>
      <c r="G13" s="4" t="s">
        <v>72</v>
      </c>
      <c r="H13" s="4" t="s">
        <v>16</v>
      </c>
      <c r="I13" s="4" t="s">
        <v>73</v>
      </c>
      <c r="J13" s="4" t="s">
        <v>16</v>
      </c>
      <c r="K13" s="8" t="s">
        <v>114</v>
      </c>
      <c r="L13" s="8" t="s">
        <v>115</v>
      </c>
    </row>
    <row r="14" spans="1:12" ht="12">
      <c r="A14" s="4" t="s">
        <v>15</v>
      </c>
      <c r="B14" s="9">
        <v>191502</v>
      </c>
      <c r="C14" s="6" t="s">
        <v>74</v>
      </c>
      <c r="D14" s="9">
        <v>190899</v>
      </c>
      <c r="E14" s="6" t="s">
        <v>74</v>
      </c>
      <c r="F14" s="4" t="s">
        <v>116</v>
      </c>
      <c r="G14" s="5">
        <v>18584.6</v>
      </c>
      <c r="H14" s="6" t="s">
        <v>74</v>
      </c>
      <c r="I14" s="5">
        <v>22867.9</v>
      </c>
      <c r="J14" s="6" t="s">
        <v>74</v>
      </c>
      <c r="K14" s="10">
        <f>G14/B14*100</f>
        <v>9.704650604171235</v>
      </c>
      <c r="L14" s="10">
        <f>I14/D14*100</f>
        <v>11.979056988250331</v>
      </c>
    </row>
    <row r="15" spans="1:12" ht="12">
      <c r="A15" s="4"/>
      <c r="B15" s="9"/>
      <c r="C15" s="6"/>
      <c r="D15" s="9"/>
      <c r="E15" s="6"/>
      <c r="F15" s="4"/>
      <c r="G15" s="5"/>
      <c r="H15" s="6"/>
      <c r="I15" s="5"/>
      <c r="J15" s="6"/>
      <c r="K15" s="10"/>
      <c r="L15" s="10"/>
    </row>
    <row r="16" spans="1:12" ht="12">
      <c r="A16" s="4" t="s">
        <v>117</v>
      </c>
      <c r="B16" s="9">
        <v>26402</v>
      </c>
      <c r="C16" s="6" t="s">
        <v>74</v>
      </c>
      <c r="D16" s="9">
        <v>26408</v>
      </c>
      <c r="E16" s="6" t="s">
        <v>74</v>
      </c>
      <c r="F16" s="4" t="s">
        <v>117</v>
      </c>
      <c r="G16" s="5">
        <v>3640.1</v>
      </c>
      <c r="H16" s="6" t="s">
        <v>74</v>
      </c>
      <c r="I16" s="5">
        <v>4791</v>
      </c>
      <c r="J16" s="6" t="s">
        <v>74</v>
      </c>
      <c r="K16" s="10">
        <f aca="true" t="shared" si="0" ref="K16:K41">G16/B16*100</f>
        <v>13.78721308991743</v>
      </c>
      <c r="L16" s="10">
        <f aca="true" t="shared" si="1" ref="L16:L41">I16/D16*100</f>
        <v>18.142229627385642</v>
      </c>
    </row>
    <row r="17" spans="1:12" ht="12">
      <c r="A17" s="4" t="s">
        <v>118</v>
      </c>
      <c r="B17" s="9">
        <v>4801</v>
      </c>
      <c r="C17" s="6" t="s">
        <v>74</v>
      </c>
      <c r="D17" s="9">
        <v>4783</v>
      </c>
      <c r="E17" s="6" t="s">
        <v>74</v>
      </c>
      <c r="F17" s="4" t="s">
        <v>118</v>
      </c>
      <c r="G17" s="5">
        <v>754.2</v>
      </c>
      <c r="H17" s="6" t="s">
        <v>74</v>
      </c>
      <c r="I17" s="5">
        <v>777</v>
      </c>
      <c r="J17" s="6" t="s">
        <v>74</v>
      </c>
      <c r="K17" s="10">
        <f t="shared" si="0"/>
        <v>15.7092272443241</v>
      </c>
      <c r="L17" s="10">
        <f t="shared" si="1"/>
        <v>16.245034497177503</v>
      </c>
    </row>
    <row r="18" spans="1:12" ht="12">
      <c r="A18" s="4" t="s">
        <v>119</v>
      </c>
      <c r="B18" s="9">
        <v>4159</v>
      </c>
      <c r="C18" s="6" t="s">
        <v>74</v>
      </c>
      <c r="D18" s="9">
        <v>4135</v>
      </c>
      <c r="E18" s="6" t="s">
        <v>74</v>
      </c>
      <c r="F18" s="4" t="s">
        <v>119</v>
      </c>
      <c r="G18" s="5">
        <v>489.7</v>
      </c>
      <c r="H18" s="6" t="s">
        <v>74</v>
      </c>
      <c r="I18" s="5">
        <v>621.4</v>
      </c>
      <c r="J18" s="6" t="s">
        <v>74</v>
      </c>
      <c r="K18" s="10">
        <f t="shared" si="0"/>
        <v>11.774465015628758</v>
      </c>
      <c r="L18" s="10">
        <f t="shared" si="1"/>
        <v>15.027811366384523</v>
      </c>
    </row>
    <row r="19" spans="1:12" ht="12">
      <c r="A19" s="4" t="s">
        <v>120</v>
      </c>
      <c r="B19" s="9">
        <v>2649</v>
      </c>
      <c r="C19" s="6" t="s">
        <v>74</v>
      </c>
      <c r="D19" s="9">
        <v>2647</v>
      </c>
      <c r="E19" s="6" t="s">
        <v>74</v>
      </c>
      <c r="F19" s="4" t="s">
        <v>120</v>
      </c>
      <c r="G19" s="5">
        <v>336.3</v>
      </c>
      <c r="H19" s="6" t="s">
        <v>74</v>
      </c>
      <c r="I19" s="5">
        <v>386.9</v>
      </c>
      <c r="J19" s="6" t="s">
        <v>74</v>
      </c>
      <c r="K19" s="10">
        <f t="shared" si="0"/>
        <v>12.695356738391848</v>
      </c>
      <c r="L19" s="10">
        <f t="shared" si="1"/>
        <v>14.616547034378542</v>
      </c>
    </row>
    <row r="20" spans="1:12" ht="12">
      <c r="A20" s="4" t="s">
        <v>121</v>
      </c>
      <c r="B20" s="9">
        <v>2418</v>
      </c>
      <c r="C20" s="6" t="s">
        <v>74</v>
      </c>
      <c r="D20" s="9">
        <v>2421</v>
      </c>
      <c r="E20" s="6" t="s">
        <v>74</v>
      </c>
      <c r="F20" s="4" t="s">
        <v>121</v>
      </c>
      <c r="G20" s="5">
        <v>345.3</v>
      </c>
      <c r="H20" s="6" t="s">
        <v>74</v>
      </c>
      <c r="I20" s="5">
        <v>340.5</v>
      </c>
      <c r="J20" s="6" t="s">
        <v>74</v>
      </c>
      <c r="K20" s="10">
        <f t="shared" si="0"/>
        <v>14.280397022332506</v>
      </c>
      <c r="L20" s="10">
        <f t="shared" si="1"/>
        <v>14.06443618339529</v>
      </c>
    </row>
    <row r="21" spans="1:12" ht="12">
      <c r="A21" s="4" t="s">
        <v>122</v>
      </c>
      <c r="B21" s="9">
        <v>963</v>
      </c>
      <c r="C21" s="6" t="s">
        <v>74</v>
      </c>
      <c r="D21" s="9">
        <v>970</v>
      </c>
      <c r="E21" s="6" t="s">
        <v>74</v>
      </c>
      <c r="F21" s="4" t="s">
        <v>122</v>
      </c>
      <c r="G21" s="5">
        <v>106</v>
      </c>
      <c r="H21" s="6" t="s">
        <v>74</v>
      </c>
      <c r="I21" s="5">
        <v>134.4</v>
      </c>
      <c r="J21" s="6" t="s">
        <v>74</v>
      </c>
      <c r="K21" s="10">
        <f t="shared" si="0"/>
        <v>11.007268951194185</v>
      </c>
      <c r="L21" s="10">
        <f t="shared" si="1"/>
        <v>13.855670103092784</v>
      </c>
    </row>
    <row r="22" spans="1:12" ht="12">
      <c r="A22" s="4" t="s">
        <v>123</v>
      </c>
      <c r="B22" s="9">
        <v>22612</v>
      </c>
      <c r="C22" s="6" t="s">
        <v>74</v>
      </c>
      <c r="D22" s="9">
        <v>22550</v>
      </c>
      <c r="E22" s="6" t="s">
        <v>74</v>
      </c>
      <c r="F22" s="4" t="s">
        <v>123</v>
      </c>
      <c r="G22" s="5">
        <v>1709</v>
      </c>
      <c r="H22" s="6" t="s">
        <v>74</v>
      </c>
      <c r="I22" s="5">
        <v>3032.9</v>
      </c>
      <c r="J22" s="6" t="s">
        <v>74</v>
      </c>
      <c r="K22" s="10">
        <f t="shared" si="0"/>
        <v>7.557933840438705</v>
      </c>
      <c r="L22" s="10">
        <f t="shared" si="1"/>
        <v>13.449667405764968</v>
      </c>
    </row>
    <row r="23" spans="1:12" ht="12">
      <c r="A23" s="4" t="s">
        <v>124</v>
      </c>
      <c r="B23" s="9">
        <v>4718</v>
      </c>
      <c r="C23" s="6" t="s">
        <v>74</v>
      </c>
      <c r="D23" s="9">
        <v>4710</v>
      </c>
      <c r="E23" s="6" t="s">
        <v>74</v>
      </c>
      <c r="F23" s="4" t="s">
        <v>124</v>
      </c>
      <c r="G23" s="5">
        <v>475.5</v>
      </c>
      <c r="H23" s="6" t="s">
        <v>74</v>
      </c>
      <c r="I23" s="5">
        <v>618.5</v>
      </c>
      <c r="J23" s="6" t="s">
        <v>74</v>
      </c>
      <c r="K23" s="10">
        <f t="shared" si="0"/>
        <v>10.078423060618906</v>
      </c>
      <c r="L23" s="10">
        <f t="shared" si="1"/>
        <v>13.13163481953291</v>
      </c>
    </row>
    <row r="24" spans="1:12" ht="12">
      <c r="A24" s="4" t="s">
        <v>125</v>
      </c>
      <c r="B24" s="9">
        <v>1641</v>
      </c>
      <c r="C24" s="6" t="s">
        <v>74</v>
      </c>
      <c r="D24" s="9">
        <v>1629</v>
      </c>
      <c r="E24" s="6" t="s">
        <v>74</v>
      </c>
      <c r="F24" s="4" t="s">
        <v>125</v>
      </c>
      <c r="G24" s="5">
        <v>174.9</v>
      </c>
      <c r="H24" s="6" t="s">
        <v>74</v>
      </c>
      <c r="I24" s="5">
        <v>212.3</v>
      </c>
      <c r="J24" s="6" t="s">
        <v>74</v>
      </c>
      <c r="K24" s="10">
        <f t="shared" si="0"/>
        <v>10.658135283363803</v>
      </c>
      <c r="L24" s="10">
        <f t="shared" si="1"/>
        <v>13.032535297728668</v>
      </c>
    </row>
    <row r="25" spans="1:12" ht="12">
      <c r="A25" s="4" t="s">
        <v>126</v>
      </c>
      <c r="B25" s="9">
        <v>404</v>
      </c>
      <c r="C25" s="6" t="s">
        <v>74</v>
      </c>
      <c r="D25" s="9">
        <v>406</v>
      </c>
      <c r="E25" s="6" t="s">
        <v>74</v>
      </c>
      <c r="F25" s="4" t="s">
        <v>126</v>
      </c>
      <c r="G25" s="5">
        <v>30.3</v>
      </c>
      <c r="H25" s="6" t="s">
        <v>74</v>
      </c>
      <c r="I25" s="5">
        <v>51.8</v>
      </c>
      <c r="J25" s="6" t="s">
        <v>74</v>
      </c>
      <c r="K25" s="10">
        <f t="shared" si="0"/>
        <v>7.5</v>
      </c>
      <c r="L25" s="10">
        <f t="shared" si="1"/>
        <v>12.758620689655173</v>
      </c>
    </row>
    <row r="26" spans="1:12" ht="12">
      <c r="A26" s="4" t="s">
        <v>127</v>
      </c>
      <c r="B26" s="9">
        <v>19506</v>
      </c>
      <c r="C26" s="6" t="s">
        <v>74</v>
      </c>
      <c r="D26" s="9">
        <v>19480</v>
      </c>
      <c r="E26" s="6" t="s">
        <v>74</v>
      </c>
      <c r="F26" s="4" t="s">
        <v>127</v>
      </c>
      <c r="G26" s="5">
        <v>1791.3</v>
      </c>
      <c r="H26" s="6" t="s">
        <v>74</v>
      </c>
      <c r="I26" s="5">
        <v>2397.1</v>
      </c>
      <c r="J26" s="6" t="s">
        <v>74</v>
      </c>
      <c r="K26" s="10">
        <f t="shared" si="0"/>
        <v>9.18332820670563</v>
      </c>
      <c r="L26" s="10">
        <f t="shared" si="1"/>
        <v>12.305441478439425</v>
      </c>
    </row>
    <row r="27" spans="1:12" ht="12">
      <c r="A27" s="4" t="s">
        <v>128</v>
      </c>
      <c r="B27" s="9">
        <v>4618</v>
      </c>
      <c r="C27" s="6" t="s">
        <v>74</v>
      </c>
      <c r="D27" s="9">
        <v>4595</v>
      </c>
      <c r="E27" s="6" t="s">
        <v>74</v>
      </c>
      <c r="F27" s="4" t="s">
        <v>128</v>
      </c>
      <c r="G27" s="5">
        <v>406.4</v>
      </c>
      <c r="H27" s="6" t="s">
        <v>74</v>
      </c>
      <c r="I27" s="5">
        <v>543.8</v>
      </c>
      <c r="J27" s="6" t="s">
        <v>74</v>
      </c>
      <c r="K27" s="10">
        <f t="shared" si="0"/>
        <v>8.800346470333476</v>
      </c>
      <c r="L27" s="10">
        <f t="shared" si="1"/>
        <v>11.834602829162131</v>
      </c>
    </row>
    <row r="28" spans="1:12" ht="12">
      <c r="A28" s="4" t="s">
        <v>129</v>
      </c>
      <c r="B28" s="9">
        <v>1318</v>
      </c>
      <c r="C28" s="6" t="s">
        <v>74</v>
      </c>
      <c r="D28" s="9">
        <v>1324</v>
      </c>
      <c r="E28" s="6" t="s">
        <v>74</v>
      </c>
      <c r="F28" s="4" t="s">
        <v>129</v>
      </c>
      <c r="G28" s="5">
        <v>101.1</v>
      </c>
      <c r="H28" s="6" t="s">
        <v>74</v>
      </c>
      <c r="I28" s="5">
        <v>155.9</v>
      </c>
      <c r="J28" s="6" t="s">
        <v>74</v>
      </c>
      <c r="K28" s="10">
        <f t="shared" si="0"/>
        <v>7.6707132018209405</v>
      </c>
      <c r="L28" s="10">
        <f t="shared" si="1"/>
        <v>11.774924471299094</v>
      </c>
    </row>
    <row r="29" spans="1:12" ht="12">
      <c r="A29" s="4" t="s">
        <v>130</v>
      </c>
      <c r="B29" s="9">
        <v>8112</v>
      </c>
      <c r="C29" s="6" t="s">
        <v>74</v>
      </c>
      <c r="D29" s="9">
        <v>8160</v>
      </c>
      <c r="E29" s="6" t="s">
        <v>74</v>
      </c>
      <c r="F29" s="4" t="s">
        <v>130</v>
      </c>
      <c r="G29" s="5">
        <v>892.8</v>
      </c>
      <c r="H29" s="6" t="s">
        <v>74</v>
      </c>
      <c r="I29" s="5">
        <v>935.5</v>
      </c>
      <c r="J29" s="6" t="s">
        <v>74</v>
      </c>
      <c r="K29" s="10">
        <f t="shared" si="0"/>
        <v>11.005917159763314</v>
      </c>
      <c r="L29" s="10">
        <f t="shared" si="1"/>
        <v>11.464460784313726</v>
      </c>
    </row>
    <row r="30" spans="1:12" ht="12">
      <c r="A30" s="4" t="s">
        <v>131</v>
      </c>
      <c r="B30" s="9">
        <v>2529</v>
      </c>
      <c r="C30" s="6" t="s">
        <v>74</v>
      </c>
      <c r="D30" s="9">
        <v>2508</v>
      </c>
      <c r="E30" s="6" t="s">
        <v>74</v>
      </c>
      <c r="F30" s="4" t="s">
        <v>131</v>
      </c>
      <c r="G30" s="5">
        <v>167.9</v>
      </c>
      <c r="H30" s="6" t="s">
        <v>74</v>
      </c>
      <c r="I30" s="5">
        <v>273.7</v>
      </c>
      <c r="J30" s="6" t="s">
        <v>74</v>
      </c>
      <c r="K30" s="10">
        <f t="shared" si="0"/>
        <v>6.63898774219059</v>
      </c>
      <c r="L30" s="10">
        <f t="shared" si="1"/>
        <v>10.913078149920254</v>
      </c>
    </row>
    <row r="31" spans="1:12" ht="12">
      <c r="A31" s="4" t="s">
        <v>132</v>
      </c>
      <c r="B31" s="9">
        <v>5119</v>
      </c>
      <c r="C31" s="6" t="s">
        <v>74</v>
      </c>
      <c r="D31" s="9">
        <v>5118</v>
      </c>
      <c r="E31" s="6" t="s">
        <v>74</v>
      </c>
      <c r="F31" s="4" t="s">
        <v>132</v>
      </c>
      <c r="G31" s="5">
        <v>455.7</v>
      </c>
      <c r="H31" s="6" t="s">
        <v>74</v>
      </c>
      <c r="I31" s="5">
        <v>553.2</v>
      </c>
      <c r="J31" s="6" t="s">
        <v>74</v>
      </c>
      <c r="K31" s="10">
        <f t="shared" si="0"/>
        <v>8.902129322133229</v>
      </c>
      <c r="L31" s="10">
        <f t="shared" si="1"/>
        <v>10.808909730363423</v>
      </c>
    </row>
    <row r="32" spans="1:12" ht="12">
      <c r="A32" s="4" t="s">
        <v>133</v>
      </c>
      <c r="B32" s="9">
        <v>634</v>
      </c>
      <c r="C32" s="6" t="s">
        <v>74</v>
      </c>
      <c r="D32" s="9">
        <v>629</v>
      </c>
      <c r="E32" s="6" t="s">
        <v>74</v>
      </c>
      <c r="F32" s="4" t="s">
        <v>133</v>
      </c>
      <c r="G32" s="5">
        <v>60.4</v>
      </c>
      <c r="H32" s="6" t="s">
        <v>74</v>
      </c>
      <c r="I32" s="5">
        <v>67.6</v>
      </c>
      <c r="J32" s="6" t="s">
        <v>74</v>
      </c>
      <c r="K32" s="10">
        <f t="shared" si="0"/>
        <v>9.526813880126182</v>
      </c>
      <c r="L32" s="10">
        <f t="shared" si="1"/>
        <v>10.747217806041334</v>
      </c>
    </row>
    <row r="33" spans="1:12" ht="12">
      <c r="A33" s="4" t="s">
        <v>134</v>
      </c>
      <c r="B33" s="9">
        <v>285</v>
      </c>
      <c r="C33" s="6" t="s">
        <v>74</v>
      </c>
      <c r="D33" s="9">
        <v>284</v>
      </c>
      <c r="E33" s="6" t="s">
        <v>74</v>
      </c>
      <c r="F33" s="4" t="s">
        <v>134</v>
      </c>
      <c r="G33" s="5">
        <v>22.8</v>
      </c>
      <c r="H33" s="6" t="s">
        <v>74</v>
      </c>
      <c r="I33" s="5">
        <v>28.1</v>
      </c>
      <c r="J33" s="6" t="s">
        <v>74</v>
      </c>
      <c r="K33" s="10">
        <f t="shared" si="0"/>
        <v>8</v>
      </c>
      <c r="L33" s="10">
        <f t="shared" si="1"/>
        <v>9.8943661971831</v>
      </c>
    </row>
    <row r="34" spans="1:12" ht="12">
      <c r="A34" s="4" t="s">
        <v>135</v>
      </c>
      <c r="B34" s="9">
        <v>2194</v>
      </c>
      <c r="C34" s="6" t="s">
        <v>74</v>
      </c>
      <c r="D34" s="9">
        <v>2203</v>
      </c>
      <c r="E34" s="6" t="s">
        <v>74</v>
      </c>
      <c r="F34" s="4" t="s">
        <v>135</v>
      </c>
      <c r="G34" s="5">
        <v>173.4</v>
      </c>
      <c r="H34" s="6" t="s">
        <v>74</v>
      </c>
      <c r="I34" s="5">
        <v>214.2</v>
      </c>
      <c r="J34" s="6" t="s">
        <v>74</v>
      </c>
      <c r="K34" s="10">
        <f t="shared" si="0"/>
        <v>7.903372835004559</v>
      </c>
      <c r="L34" s="10">
        <f t="shared" si="1"/>
        <v>9.723104857013164</v>
      </c>
    </row>
    <row r="35" spans="1:12" ht="12">
      <c r="A35" s="4" t="s">
        <v>136</v>
      </c>
      <c r="B35" s="9">
        <v>4399</v>
      </c>
      <c r="C35" s="6" t="s">
        <v>74</v>
      </c>
      <c r="D35" s="9">
        <v>4380</v>
      </c>
      <c r="E35" s="6" t="s">
        <v>74</v>
      </c>
      <c r="F35" s="4" t="s">
        <v>136</v>
      </c>
      <c r="G35" s="5">
        <v>191.2</v>
      </c>
      <c r="H35" s="6" t="s">
        <v>74</v>
      </c>
      <c r="I35" s="5">
        <v>395</v>
      </c>
      <c r="J35" s="6" t="s">
        <v>74</v>
      </c>
      <c r="K35" s="10">
        <f t="shared" si="0"/>
        <v>4.346442373266651</v>
      </c>
      <c r="L35" s="10">
        <f t="shared" si="1"/>
        <v>9.018264840182647</v>
      </c>
    </row>
    <row r="36" spans="1:12" ht="12">
      <c r="A36" s="4" t="s">
        <v>137</v>
      </c>
      <c r="B36" s="9">
        <v>862</v>
      </c>
      <c r="C36" s="6" t="s">
        <v>74</v>
      </c>
      <c r="D36" s="9">
        <v>862</v>
      </c>
      <c r="E36" s="6" t="s">
        <v>74</v>
      </c>
      <c r="F36" s="4" t="s">
        <v>137</v>
      </c>
      <c r="G36" s="5">
        <v>68.6</v>
      </c>
      <c r="H36" s="6" t="s">
        <v>74</v>
      </c>
      <c r="I36" s="5">
        <v>73.8</v>
      </c>
      <c r="J36" s="6" t="s">
        <v>74</v>
      </c>
      <c r="K36" s="10">
        <f t="shared" si="0"/>
        <v>7.958236658932714</v>
      </c>
      <c r="L36" s="10">
        <f t="shared" si="1"/>
        <v>8.561484918793504</v>
      </c>
    </row>
    <row r="37" spans="1:12" ht="12">
      <c r="A37" s="4" t="s">
        <v>138</v>
      </c>
      <c r="B37" s="9">
        <v>3827</v>
      </c>
      <c r="C37" s="6" t="s">
        <v>74</v>
      </c>
      <c r="D37" s="9">
        <v>3820</v>
      </c>
      <c r="E37" s="6" t="s">
        <v>74</v>
      </c>
      <c r="F37" s="4" t="s">
        <v>138</v>
      </c>
      <c r="G37" s="5">
        <v>127.4</v>
      </c>
      <c r="H37" s="6" t="s">
        <v>74</v>
      </c>
      <c r="I37" s="5">
        <v>317.2</v>
      </c>
      <c r="J37" s="6" t="s">
        <v>74</v>
      </c>
      <c r="K37" s="10">
        <f t="shared" si="0"/>
        <v>3.3289783119937293</v>
      </c>
      <c r="L37" s="10">
        <f t="shared" si="1"/>
        <v>8.303664921465968</v>
      </c>
    </row>
    <row r="38" spans="1:12" ht="12">
      <c r="A38" s="4" t="s">
        <v>139</v>
      </c>
      <c r="B38" s="9">
        <v>16042</v>
      </c>
      <c r="C38" s="6" t="s">
        <v>74</v>
      </c>
      <c r="D38" s="9">
        <v>16092</v>
      </c>
      <c r="E38" s="6" t="s">
        <v>74</v>
      </c>
      <c r="F38" s="4" t="s">
        <v>139</v>
      </c>
      <c r="G38" s="5">
        <v>1121.4</v>
      </c>
      <c r="H38" s="6" t="s">
        <v>74</v>
      </c>
      <c r="I38" s="5">
        <v>1322.9</v>
      </c>
      <c r="J38" s="6" t="s">
        <v>74</v>
      </c>
      <c r="K38" s="10">
        <f t="shared" si="0"/>
        <v>6.990400199476375</v>
      </c>
      <c r="L38" s="10">
        <f t="shared" si="1"/>
        <v>8.220855083271191</v>
      </c>
    </row>
    <row r="39" spans="1:12" ht="12">
      <c r="A39" s="4" t="s">
        <v>140</v>
      </c>
      <c r="B39" s="9">
        <v>3114</v>
      </c>
      <c r="C39" s="6" t="s">
        <v>74</v>
      </c>
      <c r="D39" s="9">
        <v>3071</v>
      </c>
      <c r="E39" s="6" t="s">
        <v>74</v>
      </c>
      <c r="F39" s="4" t="s">
        <v>140</v>
      </c>
      <c r="G39" s="5">
        <v>78.1</v>
      </c>
      <c r="H39" s="6" t="s">
        <v>74</v>
      </c>
      <c r="I39" s="5">
        <v>135</v>
      </c>
      <c r="J39" s="6" t="s">
        <v>74</v>
      </c>
      <c r="K39" s="10">
        <f t="shared" si="0"/>
        <v>2.508028259473346</v>
      </c>
      <c r="L39" s="10">
        <f t="shared" si="1"/>
        <v>4.395962227287528</v>
      </c>
    </row>
    <row r="40" spans="1:12" ht="12">
      <c r="A40" s="4" t="s">
        <v>141</v>
      </c>
      <c r="B40" s="9">
        <v>245</v>
      </c>
      <c r="C40" s="6" t="s">
        <v>74</v>
      </c>
      <c r="D40" s="9">
        <v>252</v>
      </c>
      <c r="E40" s="6" t="s">
        <v>74</v>
      </c>
      <c r="F40" s="4" t="s">
        <v>142</v>
      </c>
      <c r="G40" s="5">
        <v>3.2</v>
      </c>
      <c r="H40" s="6" t="s">
        <v>94</v>
      </c>
      <c r="I40" s="5">
        <v>8.3</v>
      </c>
      <c r="J40" s="6" t="s">
        <v>74</v>
      </c>
      <c r="K40" s="10">
        <f t="shared" si="0"/>
        <v>1.306122448979592</v>
      </c>
      <c r="L40" s="10">
        <f t="shared" si="1"/>
        <v>3.293650793650794</v>
      </c>
    </row>
    <row r="41" spans="1:12" ht="12">
      <c r="A41" s="4" t="s">
        <v>143</v>
      </c>
      <c r="B41" s="9">
        <v>8372</v>
      </c>
      <c r="C41" s="6" t="s">
        <v>74</v>
      </c>
      <c r="D41" s="9">
        <v>8377</v>
      </c>
      <c r="E41" s="6" t="s">
        <v>74</v>
      </c>
      <c r="F41" s="4" t="s">
        <v>143</v>
      </c>
      <c r="G41" s="5">
        <v>119</v>
      </c>
      <c r="H41" s="6" t="s">
        <v>74</v>
      </c>
      <c r="I41" s="5">
        <v>206.5</v>
      </c>
      <c r="J41" s="6" t="s">
        <v>74</v>
      </c>
      <c r="K41" s="10">
        <f t="shared" si="0"/>
        <v>1.4214046822742474</v>
      </c>
      <c r="L41" s="10">
        <f t="shared" si="1"/>
        <v>2.465082965262027</v>
      </c>
    </row>
    <row r="42" spans="1:12" ht="12">
      <c r="A42" s="4"/>
      <c r="B42" s="9"/>
      <c r="C42" s="6"/>
      <c r="D42" s="9"/>
      <c r="E42" s="6"/>
      <c r="F42" s="4"/>
      <c r="G42" s="5"/>
      <c r="H42" s="6"/>
      <c r="I42" s="5"/>
      <c r="J42" s="6"/>
      <c r="K42" s="10"/>
      <c r="L42" s="10"/>
    </row>
    <row r="43" spans="1:12" ht="12">
      <c r="A43" s="4" t="s">
        <v>144</v>
      </c>
      <c r="B43" s="9">
        <v>30535</v>
      </c>
      <c r="C43" s="6" t="s">
        <v>74</v>
      </c>
      <c r="D43" s="9">
        <v>30633</v>
      </c>
      <c r="E43" s="6" t="s">
        <v>74</v>
      </c>
      <c r="F43" s="4" t="s">
        <v>144</v>
      </c>
      <c r="G43" s="5">
        <v>3148.5</v>
      </c>
      <c r="H43" s="6" t="s">
        <v>74</v>
      </c>
      <c r="I43" s="5">
        <v>3628.1</v>
      </c>
      <c r="J43" s="6" t="s">
        <v>74</v>
      </c>
      <c r="K43" s="10">
        <f>G43/B43*100</f>
        <v>10.311118388734238</v>
      </c>
      <c r="L43" s="10">
        <f>I43/D43*100</f>
        <v>11.843763261841804</v>
      </c>
    </row>
    <row r="44" spans="1:12" ht="12">
      <c r="A44" s="4"/>
      <c r="B44" s="9"/>
      <c r="C44" s="6"/>
      <c r="D44" s="9"/>
      <c r="E44" s="6"/>
      <c r="F44" s="4"/>
      <c r="G44" s="5"/>
      <c r="H44" s="6"/>
      <c r="I44" s="5"/>
      <c r="J44" s="6"/>
      <c r="K44" s="10"/>
      <c r="L44" s="10"/>
    </row>
    <row r="45" spans="1:12" ht="12">
      <c r="A45" s="4" t="s">
        <v>145</v>
      </c>
      <c r="B45" s="9">
        <v>2514</v>
      </c>
      <c r="C45" s="6" t="s">
        <v>74</v>
      </c>
      <c r="D45" s="9">
        <v>2534</v>
      </c>
      <c r="E45" s="6" t="s">
        <v>74</v>
      </c>
      <c r="F45" s="4" t="s">
        <v>145</v>
      </c>
      <c r="G45" s="5">
        <v>427.8</v>
      </c>
      <c r="H45" s="6" t="s">
        <v>74</v>
      </c>
      <c r="I45" s="5">
        <v>506.9</v>
      </c>
      <c r="J45" s="6" t="s">
        <v>74</v>
      </c>
      <c r="K45" s="10">
        <f>G45/B45*100</f>
        <v>17.01670644391408</v>
      </c>
      <c r="L45" s="10">
        <f>I45/D45*100</f>
        <v>20.00394632991318</v>
      </c>
    </row>
    <row r="46" spans="1:12" ht="12">
      <c r="A46" s="4" t="s">
        <v>146</v>
      </c>
      <c r="B46" s="9">
        <v>4336</v>
      </c>
      <c r="C46" s="6" t="s">
        <v>74</v>
      </c>
      <c r="D46" s="9">
        <v>4347</v>
      </c>
      <c r="E46" s="6" t="s">
        <v>74</v>
      </c>
      <c r="F46" s="4" t="s">
        <v>146</v>
      </c>
      <c r="G46" s="5">
        <v>546.4</v>
      </c>
      <c r="H46" s="6" t="s">
        <v>74</v>
      </c>
      <c r="I46" s="5">
        <v>564.5</v>
      </c>
      <c r="J46" s="6" t="s">
        <v>74</v>
      </c>
      <c r="K46" s="10">
        <f>G46/B46*100</f>
        <v>12.601476014760147</v>
      </c>
      <c r="L46" s="10">
        <f>I46/D46*100</f>
        <v>12.985967333793422</v>
      </c>
    </row>
    <row r="47" spans="1:12" ht="12">
      <c r="A47" s="4"/>
      <c r="B47" s="9"/>
      <c r="C47" s="6"/>
      <c r="D47" s="9"/>
      <c r="E47" s="6"/>
      <c r="F47" s="4"/>
      <c r="G47" s="5"/>
      <c r="H47" s="6"/>
      <c r="I47" s="5"/>
      <c r="J47" s="6"/>
      <c r="K47" s="10"/>
      <c r="L47" s="10"/>
    </row>
    <row r="48" spans="1:12" ht="12">
      <c r="A48" s="4" t="s">
        <v>147</v>
      </c>
      <c r="B48" s="9">
        <v>2737</v>
      </c>
      <c r="C48" s="6" t="s">
        <v>74</v>
      </c>
      <c r="D48" s="9">
        <v>2738</v>
      </c>
      <c r="E48" s="6" t="s">
        <v>74</v>
      </c>
      <c r="F48" s="4" t="s">
        <v>147</v>
      </c>
      <c r="G48" s="5">
        <v>182.3</v>
      </c>
      <c r="H48" s="6" t="s">
        <v>74</v>
      </c>
      <c r="I48" s="5">
        <v>224.5</v>
      </c>
      <c r="J48" s="6" t="s">
        <v>74</v>
      </c>
      <c r="K48" s="10">
        <f>G48/B48*100</f>
        <v>6.660577274388016</v>
      </c>
      <c r="L48" s="10">
        <f>I48/D48*100</f>
        <v>8.199415631848064</v>
      </c>
    </row>
    <row r="49" spans="1:12" ht="12">
      <c r="A49" s="4" t="s">
        <v>148</v>
      </c>
      <c r="B49" s="9">
        <v>793</v>
      </c>
      <c r="C49" s="6" t="s">
        <v>74</v>
      </c>
      <c r="D49" s="9">
        <v>798</v>
      </c>
      <c r="E49" s="6" t="s">
        <v>74</v>
      </c>
      <c r="F49" s="4" t="s">
        <v>148</v>
      </c>
      <c r="G49" s="5">
        <v>33.2</v>
      </c>
      <c r="H49" s="6" t="s">
        <v>74</v>
      </c>
      <c r="I49" s="5">
        <v>63.6</v>
      </c>
      <c r="J49" s="6" t="s">
        <v>74</v>
      </c>
      <c r="K49" s="10">
        <f>G49/B49*100</f>
        <v>4.186633039092056</v>
      </c>
      <c r="L49" s="10">
        <f>I49/D49*100</f>
        <v>7.969924812030076</v>
      </c>
    </row>
    <row r="50" spans="1:12" ht="12">
      <c r="A50" s="4" t="s">
        <v>149</v>
      </c>
      <c r="B50" s="9">
        <v>25885</v>
      </c>
      <c r="C50" s="6" t="s">
        <v>74</v>
      </c>
      <c r="D50" s="9">
        <v>25527</v>
      </c>
      <c r="E50" s="6" t="s">
        <v>74</v>
      </c>
      <c r="F50" s="4" t="s">
        <v>149</v>
      </c>
      <c r="G50" s="5">
        <v>1083</v>
      </c>
      <c r="H50" s="6" t="s">
        <v>74</v>
      </c>
      <c r="I50" s="5">
        <v>1691.6</v>
      </c>
      <c r="J50" s="6" t="s">
        <v>74</v>
      </c>
      <c r="K50" s="10">
        <f>G50/B50*100</f>
        <v>4.183890283948233</v>
      </c>
      <c r="L50" s="10">
        <f>I50/D50*100</f>
        <v>6.626708974810984</v>
      </c>
    </row>
    <row r="52" spans="1:10" ht="12">
      <c r="A52" s="2" t="s">
        <v>75</v>
      </c>
      <c r="E52" s="2" t="s">
        <v>98</v>
      </c>
      <c r="F52" s="2" t="s">
        <v>75</v>
      </c>
      <c r="J52" s="2" t="s">
        <v>98</v>
      </c>
    </row>
    <row r="53" spans="1:10" ht="12">
      <c r="A53" s="2" t="s">
        <v>76</v>
      </c>
      <c r="B53" s="2" t="s">
        <v>77</v>
      </c>
      <c r="E53" s="2" t="s">
        <v>99</v>
      </c>
      <c r="F53" s="2" t="s">
        <v>76</v>
      </c>
      <c r="G53" s="2" t="s">
        <v>77</v>
      </c>
      <c r="J53" s="2" t="s">
        <v>99</v>
      </c>
    </row>
    <row r="54" spans="1:7" ht="12">
      <c r="A54" s="2" t="s">
        <v>78</v>
      </c>
      <c r="B54" s="2" t="s">
        <v>79</v>
      </c>
      <c r="F54" s="2" t="s">
        <v>78</v>
      </c>
      <c r="G54" s="2" t="s">
        <v>79</v>
      </c>
    </row>
    <row r="55" spans="1:7" ht="12">
      <c r="A55" s="2" t="s">
        <v>80</v>
      </c>
      <c r="B55" s="2" t="s">
        <v>81</v>
      </c>
      <c r="F55" s="2" t="s">
        <v>80</v>
      </c>
      <c r="G55" s="2" t="s">
        <v>81</v>
      </c>
    </row>
    <row r="56" spans="1:7" ht="12">
      <c r="A56" s="2" t="s">
        <v>82</v>
      </c>
      <c r="B56" s="2" t="s">
        <v>83</v>
      </c>
      <c r="F56" s="2" t="s">
        <v>82</v>
      </c>
      <c r="G56" s="2" t="s">
        <v>83</v>
      </c>
    </row>
    <row r="57" spans="1:7" ht="11.25">
      <c r="A57" s="2" t="s">
        <v>84</v>
      </c>
      <c r="B57" s="2" t="s">
        <v>85</v>
      </c>
      <c r="F57" s="2" t="s">
        <v>84</v>
      </c>
      <c r="G57" s="2" t="s">
        <v>85</v>
      </c>
    </row>
    <row r="58" spans="1:7" ht="11.25">
      <c r="A58" s="2" t="s">
        <v>86</v>
      </c>
      <c r="B58" s="2" t="s">
        <v>87</v>
      </c>
      <c r="F58" s="2" t="s">
        <v>86</v>
      </c>
      <c r="G58" s="2" t="s">
        <v>87</v>
      </c>
    </row>
    <row r="59" spans="1:7" ht="11.25">
      <c r="A59" s="2" t="s">
        <v>88</v>
      </c>
      <c r="B59" s="2" t="s">
        <v>89</v>
      </c>
      <c r="F59" s="2" t="s">
        <v>88</v>
      </c>
      <c r="G59" s="2" t="s">
        <v>89</v>
      </c>
    </row>
    <row r="60" spans="1:7" ht="11.25">
      <c r="A60" s="2" t="s">
        <v>90</v>
      </c>
      <c r="B60" s="2" t="s">
        <v>91</v>
      </c>
      <c r="F60" s="2" t="s">
        <v>90</v>
      </c>
      <c r="G60" s="2" t="s">
        <v>91</v>
      </c>
    </row>
    <row r="61" spans="1:7" ht="11.25">
      <c r="A61" s="2" t="s">
        <v>92</v>
      </c>
      <c r="B61" s="2" t="s">
        <v>93</v>
      </c>
      <c r="F61" s="2" t="s">
        <v>92</v>
      </c>
      <c r="G61" s="2" t="s">
        <v>93</v>
      </c>
    </row>
    <row r="62" spans="1:7" ht="11.25">
      <c r="A62" s="2" t="s">
        <v>94</v>
      </c>
      <c r="B62" s="2" t="s">
        <v>95</v>
      </c>
      <c r="F62" s="2" t="s">
        <v>94</v>
      </c>
      <c r="G62" s="2" t="s">
        <v>95</v>
      </c>
    </row>
    <row r="63" spans="1:7" ht="11.25">
      <c r="A63" s="2" t="s">
        <v>96</v>
      </c>
      <c r="B63" s="2" t="s">
        <v>97</v>
      </c>
      <c r="F63" s="2" t="s">
        <v>96</v>
      </c>
      <c r="G63" s="2" t="s">
        <v>97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S9">
      <selection activeCell="AH18" sqref="AH18"/>
    </sheetView>
  </sheetViews>
  <sheetFormatPr defaultColWidth="9.00390625" defaultRowHeight="14.25"/>
  <cols>
    <col min="1" max="16384" width="8.625" style="1" customWidth="1"/>
  </cols>
  <sheetData>
    <row r="1" spans="1:19" ht="11.25">
      <c r="A1" s="2" t="s">
        <v>105</v>
      </c>
      <c r="H1" s="2" t="s">
        <v>0</v>
      </c>
      <c r="S1" s="11" t="s">
        <v>150</v>
      </c>
    </row>
    <row r="2" ht="11.25">
      <c r="S2" s="11" t="s">
        <v>107</v>
      </c>
    </row>
    <row r="3" spans="1:19" ht="11.25">
      <c r="A3" s="2" t="s">
        <v>1</v>
      </c>
      <c r="B3" s="3">
        <v>44012.63988425926</v>
      </c>
      <c r="H3" s="2" t="s">
        <v>1</v>
      </c>
      <c r="I3" s="3">
        <v>44012.61274305556</v>
      </c>
      <c r="S3" s="1" t="s">
        <v>151</v>
      </c>
    </row>
    <row r="4" spans="1:19" ht="14.25" customHeight="1">
      <c r="A4" s="2" t="s">
        <v>2</v>
      </c>
      <c r="B4" s="3">
        <v>44013.35068364583</v>
      </c>
      <c r="H4" s="2" t="s">
        <v>2</v>
      </c>
      <c r="I4" s="3">
        <v>44013.351158101854</v>
      </c>
      <c r="S4" s="7" t="s">
        <v>166</v>
      </c>
    </row>
    <row r="5" spans="1:19" ht="11.25">
      <c r="A5" s="2" t="s">
        <v>3</v>
      </c>
      <c r="B5" s="2" t="s">
        <v>4</v>
      </c>
      <c r="H5" s="2" t="s">
        <v>3</v>
      </c>
      <c r="I5" s="2" t="s">
        <v>4</v>
      </c>
      <c r="S5" s="11" t="s">
        <v>109</v>
      </c>
    </row>
    <row r="6" ht="14.25" customHeight="1"/>
    <row r="7" spans="1:9" ht="11.25">
      <c r="A7" s="2" t="s">
        <v>12</v>
      </c>
      <c r="B7" s="2" t="s">
        <v>110</v>
      </c>
      <c r="H7" s="2" t="s">
        <v>5</v>
      </c>
      <c r="I7" s="2" t="s">
        <v>6</v>
      </c>
    </row>
    <row r="8" spans="1:9" ht="11.25">
      <c r="A8" s="2" t="s">
        <v>111</v>
      </c>
      <c r="B8" s="2" t="s">
        <v>112</v>
      </c>
      <c r="H8" s="2" t="s">
        <v>7</v>
      </c>
      <c r="I8" s="2" t="s">
        <v>8</v>
      </c>
    </row>
    <row r="9" spans="1:9" ht="12">
      <c r="A9" s="2" t="s">
        <v>5</v>
      </c>
      <c r="B9" s="2" t="s">
        <v>6</v>
      </c>
      <c r="H9" s="2" t="s">
        <v>12</v>
      </c>
      <c r="I9" s="2" t="s">
        <v>13</v>
      </c>
    </row>
    <row r="10" spans="1:9" ht="12">
      <c r="A10" s="2" t="s">
        <v>7</v>
      </c>
      <c r="B10" s="2" t="s">
        <v>8</v>
      </c>
      <c r="H10" s="2" t="s">
        <v>11</v>
      </c>
      <c r="I10" s="2" t="s">
        <v>10</v>
      </c>
    </row>
    <row r="11" spans="1:9" ht="12">
      <c r="A11" s="2" t="s">
        <v>152</v>
      </c>
      <c r="B11" s="2" t="s">
        <v>73</v>
      </c>
      <c r="H11" s="2" t="s">
        <v>152</v>
      </c>
      <c r="I11" s="2" t="s">
        <v>73</v>
      </c>
    </row>
    <row r="13" spans="1:17" ht="12">
      <c r="A13" s="4" t="s">
        <v>153</v>
      </c>
      <c r="B13" s="4" t="s">
        <v>10</v>
      </c>
      <c r="C13" s="4" t="s">
        <v>16</v>
      </c>
      <c r="D13" s="4" t="s">
        <v>154</v>
      </c>
      <c r="E13" s="4" t="s">
        <v>16</v>
      </c>
      <c r="F13" s="4" t="s">
        <v>155</v>
      </c>
      <c r="G13" s="4" t="s">
        <v>16</v>
      </c>
      <c r="H13" s="4" t="s">
        <v>153</v>
      </c>
      <c r="I13" s="4" t="s">
        <v>10</v>
      </c>
      <c r="J13" s="4" t="s">
        <v>16</v>
      </c>
      <c r="K13" s="4" t="s">
        <v>154</v>
      </c>
      <c r="L13" s="4" t="s">
        <v>16</v>
      </c>
      <c r="M13" s="4" t="s">
        <v>155</v>
      </c>
      <c r="N13" s="4" t="s">
        <v>16</v>
      </c>
      <c r="O13" s="8" t="s">
        <v>10</v>
      </c>
      <c r="P13" s="8" t="s">
        <v>156</v>
      </c>
      <c r="Q13" s="8" t="s">
        <v>157</v>
      </c>
    </row>
    <row r="14" spans="1:17" ht="12">
      <c r="A14" s="4" t="s">
        <v>15</v>
      </c>
      <c r="B14" s="9">
        <v>190899</v>
      </c>
      <c r="C14" s="6" t="s">
        <v>74</v>
      </c>
      <c r="D14" s="9">
        <v>102881</v>
      </c>
      <c r="E14" s="6" t="s">
        <v>74</v>
      </c>
      <c r="F14" s="9">
        <v>88019</v>
      </c>
      <c r="G14" s="6" t="s">
        <v>74</v>
      </c>
      <c r="H14" s="4" t="s">
        <v>116</v>
      </c>
      <c r="I14" s="5">
        <v>22867.9</v>
      </c>
      <c r="J14" s="6" t="s">
        <v>74</v>
      </c>
      <c r="K14" s="5">
        <v>10327.9</v>
      </c>
      <c r="L14" s="6" t="s">
        <v>74</v>
      </c>
      <c r="M14" s="5">
        <v>12540</v>
      </c>
      <c r="N14" s="6" t="s">
        <v>74</v>
      </c>
      <c r="O14" s="10">
        <f>I14/B14*100</f>
        <v>11.979056988250331</v>
      </c>
      <c r="P14" s="10">
        <f>K14/D14*100</f>
        <v>10.038685471564234</v>
      </c>
      <c r="Q14" s="10">
        <f>M14/F14*100</f>
        <v>14.24692395959963</v>
      </c>
    </row>
    <row r="15" spans="1:17" ht="12">
      <c r="A15" s="4"/>
      <c r="B15" s="9"/>
      <c r="C15" s="6"/>
      <c r="D15" s="9"/>
      <c r="E15" s="6"/>
      <c r="F15" s="9"/>
      <c r="G15" s="6"/>
      <c r="H15" s="4"/>
      <c r="I15" s="5"/>
      <c r="J15" s="6"/>
      <c r="K15" s="5"/>
      <c r="L15" s="6"/>
      <c r="M15" s="5"/>
      <c r="N15" s="6"/>
      <c r="O15" s="10"/>
      <c r="P15" s="10"/>
      <c r="Q15" s="10"/>
    </row>
    <row r="16" spans="1:17" ht="12">
      <c r="A16" s="4" t="s">
        <v>117</v>
      </c>
      <c r="B16" s="9">
        <v>26408</v>
      </c>
      <c r="C16" s="6" t="s">
        <v>74</v>
      </c>
      <c r="D16" s="9">
        <v>13515</v>
      </c>
      <c r="E16" s="6" t="s">
        <v>74</v>
      </c>
      <c r="F16" s="9">
        <v>12893</v>
      </c>
      <c r="G16" s="6" t="s">
        <v>74</v>
      </c>
      <c r="H16" s="4" t="s">
        <v>117</v>
      </c>
      <c r="I16" s="5">
        <v>4791</v>
      </c>
      <c r="J16" s="6" t="s">
        <v>74</v>
      </c>
      <c r="K16" s="5">
        <v>2302.1</v>
      </c>
      <c r="L16" s="6" t="s">
        <v>74</v>
      </c>
      <c r="M16" s="5">
        <v>2488.9</v>
      </c>
      <c r="N16" s="6" t="s">
        <v>74</v>
      </c>
      <c r="O16" s="10">
        <f aca="true" t="shared" si="0" ref="O16:O41">I16/B16*100</f>
        <v>18.142229627385642</v>
      </c>
      <c r="P16" s="10">
        <f aca="true" t="shared" si="1" ref="P16:P41">K16/D16*100</f>
        <v>17.033666296707363</v>
      </c>
      <c r="Q16" s="10">
        <f aca="true" t="shared" si="2" ref="Q16:Q41">M16/F16*100</f>
        <v>19.30427363685721</v>
      </c>
    </row>
    <row r="17" spans="1:17" ht="12">
      <c r="A17" s="4" t="s">
        <v>118</v>
      </c>
      <c r="B17" s="9">
        <v>4783</v>
      </c>
      <c r="C17" s="6" t="s">
        <v>74</v>
      </c>
      <c r="D17" s="9">
        <v>2525</v>
      </c>
      <c r="E17" s="6" t="s">
        <v>74</v>
      </c>
      <c r="F17" s="9">
        <v>2258</v>
      </c>
      <c r="G17" s="6" t="s">
        <v>74</v>
      </c>
      <c r="H17" s="4" t="s">
        <v>118</v>
      </c>
      <c r="I17" s="5">
        <v>777</v>
      </c>
      <c r="J17" s="6" t="s">
        <v>74</v>
      </c>
      <c r="K17" s="5">
        <v>351.8</v>
      </c>
      <c r="L17" s="6" t="s">
        <v>74</v>
      </c>
      <c r="M17" s="5">
        <v>425.2</v>
      </c>
      <c r="N17" s="6" t="s">
        <v>74</v>
      </c>
      <c r="O17" s="10">
        <f t="shared" si="0"/>
        <v>16.245034497177503</v>
      </c>
      <c r="P17" s="10">
        <f t="shared" si="1"/>
        <v>13.932673267326734</v>
      </c>
      <c r="Q17" s="10">
        <f t="shared" si="2"/>
        <v>18.83082373782108</v>
      </c>
    </row>
    <row r="18" spans="1:17" ht="12">
      <c r="A18" s="4" t="s">
        <v>119</v>
      </c>
      <c r="B18" s="9">
        <v>4135</v>
      </c>
      <c r="C18" s="6" t="s">
        <v>74</v>
      </c>
      <c r="D18" s="9">
        <v>2182</v>
      </c>
      <c r="E18" s="6" t="s">
        <v>74</v>
      </c>
      <c r="F18" s="9">
        <v>1953</v>
      </c>
      <c r="G18" s="6" t="s">
        <v>74</v>
      </c>
      <c r="H18" s="4" t="s">
        <v>119</v>
      </c>
      <c r="I18" s="5">
        <v>621.4</v>
      </c>
      <c r="J18" s="6" t="s">
        <v>74</v>
      </c>
      <c r="K18" s="5">
        <v>262.3</v>
      </c>
      <c r="L18" s="6" t="s">
        <v>74</v>
      </c>
      <c r="M18" s="5">
        <v>359</v>
      </c>
      <c r="N18" s="6" t="s">
        <v>74</v>
      </c>
      <c r="O18" s="10">
        <f t="shared" si="0"/>
        <v>15.027811366384523</v>
      </c>
      <c r="P18" s="10">
        <f t="shared" si="1"/>
        <v>12.02108157653529</v>
      </c>
      <c r="Q18" s="10">
        <f t="shared" si="2"/>
        <v>18.381976446492576</v>
      </c>
    </row>
    <row r="19" spans="1:17" ht="12">
      <c r="A19" s="4" t="s">
        <v>120</v>
      </c>
      <c r="B19" s="9">
        <v>2647</v>
      </c>
      <c r="C19" s="6" t="s">
        <v>74</v>
      </c>
      <c r="D19" s="9">
        <v>1397</v>
      </c>
      <c r="E19" s="6" t="s">
        <v>74</v>
      </c>
      <c r="F19" s="9">
        <v>1250</v>
      </c>
      <c r="G19" s="6" t="s">
        <v>74</v>
      </c>
      <c r="H19" s="4" t="s">
        <v>120</v>
      </c>
      <c r="I19" s="5">
        <v>386.9</v>
      </c>
      <c r="J19" s="6" t="s">
        <v>74</v>
      </c>
      <c r="K19" s="5">
        <v>169.8</v>
      </c>
      <c r="L19" s="6" t="s">
        <v>74</v>
      </c>
      <c r="M19" s="5">
        <v>217.1</v>
      </c>
      <c r="N19" s="6" t="s">
        <v>74</v>
      </c>
      <c r="O19" s="10">
        <f t="shared" si="0"/>
        <v>14.616547034378542</v>
      </c>
      <c r="P19" s="10">
        <f t="shared" si="1"/>
        <v>12.154617036506801</v>
      </c>
      <c r="Q19" s="10">
        <f t="shared" si="2"/>
        <v>17.368</v>
      </c>
    </row>
    <row r="20" spans="1:17" ht="12">
      <c r="A20" s="4" t="s">
        <v>121</v>
      </c>
      <c r="B20" s="9">
        <v>2421</v>
      </c>
      <c r="C20" s="6" t="s">
        <v>74</v>
      </c>
      <c r="D20" s="9">
        <v>1250</v>
      </c>
      <c r="E20" s="6" t="s">
        <v>74</v>
      </c>
      <c r="F20" s="9">
        <v>1171</v>
      </c>
      <c r="G20" s="6" t="s">
        <v>74</v>
      </c>
      <c r="H20" s="4" t="s">
        <v>121</v>
      </c>
      <c r="I20" s="5">
        <v>340.5</v>
      </c>
      <c r="J20" s="6" t="s">
        <v>74</v>
      </c>
      <c r="K20" s="5">
        <v>162.6</v>
      </c>
      <c r="L20" s="6" t="s">
        <v>74</v>
      </c>
      <c r="M20" s="5">
        <v>177.9</v>
      </c>
      <c r="N20" s="6" t="s">
        <v>74</v>
      </c>
      <c r="O20" s="10">
        <f t="shared" si="0"/>
        <v>14.06443618339529</v>
      </c>
      <c r="P20" s="10">
        <f t="shared" si="1"/>
        <v>13.008000000000001</v>
      </c>
      <c r="Q20" s="10">
        <f t="shared" si="2"/>
        <v>15.192143467122118</v>
      </c>
    </row>
    <row r="21" spans="1:17" ht="12">
      <c r="A21" s="4" t="s">
        <v>122</v>
      </c>
      <c r="B21" s="9">
        <v>970</v>
      </c>
      <c r="C21" s="6" t="s">
        <v>74</v>
      </c>
      <c r="D21" s="9">
        <v>522</v>
      </c>
      <c r="E21" s="6" t="s">
        <v>74</v>
      </c>
      <c r="F21" s="9">
        <v>448</v>
      </c>
      <c r="G21" s="6" t="s">
        <v>74</v>
      </c>
      <c r="H21" s="4" t="s">
        <v>122</v>
      </c>
      <c r="I21" s="5">
        <v>134.4</v>
      </c>
      <c r="J21" s="6" t="s">
        <v>74</v>
      </c>
      <c r="K21" s="5">
        <v>57.3</v>
      </c>
      <c r="L21" s="6" t="s">
        <v>74</v>
      </c>
      <c r="M21" s="5">
        <v>77.1</v>
      </c>
      <c r="N21" s="6" t="s">
        <v>74</v>
      </c>
      <c r="O21" s="10">
        <f t="shared" si="0"/>
        <v>13.855670103092784</v>
      </c>
      <c r="P21" s="10">
        <f t="shared" si="1"/>
        <v>10.977011494252872</v>
      </c>
      <c r="Q21" s="10">
        <f t="shared" si="2"/>
        <v>17.209821428571427</v>
      </c>
    </row>
    <row r="22" spans="1:17" ht="12">
      <c r="A22" s="4" t="s">
        <v>123</v>
      </c>
      <c r="B22" s="9">
        <v>22550</v>
      </c>
      <c r="C22" s="6" t="s">
        <v>74</v>
      </c>
      <c r="D22" s="9">
        <v>12974</v>
      </c>
      <c r="E22" s="6" t="s">
        <v>74</v>
      </c>
      <c r="F22" s="9">
        <v>9576</v>
      </c>
      <c r="G22" s="6" t="s">
        <v>74</v>
      </c>
      <c r="H22" s="4" t="s">
        <v>123</v>
      </c>
      <c r="I22" s="5">
        <v>3032.9</v>
      </c>
      <c r="J22" s="6" t="s">
        <v>74</v>
      </c>
      <c r="K22" s="5">
        <v>1463.1</v>
      </c>
      <c r="L22" s="6" t="s">
        <v>74</v>
      </c>
      <c r="M22" s="5">
        <v>1569.8</v>
      </c>
      <c r="N22" s="6" t="s">
        <v>74</v>
      </c>
      <c r="O22" s="10">
        <f t="shared" si="0"/>
        <v>13.449667405764968</v>
      </c>
      <c r="P22" s="10">
        <f t="shared" si="1"/>
        <v>11.277169724063512</v>
      </c>
      <c r="Q22" s="10">
        <f t="shared" si="2"/>
        <v>16.393065998329156</v>
      </c>
    </row>
    <row r="23" spans="1:17" ht="12">
      <c r="A23" s="4" t="s">
        <v>124</v>
      </c>
      <c r="B23" s="9">
        <v>4710</v>
      </c>
      <c r="C23" s="6" t="s">
        <v>74</v>
      </c>
      <c r="D23" s="9">
        <v>2506</v>
      </c>
      <c r="E23" s="6" t="s">
        <v>74</v>
      </c>
      <c r="F23" s="9">
        <v>2204</v>
      </c>
      <c r="G23" s="6" t="s">
        <v>74</v>
      </c>
      <c r="H23" s="4" t="s">
        <v>124</v>
      </c>
      <c r="I23" s="5">
        <v>618.5</v>
      </c>
      <c r="J23" s="6" t="s">
        <v>74</v>
      </c>
      <c r="K23" s="5">
        <v>283.1</v>
      </c>
      <c r="L23" s="6" t="s">
        <v>74</v>
      </c>
      <c r="M23" s="5">
        <v>335.3</v>
      </c>
      <c r="N23" s="6" t="s">
        <v>74</v>
      </c>
      <c r="O23" s="10">
        <f t="shared" si="0"/>
        <v>13.13163481953291</v>
      </c>
      <c r="P23" s="10">
        <f t="shared" si="1"/>
        <v>11.296887470071828</v>
      </c>
      <c r="Q23" s="10">
        <f t="shared" si="2"/>
        <v>15.213248638838476</v>
      </c>
    </row>
    <row r="24" spans="1:17" ht="12">
      <c r="A24" s="4" t="s">
        <v>125</v>
      </c>
      <c r="B24" s="9">
        <v>1629</v>
      </c>
      <c r="C24" s="6" t="s">
        <v>74</v>
      </c>
      <c r="D24" s="9">
        <v>874</v>
      </c>
      <c r="E24" s="6" t="s">
        <v>74</v>
      </c>
      <c r="F24" s="9">
        <v>755</v>
      </c>
      <c r="G24" s="6" t="s">
        <v>74</v>
      </c>
      <c r="H24" s="4" t="s">
        <v>125</v>
      </c>
      <c r="I24" s="5">
        <v>212.3</v>
      </c>
      <c r="J24" s="6" t="s">
        <v>74</v>
      </c>
      <c r="K24" s="5">
        <v>89.4</v>
      </c>
      <c r="L24" s="6" t="s">
        <v>74</v>
      </c>
      <c r="M24" s="5">
        <v>122.9</v>
      </c>
      <c r="N24" s="6" t="s">
        <v>74</v>
      </c>
      <c r="O24" s="10">
        <f t="shared" si="0"/>
        <v>13.032535297728668</v>
      </c>
      <c r="P24" s="10">
        <f t="shared" si="1"/>
        <v>10.228832951945082</v>
      </c>
      <c r="Q24" s="10">
        <f t="shared" si="2"/>
        <v>16.278145695364238</v>
      </c>
    </row>
    <row r="25" spans="1:17" ht="12">
      <c r="A25" s="4" t="s">
        <v>126</v>
      </c>
      <c r="B25" s="9">
        <v>406</v>
      </c>
      <c r="C25" s="6" t="s">
        <v>74</v>
      </c>
      <c r="D25" s="9">
        <v>211</v>
      </c>
      <c r="E25" s="6" t="s">
        <v>74</v>
      </c>
      <c r="F25" s="9">
        <v>195</v>
      </c>
      <c r="G25" s="6" t="s">
        <v>74</v>
      </c>
      <c r="H25" s="4" t="s">
        <v>126</v>
      </c>
      <c r="I25" s="5">
        <v>51.8</v>
      </c>
      <c r="J25" s="6" t="s">
        <v>74</v>
      </c>
      <c r="K25" s="5">
        <v>27</v>
      </c>
      <c r="L25" s="6" t="s">
        <v>74</v>
      </c>
      <c r="M25" s="5">
        <v>24.7</v>
      </c>
      <c r="N25" s="6" t="s">
        <v>74</v>
      </c>
      <c r="O25" s="10">
        <f t="shared" si="0"/>
        <v>12.758620689655173</v>
      </c>
      <c r="P25" s="10">
        <f t="shared" si="1"/>
        <v>12.796208530805686</v>
      </c>
      <c r="Q25" s="10">
        <f t="shared" si="2"/>
        <v>12.666666666666664</v>
      </c>
    </row>
    <row r="26" spans="1:17" ht="12">
      <c r="A26" s="4" t="s">
        <v>127</v>
      </c>
      <c r="B26" s="9">
        <v>19480</v>
      </c>
      <c r="C26" s="6" t="s">
        <v>74</v>
      </c>
      <c r="D26" s="9">
        <v>10527</v>
      </c>
      <c r="E26" s="6" t="s">
        <v>74</v>
      </c>
      <c r="F26" s="9">
        <v>8953</v>
      </c>
      <c r="G26" s="6" t="s">
        <v>74</v>
      </c>
      <c r="H26" s="4" t="s">
        <v>127</v>
      </c>
      <c r="I26" s="5">
        <v>2397.1</v>
      </c>
      <c r="J26" s="6" t="s">
        <v>74</v>
      </c>
      <c r="K26" s="5">
        <v>1180.5</v>
      </c>
      <c r="L26" s="6" t="s">
        <v>74</v>
      </c>
      <c r="M26" s="5">
        <v>1216.6</v>
      </c>
      <c r="N26" s="6" t="s">
        <v>74</v>
      </c>
      <c r="O26" s="10">
        <f t="shared" si="0"/>
        <v>12.305441478439425</v>
      </c>
      <c r="P26" s="10">
        <f t="shared" si="1"/>
        <v>11.21402108862924</v>
      </c>
      <c r="Q26" s="10">
        <f t="shared" si="2"/>
        <v>13.588741204065673</v>
      </c>
    </row>
    <row r="27" spans="1:17" ht="12">
      <c r="A27" s="4" t="s">
        <v>128</v>
      </c>
      <c r="B27" s="9">
        <v>4595</v>
      </c>
      <c r="C27" s="6" t="s">
        <v>74</v>
      </c>
      <c r="D27" s="9">
        <v>2299</v>
      </c>
      <c r="E27" s="6" t="s">
        <v>74</v>
      </c>
      <c r="F27" s="9">
        <v>2296</v>
      </c>
      <c r="G27" s="6" t="s">
        <v>74</v>
      </c>
      <c r="H27" s="4" t="s">
        <v>128</v>
      </c>
      <c r="I27" s="5">
        <v>543.8</v>
      </c>
      <c r="J27" s="6" t="s">
        <v>74</v>
      </c>
      <c r="K27" s="5">
        <v>222.8</v>
      </c>
      <c r="L27" s="6" t="s">
        <v>74</v>
      </c>
      <c r="M27" s="5">
        <v>320.9</v>
      </c>
      <c r="N27" s="6" t="s">
        <v>74</v>
      </c>
      <c r="O27" s="10">
        <f t="shared" si="0"/>
        <v>11.834602829162131</v>
      </c>
      <c r="P27" s="10">
        <f t="shared" si="1"/>
        <v>9.691170073945193</v>
      </c>
      <c r="Q27" s="10">
        <f t="shared" si="2"/>
        <v>13.976480836236933</v>
      </c>
    </row>
    <row r="28" spans="1:17" ht="12">
      <c r="A28" s="4" t="s">
        <v>129</v>
      </c>
      <c r="B28" s="9">
        <v>1324</v>
      </c>
      <c r="C28" s="6" t="s">
        <v>74</v>
      </c>
      <c r="D28" s="9">
        <v>663</v>
      </c>
      <c r="E28" s="6" t="s">
        <v>74</v>
      </c>
      <c r="F28" s="9">
        <v>661</v>
      </c>
      <c r="G28" s="6" t="s">
        <v>74</v>
      </c>
      <c r="H28" s="4" t="s">
        <v>129</v>
      </c>
      <c r="I28" s="5">
        <v>155.9</v>
      </c>
      <c r="J28" s="6" t="s">
        <v>74</v>
      </c>
      <c r="K28" s="5">
        <v>43</v>
      </c>
      <c r="L28" s="6" t="s">
        <v>74</v>
      </c>
      <c r="M28" s="5">
        <v>113</v>
      </c>
      <c r="N28" s="6" t="s">
        <v>74</v>
      </c>
      <c r="O28" s="10">
        <f t="shared" si="0"/>
        <v>11.774924471299094</v>
      </c>
      <c r="P28" s="10">
        <f t="shared" si="1"/>
        <v>6.485671191553545</v>
      </c>
      <c r="Q28" s="10">
        <f t="shared" si="2"/>
        <v>17.095310136157337</v>
      </c>
    </row>
    <row r="29" spans="1:17" ht="12">
      <c r="A29" s="4" t="s">
        <v>130</v>
      </c>
      <c r="B29" s="9">
        <v>8160</v>
      </c>
      <c r="C29" s="6" t="s">
        <v>74</v>
      </c>
      <c r="D29" s="9">
        <v>4314</v>
      </c>
      <c r="E29" s="6" t="s">
        <v>74</v>
      </c>
      <c r="F29" s="9">
        <v>3846</v>
      </c>
      <c r="G29" s="6" t="s">
        <v>74</v>
      </c>
      <c r="H29" s="4" t="s">
        <v>130</v>
      </c>
      <c r="I29" s="5">
        <v>935.5</v>
      </c>
      <c r="J29" s="6" t="s">
        <v>74</v>
      </c>
      <c r="K29" s="5">
        <v>432.4</v>
      </c>
      <c r="L29" s="6" t="s">
        <v>74</v>
      </c>
      <c r="M29" s="5">
        <v>503.1</v>
      </c>
      <c r="N29" s="6" t="s">
        <v>74</v>
      </c>
      <c r="O29" s="10">
        <f t="shared" si="0"/>
        <v>11.464460784313726</v>
      </c>
      <c r="P29" s="10">
        <f t="shared" si="1"/>
        <v>10.023180343069077</v>
      </c>
      <c r="Q29" s="10">
        <f t="shared" si="2"/>
        <v>13.081123244929799</v>
      </c>
    </row>
    <row r="30" spans="1:17" ht="12">
      <c r="A30" s="4" t="s">
        <v>131</v>
      </c>
      <c r="B30" s="9">
        <v>2508</v>
      </c>
      <c r="C30" s="6" t="s">
        <v>74</v>
      </c>
      <c r="D30" s="9">
        <v>1372</v>
      </c>
      <c r="E30" s="6" t="s">
        <v>74</v>
      </c>
      <c r="F30" s="9">
        <v>1136</v>
      </c>
      <c r="G30" s="6" t="s">
        <v>74</v>
      </c>
      <c r="H30" s="4" t="s">
        <v>131</v>
      </c>
      <c r="I30" s="5">
        <v>273.7</v>
      </c>
      <c r="J30" s="6" t="s">
        <v>74</v>
      </c>
      <c r="K30" s="5">
        <v>115.5</v>
      </c>
      <c r="L30" s="6" t="s">
        <v>74</v>
      </c>
      <c r="M30" s="5">
        <v>158.2</v>
      </c>
      <c r="N30" s="6" t="s">
        <v>74</v>
      </c>
      <c r="O30" s="10">
        <f t="shared" si="0"/>
        <v>10.913078149920254</v>
      </c>
      <c r="P30" s="10">
        <f t="shared" si="1"/>
        <v>8.418367346938775</v>
      </c>
      <c r="Q30" s="10">
        <f t="shared" si="2"/>
        <v>13.926056338028166</v>
      </c>
    </row>
    <row r="31" spans="1:17" ht="12">
      <c r="A31" s="4" t="s">
        <v>132</v>
      </c>
      <c r="B31" s="9">
        <v>5118</v>
      </c>
      <c r="C31" s="6" t="s">
        <v>74</v>
      </c>
      <c r="D31" s="9">
        <v>2847</v>
      </c>
      <c r="E31" s="6" t="s">
        <v>74</v>
      </c>
      <c r="F31" s="9">
        <v>2271</v>
      </c>
      <c r="G31" s="6" t="s">
        <v>74</v>
      </c>
      <c r="H31" s="4" t="s">
        <v>132</v>
      </c>
      <c r="I31" s="5">
        <v>553.2</v>
      </c>
      <c r="J31" s="6" t="s">
        <v>74</v>
      </c>
      <c r="K31" s="5">
        <v>231.1</v>
      </c>
      <c r="L31" s="6" t="s">
        <v>74</v>
      </c>
      <c r="M31" s="5">
        <v>322.1</v>
      </c>
      <c r="N31" s="6" t="s">
        <v>74</v>
      </c>
      <c r="O31" s="10">
        <f t="shared" si="0"/>
        <v>10.808909730363423</v>
      </c>
      <c r="P31" s="10">
        <f t="shared" si="1"/>
        <v>8.117316473480857</v>
      </c>
      <c r="Q31" s="10">
        <f t="shared" si="2"/>
        <v>14.183179216204318</v>
      </c>
    </row>
    <row r="32" spans="1:17" ht="12">
      <c r="A32" s="4" t="s">
        <v>133</v>
      </c>
      <c r="B32" s="9">
        <v>629</v>
      </c>
      <c r="C32" s="6" t="s">
        <v>74</v>
      </c>
      <c r="D32" s="9">
        <v>326</v>
      </c>
      <c r="E32" s="6" t="s">
        <v>74</v>
      </c>
      <c r="F32" s="9">
        <v>303</v>
      </c>
      <c r="G32" s="6" t="s">
        <v>74</v>
      </c>
      <c r="H32" s="4" t="s">
        <v>133</v>
      </c>
      <c r="I32" s="5">
        <v>67.6</v>
      </c>
      <c r="J32" s="6" t="s">
        <v>74</v>
      </c>
      <c r="K32" s="5">
        <v>33.5</v>
      </c>
      <c r="L32" s="6" t="s">
        <v>74</v>
      </c>
      <c r="M32" s="5">
        <v>34.1</v>
      </c>
      <c r="N32" s="6" t="s">
        <v>74</v>
      </c>
      <c r="O32" s="10">
        <f t="shared" si="0"/>
        <v>10.747217806041334</v>
      </c>
      <c r="P32" s="10">
        <f t="shared" si="1"/>
        <v>10.276073619631902</v>
      </c>
      <c r="Q32" s="10">
        <f t="shared" si="2"/>
        <v>11.254125412541255</v>
      </c>
    </row>
    <row r="33" spans="1:17" ht="12">
      <c r="A33" s="4" t="s">
        <v>134</v>
      </c>
      <c r="B33" s="9">
        <v>284</v>
      </c>
      <c r="C33" s="6" t="s">
        <v>74</v>
      </c>
      <c r="D33" s="9">
        <v>153</v>
      </c>
      <c r="E33" s="6" t="s">
        <v>74</v>
      </c>
      <c r="F33" s="9">
        <v>131</v>
      </c>
      <c r="G33" s="6" t="s">
        <v>74</v>
      </c>
      <c r="H33" s="4" t="s">
        <v>134</v>
      </c>
      <c r="I33" s="5">
        <v>28.1</v>
      </c>
      <c r="J33" s="6" t="s">
        <v>74</v>
      </c>
      <c r="K33" s="5">
        <v>13</v>
      </c>
      <c r="L33" s="6" t="s">
        <v>74</v>
      </c>
      <c r="M33" s="5">
        <v>15.2</v>
      </c>
      <c r="N33" s="6" t="s">
        <v>74</v>
      </c>
      <c r="O33" s="10">
        <f t="shared" si="0"/>
        <v>9.8943661971831</v>
      </c>
      <c r="P33" s="10">
        <f t="shared" si="1"/>
        <v>8.49673202614379</v>
      </c>
      <c r="Q33" s="10">
        <f t="shared" si="2"/>
        <v>11.603053435114504</v>
      </c>
    </row>
    <row r="34" spans="1:17" ht="12">
      <c r="A34" s="4" t="s">
        <v>135</v>
      </c>
      <c r="B34" s="9">
        <v>2203</v>
      </c>
      <c r="C34" s="6" t="s">
        <v>74</v>
      </c>
      <c r="D34" s="9">
        <v>1179</v>
      </c>
      <c r="E34" s="6" t="s">
        <v>74</v>
      </c>
      <c r="F34" s="9">
        <v>1024</v>
      </c>
      <c r="G34" s="6" t="s">
        <v>74</v>
      </c>
      <c r="H34" s="4" t="s">
        <v>135</v>
      </c>
      <c r="I34" s="5">
        <v>214.2</v>
      </c>
      <c r="J34" s="6" t="s">
        <v>74</v>
      </c>
      <c r="K34" s="5">
        <v>84.5</v>
      </c>
      <c r="L34" s="6" t="s">
        <v>74</v>
      </c>
      <c r="M34" s="5">
        <v>129.7</v>
      </c>
      <c r="N34" s="6" t="s">
        <v>74</v>
      </c>
      <c r="O34" s="10">
        <f t="shared" si="0"/>
        <v>9.723104857013164</v>
      </c>
      <c r="P34" s="10">
        <f t="shared" si="1"/>
        <v>7.167090754877014</v>
      </c>
      <c r="Q34" s="10">
        <f t="shared" si="2"/>
        <v>12.666015624999998</v>
      </c>
    </row>
    <row r="35" spans="1:17" ht="12">
      <c r="A35" s="4" t="s">
        <v>136</v>
      </c>
      <c r="B35" s="9">
        <v>4380</v>
      </c>
      <c r="C35" s="6" t="s">
        <v>74</v>
      </c>
      <c r="D35" s="9">
        <v>2403</v>
      </c>
      <c r="E35" s="6" t="s">
        <v>74</v>
      </c>
      <c r="F35" s="9">
        <v>1976</v>
      </c>
      <c r="G35" s="6" t="s">
        <v>74</v>
      </c>
      <c r="H35" s="4" t="s">
        <v>136</v>
      </c>
      <c r="I35" s="5">
        <v>395</v>
      </c>
      <c r="J35" s="6" t="s">
        <v>74</v>
      </c>
      <c r="K35" s="5">
        <v>133.2</v>
      </c>
      <c r="L35" s="6" t="s">
        <v>74</v>
      </c>
      <c r="M35" s="5">
        <v>261.8</v>
      </c>
      <c r="N35" s="6" t="s">
        <v>74</v>
      </c>
      <c r="O35" s="10">
        <f t="shared" si="0"/>
        <v>9.018264840182647</v>
      </c>
      <c r="P35" s="10">
        <f t="shared" si="1"/>
        <v>5.5430711610486885</v>
      </c>
      <c r="Q35" s="10">
        <f t="shared" si="2"/>
        <v>13.248987854251013</v>
      </c>
    </row>
    <row r="36" spans="1:17" ht="12">
      <c r="A36" s="4" t="s">
        <v>137</v>
      </c>
      <c r="B36" s="9">
        <v>862</v>
      </c>
      <c r="C36" s="6" t="s">
        <v>74</v>
      </c>
      <c r="D36" s="9">
        <v>430</v>
      </c>
      <c r="E36" s="6" t="s">
        <v>74</v>
      </c>
      <c r="F36" s="9">
        <v>432</v>
      </c>
      <c r="G36" s="6" t="s">
        <v>74</v>
      </c>
      <c r="H36" s="4" t="s">
        <v>137</v>
      </c>
      <c r="I36" s="5">
        <v>73.8</v>
      </c>
      <c r="J36" s="6" t="s">
        <v>74</v>
      </c>
      <c r="K36" s="5">
        <v>21.7</v>
      </c>
      <c r="L36" s="6" t="s">
        <v>74</v>
      </c>
      <c r="M36" s="5">
        <v>52</v>
      </c>
      <c r="N36" s="6" t="s">
        <v>74</v>
      </c>
      <c r="O36" s="10">
        <f t="shared" si="0"/>
        <v>8.561484918793504</v>
      </c>
      <c r="P36" s="10">
        <f t="shared" si="1"/>
        <v>5.046511627906977</v>
      </c>
      <c r="Q36" s="10">
        <f t="shared" si="2"/>
        <v>12.037037037037036</v>
      </c>
    </row>
    <row r="37" spans="1:17" ht="12">
      <c r="A37" s="4" t="s">
        <v>138</v>
      </c>
      <c r="B37" s="9">
        <v>3820</v>
      </c>
      <c r="C37" s="6" t="s">
        <v>74</v>
      </c>
      <c r="D37" s="9">
        <v>2187</v>
      </c>
      <c r="E37" s="6" t="s">
        <v>74</v>
      </c>
      <c r="F37" s="9">
        <v>1634</v>
      </c>
      <c r="G37" s="6" t="s">
        <v>74</v>
      </c>
      <c r="H37" s="4" t="s">
        <v>138</v>
      </c>
      <c r="I37" s="5">
        <v>317.2</v>
      </c>
      <c r="J37" s="6" t="s">
        <v>74</v>
      </c>
      <c r="K37" s="5">
        <v>149.5</v>
      </c>
      <c r="L37" s="6" t="s">
        <v>74</v>
      </c>
      <c r="M37" s="5">
        <v>167.7</v>
      </c>
      <c r="N37" s="6" t="s">
        <v>74</v>
      </c>
      <c r="O37" s="10">
        <f t="shared" si="0"/>
        <v>8.303664921465968</v>
      </c>
      <c r="P37" s="10">
        <f t="shared" si="1"/>
        <v>6.835848193872886</v>
      </c>
      <c r="Q37" s="10">
        <f t="shared" si="2"/>
        <v>10.263157894736842</v>
      </c>
    </row>
    <row r="38" spans="1:17" ht="12">
      <c r="A38" s="4" t="s">
        <v>139</v>
      </c>
      <c r="B38" s="9">
        <v>16092</v>
      </c>
      <c r="C38" s="6" t="s">
        <v>74</v>
      </c>
      <c r="D38" s="9">
        <v>8914</v>
      </c>
      <c r="E38" s="6" t="s">
        <v>74</v>
      </c>
      <c r="F38" s="9">
        <v>7179</v>
      </c>
      <c r="G38" s="6" t="s">
        <v>74</v>
      </c>
      <c r="H38" s="4" t="s">
        <v>139</v>
      </c>
      <c r="I38" s="5">
        <v>1322.9</v>
      </c>
      <c r="J38" s="6" t="s">
        <v>74</v>
      </c>
      <c r="K38" s="5">
        <v>453.6</v>
      </c>
      <c r="L38" s="6" t="s">
        <v>74</v>
      </c>
      <c r="M38" s="5">
        <v>869.3</v>
      </c>
      <c r="N38" s="6" t="s">
        <v>74</v>
      </c>
      <c r="O38" s="10">
        <f t="shared" si="0"/>
        <v>8.220855083271191</v>
      </c>
      <c r="P38" s="10">
        <f t="shared" si="1"/>
        <v>5.088624635404981</v>
      </c>
      <c r="Q38" s="10">
        <f t="shared" si="2"/>
        <v>12.10892882016994</v>
      </c>
    </row>
    <row r="39" spans="1:17" ht="12">
      <c r="A39" s="4" t="s">
        <v>140</v>
      </c>
      <c r="B39" s="9">
        <v>3071</v>
      </c>
      <c r="C39" s="6" t="s">
        <v>74</v>
      </c>
      <c r="D39" s="9">
        <v>1642</v>
      </c>
      <c r="E39" s="6" t="s">
        <v>74</v>
      </c>
      <c r="F39" s="9">
        <v>1428</v>
      </c>
      <c r="G39" s="6" t="s">
        <v>74</v>
      </c>
      <c r="H39" s="4" t="s">
        <v>140</v>
      </c>
      <c r="I39" s="5">
        <v>135</v>
      </c>
      <c r="J39" s="6" t="s">
        <v>74</v>
      </c>
      <c r="K39" s="5">
        <v>40.9</v>
      </c>
      <c r="L39" s="6" t="s">
        <v>74</v>
      </c>
      <c r="M39" s="5">
        <v>94.1</v>
      </c>
      <c r="N39" s="6" t="s">
        <v>74</v>
      </c>
      <c r="O39" s="10">
        <f t="shared" si="0"/>
        <v>4.395962227287528</v>
      </c>
      <c r="P39" s="10">
        <f t="shared" si="1"/>
        <v>2.490864799025579</v>
      </c>
      <c r="Q39" s="10">
        <f t="shared" si="2"/>
        <v>6.589635854341737</v>
      </c>
    </row>
    <row r="40" spans="1:17" ht="12">
      <c r="A40" s="4" t="s">
        <v>141</v>
      </c>
      <c r="B40" s="9">
        <v>252</v>
      </c>
      <c r="C40" s="6" t="s">
        <v>74</v>
      </c>
      <c r="D40" s="9">
        <v>147</v>
      </c>
      <c r="E40" s="6" t="s">
        <v>74</v>
      </c>
      <c r="F40" s="9">
        <v>105</v>
      </c>
      <c r="G40" s="6" t="s">
        <v>74</v>
      </c>
      <c r="H40" s="4" t="s">
        <v>142</v>
      </c>
      <c r="I40" s="5">
        <v>8.3</v>
      </c>
      <c r="J40" s="6" t="s">
        <v>74</v>
      </c>
      <c r="K40" s="5">
        <v>2.7</v>
      </c>
      <c r="L40" s="6" t="s">
        <v>94</v>
      </c>
      <c r="M40" s="5">
        <v>5.6</v>
      </c>
      <c r="N40" s="6" t="s">
        <v>74</v>
      </c>
      <c r="O40" s="10">
        <f t="shared" si="0"/>
        <v>3.293650793650794</v>
      </c>
      <c r="P40" s="10">
        <f t="shared" si="1"/>
        <v>1.8367346938775513</v>
      </c>
      <c r="Q40" s="10">
        <f t="shared" si="2"/>
        <v>5.333333333333333</v>
      </c>
    </row>
    <row r="41" spans="1:17" ht="12">
      <c r="A41" s="4" t="s">
        <v>143</v>
      </c>
      <c r="B41" s="9">
        <v>8377</v>
      </c>
      <c r="C41" s="6" t="s">
        <v>74</v>
      </c>
      <c r="D41" s="9">
        <v>4836</v>
      </c>
      <c r="E41" s="6" t="s">
        <v>74</v>
      </c>
      <c r="F41" s="9">
        <v>3542</v>
      </c>
      <c r="G41" s="6" t="s">
        <v>74</v>
      </c>
      <c r="H41" s="4" t="s">
        <v>143</v>
      </c>
      <c r="I41" s="5">
        <v>206.5</v>
      </c>
      <c r="J41" s="6" t="s">
        <v>74</v>
      </c>
      <c r="K41" s="5">
        <v>56.1</v>
      </c>
      <c r="L41" s="6" t="s">
        <v>74</v>
      </c>
      <c r="M41" s="5">
        <v>150.4</v>
      </c>
      <c r="N41" s="6" t="s">
        <v>74</v>
      </c>
      <c r="O41" s="10">
        <f t="shared" si="0"/>
        <v>2.465082965262027</v>
      </c>
      <c r="P41" s="10">
        <f t="shared" si="1"/>
        <v>1.1600496277915633</v>
      </c>
      <c r="Q41" s="10">
        <f t="shared" si="2"/>
        <v>4.246188594014681</v>
      </c>
    </row>
    <row r="42" spans="1:17" ht="12">
      <c r="A42" s="4"/>
      <c r="B42" s="9"/>
      <c r="C42" s="6"/>
      <c r="D42" s="9"/>
      <c r="E42" s="6"/>
      <c r="F42" s="9"/>
      <c r="G42" s="6"/>
      <c r="H42" s="4"/>
      <c r="I42" s="5"/>
      <c r="J42" s="6"/>
      <c r="K42" s="5"/>
      <c r="L42" s="6"/>
      <c r="M42" s="5"/>
      <c r="N42" s="6"/>
      <c r="O42" s="10"/>
      <c r="P42" s="10"/>
      <c r="Q42" s="10"/>
    </row>
    <row r="43" spans="1:17" ht="12">
      <c r="A43" s="4" t="s">
        <v>144</v>
      </c>
      <c r="B43" s="9">
        <v>30633</v>
      </c>
      <c r="C43" s="6" t="s">
        <v>74</v>
      </c>
      <c r="D43" s="9">
        <v>16043</v>
      </c>
      <c r="E43" s="6" t="s">
        <v>74</v>
      </c>
      <c r="F43" s="9">
        <v>14591</v>
      </c>
      <c r="G43" s="6" t="s">
        <v>74</v>
      </c>
      <c r="H43" s="4" t="s">
        <v>144</v>
      </c>
      <c r="I43" s="5">
        <v>3628.1</v>
      </c>
      <c r="J43" s="6" t="s">
        <v>74</v>
      </c>
      <c r="K43" s="5">
        <v>1525.8</v>
      </c>
      <c r="L43" s="6" t="s">
        <v>74</v>
      </c>
      <c r="M43" s="5">
        <v>2102.3</v>
      </c>
      <c r="N43" s="6" t="s">
        <v>74</v>
      </c>
      <c r="O43" s="10">
        <f>I43/B43*100</f>
        <v>11.843763261841804</v>
      </c>
      <c r="P43" s="10">
        <f>K43/D43*100</f>
        <v>9.510690020569719</v>
      </c>
      <c r="Q43" s="10">
        <f>M43/F43*100</f>
        <v>14.408196833664588</v>
      </c>
    </row>
    <row r="44" spans="1:17" ht="12">
      <c r="A44" s="4"/>
      <c r="B44" s="9"/>
      <c r="C44" s="6"/>
      <c r="D44" s="9"/>
      <c r="E44" s="6"/>
      <c r="F44" s="9"/>
      <c r="G44" s="6"/>
      <c r="H44" s="4"/>
      <c r="I44" s="5"/>
      <c r="J44" s="6"/>
      <c r="K44" s="5"/>
      <c r="L44" s="6"/>
      <c r="M44" s="5"/>
      <c r="N44" s="6"/>
      <c r="O44" s="10"/>
      <c r="P44" s="10"/>
      <c r="Q44" s="10"/>
    </row>
    <row r="45" spans="1:17" ht="12">
      <c r="A45" s="4" t="s">
        <v>145</v>
      </c>
      <c r="B45" s="9">
        <v>2534</v>
      </c>
      <c r="C45" s="6" t="s">
        <v>74</v>
      </c>
      <c r="D45" s="9">
        <v>1336</v>
      </c>
      <c r="E45" s="6" t="s">
        <v>74</v>
      </c>
      <c r="F45" s="9">
        <v>1198</v>
      </c>
      <c r="G45" s="6" t="s">
        <v>74</v>
      </c>
      <c r="H45" s="4" t="s">
        <v>145</v>
      </c>
      <c r="I45" s="5">
        <v>506.9</v>
      </c>
      <c r="J45" s="6" t="s">
        <v>74</v>
      </c>
      <c r="K45" s="5">
        <v>239.3</v>
      </c>
      <c r="L45" s="6" t="s">
        <v>74</v>
      </c>
      <c r="M45" s="5">
        <v>267.6</v>
      </c>
      <c r="N45" s="6" t="s">
        <v>74</v>
      </c>
      <c r="O45" s="10">
        <f>I45/B45*100</f>
        <v>20.00394632991318</v>
      </c>
      <c r="P45" s="10">
        <f>K45/D45*100</f>
        <v>17.91167664670659</v>
      </c>
      <c r="Q45" s="10">
        <f>M45/F45*100</f>
        <v>22.33722871452421</v>
      </c>
    </row>
    <row r="46" spans="1:17" ht="12">
      <c r="A46" s="4" t="s">
        <v>146</v>
      </c>
      <c r="B46" s="9">
        <v>4347</v>
      </c>
      <c r="C46" s="6" t="s">
        <v>74</v>
      </c>
      <c r="D46" s="9">
        <v>2309</v>
      </c>
      <c r="E46" s="6" t="s">
        <v>74</v>
      </c>
      <c r="F46" s="9">
        <v>2037</v>
      </c>
      <c r="G46" s="6" t="s">
        <v>74</v>
      </c>
      <c r="H46" s="4" t="s">
        <v>146</v>
      </c>
      <c r="I46" s="5">
        <v>564.5</v>
      </c>
      <c r="J46" s="6" t="s">
        <v>74</v>
      </c>
      <c r="K46" s="5">
        <v>269.3</v>
      </c>
      <c r="L46" s="6" t="s">
        <v>74</v>
      </c>
      <c r="M46" s="5">
        <v>295.3</v>
      </c>
      <c r="N46" s="6" t="s">
        <v>74</v>
      </c>
      <c r="O46" s="10">
        <f>I46/B46*100</f>
        <v>12.985967333793422</v>
      </c>
      <c r="P46" s="10">
        <f>K46/D46*100</f>
        <v>11.663057600692941</v>
      </c>
      <c r="Q46" s="10">
        <f>M46/F46*100</f>
        <v>14.496809032891509</v>
      </c>
    </row>
    <row r="47" spans="1:17" ht="12">
      <c r="A47" s="4"/>
      <c r="B47" s="9"/>
      <c r="C47" s="6"/>
      <c r="D47" s="9"/>
      <c r="E47" s="6"/>
      <c r="F47" s="9"/>
      <c r="G47" s="6"/>
      <c r="H47" s="4"/>
      <c r="I47" s="5"/>
      <c r="J47" s="6"/>
      <c r="K47" s="5"/>
      <c r="L47" s="6"/>
      <c r="M47" s="5"/>
      <c r="N47" s="6"/>
      <c r="O47" s="10"/>
      <c r="P47" s="10"/>
      <c r="Q47" s="10"/>
    </row>
    <row r="48" spans="1:17" ht="12">
      <c r="A48" s="4" t="s">
        <v>147</v>
      </c>
      <c r="B48" s="9">
        <v>2738</v>
      </c>
      <c r="C48" s="6" t="s">
        <v>74</v>
      </c>
      <c r="D48" s="9">
        <v>1509</v>
      </c>
      <c r="E48" s="6" t="s">
        <v>74</v>
      </c>
      <c r="F48" s="9">
        <v>1229</v>
      </c>
      <c r="G48" s="6" t="s">
        <v>74</v>
      </c>
      <c r="H48" s="4" t="s">
        <v>147</v>
      </c>
      <c r="I48" s="5">
        <v>224.5</v>
      </c>
      <c r="J48" s="6" t="s">
        <v>74</v>
      </c>
      <c r="K48" s="5">
        <v>88.1</v>
      </c>
      <c r="L48" s="6" t="s">
        <v>74</v>
      </c>
      <c r="M48" s="5">
        <v>136.4</v>
      </c>
      <c r="N48" s="6" t="s">
        <v>74</v>
      </c>
      <c r="O48" s="10">
        <f>I48/B48*100</f>
        <v>8.199415631848064</v>
      </c>
      <c r="P48" s="10">
        <f>K48/D48*100</f>
        <v>5.838303512259775</v>
      </c>
      <c r="Q48" s="10">
        <f>M48/F48*100</f>
        <v>11.098454027664769</v>
      </c>
    </row>
    <row r="49" spans="1:17" ht="12">
      <c r="A49" s="4" t="s">
        <v>148</v>
      </c>
      <c r="B49" s="9">
        <v>798</v>
      </c>
      <c r="C49" s="6" t="s">
        <v>74</v>
      </c>
      <c r="D49" s="9">
        <v>475</v>
      </c>
      <c r="E49" s="6" t="s">
        <v>74</v>
      </c>
      <c r="F49" s="9">
        <v>323</v>
      </c>
      <c r="G49" s="6" t="s">
        <v>74</v>
      </c>
      <c r="H49" s="4" t="s">
        <v>148</v>
      </c>
      <c r="I49" s="5">
        <v>63.6</v>
      </c>
      <c r="J49" s="6" t="s">
        <v>74</v>
      </c>
      <c r="K49" s="5">
        <v>24.2</v>
      </c>
      <c r="L49" s="6" t="s">
        <v>74</v>
      </c>
      <c r="M49" s="5">
        <v>39.4</v>
      </c>
      <c r="N49" s="6" t="s">
        <v>74</v>
      </c>
      <c r="O49" s="10">
        <f>I49/B49*100</f>
        <v>7.969924812030076</v>
      </c>
      <c r="P49" s="10">
        <f>K49/D49*100</f>
        <v>5.094736842105263</v>
      </c>
      <c r="Q49" s="10">
        <f>M49/F49*100</f>
        <v>12.198142414860682</v>
      </c>
    </row>
    <row r="50" spans="1:17" ht="12">
      <c r="A50" s="4" t="s">
        <v>149</v>
      </c>
      <c r="B50" s="9">
        <v>25527</v>
      </c>
      <c r="C50" s="6" t="s">
        <v>74</v>
      </c>
      <c r="D50" s="9">
        <v>17539</v>
      </c>
      <c r="E50" s="6" t="s">
        <v>74</v>
      </c>
      <c r="F50" s="9">
        <v>7988</v>
      </c>
      <c r="G50" s="6" t="s">
        <v>74</v>
      </c>
      <c r="H50" s="4" t="s">
        <v>149</v>
      </c>
      <c r="I50" s="5">
        <v>1691.6</v>
      </c>
      <c r="J50" s="6" t="s">
        <v>74</v>
      </c>
      <c r="K50" s="5">
        <v>976.8</v>
      </c>
      <c r="L50" s="6" t="s">
        <v>74</v>
      </c>
      <c r="M50" s="5">
        <v>714.8</v>
      </c>
      <c r="N50" s="6" t="s">
        <v>74</v>
      </c>
      <c r="O50" s="10">
        <f>I50/B50*100</f>
        <v>6.626708974810984</v>
      </c>
      <c r="P50" s="10">
        <f>K50/D50*100</f>
        <v>5.569302696847026</v>
      </c>
      <c r="Q50" s="10">
        <f>M50/F50*100</f>
        <v>8.948422633950926</v>
      </c>
    </row>
    <row r="52" spans="1:12" ht="12">
      <c r="A52" s="2" t="s">
        <v>75</v>
      </c>
      <c r="E52" s="2" t="s">
        <v>98</v>
      </c>
      <c r="H52" s="2" t="s">
        <v>75</v>
      </c>
      <c r="L52" s="2" t="s">
        <v>98</v>
      </c>
    </row>
    <row r="53" spans="1:13" ht="12">
      <c r="A53" s="2" t="s">
        <v>76</v>
      </c>
      <c r="B53" s="2" t="s">
        <v>77</v>
      </c>
      <c r="E53" s="2" t="s">
        <v>99</v>
      </c>
      <c r="F53" s="2" t="s">
        <v>100</v>
      </c>
      <c r="H53" s="2" t="s">
        <v>76</v>
      </c>
      <c r="I53" s="2" t="s">
        <v>77</v>
      </c>
      <c r="L53" s="2" t="s">
        <v>99</v>
      </c>
      <c r="M53" s="2" t="s">
        <v>100</v>
      </c>
    </row>
    <row r="54" spans="1:9" ht="11.25">
      <c r="A54" s="2" t="s">
        <v>78</v>
      </c>
      <c r="B54" s="2" t="s">
        <v>79</v>
      </c>
      <c r="H54" s="2" t="s">
        <v>78</v>
      </c>
      <c r="I54" s="2" t="s">
        <v>79</v>
      </c>
    </row>
    <row r="55" spans="1:9" ht="11.25">
      <c r="A55" s="2" t="s">
        <v>80</v>
      </c>
      <c r="B55" s="2" t="s">
        <v>81</v>
      </c>
      <c r="H55" s="2" t="s">
        <v>80</v>
      </c>
      <c r="I55" s="2" t="s">
        <v>81</v>
      </c>
    </row>
    <row r="56" spans="1:9" ht="11.25">
      <c r="A56" s="2" t="s">
        <v>82</v>
      </c>
      <c r="B56" s="2" t="s">
        <v>83</v>
      </c>
      <c r="H56" s="2" t="s">
        <v>82</v>
      </c>
      <c r="I56" s="2" t="s">
        <v>83</v>
      </c>
    </row>
    <row r="57" spans="1:9" ht="11.25">
      <c r="A57" s="2" t="s">
        <v>84</v>
      </c>
      <c r="B57" s="2" t="s">
        <v>85</v>
      </c>
      <c r="H57" s="2" t="s">
        <v>84</v>
      </c>
      <c r="I57" s="2" t="s">
        <v>85</v>
      </c>
    </row>
    <row r="58" spans="1:9" ht="11.25">
      <c r="A58" s="2" t="s">
        <v>86</v>
      </c>
      <c r="B58" s="2" t="s">
        <v>87</v>
      </c>
      <c r="H58" s="2" t="s">
        <v>86</v>
      </c>
      <c r="I58" s="2" t="s">
        <v>87</v>
      </c>
    </row>
    <row r="59" spans="1:9" ht="11.25">
      <c r="A59" s="2" t="s">
        <v>88</v>
      </c>
      <c r="B59" s="2" t="s">
        <v>89</v>
      </c>
      <c r="H59" s="2" t="s">
        <v>88</v>
      </c>
      <c r="I59" s="2" t="s">
        <v>89</v>
      </c>
    </row>
    <row r="60" spans="1:9" ht="11.25">
      <c r="A60" s="2" t="s">
        <v>90</v>
      </c>
      <c r="B60" s="2" t="s">
        <v>91</v>
      </c>
      <c r="H60" s="2" t="s">
        <v>90</v>
      </c>
      <c r="I60" s="2" t="s">
        <v>91</v>
      </c>
    </row>
    <row r="61" spans="1:9" ht="11.25">
      <c r="A61" s="2" t="s">
        <v>92</v>
      </c>
      <c r="B61" s="2" t="s">
        <v>93</v>
      </c>
      <c r="H61" s="2" t="s">
        <v>92</v>
      </c>
      <c r="I61" s="2" t="s">
        <v>93</v>
      </c>
    </row>
    <row r="62" spans="1:9" ht="11.25">
      <c r="A62" s="2" t="s">
        <v>94</v>
      </c>
      <c r="B62" s="2" t="s">
        <v>95</v>
      </c>
      <c r="H62" s="2" t="s">
        <v>94</v>
      </c>
      <c r="I62" s="2" t="s">
        <v>95</v>
      </c>
    </row>
    <row r="63" spans="1:9" ht="11.25">
      <c r="A63" s="2" t="s">
        <v>96</v>
      </c>
      <c r="B63" s="2" t="s">
        <v>97</v>
      </c>
      <c r="H63" s="2" t="s">
        <v>96</v>
      </c>
      <c r="I63" s="2" t="s">
        <v>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S13">
      <selection activeCell="AC7" sqref="AC7"/>
    </sheetView>
  </sheetViews>
  <sheetFormatPr defaultColWidth="9.00390625" defaultRowHeight="14.25"/>
  <cols>
    <col min="1" max="16384" width="8.625" style="1" customWidth="1"/>
  </cols>
  <sheetData>
    <row r="1" spans="1:18" ht="11.25">
      <c r="A1" s="2" t="s">
        <v>105</v>
      </c>
      <c r="H1" s="2" t="s">
        <v>0</v>
      </c>
      <c r="R1" s="1" t="s">
        <v>188</v>
      </c>
    </row>
    <row r="2" ht="11.25">
      <c r="R2" s="1" t="s">
        <v>107</v>
      </c>
    </row>
    <row r="3" spans="1:18" ht="11.25">
      <c r="A3" s="2" t="s">
        <v>1</v>
      </c>
      <c r="B3" s="3">
        <v>44012.63988425926</v>
      </c>
      <c r="H3" s="2" t="s">
        <v>1</v>
      </c>
      <c r="I3" s="3">
        <v>44012.61274305556</v>
      </c>
      <c r="R3" s="1" t="s">
        <v>158</v>
      </c>
    </row>
    <row r="4" spans="1:18" ht="14.25" customHeight="1">
      <c r="A4" s="2" t="s">
        <v>2</v>
      </c>
      <c r="B4" s="3">
        <v>44014.7703787963</v>
      </c>
      <c r="H4" s="2" t="s">
        <v>2</v>
      </c>
      <c r="I4" s="3">
        <v>44014.77186530092</v>
      </c>
      <c r="R4" s="7" t="s">
        <v>167</v>
      </c>
    </row>
    <row r="5" spans="1:18" ht="14.25" customHeight="1">
      <c r="A5" s="2" t="s">
        <v>3</v>
      </c>
      <c r="B5" s="2" t="s">
        <v>4</v>
      </c>
      <c r="H5" s="2" t="s">
        <v>3</v>
      </c>
      <c r="I5" s="2" t="s">
        <v>4</v>
      </c>
      <c r="R5" s="1" t="s">
        <v>173</v>
      </c>
    </row>
    <row r="6" ht="11.25">
      <c r="R6" s="1" t="s">
        <v>168</v>
      </c>
    </row>
    <row r="7" spans="1:18" ht="11.25">
      <c r="A7" s="2" t="s">
        <v>12</v>
      </c>
      <c r="B7" s="2" t="s">
        <v>110</v>
      </c>
      <c r="H7" s="2" t="s">
        <v>5</v>
      </c>
      <c r="I7" s="2" t="s">
        <v>6</v>
      </c>
      <c r="R7" s="1" t="s">
        <v>175</v>
      </c>
    </row>
    <row r="8" spans="1:18" ht="11.25">
      <c r="A8" s="2" t="s">
        <v>7</v>
      </c>
      <c r="B8" s="2" t="s">
        <v>8</v>
      </c>
      <c r="H8" s="2" t="s">
        <v>7</v>
      </c>
      <c r="I8" s="2" t="s">
        <v>8</v>
      </c>
      <c r="R8" s="1" t="s">
        <v>171</v>
      </c>
    </row>
    <row r="9" spans="1:18" ht="11.25">
      <c r="A9" s="2" t="s">
        <v>111</v>
      </c>
      <c r="B9" s="2" t="s">
        <v>112</v>
      </c>
      <c r="H9" s="2" t="s">
        <v>12</v>
      </c>
      <c r="I9" s="2" t="s">
        <v>13</v>
      </c>
      <c r="R9" s="1" t="s">
        <v>109</v>
      </c>
    </row>
    <row r="10" spans="1:9" ht="11.25">
      <c r="A10" s="2" t="s">
        <v>5</v>
      </c>
      <c r="B10" s="2" t="s">
        <v>6</v>
      </c>
      <c r="H10" s="2" t="s">
        <v>152</v>
      </c>
      <c r="I10" s="2" t="s">
        <v>73</v>
      </c>
    </row>
    <row r="11" spans="1:9" ht="11.25">
      <c r="A11" s="2" t="s">
        <v>152</v>
      </c>
      <c r="B11" s="2" t="s">
        <v>73</v>
      </c>
      <c r="H11" s="2" t="s">
        <v>11</v>
      </c>
      <c r="I11" s="2" t="s">
        <v>159</v>
      </c>
    </row>
    <row r="13" spans="1:17" ht="12">
      <c r="A13" s="4" t="s">
        <v>153</v>
      </c>
      <c r="B13" s="4" t="s">
        <v>10</v>
      </c>
      <c r="C13" s="4" t="s">
        <v>16</v>
      </c>
      <c r="D13" s="4" t="s">
        <v>154</v>
      </c>
      <c r="E13" s="4" t="s">
        <v>16</v>
      </c>
      <c r="F13" s="4" t="s">
        <v>155</v>
      </c>
      <c r="G13" s="4" t="s">
        <v>16</v>
      </c>
      <c r="H13" s="4" t="s">
        <v>153</v>
      </c>
      <c r="I13" s="4" t="s">
        <v>10</v>
      </c>
      <c r="J13" s="4" t="s">
        <v>16</v>
      </c>
      <c r="K13" s="4" t="s">
        <v>154</v>
      </c>
      <c r="L13" s="4" t="s">
        <v>16</v>
      </c>
      <c r="M13" s="4" t="s">
        <v>155</v>
      </c>
      <c r="N13" s="4" t="s">
        <v>16</v>
      </c>
      <c r="O13" s="8" t="s">
        <v>10</v>
      </c>
      <c r="P13" s="8" t="s">
        <v>156</v>
      </c>
      <c r="Q13" s="8" t="s">
        <v>157</v>
      </c>
    </row>
    <row r="14" spans="1:17" ht="12">
      <c r="A14" s="4" t="s">
        <v>15</v>
      </c>
      <c r="B14" s="9">
        <v>190899</v>
      </c>
      <c r="C14" s="6" t="s">
        <v>74</v>
      </c>
      <c r="D14" s="9">
        <v>102881</v>
      </c>
      <c r="E14" s="6" t="s">
        <v>74</v>
      </c>
      <c r="F14" s="9">
        <v>88019</v>
      </c>
      <c r="G14" s="6" t="s">
        <v>74</v>
      </c>
      <c r="H14" s="4" t="s">
        <v>116</v>
      </c>
      <c r="I14" s="5">
        <v>2282.8</v>
      </c>
      <c r="J14" s="6" t="s">
        <v>74</v>
      </c>
      <c r="K14" s="5">
        <v>1182.6</v>
      </c>
      <c r="L14" s="6" t="s">
        <v>74</v>
      </c>
      <c r="M14" s="5">
        <v>1100.2</v>
      </c>
      <c r="N14" s="6" t="s">
        <v>74</v>
      </c>
      <c r="O14" s="10">
        <f>I14/B14*100</f>
        <v>1.1958155883477652</v>
      </c>
      <c r="P14" s="10">
        <f>K14/D14*100</f>
        <v>1.149483383715166</v>
      </c>
      <c r="Q14" s="10">
        <f>M14/F14*100</f>
        <v>1.2499573955623218</v>
      </c>
    </row>
    <row r="15" spans="1:17" ht="12">
      <c r="A15" s="4"/>
      <c r="B15" s="9"/>
      <c r="C15" s="6"/>
      <c r="D15" s="9"/>
      <c r="E15" s="6"/>
      <c r="F15" s="9"/>
      <c r="G15" s="6"/>
      <c r="H15" s="4"/>
      <c r="I15" s="5"/>
      <c r="J15" s="6"/>
      <c r="K15" s="5"/>
      <c r="L15" s="6"/>
      <c r="M15" s="5"/>
      <c r="N15" s="6"/>
      <c r="O15" s="10"/>
      <c r="P15" s="10"/>
      <c r="Q15" s="10"/>
    </row>
    <row r="16" spans="1:17" ht="12">
      <c r="A16" s="4" t="s">
        <v>126</v>
      </c>
      <c r="B16" s="9">
        <v>406</v>
      </c>
      <c r="C16" s="6" t="s">
        <v>74</v>
      </c>
      <c r="D16" s="9">
        <v>211</v>
      </c>
      <c r="E16" s="6" t="s">
        <v>74</v>
      </c>
      <c r="F16" s="9">
        <v>195</v>
      </c>
      <c r="G16" s="6" t="s">
        <v>74</v>
      </c>
      <c r="H16" s="4" t="s">
        <v>126</v>
      </c>
      <c r="I16" s="5">
        <v>16.3</v>
      </c>
      <c r="J16" s="6" t="s">
        <v>74</v>
      </c>
      <c r="K16" s="5">
        <v>9.5</v>
      </c>
      <c r="L16" s="6" t="s">
        <v>74</v>
      </c>
      <c r="M16" s="5">
        <v>6.8</v>
      </c>
      <c r="N16" s="6" t="s">
        <v>74</v>
      </c>
      <c r="O16" s="10">
        <f aca="true" t="shared" si="0" ref="O16:O33">I16/B16*100</f>
        <v>4.014778325123153</v>
      </c>
      <c r="P16" s="10">
        <f aca="true" t="shared" si="1" ref="P16:P33">K16/D16*100</f>
        <v>4.502369668246446</v>
      </c>
      <c r="Q16" s="10">
        <f aca="true" t="shared" si="2" ref="Q16:Q33">M16/F16*100</f>
        <v>3.4871794871794872</v>
      </c>
    </row>
    <row r="17" spans="1:17" ht="12">
      <c r="A17" s="4" t="s">
        <v>123</v>
      </c>
      <c r="B17" s="9">
        <v>22550</v>
      </c>
      <c r="C17" s="6" t="s">
        <v>74</v>
      </c>
      <c r="D17" s="9">
        <v>12974</v>
      </c>
      <c r="E17" s="6" t="s">
        <v>74</v>
      </c>
      <c r="F17" s="9">
        <v>9576</v>
      </c>
      <c r="G17" s="6" t="s">
        <v>74</v>
      </c>
      <c r="H17" s="4" t="s">
        <v>123</v>
      </c>
      <c r="I17" s="5">
        <v>671.3</v>
      </c>
      <c r="J17" s="6" t="s">
        <v>74</v>
      </c>
      <c r="K17" s="5">
        <v>374.7</v>
      </c>
      <c r="L17" s="6" t="s">
        <v>74</v>
      </c>
      <c r="M17" s="5">
        <v>296.6</v>
      </c>
      <c r="N17" s="6" t="s">
        <v>74</v>
      </c>
      <c r="O17" s="10">
        <f t="shared" si="0"/>
        <v>2.9769401330376937</v>
      </c>
      <c r="P17" s="10">
        <f t="shared" si="1"/>
        <v>2.8880838600277476</v>
      </c>
      <c r="Q17" s="10">
        <f t="shared" si="2"/>
        <v>3.0973266499582293</v>
      </c>
    </row>
    <row r="18" spans="1:17" ht="12">
      <c r="A18" s="4" t="s">
        <v>138</v>
      </c>
      <c r="B18" s="9">
        <v>3820</v>
      </c>
      <c r="C18" s="6" t="s">
        <v>74</v>
      </c>
      <c r="D18" s="9">
        <v>2187</v>
      </c>
      <c r="E18" s="6" t="s">
        <v>74</v>
      </c>
      <c r="F18" s="9">
        <v>1634</v>
      </c>
      <c r="G18" s="6" t="s">
        <v>74</v>
      </c>
      <c r="H18" s="4" t="s">
        <v>138</v>
      </c>
      <c r="I18" s="5">
        <v>107.5</v>
      </c>
      <c r="J18" s="6" t="s">
        <v>74</v>
      </c>
      <c r="K18" s="5">
        <v>52.2</v>
      </c>
      <c r="L18" s="6" t="s">
        <v>74</v>
      </c>
      <c r="M18" s="5">
        <v>55.2</v>
      </c>
      <c r="N18" s="6" t="s">
        <v>74</v>
      </c>
      <c r="O18" s="10">
        <f t="shared" si="0"/>
        <v>2.81413612565445</v>
      </c>
      <c r="P18" s="10">
        <f t="shared" si="1"/>
        <v>2.386831275720165</v>
      </c>
      <c r="Q18" s="10">
        <f t="shared" si="2"/>
        <v>3.378212974296206</v>
      </c>
    </row>
    <row r="19" spans="1:17" ht="12">
      <c r="A19" s="4" t="s">
        <v>127</v>
      </c>
      <c r="B19" s="9">
        <v>19480</v>
      </c>
      <c r="C19" s="6" t="s">
        <v>74</v>
      </c>
      <c r="D19" s="9">
        <v>10527</v>
      </c>
      <c r="E19" s="6" t="s">
        <v>74</v>
      </c>
      <c r="F19" s="9">
        <v>8953</v>
      </c>
      <c r="G19" s="6" t="s">
        <v>74</v>
      </c>
      <c r="H19" s="4" t="s">
        <v>127</v>
      </c>
      <c r="I19" s="5">
        <v>525.2</v>
      </c>
      <c r="J19" s="6" t="s">
        <v>74</v>
      </c>
      <c r="K19" s="5">
        <v>268.5</v>
      </c>
      <c r="L19" s="6" t="s">
        <v>74</v>
      </c>
      <c r="M19" s="5">
        <v>256.7</v>
      </c>
      <c r="N19" s="6" t="s">
        <v>74</v>
      </c>
      <c r="O19" s="10">
        <f t="shared" si="0"/>
        <v>2.696098562628337</v>
      </c>
      <c r="P19" s="10">
        <f t="shared" si="1"/>
        <v>2.550584212026218</v>
      </c>
      <c r="Q19" s="10">
        <f t="shared" si="2"/>
        <v>2.867195353512789</v>
      </c>
    </row>
    <row r="20" spans="1:17" ht="12">
      <c r="A20" s="4" t="s">
        <v>117</v>
      </c>
      <c r="B20" s="9">
        <v>26408</v>
      </c>
      <c r="C20" s="6" t="s">
        <v>74</v>
      </c>
      <c r="D20" s="9">
        <v>13515</v>
      </c>
      <c r="E20" s="6" t="s">
        <v>74</v>
      </c>
      <c r="F20" s="9">
        <v>12893</v>
      </c>
      <c r="G20" s="6" t="s">
        <v>74</v>
      </c>
      <c r="H20" s="4" t="s">
        <v>117</v>
      </c>
      <c r="I20" s="5">
        <v>575.2</v>
      </c>
      <c r="J20" s="6" t="s">
        <v>74</v>
      </c>
      <c r="K20" s="5">
        <v>312.6</v>
      </c>
      <c r="L20" s="6" t="s">
        <v>74</v>
      </c>
      <c r="M20" s="5">
        <v>262.6</v>
      </c>
      <c r="N20" s="6" t="s">
        <v>74</v>
      </c>
      <c r="O20" s="10">
        <f t="shared" si="0"/>
        <v>2.1781278400484703</v>
      </c>
      <c r="P20" s="10">
        <f t="shared" si="1"/>
        <v>2.3129855715871255</v>
      </c>
      <c r="Q20" s="10">
        <f t="shared" si="2"/>
        <v>2.0367641355774455</v>
      </c>
    </row>
    <row r="21" spans="1:17" ht="12">
      <c r="A21" s="4" t="s">
        <v>124</v>
      </c>
      <c r="B21" s="9">
        <v>4710</v>
      </c>
      <c r="C21" s="6" t="s">
        <v>74</v>
      </c>
      <c r="D21" s="9">
        <v>2506</v>
      </c>
      <c r="E21" s="6" t="s">
        <v>74</v>
      </c>
      <c r="F21" s="9">
        <v>2204</v>
      </c>
      <c r="G21" s="6" t="s">
        <v>74</v>
      </c>
      <c r="H21" s="4" t="s">
        <v>124</v>
      </c>
      <c r="I21" s="5">
        <v>68</v>
      </c>
      <c r="J21" s="6" t="s">
        <v>74</v>
      </c>
      <c r="K21" s="5">
        <v>38.6</v>
      </c>
      <c r="L21" s="6" t="s">
        <v>74</v>
      </c>
      <c r="M21" s="5">
        <v>29.4</v>
      </c>
      <c r="N21" s="6" t="s">
        <v>74</v>
      </c>
      <c r="O21" s="10">
        <f t="shared" si="0"/>
        <v>1.4437367303609343</v>
      </c>
      <c r="P21" s="10">
        <f t="shared" si="1"/>
        <v>1.5403032721468475</v>
      </c>
      <c r="Q21" s="10">
        <f t="shared" si="2"/>
        <v>1.3339382940108893</v>
      </c>
    </row>
    <row r="22" spans="1:17" ht="12">
      <c r="A22" s="4" t="s">
        <v>120</v>
      </c>
      <c r="B22" s="9">
        <v>2647</v>
      </c>
      <c r="C22" s="6" t="s">
        <v>74</v>
      </c>
      <c r="D22" s="9">
        <v>1397</v>
      </c>
      <c r="E22" s="6" t="s">
        <v>74</v>
      </c>
      <c r="F22" s="9">
        <v>1250</v>
      </c>
      <c r="G22" s="6" t="s">
        <v>74</v>
      </c>
      <c r="H22" s="4" t="s">
        <v>120</v>
      </c>
      <c r="I22" s="5">
        <v>36.5</v>
      </c>
      <c r="J22" s="6" t="s">
        <v>74</v>
      </c>
      <c r="K22" s="5">
        <v>13.9</v>
      </c>
      <c r="L22" s="6" t="s">
        <v>74</v>
      </c>
      <c r="M22" s="5">
        <v>22.6</v>
      </c>
      <c r="N22" s="6" t="s">
        <v>74</v>
      </c>
      <c r="O22" s="10">
        <f t="shared" si="0"/>
        <v>1.3789195315451455</v>
      </c>
      <c r="P22" s="10">
        <f t="shared" si="1"/>
        <v>0.9949892627057982</v>
      </c>
      <c r="Q22" s="10">
        <f t="shared" si="2"/>
        <v>1.8080000000000003</v>
      </c>
    </row>
    <row r="23" spans="1:17" ht="12">
      <c r="A23" s="4" t="s">
        <v>122</v>
      </c>
      <c r="B23" s="9">
        <v>970</v>
      </c>
      <c r="C23" s="6" t="s">
        <v>74</v>
      </c>
      <c r="D23" s="9">
        <v>522</v>
      </c>
      <c r="E23" s="6" t="s">
        <v>74</v>
      </c>
      <c r="F23" s="9">
        <v>448</v>
      </c>
      <c r="G23" s="6" t="s">
        <v>74</v>
      </c>
      <c r="H23" s="4" t="s">
        <v>174</v>
      </c>
      <c r="I23" s="5">
        <v>12.8</v>
      </c>
      <c r="J23" s="6" t="s">
        <v>74</v>
      </c>
      <c r="K23" s="5">
        <v>4.7</v>
      </c>
      <c r="L23" s="6" t="s">
        <v>94</v>
      </c>
      <c r="M23" s="5">
        <v>8.1</v>
      </c>
      <c r="N23" s="6" t="s">
        <v>94</v>
      </c>
      <c r="O23" s="10">
        <f t="shared" si="0"/>
        <v>1.3195876288659794</v>
      </c>
      <c r="P23" s="10">
        <f t="shared" si="1"/>
        <v>0.9003831417624522</v>
      </c>
      <c r="Q23" s="10">
        <f t="shared" si="2"/>
        <v>1.8080357142857142</v>
      </c>
    </row>
    <row r="24" spans="1:17" ht="12">
      <c r="A24" s="4" t="s">
        <v>128</v>
      </c>
      <c r="B24" s="9">
        <v>4595</v>
      </c>
      <c r="C24" s="6" t="s">
        <v>74</v>
      </c>
      <c r="D24" s="9">
        <v>2299</v>
      </c>
      <c r="E24" s="6" t="s">
        <v>74</v>
      </c>
      <c r="F24" s="9">
        <v>2296</v>
      </c>
      <c r="G24" s="6" t="s">
        <v>74</v>
      </c>
      <c r="H24" s="4" t="s">
        <v>128</v>
      </c>
      <c r="I24" s="5">
        <v>52.2</v>
      </c>
      <c r="J24" s="6" t="s">
        <v>74</v>
      </c>
      <c r="K24" s="5">
        <v>20.6</v>
      </c>
      <c r="L24" s="6" t="s">
        <v>74</v>
      </c>
      <c r="M24" s="5">
        <v>31.6</v>
      </c>
      <c r="N24" s="6" t="s">
        <v>74</v>
      </c>
      <c r="O24" s="10">
        <f t="shared" si="0"/>
        <v>1.1360174102285092</v>
      </c>
      <c r="P24" s="10">
        <f t="shared" si="1"/>
        <v>0.8960417572857765</v>
      </c>
      <c r="Q24" s="10">
        <f t="shared" si="2"/>
        <v>1.3763066202090593</v>
      </c>
    </row>
    <row r="25" spans="1:17" ht="12">
      <c r="A25" s="4" t="s">
        <v>139</v>
      </c>
      <c r="B25" s="9">
        <v>16092</v>
      </c>
      <c r="C25" s="6" t="s">
        <v>74</v>
      </c>
      <c r="D25" s="9">
        <v>8914</v>
      </c>
      <c r="E25" s="6" t="s">
        <v>74</v>
      </c>
      <c r="F25" s="9">
        <v>7179</v>
      </c>
      <c r="G25" s="6" t="s">
        <v>74</v>
      </c>
      <c r="H25" s="4" t="s">
        <v>139</v>
      </c>
      <c r="I25" s="5">
        <v>127.2</v>
      </c>
      <c r="J25" s="6" t="s">
        <v>74</v>
      </c>
      <c r="K25" s="5">
        <v>40.8</v>
      </c>
      <c r="L25" s="6" t="s">
        <v>74</v>
      </c>
      <c r="M25" s="5">
        <v>86.4</v>
      </c>
      <c r="N25" s="6" t="s">
        <v>74</v>
      </c>
      <c r="O25" s="10">
        <f t="shared" si="0"/>
        <v>0.790454884414616</v>
      </c>
      <c r="P25" s="10">
        <f t="shared" si="1"/>
        <v>0.45770697778774955</v>
      </c>
      <c r="Q25" s="10">
        <f t="shared" si="2"/>
        <v>1.2035102381947347</v>
      </c>
    </row>
    <row r="26" spans="1:17" ht="12">
      <c r="A26" s="4" t="s">
        <v>135</v>
      </c>
      <c r="B26" s="9">
        <v>2203</v>
      </c>
      <c r="C26" s="6" t="s">
        <v>74</v>
      </c>
      <c r="D26" s="9">
        <v>1179</v>
      </c>
      <c r="E26" s="6" t="s">
        <v>74</v>
      </c>
      <c r="F26" s="9">
        <v>1024</v>
      </c>
      <c r="G26" s="6" t="s">
        <v>74</v>
      </c>
      <c r="H26" s="4" t="s">
        <v>135</v>
      </c>
      <c r="I26" s="5">
        <v>17.1</v>
      </c>
      <c r="J26" s="6" t="s">
        <v>74</v>
      </c>
      <c r="K26" s="5">
        <v>8.7</v>
      </c>
      <c r="L26" s="6" t="s">
        <v>74</v>
      </c>
      <c r="M26" s="5">
        <v>8.4</v>
      </c>
      <c r="N26" s="6" t="s">
        <v>74</v>
      </c>
      <c r="O26" s="10">
        <f t="shared" si="0"/>
        <v>0.7762142532909669</v>
      </c>
      <c r="P26" s="10">
        <f t="shared" si="1"/>
        <v>0.737913486005089</v>
      </c>
      <c r="Q26" s="10">
        <f t="shared" si="2"/>
        <v>0.8203125</v>
      </c>
    </row>
    <row r="27" spans="1:17" ht="12">
      <c r="A27" s="4" t="s">
        <v>121</v>
      </c>
      <c r="B27" s="9">
        <v>2421</v>
      </c>
      <c r="C27" s="6" t="s">
        <v>74</v>
      </c>
      <c r="D27" s="9">
        <v>1250</v>
      </c>
      <c r="E27" s="6" t="s">
        <v>74</v>
      </c>
      <c r="F27" s="9">
        <v>1171</v>
      </c>
      <c r="G27" s="6" t="s">
        <v>74</v>
      </c>
      <c r="H27" s="4" t="s">
        <v>121</v>
      </c>
      <c r="I27" s="5">
        <v>15.9</v>
      </c>
      <c r="J27" s="6" t="s">
        <v>74</v>
      </c>
      <c r="K27" s="5">
        <v>9.9</v>
      </c>
      <c r="L27" s="6" t="s">
        <v>74</v>
      </c>
      <c r="M27" s="5">
        <v>6</v>
      </c>
      <c r="N27" s="6" t="s">
        <v>74</v>
      </c>
      <c r="O27" s="10">
        <f t="shared" si="0"/>
        <v>0.6567534076827758</v>
      </c>
      <c r="P27" s="10">
        <f t="shared" si="1"/>
        <v>0.792</v>
      </c>
      <c r="Q27" s="10">
        <f t="shared" si="2"/>
        <v>0.5123825789923143</v>
      </c>
    </row>
    <row r="28" spans="1:17" ht="12">
      <c r="A28" s="4" t="s">
        <v>119</v>
      </c>
      <c r="B28" s="9">
        <v>4135</v>
      </c>
      <c r="C28" s="6" t="s">
        <v>74</v>
      </c>
      <c r="D28" s="9">
        <v>2182</v>
      </c>
      <c r="E28" s="6" t="s">
        <v>74</v>
      </c>
      <c r="F28" s="9">
        <v>1953</v>
      </c>
      <c r="G28" s="6" t="s">
        <v>74</v>
      </c>
      <c r="H28" s="4" t="s">
        <v>119</v>
      </c>
      <c r="I28" s="5">
        <v>23.9</v>
      </c>
      <c r="J28" s="6" t="s">
        <v>74</v>
      </c>
      <c r="K28" s="5">
        <v>10.5</v>
      </c>
      <c r="L28" s="6" t="s">
        <v>74</v>
      </c>
      <c r="M28" s="5">
        <v>13.4</v>
      </c>
      <c r="N28" s="6" t="s">
        <v>74</v>
      </c>
      <c r="O28" s="10">
        <f t="shared" si="0"/>
        <v>0.5779927448609432</v>
      </c>
      <c r="P28" s="10">
        <f t="shared" si="1"/>
        <v>0.48120989917506873</v>
      </c>
      <c r="Q28" s="10">
        <f t="shared" si="2"/>
        <v>0.6861239119303636</v>
      </c>
    </row>
    <row r="29" spans="1:17" ht="12">
      <c r="A29" s="4" t="s">
        <v>130</v>
      </c>
      <c r="B29" s="9">
        <v>8160</v>
      </c>
      <c r="C29" s="6" t="s">
        <v>74</v>
      </c>
      <c r="D29" s="9">
        <v>4314</v>
      </c>
      <c r="E29" s="6" t="s">
        <v>74</v>
      </c>
      <c r="F29" s="9">
        <v>3846</v>
      </c>
      <c r="G29" s="6" t="s">
        <v>74</v>
      </c>
      <c r="H29" s="4" t="s">
        <v>130</v>
      </c>
      <c r="I29" s="5">
        <v>39.9</v>
      </c>
      <c r="J29" s="6" t="s">
        <v>74</v>
      </c>
      <c r="K29" s="5">
        <v>16</v>
      </c>
      <c r="L29" s="6" t="s">
        <v>74</v>
      </c>
      <c r="M29" s="5">
        <v>23.9</v>
      </c>
      <c r="N29" s="6" t="s">
        <v>74</v>
      </c>
      <c r="O29" s="10">
        <f t="shared" si="0"/>
        <v>0.4889705882352941</v>
      </c>
      <c r="P29" s="10">
        <f t="shared" si="1"/>
        <v>0.3708854891052387</v>
      </c>
      <c r="Q29" s="10">
        <f t="shared" si="2"/>
        <v>0.6214248569942797</v>
      </c>
    </row>
    <row r="30" spans="1:17" ht="12">
      <c r="A30" s="4" t="s">
        <v>136</v>
      </c>
      <c r="B30" s="9">
        <v>4380</v>
      </c>
      <c r="C30" s="6" t="s">
        <v>74</v>
      </c>
      <c r="D30" s="9">
        <v>2403</v>
      </c>
      <c r="E30" s="6" t="s">
        <v>74</v>
      </c>
      <c r="F30" s="9">
        <v>1976</v>
      </c>
      <c r="G30" s="6" t="s">
        <v>74</v>
      </c>
      <c r="H30" s="4" t="s">
        <v>136</v>
      </c>
      <c r="I30" s="5">
        <v>20.5</v>
      </c>
      <c r="J30" s="6" t="s">
        <v>74</v>
      </c>
      <c r="K30" s="5">
        <v>5.6</v>
      </c>
      <c r="L30" s="6" t="s">
        <v>74</v>
      </c>
      <c r="M30" s="5">
        <v>14.9</v>
      </c>
      <c r="N30" s="6" t="s">
        <v>74</v>
      </c>
      <c r="O30" s="10">
        <f t="shared" si="0"/>
        <v>0.46803652968036524</v>
      </c>
      <c r="P30" s="10">
        <f t="shared" si="1"/>
        <v>0.2330420307948398</v>
      </c>
      <c r="Q30" s="10">
        <f t="shared" si="2"/>
        <v>0.7540485829959515</v>
      </c>
    </row>
    <row r="31" spans="1:17" ht="12">
      <c r="A31" s="4" t="s">
        <v>118</v>
      </c>
      <c r="B31" s="9">
        <v>4783</v>
      </c>
      <c r="C31" s="6" t="s">
        <v>74</v>
      </c>
      <c r="D31" s="9">
        <v>2525</v>
      </c>
      <c r="E31" s="6" t="s">
        <v>74</v>
      </c>
      <c r="F31" s="9">
        <v>2258</v>
      </c>
      <c r="G31" s="6" t="s">
        <v>74</v>
      </c>
      <c r="H31" s="4" t="s">
        <v>176</v>
      </c>
      <c r="I31" s="5">
        <v>12</v>
      </c>
      <c r="J31" s="6" t="s">
        <v>74</v>
      </c>
      <c r="K31" s="6" t="s">
        <v>99</v>
      </c>
      <c r="L31" s="6" t="s">
        <v>94</v>
      </c>
      <c r="M31" s="5">
        <v>7.4</v>
      </c>
      <c r="N31" s="6" t="s">
        <v>94</v>
      </c>
      <c r="O31" s="10">
        <f t="shared" si="0"/>
        <v>0.2508885636629731</v>
      </c>
      <c r="P31" s="10" t="e">
        <f t="shared" si="1"/>
        <v>#VALUE!</v>
      </c>
      <c r="Q31" s="10">
        <f t="shared" si="2"/>
        <v>0.3277236492471214</v>
      </c>
    </row>
    <row r="32" spans="1:17" ht="12">
      <c r="A32" s="4" t="s">
        <v>131</v>
      </c>
      <c r="B32" s="9">
        <v>2508</v>
      </c>
      <c r="C32" s="6" t="s">
        <v>74</v>
      </c>
      <c r="D32" s="9">
        <v>1372</v>
      </c>
      <c r="E32" s="6" t="s">
        <v>74</v>
      </c>
      <c r="F32" s="9">
        <v>1136</v>
      </c>
      <c r="G32" s="6" t="s">
        <v>74</v>
      </c>
      <c r="H32" s="4" t="s">
        <v>172</v>
      </c>
      <c r="I32" s="5">
        <v>4.5</v>
      </c>
      <c r="J32" s="6" t="s">
        <v>94</v>
      </c>
      <c r="K32" s="6" t="s">
        <v>99</v>
      </c>
      <c r="L32" s="6" t="s">
        <v>94</v>
      </c>
      <c r="M32" s="6" t="s">
        <v>99</v>
      </c>
      <c r="N32" s="6" t="s">
        <v>94</v>
      </c>
      <c r="O32" s="10">
        <f t="shared" si="0"/>
        <v>0.17942583732057416</v>
      </c>
      <c r="P32" s="10" t="e">
        <f t="shared" si="1"/>
        <v>#VALUE!</v>
      </c>
      <c r="Q32" s="10" t="e">
        <f t="shared" si="2"/>
        <v>#VALUE!</v>
      </c>
    </row>
    <row r="33" spans="1:17" ht="12">
      <c r="A33" s="4" t="s">
        <v>132</v>
      </c>
      <c r="B33" s="9">
        <v>5118</v>
      </c>
      <c r="C33" s="6" t="s">
        <v>74</v>
      </c>
      <c r="D33" s="9">
        <v>2847</v>
      </c>
      <c r="E33" s="6" t="s">
        <v>74</v>
      </c>
      <c r="F33" s="9">
        <v>2271</v>
      </c>
      <c r="G33" s="6" t="s">
        <v>74</v>
      </c>
      <c r="H33" s="4" t="s">
        <v>169</v>
      </c>
      <c r="I33" s="5">
        <v>3.9</v>
      </c>
      <c r="J33" s="6" t="s">
        <v>94</v>
      </c>
      <c r="K33" s="5">
        <v>1.9</v>
      </c>
      <c r="L33" s="6" t="s">
        <v>94</v>
      </c>
      <c r="M33" s="5">
        <v>2</v>
      </c>
      <c r="N33" s="6" t="s">
        <v>94</v>
      </c>
      <c r="O33" s="10">
        <f t="shared" si="0"/>
        <v>0.07620164126611959</v>
      </c>
      <c r="P33" s="10">
        <f t="shared" si="1"/>
        <v>0.06673691605198454</v>
      </c>
      <c r="Q33" s="10">
        <f t="shared" si="2"/>
        <v>0.08806693086745927</v>
      </c>
    </row>
    <row r="34" spans="1:17" ht="12">
      <c r="A34" s="4"/>
      <c r="B34" s="9"/>
      <c r="C34" s="6"/>
      <c r="D34" s="9"/>
      <c r="E34" s="6"/>
      <c r="F34" s="9"/>
      <c r="G34" s="6"/>
      <c r="H34" s="4"/>
      <c r="I34" s="5"/>
      <c r="J34" s="6"/>
      <c r="K34" s="6"/>
      <c r="L34" s="6"/>
      <c r="M34" s="5"/>
      <c r="N34" s="6"/>
      <c r="O34" s="10"/>
      <c r="P34" s="10"/>
      <c r="Q34" s="10"/>
    </row>
    <row r="35" spans="1:17" ht="12">
      <c r="A35" s="4" t="s">
        <v>144</v>
      </c>
      <c r="B35" s="9">
        <v>30633</v>
      </c>
      <c r="C35" s="6" t="s">
        <v>74</v>
      </c>
      <c r="D35" s="9">
        <v>16043</v>
      </c>
      <c r="E35" s="6" t="s">
        <v>74</v>
      </c>
      <c r="F35" s="9">
        <v>14591</v>
      </c>
      <c r="G35" s="6" t="s">
        <v>74</v>
      </c>
      <c r="H35" s="4" t="s">
        <v>144</v>
      </c>
      <c r="I35" s="5">
        <v>159.6</v>
      </c>
      <c r="J35" s="6" t="s">
        <v>74</v>
      </c>
      <c r="K35" s="5">
        <v>75.5</v>
      </c>
      <c r="L35" s="6" t="s">
        <v>74</v>
      </c>
      <c r="M35" s="5">
        <v>84.1</v>
      </c>
      <c r="N35" s="6" t="s">
        <v>74</v>
      </c>
      <c r="O35" s="10">
        <f aca="true" t="shared" si="3" ref="O35:O40">I35/B35*100</f>
        <v>0.5210067574184702</v>
      </c>
      <c r="P35" s="10">
        <f aca="true" t="shared" si="4" ref="P35:P40">K35/D35*100</f>
        <v>0.4706102349934551</v>
      </c>
      <c r="Q35" s="10">
        <f aca="true" t="shared" si="5" ref="Q35:Q40">M35/F35*100</f>
        <v>0.5763827016654102</v>
      </c>
    </row>
    <row r="36" spans="1:17" ht="12">
      <c r="A36" s="4"/>
      <c r="B36" s="9"/>
      <c r="C36" s="6"/>
      <c r="D36" s="9"/>
      <c r="E36" s="6"/>
      <c r="F36" s="9"/>
      <c r="G36" s="6"/>
      <c r="H36" s="4"/>
      <c r="I36" s="5"/>
      <c r="J36" s="6"/>
      <c r="K36" s="5"/>
      <c r="L36" s="6"/>
      <c r="M36" s="5"/>
      <c r="N36" s="6"/>
      <c r="O36" s="10"/>
      <c r="P36" s="10"/>
      <c r="Q36" s="10"/>
    </row>
    <row r="37" spans="1:17" ht="12">
      <c r="A37" s="4" t="s">
        <v>146</v>
      </c>
      <c r="B37" s="9">
        <v>4347</v>
      </c>
      <c r="C37" s="6" t="s">
        <v>74</v>
      </c>
      <c r="D37" s="9">
        <v>2309</v>
      </c>
      <c r="E37" s="6" t="s">
        <v>74</v>
      </c>
      <c r="F37" s="9">
        <v>2037</v>
      </c>
      <c r="G37" s="6" t="s">
        <v>74</v>
      </c>
      <c r="H37" s="4" t="s">
        <v>170</v>
      </c>
      <c r="I37" s="5">
        <v>10</v>
      </c>
      <c r="J37" s="6" t="s">
        <v>94</v>
      </c>
      <c r="K37" s="5">
        <v>2.9</v>
      </c>
      <c r="L37" s="6" t="s">
        <v>94</v>
      </c>
      <c r="M37" s="5">
        <v>7.1</v>
      </c>
      <c r="N37" s="6" t="s">
        <v>94</v>
      </c>
      <c r="O37" s="10">
        <f t="shared" si="3"/>
        <v>0.23004370830457788</v>
      </c>
      <c r="P37" s="10">
        <f t="shared" si="4"/>
        <v>0.1255954958856648</v>
      </c>
      <c r="Q37" s="10">
        <f t="shared" si="5"/>
        <v>0.3485517918507609</v>
      </c>
    </row>
    <row r="38" spans="1:17" ht="12">
      <c r="A38" s="4"/>
      <c r="B38" s="9"/>
      <c r="C38" s="6"/>
      <c r="D38" s="9"/>
      <c r="E38" s="6"/>
      <c r="F38" s="9"/>
      <c r="G38" s="6"/>
      <c r="H38" s="4"/>
      <c r="I38" s="5"/>
      <c r="J38" s="6"/>
      <c r="K38" s="5"/>
      <c r="L38" s="6"/>
      <c r="M38" s="5"/>
      <c r="N38" s="6"/>
      <c r="O38" s="10"/>
      <c r="P38" s="10"/>
      <c r="Q38" s="10"/>
    </row>
    <row r="39" spans="1:17" ht="12">
      <c r="A39" s="4" t="s">
        <v>147</v>
      </c>
      <c r="B39" s="9">
        <v>2738</v>
      </c>
      <c r="C39" s="6" t="s">
        <v>74</v>
      </c>
      <c r="D39" s="9">
        <v>1509</v>
      </c>
      <c r="E39" s="6" t="s">
        <v>74</v>
      </c>
      <c r="F39" s="9">
        <v>1229</v>
      </c>
      <c r="G39" s="6" t="s">
        <v>74</v>
      </c>
      <c r="H39" s="4" t="s">
        <v>160</v>
      </c>
      <c r="I39" s="5">
        <v>41.4</v>
      </c>
      <c r="J39" s="6" t="s">
        <v>74</v>
      </c>
      <c r="K39" s="5">
        <v>33.6</v>
      </c>
      <c r="L39" s="6" t="s">
        <v>74</v>
      </c>
      <c r="M39" s="5">
        <v>7.7</v>
      </c>
      <c r="N39" s="6" t="s">
        <v>94</v>
      </c>
      <c r="O39" s="10">
        <f t="shared" si="3"/>
        <v>1.5120525931336741</v>
      </c>
      <c r="P39" s="10">
        <f t="shared" si="4"/>
        <v>2.2266401590457257</v>
      </c>
      <c r="Q39" s="10">
        <f t="shared" si="5"/>
        <v>0.6265256305939788</v>
      </c>
    </row>
    <row r="40" spans="1:17" ht="12">
      <c r="A40" s="4" t="s">
        <v>149</v>
      </c>
      <c r="B40" s="9">
        <v>25527</v>
      </c>
      <c r="C40" s="6" t="s">
        <v>74</v>
      </c>
      <c r="D40" s="9">
        <v>17539</v>
      </c>
      <c r="E40" s="6" t="s">
        <v>74</v>
      </c>
      <c r="F40" s="9">
        <v>7988</v>
      </c>
      <c r="G40" s="6" t="s">
        <v>74</v>
      </c>
      <c r="H40" s="4" t="s">
        <v>149</v>
      </c>
      <c r="I40" s="5">
        <v>365.7</v>
      </c>
      <c r="J40" s="6" t="s">
        <v>74</v>
      </c>
      <c r="K40" s="5">
        <v>263.5</v>
      </c>
      <c r="L40" s="6" t="s">
        <v>74</v>
      </c>
      <c r="M40" s="5">
        <v>102.2</v>
      </c>
      <c r="N40" s="6" t="s">
        <v>74</v>
      </c>
      <c r="O40" s="10">
        <f t="shared" si="3"/>
        <v>1.4326007756493124</v>
      </c>
      <c r="P40" s="10">
        <f t="shared" si="4"/>
        <v>1.5023661554250527</v>
      </c>
      <c r="Q40" s="10">
        <f t="shared" si="5"/>
        <v>1.2794191286930396</v>
      </c>
    </row>
    <row r="42" spans="1:12" ht="12">
      <c r="A42" s="2" t="s">
        <v>75</v>
      </c>
      <c r="E42" s="2" t="s">
        <v>98</v>
      </c>
      <c r="H42" s="2" t="s">
        <v>75</v>
      </c>
      <c r="L42" s="2" t="s">
        <v>98</v>
      </c>
    </row>
    <row r="43" spans="1:13" ht="12">
      <c r="A43" s="2" t="s">
        <v>76</v>
      </c>
      <c r="B43" s="2" t="s">
        <v>77</v>
      </c>
      <c r="E43" s="2" t="s">
        <v>99</v>
      </c>
      <c r="F43" s="2" t="s">
        <v>100</v>
      </c>
      <c r="H43" s="2" t="s">
        <v>76</v>
      </c>
      <c r="I43" s="2" t="s">
        <v>77</v>
      </c>
      <c r="L43" s="2" t="s">
        <v>99</v>
      </c>
      <c r="M43" s="2" t="s">
        <v>100</v>
      </c>
    </row>
    <row r="44" spans="1:9" ht="12">
      <c r="A44" s="2" t="s">
        <v>78</v>
      </c>
      <c r="B44" s="2" t="s">
        <v>79</v>
      </c>
      <c r="H44" s="2" t="s">
        <v>78</v>
      </c>
      <c r="I44" s="2" t="s">
        <v>79</v>
      </c>
    </row>
    <row r="45" spans="1:9" ht="12">
      <c r="A45" s="2" t="s">
        <v>80</v>
      </c>
      <c r="B45" s="2" t="s">
        <v>81</v>
      </c>
      <c r="H45" s="2" t="s">
        <v>80</v>
      </c>
      <c r="I45" s="2" t="s">
        <v>81</v>
      </c>
    </row>
    <row r="46" spans="1:9" ht="12">
      <c r="A46" s="2" t="s">
        <v>82</v>
      </c>
      <c r="B46" s="2" t="s">
        <v>83</v>
      </c>
      <c r="H46" s="2" t="s">
        <v>82</v>
      </c>
      <c r="I46" s="2" t="s">
        <v>83</v>
      </c>
    </row>
    <row r="47" spans="1:9" ht="12">
      <c r="A47" s="2" t="s">
        <v>84</v>
      </c>
      <c r="B47" s="2" t="s">
        <v>85</v>
      </c>
      <c r="H47" s="2" t="s">
        <v>84</v>
      </c>
      <c r="I47" s="2" t="s">
        <v>85</v>
      </c>
    </row>
    <row r="48" spans="1:9" ht="12">
      <c r="A48" s="2" t="s">
        <v>86</v>
      </c>
      <c r="B48" s="2" t="s">
        <v>87</v>
      </c>
      <c r="H48" s="2" t="s">
        <v>86</v>
      </c>
      <c r="I48" s="2" t="s">
        <v>87</v>
      </c>
    </row>
    <row r="49" spans="1:9" ht="12">
      <c r="A49" s="2" t="s">
        <v>88</v>
      </c>
      <c r="B49" s="2" t="s">
        <v>89</v>
      </c>
      <c r="H49" s="2" t="s">
        <v>88</v>
      </c>
      <c r="I49" s="2" t="s">
        <v>89</v>
      </c>
    </row>
    <row r="50" spans="1:9" ht="12">
      <c r="A50" s="2" t="s">
        <v>90</v>
      </c>
      <c r="B50" s="2" t="s">
        <v>91</v>
      </c>
      <c r="H50" s="2" t="s">
        <v>90</v>
      </c>
      <c r="I50" s="2" t="s">
        <v>91</v>
      </c>
    </row>
    <row r="51" spans="1:9" ht="12">
      <c r="A51" s="2" t="s">
        <v>92</v>
      </c>
      <c r="B51" s="2" t="s">
        <v>93</v>
      </c>
      <c r="H51" s="2" t="s">
        <v>92</v>
      </c>
      <c r="I51" s="2" t="s">
        <v>93</v>
      </c>
    </row>
    <row r="52" spans="1:9" ht="12">
      <c r="A52" s="2" t="s">
        <v>94</v>
      </c>
      <c r="B52" s="2" t="s">
        <v>95</v>
      </c>
      <c r="H52" s="2" t="s">
        <v>94</v>
      </c>
      <c r="I52" s="2" t="s">
        <v>95</v>
      </c>
    </row>
    <row r="53" spans="1:9" ht="12">
      <c r="A53" s="2" t="s">
        <v>96</v>
      </c>
      <c r="B53" s="2" t="s">
        <v>97</v>
      </c>
      <c r="H53" s="2" t="s">
        <v>96</v>
      </c>
      <c r="I53" s="2" t="s">
        <v>97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S14">
      <selection activeCell="AH29" sqref="AH29"/>
    </sheetView>
  </sheetViews>
  <sheetFormatPr defaultColWidth="9.00390625" defaultRowHeight="14.25"/>
  <cols>
    <col min="1" max="16384" width="8.625" style="1" customWidth="1"/>
  </cols>
  <sheetData>
    <row r="1" spans="1:8" ht="11.25">
      <c r="A1" s="2" t="s">
        <v>105</v>
      </c>
      <c r="H1" s="2" t="s">
        <v>0</v>
      </c>
    </row>
    <row r="2" ht="11.25">
      <c r="S2" s="1" t="s">
        <v>161</v>
      </c>
    </row>
    <row r="3" spans="1:19" ht="11.25">
      <c r="A3" s="2" t="s">
        <v>1</v>
      </c>
      <c r="B3" s="3">
        <v>44012.63988425926</v>
      </c>
      <c r="H3" s="2" t="s">
        <v>1</v>
      </c>
      <c r="I3" s="3">
        <v>44012.61274305556</v>
      </c>
      <c r="S3" s="1" t="s">
        <v>107</v>
      </c>
    </row>
    <row r="4" spans="1:19" ht="11.25">
      <c r="A4" s="2" t="s">
        <v>2</v>
      </c>
      <c r="B4" s="3">
        <v>44014.78553395833</v>
      </c>
      <c r="H4" s="2" t="s">
        <v>2</v>
      </c>
      <c r="I4" s="3">
        <v>44014.78529462963</v>
      </c>
      <c r="S4" s="1" t="s">
        <v>158</v>
      </c>
    </row>
    <row r="5" spans="1:19" ht="14.25" customHeight="1">
      <c r="A5" s="2" t="s">
        <v>3</v>
      </c>
      <c r="B5" s="2" t="s">
        <v>4</v>
      </c>
      <c r="H5" s="2" t="s">
        <v>3</v>
      </c>
      <c r="I5" s="2" t="s">
        <v>4</v>
      </c>
      <c r="S5" s="7" t="s">
        <v>167</v>
      </c>
    </row>
    <row r="6" ht="14.25" customHeight="1">
      <c r="S6" s="1" t="s">
        <v>177</v>
      </c>
    </row>
    <row r="7" spans="1:19" ht="11.25">
      <c r="A7" s="2" t="s">
        <v>12</v>
      </c>
      <c r="B7" s="2" t="s">
        <v>110</v>
      </c>
      <c r="H7" s="2" t="s">
        <v>5</v>
      </c>
      <c r="I7" s="2" t="s">
        <v>6</v>
      </c>
      <c r="S7" s="1" t="s">
        <v>168</v>
      </c>
    </row>
    <row r="8" spans="1:19" ht="14.25" customHeight="1">
      <c r="A8" s="2" t="s">
        <v>7</v>
      </c>
      <c r="B8" s="2" t="s">
        <v>8</v>
      </c>
      <c r="H8" s="2" t="s">
        <v>7</v>
      </c>
      <c r="I8" s="2" t="s">
        <v>8</v>
      </c>
      <c r="S8" s="1" t="s">
        <v>186</v>
      </c>
    </row>
    <row r="9" spans="1:19" ht="11.25">
      <c r="A9" s="2" t="s">
        <v>111</v>
      </c>
      <c r="B9" s="2" t="s">
        <v>112</v>
      </c>
      <c r="H9" s="2" t="s">
        <v>12</v>
      </c>
      <c r="I9" s="2" t="s">
        <v>13</v>
      </c>
      <c r="S9" s="1" t="s">
        <v>184</v>
      </c>
    </row>
    <row r="10" spans="1:19" ht="11.25">
      <c r="A10" s="2" t="s">
        <v>5</v>
      </c>
      <c r="B10" s="2" t="s">
        <v>6</v>
      </c>
      <c r="H10" s="2" t="s">
        <v>152</v>
      </c>
      <c r="I10" s="2" t="s">
        <v>73</v>
      </c>
      <c r="S10" s="1" t="s">
        <v>109</v>
      </c>
    </row>
    <row r="11" spans="1:9" ht="11.25">
      <c r="A11" s="2" t="s">
        <v>152</v>
      </c>
      <c r="B11" s="2" t="s">
        <v>73</v>
      </c>
      <c r="H11" s="2" t="s">
        <v>11</v>
      </c>
      <c r="I11" s="2" t="s">
        <v>162</v>
      </c>
    </row>
    <row r="13" spans="1:17" ht="11.25">
      <c r="A13" s="4" t="s">
        <v>153</v>
      </c>
      <c r="B13" s="4" t="s">
        <v>10</v>
      </c>
      <c r="C13" s="4" t="s">
        <v>16</v>
      </c>
      <c r="D13" s="4" t="s">
        <v>154</v>
      </c>
      <c r="E13" s="4" t="s">
        <v>16</v>
      </c>
      <c r="F13" s="4" t="s">
        <v>155</v>
      </c>
      <c r="G13" s="4" t="s">
        <v>16</v>
      </c>
      <c r="H13" s="4" t="s">
        <v>153</v>
      </c>
      <c r="I13" s="4" t="s">
        <v>10</v>
      </c>
      <c r="J13" s="4" t="s">
        <v>16</v>
      </c>
      <c r="K13" s="4" t="s">
        <v>154</v>
      </c>
      <c r="L13" s="4" t="s">
        <v>16</v>
      </c>
      <c r="M13" s="4" t="s">
        <v>155</v>
      </c>
      <c r="N13" s="4" t="s">
        <v>16</v>
      </c>
      <c r="O13" s="8" t="s">
        <v>10</v>
      </c>
      <c r="P13" s="8" t="s">
        <v>156</v>
      </c>
      <c r="Q13" s="8" t="s">
        <v>157</v>
      </c>
    </row>
    <row r="14" spans="1:17" ht="12">
      <c r="A14" s="4" t="s">
        <v>15</v>
      </c>
      <c r="B14" s="9">
        <v>190899</v>
      </c>
      <c r="C14" s="6" t="s">
        <v>74</v>
      </c>
      <c r="D14" s="9">
        <v>102881</v>
      </c>
      <c r="E14" s="6" t="s">
        <v>74</v>
      </c>
      <c r="F14" s="9">
        <v>88019</v>
      </c>
      <c r="G14" s="6" t="s">
        <v>74</v>
      </c>
      <c r="H14" s="4" t="s">
        <v>116</v>
      </c>
      <c r="I14" s="5">
        <v>4197.5</v>
      </c>
      <c r="J14" s="6" t="s">
        <v>74</v>
      </c>
      <c r="K14" s="5">
        <v>1932.3</v>
      </c>
      <c r="L14" s="6" t="s">
        <v>74</v>
      </c>
      <c r="M14" s="5">
        <v>2265.1</v>
      </c>
      <c r="N14" s="6" t="s">
        <v>74</v>
      </c>
      <c r="O14" s="10">
        <f>I14/B14*100</f>
        <v>2.1988066988302712</v>
      </c>
      <c r="P14" s="10">
        <f>K14/D14*100</f>
        <v>1.8781893644113101</v>
      </c>
      <c r="Q14" s="10">
        <f>M14/F14*100</f>
        <v>2.573421647598814</v>
      </c>
    </row>
    <row r="15" spans="1:17" ht="12">
      <c r="A15" s="4"/>
      <c r="B15" s="9"/>
      <c r="C15" s="6"/>
      <c r="D15" s="9"/>
      <c r="E15" s="6"/>
      <c r="F15" s="9"/>
      <c r="G15" s="6"/>
      <c r="H15" s="4"/>
      <c r="I15" s="5"/>
      <c r="J15" s="6"/>
      <c r="K15" s="5"/>
      <c r="L15" s="6"/>
      <c r="M15" s="5"/>
      <c r="N15" s="6"/>
      <c r="O15" s="10"/>
      <c r="P15" s="10"/>
      <c r="Q15" s="10"/>
    </row>
    <row r="16" spans="1:17" ht="12">
      <c r="A16" s="4" t="s">
        <v>124</v>
      </c>
      <c r="B16" s="9">
        <v>4710</v>
      </c>
      <c r="C16" s="6" t="s">
        <v>74</v>
      </c>
      <c r="D16" s="9">
        <v>2506</v>
      </c>
      <c r="E16" s="6" t="s">
        <v>74</v>
      </c>
      <c r="F16" s="9">
        <v>2204</v>
      </c>
      <c r="G16" s="6" t="s">
        <v>74</v>
      </c>
      <c r="H16" s="4" t="s">
        <v>124</v>
      </c>
      <c r="I16" s="5">
        <v>177.7</v>
      </c>
      <c r="J16" s="6" t="s">
        <v>74</v>
      </c>
      <c r="K16" s="5">
        <v>75</v>
      </c>
      <c r="L16" s="6" t="s">
        <v>74</v>
      </c>
      <c r="M16" s="5">
        <v>102.7</v>
      </c>
      <c r="N16" s="6" t="s">
        <v>74</v>
      </c>
      <c r="O16" s="10">
        <f aca="true" t="shared" si="0" ref="O16:O39">I16/B16*100</f>
        <v>3.7728237791932058</v>
      </c>
      <c r="P16" s="10">
        <f aca="true" t="shared" si="1" ref="P16:P39">K16/D16*100</f>
        <v>2.9928172386272944</v>
      </c>
      <c r="Q16" s="10">
        <f aca="true" t="shared" si="2" ref="Q16:Q39">M16/F16*100</f>
        <v>4.659709618874773</v>
      </c>
    </row>
    <row r="17" spans="1:17" ht="12">
      <c r="A17" s="4" t="s">
        <v>128</v>
      </c>
      <c r="B17" s="9">
        <v>4595</v>
      </c>
      <c r="C17" s="6" t="s">
        <v>74</v>
      </c>
      <c r="D17" s="9">
        <v>2299</v>
      </c>
      <c r="E17" s="6" t="s">
        <v>74</v>
      </c>
      <c r="F17" s="9">
        <v>2296</v>
      </c>
      <c r="G17" s="6" t="s">
        <v>74</v>
      </c>
      <c r="H17" s="4" t="s">
        <v>128</v>
      </c>
      <c r="I17" s="5">
        <v>165.3</v>
      </c>
      <c r="J17" s="6" t="s">
        <v>74</v>
      </c>
      <c r="K17" s="5">
        <v>65.2</v>
      </c>
      <c r="L17" s="6" t="s">
        <v>74</v>
      </c>
      <c r="M17" s="5">
        <v>100.1</v>
      </c>
      <c r="N17" s="6" t="s">
        <v>74</v>
      </c>
      <c r="O17" s="10">
        <f t="shared" si="0"/>
        <v>3.597388465723613</v>
      </c>
      <c r="P17" s="10">
        <f t="shared" si="1"/>
        <v>2.8360156589821663</v>
      </c>
      <c r="Q17" s="10">
        <f t="shared" si="2"/>
        <v>4.359756097560975</v>
      </c>
    </row>
    <row r="18" spans="1:17" ht="12">
      <c r="A18" s="4" t="s">
        <v>117</v>
      </c>
      <c r="B18" s="9">
        <v>26408</v>
      </c>
      <c r="C18" s="6" t="s">
        <v>74</v>
      </c>
      <c r="D18" s="9">
        <v>13515</v>
      </c>
      <c r="E18" s="6" t="s">
        <v>74</v>
      </c>
      <c r="F18" s="9">
        <v>12893</v>
      </c>
      <c r="G18" s="6" t="s">
        <v>74</v>
      </c>
      <c r="H18" s="4" t="s">
        <v>117</v>
      </c>
      <c r="I18" s="5">
        <v>856.4</v>
      </c>
      <c r="J18" s="6" t="s">
        <v>74</v>
      </c>
      <c r="K18" s="5">
        <v>362.3</v>
      </c>
      <c r="L18" s="6" t="s">
        <v>74</v>
      </c>
      <c r="M18" s="5">
        <v>494.1</v>
      </c>
      <c r="N18" s="6" t="s">
        <v>74</v>
      </c>
      <c r="O18" s="10">
        <f t="shared" si="0"/>
        <v>3.242956679794002</v>
      </c>
      <c r="P18" s="10">
        <f t="shared" si="1"/>
        <v>2.680725120236774</v>
      </c>
      <c r="Q18" s="10">
        <f t="shared" si="2"/>
        <v>3.8323121073450714</v>
      </c>
    </row>
    <row r="19" spans="1:17" ht="12">
      <c r="A19" s="4" t="s">
        <v>122</v>
      </c>
      <c r="B19" s="9">
        <v>970</v>
      </c>
      <c r="C19" s="6" t="s">
        <v>74</v>
      </c>
      <c r="D19" s="9">
        <v>522</v>
      </c>
      <c r="E19" s="6" t="s">
        <v>74</v>
      </c>
      <c r="F19" s="9">
        <v>448</v>
      </c>
      <c r="G19" s="6" t="s">
        <v>74</v>
      </c>
      <c r="H19" s="4" t="s">
        <v>122</v>
      </c>
      <c r="I19" s="5">
        <v>30.8</v>
      </c>
      <c r="J19" s="6" t="s">
        <v>74</v>
      </c>
      <c r="K19" s="5">
        <v>12.5</v>
      </c>
      <c r="L19" s="6" t="s">
        <v>74</v>
      </c>
      <c r="M19" s="5">
        <v>18.4</v>
      </c>
      <c r="N19" s="6" t="s">
        <v>74</v>
      </c>
      <c r="O19" s="10">
        <f t="shared" si="0"/>
        <v>3.175257731958763</v>
      </c>
      <c r="P19" s="10">
        <f t="shared" si="1"/>
        <v>2.3946360153256707</v>
      </c>
      <c r="Q19" s="10">
        <f t="shared" si="2"/>
        <v>4.107142857142857</v>
      </c>
    </row>
    <row r="20" spans="1:17" ht="12">
      <c r="A20" s="4" t="s">
        <v>127</v>
      </c>
      <c r="B20" s="9">
        <v>19480</v>
      </c>
      <c r="C20" s="6" t="s">
        <v>74</v>
      </c>
      <c r="D20" s="9">
        <v>10527</v>
      </c>
      <c r="E20" s="6" t="s">
        <v>74</v>
      </c>
      <c r="F20" s="9">
        <v>8953</v>
      </c>
      <c r="G20" s="6" t="s">
        <v>74</v>
      </c>
      <c r="H20" s="4" t="s">
        <v>127</v>
      </c>
      <c r="I20" s="5">
        <v>586.7</v>
      </c>
      <c r="J20" s="6" t="s">
        <v>74</v>
      </c>
      <c r="K20" s="5">
        <v>269.4</v>
      </c>
      <c r="L20" s="6" t="s">
        <v>74</v>
      </c>
      <c r="M20" s="5">
        <v>317.2</v>
      </c>
      <c r="N20" s="6" t="s">
        <v>74</v>
      </c>
      <c r="O20" s="10">
        <f t="shared" si="0"/>
        <v>3.0118069815195074</v>
      </c>
      <c r="P20" s="10">
        <f t="shared" si="1"/>
        <v>2.5591336563123392</v>
      </c>
      <c r="Q20" s="10">
        <f t="shared" si="2"/>
        <v>3.542946498380431</v>
      </c>
    </row>
    <row r="21" spans="1:17" ht="12">
      <c r="A21" s="4" t="s">
        <v>125</v>
      </c>
      <c r="B21" s="9">
        <v>1629</v>
      </c>
      <c r="C21" s="6" t="s">
        <v>74</v>
      </c>
      <c r="D21" s="9">
        <v>874</v>
      </c>
      <c r="E21" s="6" t="s">
        <v>74</v>
      </c>
      <c r="F21" s="9">
        <v>755</v>
      </c>
      <c r="G21" s="6" t="s">
        <v>74</v>
      </c>
      <c r="H21" s="4" t="s">
        <v>178</v>
      </c>
      <c r="I21" s="5">
        <v>43.3</v>
      </c>
      <c r="J21" s="6" t="s">
        <v>74</v>
      </c>
      <c r="K21" s="5">
        <v>18.7</v>
      </c>
      <c r="L21" s="6" t="s">
        <v>94</v>
      </c>
      <c r="M21" s="5">
        <v>24.6</v>
      </c>
      <c r="N21" s="6" t="s">
        <v>94</v>
      </c>
      <c r="O21" s="10">
        <f t="shared" si="0"/>
        <v>2.658072437077962</v>
      </c>
      <c r="P21" s="10">
        <f t="shared" si="1"/>
        <v>2.1395881006864985</v>
      </c>
      <c r="Q21" s="10">
        <f t="shared" si="2"/>
        <v>3.258278145695365</v>
      </c>
    </row>
    <row r="22" spans="1:17" ht="12">
      <c r="A22" s="4" t="s">
        <v>118</v>
      </c>
      <c r="B22" s="9">
        <v>4783</v>
      </c>
      <c r="C22" s="6" t="s">
        <v>74</v>
      </c>
      <c r="D22" s="9">
        <v>2525</v>
      </c>
      <c r="E22" s="6" t="s">
        <v>74</v>
      </c>
      <c r="F22" s="9">
        <v>2258</v>
      </c>
      <c r="G22" s="6" t="s">
        <v>74</v>
      </c>
      <c r="H22" s="4" t="s">
        <v>118</v>
      </c>
      <c r="I22" s="5">
        <v>119.2</v>
      </c>
      <c r="J22" s="6" t="s">
        <v>74</v>
      </c>
      <c r="K22" s="5">
        <v>50.7</v>
      </c>
      <c r="L22" s="6" t="s">
        <v>74</v>
      </c>
      <c r="M22" s="5">
        <v>68.5</v>
      </c>
      <c r="N22" s="6" t="s">
        <v>74</v>
      </c>
      <c r="O22" s="10">
        <f t="shared" si="0"/>
        <v>2.4921597323855322</v>
      </c>
      <c r="P22" s="10">
        <f t="shared" si="1"/>
        <v>2.007920792079208</v>
      </c>
      <c r="Q22" s="10">
        <f t="shared" si="2"/>
        <v>3.0336581045172717</v>
      </c>
    </row>
    <row r="23" spans="1:17" ht="12">
      <c r="A23" s="4" t="s">
        <v>121</v>
      </c>
      <c r="B23" s="9">
        <v>2421</v>
      </c>
      <c r="C23" s="6" t="s">
        <v>74</v>
      </c>
      <c r="D23" s="9">
        <v>1250</v>
      </c>
      <c r="E23" s="6" t="s">
        <v>74</v>
      </c>
      <c r="F23" s="9">
        <v>1171</v>
      </c>
      <c r="G23" s="6" t="s">
        <v>74</v>
      </c>
      <c r="H23" s="4" t="s">
        <v>121</v>
      </c>
      <c r="I23" s="5">
        <v>56</v>
      </c>
      <c r="J23" s="6" t="s">
        <v>74</v>
      </c>
      <c r="K23" s="5">
        <v>22.8</v>
      </c>
      <c r="L23" s="6" t="s">
        <v>74</v>
      </c>
      <c r="M23" s="5">
        <v>33.2</v>
      </c>
      <c r="N23" s="6" t="s">
        <v>74</v>
      </c>
      <c r="O23" s="10">
        <f t="shared" si="0"/>
        <v>2.3130937629078896</v>
      </c>
      <c r="P23" s="10">
        <f t="shared" si="1"/>
        <v>1.8239999999999998</v>
      </c>
      <c r="Q23" s="10">
        <f t="shared" si="2"/>
        <v>2.8351836037574727</v>
      </c>
    </row>
    <row r="24" spans="1:17" ht="12">
      <c r="A24" s="4" t="s">
        <v>132</v>
      </c>
      <c r="B24" s="9">
        <v>5118</v>
      </c>
      <c r="C24" s="6" t="s">
        <v>74</v>
      </c>
      <c r="D24" s="9">
        <v>2847</v>
      </c>
      <c r="E24" s="6" t="s">
        <v>74</v>
      </c>
      <c r="F24" s="9">
        <v>2271</v>
      </c>
      <c r="G24" s="6" t="s">
        <v>74</v>
      </c>
      <c r="H24" s="4" t="s">
        <v>132</v>
      </c>
      <c r="I24" s="5">
        <v>113.7</v>
      </c>
      <c r="J24" s="6" t="s">
        <v>74</v>
      </c>
      <c r="K24" s="5">
        <v>49.6</v>
      </c>
      <c r="L24" s="6" t="s">
        <v>74</v>
      </c>
      <c r="M24" s="5">
        <v>64.1</v>
      </c>
      <c r="N24" s="6" t="s">
        <v>74</v>
      </c>
      <c r="O24" s="10">
        <f t="shared" si="0"/>
        <v>2.2215709261430248</v>
      </c>
      <c r="P24" s="10">
        <f t="shared" si="1"/>
        <v>1.7421847558833863</v>
      </c>
      <c r="Q24" s="10">
        <f t="shared" si="2"/>
        <v>2.8225451343020693</v>
      </c>
    </row>
    <row r="25" spans="1:17" ht="12">
      <c r="A25" s="4" t="s">
        <v>137</v>
      </c>
      <c r="B25" s="9">
        <v>862</v>
      </c>
      <c r="C25" s="6" t="s">
        <v>74</v>
      </c>
      <c r="D25" s="9">
        <v>430</v>
      </c>
      <c r="E25" s="6" t="s">
        <v>74</v>
      </c>
      <c r="F25" s="9">
        <v>432</v>
      </c>
      <c r="G25" s="6" t="s">
        <v>74</v>
      </c>
      <c r="H25" s="4" t="s">
        <v>137</v>
      </c>
      <c r="I25" s="5">
        <v>18.9</v>
      </c>
      <c r="J25" s="6" t="s">
        <v>74</v>
      </c>
      <c r="K25" s="5">
        <v>8.8</v>
      </c>
      <c r="L25" s="6" t="s">
        <v>74</v>
      </c>
      <c r="M25" s="5">
        <v>10.1</v>
      </c>
      <c r="N25" s="6" t="s">
        <v>74</v>
      </c>
      <c r="O25" s="10">
        <f t="shared" si="0"/>
        <v>2.1925754060324825</v>
      </c>
      <c r="P25" s="10">
        <f t="shared" si="1"/>
        <v>2.046511627906977</v>
      </c>
      <c r="Q25" s="10">
        <f t="shared" si="2"/>
        <v>2.337962962962963</v>
      </c>
    </row>
    <row r="26" spans="1:17" ht="12">
      <c r="A26" s="4" t="s">
        <v>119</v>
      </c>
      <c r="B26" s="9">
        <v>4135</v>
      </c>
      <c r="C26" s="6" t="s">
        <v>74</v>
      </c>
      <c r="D26" s="9">
        <v>2182</v>
      </c>
      <c r="E26" s="6" t="s">
        <v>74</v>
      </c>
      <c r="F26" s="9">
        <v>1953</v>
      </c>
      <c r="G26" s="6" t="s">
        <v>74</v>
      </c>
      <c r="H26" s="4" t="s">
        <v>119</v>
      </c>
      <c r="I26" s="5">
        <v>90.4</v>
      </c>
      <c r="J26" s="6" t="s">
        <v>74</v>
      </c>
      <c r="K26" s="5">
        <v>46.7</v>
      </c>
      <c r="L26" s="6" t="s">
        <v>74</v>
      </c>
      <c r="M26" s="5">
        <v>43.8</v>
      </c>
      <c r="N26" s="6" t="s">
        <v>74</v>
      </c>
      <c r="O26" s="10">
        <f t="shared" si="0"/>
        <v>2.1862152357920195</v>
      </c>
      <c r="P26" s="10">
        <f t="shared" si="1"/>
        <v>2.140238313473877</v>
      </c>
      <c r="Q26" s="10">
        <f t="shared" si="2"/>
        <v>2.2427035330261136</v>
      </c>
    </row>
    <row r="27" spans="1:17" ht="12">
      <c r="A27" s="4" t="s">
        <v>120</v>
      </c>
      <c r="B27" s="9">
        <v>2647</v>
      </c>
      <c r="C27" s="6" t="s">
        <v>74</v>
      </c>
      <c r="D27" s="9">
        <v>1397</v>
      </c>
      <c r="E27" s="6" t="s">
        <v>74</v>
      </c>
      <c r="F27" s="9">
        <v>1250</v>
      </c>
      <c r="G27" s="6" t="s">
        <v>74</v>
      </c>
      <c r="H27" s="4" t="s">
        <v>120</v>
      </c>
      <c r="I27" s="5">
        <v>51.4</v>
      </c>
      <c r="J27" s="6" t="s">
        <v>74</v>
      </c>
      <c r="K27" s="5">
        <v>24.1</v>
      </c>
      <c r="L27" s="6" t="s">
        <v>74</v>
      </c>
      <c r="M27" s="5">
        <v>27.3</v>
      </c>
      <c r="N27" s="6" t="s">
        <v>74</v>
      </c>
      <c r="O27" s="10">
        <f t="shared" si="0"/>
        <v>1.9418209293539854</v>
      </c>
      <c r="P27" s="10">
        <f t="shared" si="1"/>
        <v>1.725125268432355</v>
      </c>
      <c r="Q27" s="10">
        <f t="shared" si="2"/>
        <v>2.184</v>
      </c>
    </row>
    <row r="28" spans="1:17" ht="12">
      <c r="A28" s="4" t="s">
        <v>139</v>
      </c>
      <c r="B28" s="9">
        <v>16092</v>
      </c>
      <c r="C28" s="6" t="s">
        <v>74</v>
      </c>
      <c r="D28" s="9">
        <v>8914</v>
      </c>
      <c r="E28" s="6" t="s">
        <v>74</v>
      </c>
      <c r="F28" s="9">
        <v>7179</v>
      </c>
      <c r="G28" s="6" t="s">
        <v>74</v>
      </c>
      <c r="H28" s="4" t="s">
        <v>139</v>
      </c>
      <c r="I28" s="5">
        <v>309</v>
      </c>
      <c r="J28" s="6" t="s">
        <v>74</v>
      </c>
      <c r="K28" s="5">
        <v>136.1</v>
      </c>
      <c r="L28" s="6" t="s">
        <v>74</v>
      </c>
      <c r="M28" s="5">
        <v>172.8</v>
      </c>
      <c r="N28" s="6" t="s">
        <v>74</v>
      </c>
      <c r="O28" s="10">
        <f t="shared" si="0"/>
        <v>1.9202087994034303</v>
      </c>
      <c r="P28" s="10">
        <f t="shared" si="1"/>
        <v>1.5268117567870765</v>
      </c>
      <c r="Q28" s="10">
        <f t="shared" si="2"/>
        <v>2.4070204763894694</v>
      </c>
    </row>
    <row r="29" spans="1:17" ht="12">
      <c r="A29" s="4" t="s">
        <v>130</v>
      </c>
      <c r="B29" s="9">
        <v>8160</v>
      </c>
      <c r="C29" s="6" t="s">
        <v>74</v>
      </c>
      <c r="D29" s="9">
        <v>4314</v>
      </c>
      <c r="E29" s="6" t="s">
        <v>74</v>
      </c>
      <c r="F29" s="9">
        <v>3846</v>
      </c>
      <c r="G29" s="6" t="s">
        <v>74</v>
      </c>
      <c r="H29" s="4" t="s">
        <v>130</v>
      </c>
      <c r="I29" s="5">
        <v>155.7</v>
      </c>
      <c r="J29" s="6" t="s">
        <v>74</v>
      </c>
      <c r="K29" s="5">
        <v>64.6</v>
      </c>
      <c r="L29" s="6" t="s">
        <v>74</v>
      </c>
      <c r="M29" s="5">
        <v>91.1</v>
      </c>
      <c r="N29" s="6" t="s">
        <v>74</v>
      </c>
      <c r="O29" s="10">
        <f t="shared" si="0"/>
        <v>1.9080882352941178</v>
      </c>
      <c r="P29" s="10">
        <f t="shared" si="1"/>
        <v>1.4974501622624015</v>
      </c>
      <c r="Q29" s="10">
        <f t="shared" si="2"/>
        <v>2.3686947477899114</v>
      </c>
    </row>
    <row r="30" spans="1:17" ht="12">
      <c r="A30" s="4" t="s">
        <v>134</v>
      </c>
      <c r="B30" s="9">
        <v>284</v>
      </c>
      <c r="C30" s="6" t="s">
        <v>74</v>
      </c>
      <c r="D30" s="9">
        <v>153</v>
      </c>
      <c r="E30" s="6" t="s">
        <v>74</v>
      </c>
      <c r="F30" s="9">
        <v>131</v>
      </c>
      <c r="G30" s="6" t="s">
        <v>74</v>
      </c>
      <c r="H30" s="4" t="s">
        <v>179</v>
      </c>
      <c r="I30" s="5">
        <v>5.4</v>
      </c>
      <c r="J30" s="6" t="s">
        <v>74</v>
      </c>
      <c r="K30" s="5">
        <v>2.5</v>
      </c>
      <c r="L30" s="6" t="s">
        <v>94</v>
      </c>
      <c r="M30" s="5">
        <v>2.9</v>
      </c>
      <c r="N30" s="6" t="s">
        <v>94</v>
      </c>
      <c r="O30" s="10">
        <f t="shared" si="0"/>
        <v>1.9014084507042255</v>
      </c>
      <c r="P30" s="10">
        <f t="shared" si="1"/>
        <v>1.6339869281045754</v>
      </c>
      <c r="Q30" s="10">
        <f t="shared" si="2"/>
        <v>2.213740458015267</v>
      </c>
    </row>
    <row r="31" spans="1:17" ht="12">
      <c r="A31" s="4" t="s">
        <v>131</v>
      </c>
      <c r="B31" s="9">
        <v>2508</v>
      </c>
      <c r="C31" s="6" t="s">
        <v>74</v>
      </c>
      <c r="D31" s="9">
        <v>1372</v>
      </c>
      <c r="E31" s="6" t="s">
        <v>74</v>
      </c>
      <c r="F31" s="9">
        <v>1136</v>
      </c>
      <c r="G31" s="6" t="s">
        <v>74</v>
      </c>
      <c r="H31" s="4" t="s">
        <v>131</v>
      </c>
      <c r="I31" s="5">
        <v>40.4</v>
      </c>
      <c r="J31" s="6" t="s">
        <v>74</v>
      </c>
      <c r="K31" s="5">
        <v>19.1</v>
      </c>
      <c r="L31" s="6" t="s">
        <v>74</v>
      </c>
      <c r="M31" s="5">
        <v>21.3</v>
      </c>
      <c r="N31" s="6" t="s">
        <v>74</v>
      </c>
      <c r="O31" s="10">
        <f t="shared" si="0"/>
        <v>1.6108452950558214</v>
      </c>
      <c r="P31" s="10">
        <f t="shared" si="1"/>
        <v>1.392128279883382</v>
      </c>
      <c r="Q31" s="10">
        <f t="shared" si="2"/>
        <v>1.875</v>
      </c>
    </row>
    <row r="32" spans="1:17" ht="12">
      <c r="A32" s="4" t="s">
        <v>135</v>
      </c>
      <c r="B32" s="9">
        <v>2203</v>
      </c>
      <c r="C32" s="6" t="s">
        <v>74</v>
      </c>
      <c r="D32" s="9">
        <v>1179</v>
      </c>
      <c r="E32" s="6" t="s">
        <v>74</v>
      </c>
      <c r="F32" s="9">
        <v>1024</v>
      </c>
      <c r="G32" s="6" t="s">
        <v>74</v>
      </c>
      <c r="H32" s="4" t="s">
        <v>135</v>
      </c>
      <c r="I32" s="5">
        <v>32.3</v>
      </c>
      <c r="J32" s="6" t="s">
        <v>74</v>
      </c>
      <c r="K32" s="5">
        <v>13.2</v>
      </c>
      <c r="L32" s="6" t="s">
        <v>74</v>
      </c>
      <c r="M32" s="5">
        <v>19.1</v>
      </c>
      <c r="N32" s="6" t="s">
        <v>74</v>
      </c>
      <c r="O32" s="10">
        <f t="shared" si="0"/>
        <v>1.466182478438493</v>
      </c>
      <c r="P32" s="10">
        <f t="shared" si="1"/>
        <v>1.1195928753180662</v>
      </c>
      <c r="Q32" s="10">
        <f t="shared" si="2"/>
        <v>1.8652343750000002</v>
      </c>
    </row>
    <row r="33" spans="1:17" ht="12">
      <c r="A33" s="4" t="s">
        <v>133</v>
      </c>
      <c r="B33" s="9">
        <v>629</v>
      </c>
      <c r="C33" s="6" t="s">
        <v>74</v>
      </c>
      <c r="D33" s="9">
        <v>326</v>
      </c>
      <c r="E33" s="6" t="s">
        <v>74</v>
      </c>
      <c r="F33" s="9">
        <v>303</v>
      </c>
      <c r="G33" s="6" t="s">
        <v>74</v>
      </c>
      <c r="H33" s="4" t="s">
        <v>180</v>
      </c>
      <c r="I33" s="5">
        <v>9.1</v>
      </c>
      <c r="J33" s="6" t="s">
        <v>94</v>
      </c>
      <c r="K33" s="5">
        <v>4.3</v>
      </c>
      <c r="L33" s="6" t="s">
        <v>94</v>
      </c>
      <c r="M33" s="5">
        <v>4.8</v>
      </c>
      <c r="N33" s="6" t="s">
        <v>94</v>
      </c>
      <c r="O33" s="10">
        <f t="shared" si="0"/>
        <v>1.4467408585055643</v>
      </c>
      <c r="P33" s="10">
        <f t="shared" si="1"/>
        <v>1.3190184049079754</v>
      </c>
      <c r="Q33" s="10">
        <f t="shared" si="2"/>
        <v>1.5841584158415842</v>
      </c>
    </row>
    <row r="34" spans="1:17" ht="12">
      <c r="A34" s="4" t="s">
        <v>126</v>
      </c>
      <c r="B34" s="9">
        <v>406</v>
      </c>
      <c r="C34" s="6" t="s">
        <v>74</v>
      </c>
      <c r="D34" s="9">
        <v>211</v>
      </c>
      <c r="E34" s="6" t="s">
        <v>74</v>
      </c>
      <c r="F34" s="9">
        <v>195</v>
      </c>
      <c r="G34" s="6" t="s">
        <v>74</v>
      </c>
      <c r="H34" s="4" t="s">
        <v>126</v>
      </c>
      <c r="I34" s="5">
        <v>5</v>
      </c>
      <c r="J34" s="6" t="s">
        <v>74</v>
      </c>
      <c r="K34" s="5">
        <v>2.1</v>
      </c>
      <c r="L34" s="6" t="s">
        <v>74</v>
      </c>
      <c r="M34" s="5">
        <v>2.9</v>
      </c>
      <c r="N34" s="6" t="s">
        <v>74</v>
      </c>
      <c r="O34" s="10">
        <f t="shared" si="0"/>
        <v>1.2315270935960592</v>
      </c>
      <c r="P34" s="10">
        <f t="shared" si="1"/>
        <v>0.9952606635071091</v>
      </c>
      <c r="Q34" s="10">
        <f t="shared" si="2"/>
        <v>1.4871794871794872</v>
      </c>
    </row>
    <row r="35" spans="1:17" ht="12">
      <c r="A35" s="4" t="s">
        <v>129</v>
      </c>
      <c r="B35" s="9">
        <v>1324</v>
      </c>
      <c r="C35" s="6" t="s">
        <v>74</v>
      </c>
      <c r="D35" s="9">
        <v>663</v>
      </c>
      <c r="E35" s="6" t="s">
        <v>74</v>
      </c>
      <c r="F35" s="9">
        <v>661</v>
      </c>
      <c r="G35" s="6" t="s">
        <v>74</v>
      </c>
      <c r="H35" s="4" t="s">
        <v>187</v>
      </c>
      <c r="I35" s="5">
        <v>15.8</v>
      </c>
      <c r="J35" s="6" t="s">
        <v>74</v>
      </c>
      <c r="K35" s="5">
        <v>8.1</v>
      </c>
      <c r="L35" s="6" t="s">
        <v>74</v>
      </c>
      <c r="M35" s="5">
        <v>7.8</v>
      </c>
      <c r="N35" s="6" t="s">
        <v>94</v>
      </c>
      <c r="O35" s="10">
        <f t="shared" si="0"/>
        <v>1.1933534743202416</v>
      </c>
      <c r="P35" s="10">
        <f t="shared" si="1"/>
        <v>1.2217194570135748</v>
      </c>
      <c r="Q35" s="10">
        <f t="shared" si="2"/>
        <v>1.1800302571860817</v>
      </c>
    </row>
    <row r="36" spans="1:17" ht="12">
      <c r="A36" s="4" t="s">
        <v>136</v>
      </c>
      <c r="B36" s="9">
        <v>4380</v>
      </c>
      <c r="C36" s="6" t="s">
        <v>74</v>
      </c>
      <c r="D36" s="9">
        <v>2403</v>
      </c>
      <c r="E36" s="6" t="s">
        <v>74</v>
      </c>
      <c r="F36" s="9">
        <v>1976</v>
      </c>
      <c r="G36" s="6" t="s">
        <v>74</v>
      </c>
      <c r="H36" s="4" t="s">
        <v>136</v>
      </c>
      <c r="I36" s="5">
        <v>39.3</v>
      </c>
      <c r="J36" s="6" t="s">
        <v>74</v>
      </c>
      <c r="K36" s="5">
        <v>19.4</v>
      </c>
      <c r="L36" s="6" t="s">
        <v>74</v>
      </c>
      <c r="M36" s="5">
        <v>19.8</v>
      </c>
      <c r="N36" s="6" t="s">
        <v>74</v>
      </c>
      <c r="O36" s="10">
        <f t="shared" si="0"/>
        <v>0.8972602739726027</v>
      </c>
      <c r="P36" s="10">
        <f t="shared" si="1"/>
        <v>0.8073241781106948</v>
      </c>
      <c r="Q36" s="10">
        <f t="shared" si="2"/>
        <v>1.0020242914979758</v>
      </c>
    </row>
    <row r="37" spans="1:17" ht="12">
      <c r="A37" s="4" t="s">
        <v>123</v>
      </c>
      <c r="B37" s="9">
        <v>22550</v>
      </c>
      <c r="C37" s="6" t="s">
        <v>74</v>
      </c>
      <c r="D37" s="9">
        <v>12974</v>
      </c>
      <c r="E37" s="6" t="s">
        <v>74</v>
      </c>
      <c r="F37" s="9">
        <v>9576</v>
      </c>
      <c r="G37" s="6" t="s">
        <v>74</v>
      </c>
      <c r="H37" s="4" t="s">
        <v>123</v>
      </c>
      <c r="I37" s="5">
        <v>149.6</v>
      </c>
      <c r="J37" s="6" t="s">
        <v>74</v>
      </c>
      <c r="K37" s="5">
        <v>77.2</v>
      </c>
      <c r="L37" s="6" t="s">
        <v>74</v>
      </c>
      <c r="M37" s="5">
        <v>72.5</v>
      </c>
      <c r="N37" s="6" t="s">
        <v>74</v>
      </c>
      <c r="O37" s="10">
        <f t="shared" si="0"/>
        <v>0.6634146341463415</v>
      </c>
      <c r="P37" s="10">
        <f t="shared" si="1"/>
        <v>0.5950362262987513</v>
      </c>
      <c r="Q37" s="10">
        <f t="shared" si="2"/>
        <v>0.7571010860484544</v>
      </c>
    </row>
    <row r="38" spans="1:17" ht="12">
      <c r="A38" s="4" t="s">
        <v>140</v>
      </c>
      <c r="B38" s="9">
        <v>3071</v>
      </c>
      <c r="C38" s="6" t="s">
        <v>74</v>
      </c>
      <c r="D38" s="9">
        <v>1642</v>
      </c>
      <c r="E38" s="6" t="s">
        <v>74</v>
      </c>
      <c r="F38" s="9">
        <v>1428</v>
      </c>
      <c r="G38" s="6" t="s">
        <v>74</v>
      </c>
      <c r="H38" s="4" t="s">
        <v>185</v>
      </c>
      <c r="I38" s="5">
        <v>9.2</v>
      </c>
      <c r="J38" s="6" t="s">
        <v>94</v>
      </c>
      <c r="K38" s="6" t="s">
        <v>99</v>
      </c>
      <c r="L38" s="6" t="s">
        <v>94</v>
      </c>
      <c r="M38" s="5">
        <v>5.6</v>
      </c>
      <c r="N38" s="6" t="s">
        <v>94</v>
      </c>
      <c r="O38" s="10">
        <f t="shared" si="0"/>
        <v>0.29957668511885377</v>
      </c>
      <c r="P38" s="10" t="e">
        <f t="shared" si="1"/>
        <v>#VALUE!</v>
      </c>
      <c r="Q38" s="10">
        <f t="shared" si="2"/>
        <v>0.39215686274509803</v>
      </c>
    </row>
    <row r="39" spans="1:17" ht="12">
      <c r="A39" s="4" t="s">
        <v>138</v>
      </c>
      <c r="B39" s="9">
        <v>3820</v>
      </c>
      <c r="C39" s="6" t="s">
        <v>74</v>
      </c>
      <c r="D39" s="9">
        <v>2187</v>
      </c>
      <c r="E39" s="6" t="s">
        <v>74</v>
      </c>
      <c r="F39" s="9">
        <v>1634</v>
      </c>
      <c r="G39" s="6" t="s">
        <v>74</v>
      </c>
      <c r="H39" s="4" t="s">
        <v>181</v>
      </c>
      <c r="I39" s="5">
        <v>4.7</v>
      </c>
      <c r="J39" s="6" t="s">
        <v>94</v>
      </c>
      <c r="K39" s="5">
        <v>2.3</v>
      </c>
      <c r="L39" s="6" t="s">
        <v>94</v>
      </c>
      <c r="M39" s="5">
        <v>2.4</v>
      </c>
      <c r="N39" s="6" t="s">
        <v>94</v>
      </c>
      <c r="O39" s="10">
        <f t="shared" si="0"/>
        <v>0.1230366492146597</v>
      </c>
      <c r="P39" s="10">
        <f t="shared" si="1"/>
        <v>0.10516689529035209</v>
      </c>
      <c r="Q39" s="10">
        <f t="shared" si="2"/>
        <v>0.14687882496940025</v>
      </c>
    </row>
    <row r="40" spans="1:17" ht="12">
      <c r="A40" s="4"/>
      <c r="B40" s="9"/>
      <c r="C40" s="6"/>
      <c r="D40" s="9"/>
      <c r="E40" s="6"/>
      <c r="F40" s="9"/>
      <c r="G40" s="6"/>
      <c r="H40" s="4"/>
      <c r="I40" s="5"/>
      <c r="J40" s="6"/>
      <c r="K40" s="5"/>
      <c r="L40" s="6"/>
      <c r="M40" s="5"/>
      <c r="N40" s="6"/>
      <c r="O40" s="10"/>
      <c r="P40" s="10"/>
      <c r="Q40" s="10"/>
    </row>
    <row r="41" spans="1:17" ht="12">
      <c r="A41" s="4" t="s">
        <v>144</v>
      </c>
      <c r="B41" s="9">
        <v>30633</v>
      </c>
      <c r="C41" s="6" t="s">
        <v>74</v>
      </c>
      <c r="D41" s="9">
        <v>16043</v>
      </c>
      <c r="E41" s="6" t="s">
        <v>74</v>
      </c>
      <c r="F41" s="9">
        <v>14591</v>
      </c>
      <c r="G41" s="6" t="s">
        <v>74</v>
      </c>
      <c r="H41" s="4" t="s">
        <v>144</v>
      </c>
      <c r="I41" s="5">
        <v>456.1</v>
      </c>
      <c r="J41" s="6" t="s">
        <v>74</v>
      </c>
      <c r="K41" s="5">
        <v>186.2</v>
      </c>
      <c r="L41" s="6" t="s">
        <v>74</v>
      </c>
      <c r="M41" s="5">
        <v>269.9</v>
      </c>
      <c r="N41" s="6" t="s">
        <v>74</v>
      </c>
      <c r="O41" s="10">
        <f>I41/B41*100</f>
        <v>1.4889171808180721</v>
      </c>
      <c r="P41" s="10">
        <f>K41/D41*100</f>
        <v>1.1606308047123355</v>
      </c>
      <c r="Q41" s="10">
        <f>M41/F41*100</f>
        <v>1.849770406414913</v>
      </c>
    </row>
    <row r="42" spans="1:17" ht="12">
      <c r="A42" s="4"/>
      <c r="B42" s="9"/>
      <c r="C42" s="6"/>
      <c r="D42" s="9"/>
      <c r="E42" s="6"/>
      <c r="F42" s="9"/>
      <c r="G42" s="6"/>
      <c r="H42" s="4"/>
      <c r="I42" s="5"/>
      <c r="J42" s="6"/>
      <c r="K42" s="5"/>
      <c r="L42" s="6"/>
      <c r="M42" s="5"/>
      <c r="N42" s="6"/>
      <c r="O42" s="10"/>
      <c r="P42" s="10"/>
      <c r="Q42" s="10"/>
    </row>
    <row r="43" spans="1:17" ht="12">
      <c r="A43" s="4" t="s">
        <v>145</v>
      </c>
      <c r="B43" s="9">
        <v>2534</v>
      </c>
      <c r="C43" s="6" t="s">
        <v>74</v>
      </c>
      <c r="D43" s="9">
        <v>1336</v>
      </c>
      <c r="E43" s="6" t="s">
        <v>74</v>
      </c>
      <c r="F43" s="9">
        <v>1198</v>
      </c>
      <c r="G43" s="6" t="s">
        <v>74</v>
      </c>
      <c r="H43" s="4" t="s">
        <v>145</v>
      </c>
      <c r="I43" s="5">
        <v>103.7</v>
      </c>
      <c r="J43" s="6" t="s">
        <v>74</v>
      </c>
      <c r="K43" s="5">
        <v>43.2</v>
      </c>
      <c r="L43" s="6" t="s">
        <v>74</v>
      </c>
      <c r="M43" s="5">
        <v>60.5</v>
      </c>
      <c r="N43" s="6" t="s">
        <v>74</v>
      </c>
      <c r="O43" s="10">
        <f>I43/B43*100</f>
        <v>4.09234411996843</v>
      </c>
      <c r="P43" s="10">
        <f>K43/D43*100</f>
        <v>3.2335329341317367</v>
      </c>
      <c r="Q43" s="10">
        <f>M43/F43*100</f>
        <v>5.05008347245409</v>
      </c>
    </row>
    <row r="44" spans="1:17" ht="12">
      <c r="A44" s="4" t="s">
        <v>146</v>
      </c>
      <c r="B44" s="9">
        <v>4347</v>
      </c>
      <c r="C44" s="6" t="s">
        <v>74</v>
      </c>
      <c r="D44" s="9">
        <v>2309</v>
      </c>
      <c r="E44" s="6" t="s">
        <v>74</v>
      </c>
      <c r="F44" s="9">
        <v>2037</v>
      </c>
      <c r="G44" s="6" t="s">
        <v>74</v>
      </c>
      <c r="H44" s="4" t="s">
        <v>146</v>
      </c>
      <c r="I44" s="5">
        <v>71.1</v>
      </c>
      <c r="J44" s="6" t="s">
        <v>74</v>
      </c>
      <c r="K44" s="5">
        <v>37.2</v>
      </c>
      <c r="L44" s="6" t="s">
        <v>74</v>
      </c>
      <c r="M44" s="5">
        <v>33.9</v>
      </c>
      <c r="N44" s="6" t="s">
        <v>74</v>
      </c>
      <c r="O44" s="10">
        <f>I44/B44*100</f>
        <v>1.6356107660455483</v>
      </c>
      <c r="P44" s="10">
        <f>K44/D44*100</f>
        <v>1.6110870506712867</v>
      </c>
      <c r="Q44" s="10">
        <f>M44/F44*100</f>
        <v>1.6642120765832107</v>
      </c>
    </row>
    <row r="45" spans="1:17" ht="12">
      <c r="A45" s="4"/>
      <c r="B45" s="9"/>
      <c r="C45" s="6"/>
      <c r="D45" s="9"/>
      <c r="E45" s="6"/>
      <c r="F45" s="9"/>
      <c r="G45" s="6"/>
      <c r="H45" s="4"/>
      <c r="I45" s="5"/>
      <c r="J45" s="6"/>
      <c r="K45" s="5"/>
      <c r="L45" s="6"/>
      <c r="M45" s="5"/>
      <c r="N45" s="6"/>
      <c r="O45" s="10"/>
      <c r="P45" s="10"/>
      <c r="Q45" s="10"/>
    </row>
    <row r="46" spans="1:17" ht="12">
      <c r="A46" s="4" t="s">
        <v>147</v>
      </c>
      <c r="B46" s="9">
        <v>2738</v>
      </c>
      <c r="C46" s="6" t="s">
        <v>74</v>
      </c>
      <c r="D46" s="9">
        <v>1509</v>
      </c>
      <c r="E46" s="6" t="s">
        <v>74</v>
      </c>
      <c r="F46" s="9">
        <v>1229</v>
      </c>
      <c r="G46" s="6" t="s">
        <v>74</v>
      </c>
      <c r="H46" s="4" t="s">
        <v>183</v>
      </c>
      <c r="I46" s="5">
        <v>36.4</v>
      </c>
      <c r="J46" s="6" t="s">
        <v>74</v>
      </c>
      <c r="K46" s="5">
        <v>12.8</v>
      </c>
      <c r="L46" s="6" t="s">
        <v>94</v>
      </c>
      <c r="M46" s="5">
        <v>23.6</v>
      </c>
      <c r="N46" s="6" t="s">
        <v>74</v>
      </c>
      <c r="O46" s="10">
        <f>I46/B46*100</f>
        <v>1.3294375456537617</v>
      </c>
      <c r="P46" s="10">
        <f>K46/D46*100</f>
        <v>0.8482438701126573</v>
      </c>
      <c r="Q46" s="10">
        <f>M46/F46*100</f>
        <v>1.920260374288039</v>
      </c>
    </row>
    <row r="47" spans="1:17" ht="12">
      <c r="A47" s="4" t="s">
        <v>148</v>
      </c>
      <c r="B47" s="9">
        <v>798</v>
      </c>
      <c r="C47" s="6" t="s">
        <v>74</v>
      </c>
      <c r="D47" s="9">
        <v>475</v>
      </c>
      <c r="E47" s="6" t="s">
        <v>74</v>
      </c>
      <c r="F47" s="9">
        <v>323</v>
      </c>
      <c r="G47" s="6" t="s">
        <v>74</v>
      </c>
      <c r="H47" s="4" t="s">
        <v>182</v>
      </c>
      <c r="I47" s="5">
        <v>4.1</v>
      </c>
      <c r="J47" s="6" t="s">
        <v>94</v>
      </c>
      <c r="K47" s="5">
        <v>2.1</v>
      </c>
      <c r="L47" s="6" t="s">
        <v>94</v>
      </c>
      <c r="M47" s="5">
        <v>2.1</v>
      </c>
      <c r="N47" s="6" t="s">
        <v>94</v>
      </c>
      <c r="O47" s="10">
        <f>I47/B47*100</f>
        <v>0.5137844611528821</v>
      </c>
      <c r="P47" s="10">
        <f>K47/D47*100</f>
        <v>0.4421052631578948</v>
      </c>
      <c r="Q47" s="10">
        <f>M47/F47*100</f>
        <v>0.6501547987616099</v>
      </c>
    </row>
    <row r="48" spans="1:17" ht="12">
      <c r="A48" s="4" t="s">
        <v>149</v>
      </c>
      <c r="B48" s="9">
        <v>25527</v>
      </c>
      <c r="C48" s="6" t="s">
        <v>74</v>
      </c>
      <c r="D48" s="9">
        <v>17539</v>
      </c>
      <c r="E48" s="6" t="s">
        <v>74</v>
      </c>
      <c r="F48" s="9">
        <v>7988</v>
      </c>
      <c r="G48" s="6" t="s">
        <v>74</v>
      </c>
      <c r="H48" s="4" t="s">
        <v>149</v>
      </c>
      <c r="I48" s="5">
        <v>112.4</v>
      </c>
      <c r="J48" s="6" t="s">
        <v>74</v>
      </c>
      <c r="K48" s="5">
        <v>66.6</v>
      </c>
      <c r="L48" s="6" t="s">
        <v>74</v>
      </c>
      <c r="M48" s="5">
        <v>45.7</v>
      </c>
      <c r="N48" s="6" t="s">
        <v>74</v>
      </c>
      <c r="O48" s="10">
        <f>I48/B48*100</f>
        <v>0.44031809456653737</v>
      </c>
      <c r="P48" s="10">
        <f>K48/D48*100</f>
        <v>0.3797251838759336</v>
      </c>
      <c r="Q48" s="10">
        <f>M48/F48*100</f>
        <v>0.5721081622433651</v>
      </c>
    </row>
    <row r="50" spans="1:12" ht="12">
      <c r="A50" s="2" t="s">
        <v>75</v>
      </c>
      <c r="E50" s="2" t="s">
        <v>98</v>
      </c>
      <c r="H50" s="2" t="s">
        <v>75</v>
      </c>
      <c r="L50" s="2" t="s">
        <v>98</v>
      </c>
    </row>
    <row r="51" spans="1:13" ht="12">
      <c r="A51" s="2" t="s">
        <v>76</v>
      </c>
      <c r="B51" s="2" t="s">
        <v>77</v>
      </c>
      <c r="E51" s="2" t="s">
        <v>99</v>
      </c>
      <c r="F51" s="2" t="s">
        <v>100</v>
      </c>
      <c r="H51" s="2" t="s">
        <v>76</v>
      </c>
      <c r="I51" s="2" t="s">
        <v>77</v>
      </c>
      <c r="L51" s="2" t="s">
        <v>99</v>
      </c>
      <c r="M51" s="2" t="s">
        <v>100</v>
      </c>
    </row>
    <row r="52" spans="1:9" ht="12">
      <c r="A52" s="2" t="s">
        <v>78</v>
      </c>
      <c r="B52" s="2" t="s">
        <v>79</v>
      </c>
      <c r="H52" s="2" t="s">
        <v>78</v>
      </c>
      <c r="I52" s="2" t="s">
        <v>79</v>
      </c>
    </row>
    <row r="53" spans="1:9" ht="12">
      <c r="A53" s="2" t="s">
        <v>80</v>
      </c>
      <c r="B53" s="2" t="s">
        <v>81</v>
      </c>
      <c r="H53" s="2" t="s">
        <v>80</v>
      </c>
      <c r="I53" s="2" t="s">
        <v>81</v>
      </c>
    </row>
    <row r="54" spans="1:9" ht="12">
      <c r="A54" s="2" t="s">
        <v>82</v>
      </c>
      <c r="B54" s="2" t="s">
        <v>83</v>
      </c>
      <c r="H54" s="2" t="s">
        <v>82</v>
      </c>
      <c r="I54" s="2" t="s">
        <v>83</v>
      </c>
    </row>
    <row r="55" spans="1:9" ht="12">
      <c r="A55" s="2" t="s">
        <v>84</v>
      </c>
      <c r="B55" s="2" t="s">
        <v>85</v>
      </c>
      <c r="H55" s="2" t="s">
        <v>84</v>
      </c>
      <c r="I55" s="2" t="s">
        <v>85</v>
      </c>
    </row>
    <row r="56" spans="1:9" ht="12">
      <c r="A56" s="2" t="s">
        <v>86</v>
      </c>
      <c r="B56" s="2" t="s">
        <v>87</v>
      </c>
      <c r="H56" s="2" t="s">
        <v>86</v>
      </c>
      <c r="I56" s="2" t="s">
        <v>87</v>
      </c>
    </row>
    <row r="57" spans="1:9" ht="12">
      <c r="A57" s="2" t="s">
        <v>88</v>
      </c>
      <c r="B57" s="2" t="s">
        <v>89</v>
      </c>
      <c r="H57" s="2" t="s">
        <v>88</v>
      </c>
      <c r="I57" s="2" t="s">
        <v>89</v>
      </c>
    </row>
    <row r="58" spans="1:9" ht="12">
      <c r="A58" s="2" t="s">
        <v>90</v>
      </c>
      <c r="B58" s="2" t="s">
        <v>91</v>
      </c>
      <c r="H58" s="2" t="s">
        <v>90</v>
      </c>
      <c r="I58" s="2" t="s">
        <v>91</v>
      </c>
    </row>
    <row r="59" spans="1:9" ht="12">
      <c r="A59" s="2" t="s">
        <v>92</v>
      </c>
      <c r="B59" s="2" t="s">
        <v>93</v>
      </c>
      <c r="H59" s="2" t="s">
        <v>92</v>
      </c>
      <c r="I59" s="2" t="s">
        <v>93</v>
      </c>
    </row>
    <row r="60" spans="1:9" ht="12">
      <c r="A60" s="2" t="s">
        <v>94</v>
      </c>
      <c r="B60" s="2" t="s">
        <v>95</v>
      </c>
      <c r="H60" s="2" t="s">
        <v>94</v>
      </c>
      <c r="I60" s="2" t="s">
        <v>95</v>
      </c>
    </row>
    <row r="61" spans="1:9" ht="12">
      <c r="A61" s="2" t="s">
        <v>96</v>
      </c>
      <c r="B61" s="2" t="s">
        <v>97</v>
      </c>
      <c r="H61" s="2" t="s">
        <v>96</v>
      </c>
      <c r="I61" s="2" t="s">
        <v>97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S10">
      <selection activeCell="AH28" sqref="AH28"/>
    </sheetView>
  </sheetViews>
  <sheetFormatPr defaultColWidth="9.00390625" defaultRowHeight="14.25"/>
  <cols>
    <col min="1" max="16384" width="8.625" style="1" customWidth="1"/>
  </cols>
  <sheetData>
    <row r="1" spans="1:19" ht="11.25">
      <c r="A1" s="2" t="s">
        <v>105</v>
      </c>
      <c r="H1" s="2" t="s">
        <v>0</v>
      </c>
      <c r="S1" s="1" t="s">
        <v>163</v>
      </c>
    </row>
    <row r="2" ht="11.25">
      <c r="S2" s="1" t="s">
        <v>107</v>
      </c>
    </row>
    <row r="3" spans="1:19" ht="11.25">
      <c r="A3" s="2" t="s">
        <v>1</v>
      </c>
      <c r="B3" s="3">
        <v>44012.63988425926</v>
      </c>
      <c r="H3" s="2" t="s">
        <v>1</v>
      </c>
      <c r="I3" s="3">
        <v>44012.61274305556</v>
      </c>
      <c r="S3" s="1" t="s">
        <v>158</v>
      </c>
    </row>
    <row r="4" spans="1:19" ht="11.25">
      <c r="A4" s="2" t="s">
        <v>2</v>
      </c>
      <c r="B4" s="3">
        <v>44014.778927569445</v>
      </c>
      <c r="H4" s="2" t="s">
        <v>2</v>
      </c>
      <c r="I4" s="3">
        <v>44014.77865611111</v>
      </c>
      <c r="S4" s="1" t="s">
        <v>109</v>
      </c>
    </row>
    <row r="5" spans="1:9" ht="11.25">
      <c r="A5" s="2" t="s">
        <v>3</v>
      </c>
      <c r="B5" s="2" t="s">
        <v>4</v>
      </c>
      <c r="H5" s="2" t="s">
        <v>3</v>
      </c>
      <c r="I5" s="2" t="s">
        <v>4</v>
      </c>
    </row>
    <row r="7" spans="1:9" ht="11.25">
      <c r="A7" s="2" t="s">
        <v>12</v>
      </c>
      <c r="B7" s="2" t="s">
        <v>110</v>
      </c>
      <c r="H7" s="2" t="s">
        <v>5</v>
      </c>
      <c r="I7" s="2" t="s">
        <v>6</v>
      </c>
    </row>
    <row r="8" spans="1:9" ht="11.25">
      <c r="A8" s="2" t="s">
        <v>7</v>
      </c>
      <c r="B8" s="2" t="s">
        <v>8</v>
      </c>
      <c r="H8" s="2" t="s">
        <v>7</v>
      </c>
      <c r="I8" s="2" t="s">
        <v>8</v>
      </c>
    </row>
    <row r="9" spans="1:9" ht="11.25">
      <c r="A9" s="2" t="s">
        <v>111</v>
      </c>
      <c r="B9" s="2" t="s">
        <v>112</v>
      </c>
      <c r="H9" s="2" t="s">
        <v>12</v>
      </c>
      <c r="I9" s="2" t="s">
        <v>13</v>
      </c>
    </row>
    <row r="10" spans="1:9" ht="12">
      <c r="A10" s="2" t="s">
        <v>5</v>
      </c>
      <c r="B10" s="2" t="s">
        <v>6</v>
      </c>
      <c r="H10" s="2" t="s">
        <v>152</v>
      </c>
      <c r="I10" s="2" t="s">
        <v>73</v>
      </c>
    </row>
    <row r="11" spans="1:9" ht="12">
      <c r="A11" s="2" t="s">
        <v>152</v>
      </c>
      <c r="B11" s="2" t="s">
        <v>73</v>
      </c>
      <c r="H11" s="2" t="s">
        <v>11</v>
      </c>
      <c r="I11" s="2" t="s">
        <v>164</v>
      </c>
    </row>
    <row r="13" spans="1:17" ht="12">
      <c r="A13" s="4" t="s">
        <v>153</v>
      </c>
      <c r="B13" s="4" t="s">
        <v>10</v>
      </c>
      <c r="C13" s="4" t="s">
        <v>16</v>
      </c>
      <c r="D13" s="4" t="s">
        <v>154</v>
      </c>
      <c r="E13" s="4" t="s">
        <v>16</v>
      </c>
      <c r="F13" s="4" t="s">
        <v>155</v>
      </c>
      <c r="G13" s="4" t="s">
        <v>16</v>
      </c>
      <c r="H13" s="4" t="s">
        <v>153</v>
      </c>
      <c r="I13" s="4" t="s">
        <v>10</v>
      </c>
      <c r="J13" s="4" t="s">
        <v>16</v>
      </c>
      <c r="K13" s="4" t="s">
        <v>154</v>
      </c>
      <c r="L13" s="4" t="s">
        <v>16</v>
      </c>
      <c r="M13" s="4" t="s">
        <v>155</v>
      </c>
      <c r="N13" s="4" t="s">
        <v>16</v>
      </c>
      <c r="O13" s="8" t="s">
        <v>10</v>
      </c>
      <c r="P13" s="8" t="s">
        <v>156</v>
      </c>
      <c r="Q13" s="8" t="s">
        <v>157</v>
      </c>
    </row>
    <row r="14" spans="1:17" ht="12">
      <c r="A14" s="4" t="s">
        <v>15</v>
      </c>
      <c r="B14" s="9">
        <v>190899</v>
      </c>
      <c r="C14" s="6" t="s">
        <v>74</v>
      </c>
      <c r="D14" s="9">
        <v>102881</v>
      </c>
      <c r="E14" s="6" t="s">
        <v>74</v>
      </c>
      <c r="F14" s="9">
        <v>88019</v>
      </c>
      <c r="G14" s="6" t="s">
        <v>74</v>
      </c>
      <c r="H14" s="4" t="s">
        <v>116</v>
      </c>
      <c r="I14" s="5">
        <v>11505.1</v>
      </c>
      <c r="J14" s="6" t="s">
        <v>74</v>
      </c>
      <c r="K14" s="5">
        <v>5645.9</v>
      </c>
      <c r="L14" s="6" t="s">
        <v>74</v>
      </c>
      <c r="M14" s="5">
        <v>5859.2</v>
      </c>
      <c r="N14" s="6" t="s">
        <v>74</v>
      </c>
      <c r="O14" s="10">
        <f>I14/B14*100</f>
        <v>6.026799511783718</v>
      </c>
      <c r="P14" s="10">
        <f>K14/D14*100</f>
        <v>5.487796580515352</v>
      </c>
      <c r="Q14" s="10">
        <f>M14/F14*100</f>
        <v>6.656744566514047</v>
      </c>
    </row>
    <row r="15" spans="1:17" ht="12">
      <c r="A15" s="4"/>
      <c r="B15" s="9"/>
      <c r="C15" s="6"/>
      <c r="D15" s="9"/>
      <c r="E15" s="6"/>
      <c r="F15" s="9"/>
      <c r="G15" s="6"/>
      <c r="H15" s="4"/>
      <c r="I15" s="5"/>
      <c r="J15" s="6"/>
      <c r="K15" s="5"/>
      <c r="L15" s="6"/>
      <c r="M15" s="5"/>
      <c r="N15" s="6"/>
      <c r="O15" s="10"/>
      <c r="P15" s="10"/>
      <c r="Q15" s="10"/>
    </row>
    <row r="16" spans="1:17" ht="12">
      <c r="A16" s="4" t="s">
        <v>117</v>
      </c>
      <c r="B16" s="9">
        <v>26408</v>
      </c>
      <c r="C16" s="6" t="s">
        <v>74</v>
      </c>
      <c r="D16" s="9">
        <v>13515</v>
      </c>
      <c r="E16" s="6" t="s">
        <v>74</v>
      </c>
      <c r="F16" s="9">
        <v>12893</v>
      </c>
      <c r="G16" s="6" t="s">
        <v>74</v>
      </c>
      <c r="H16" s="4" t="s">
        <v>117</v>
      </c>
      <c r="I16" s="5">
        <v>2764.4</v>
      </c>
      <c r="J16" s="6" t="s">
        <v>74</v>
      </c>
      <c r="K16" s="5">
        <v>1399.2</v>
      </c>
      <c r="L16" s="6" t="s">
        <v>74</v>
      </c>
      <c r="M16" s="5">
        <v>1365.2</v>
      </c>
      <c r="N16" s="6" t="s">
        <v>74</v>
      </c>
      <c r="O16" s="10">
        <f aca="true" t="shared" si="0" ref="O16:O40">I16/B16*100</f>
        <v>10.46803998788246</v>
      </c>
      <c r="P16" s="10">
        <f aca="true" t="shared" si="1" ref="P16:P40">K16/D16*100</f>
        <v>10.352941176470589</v>
      </c>
      <c r="Q16" s="10">
        <f aca="true" t="shared" si="2" ref="Q16:Q40">M16/F16*100</f>
        <v>10.5886915380439</v>
      </c>
    </row>
    <row r="17" spans="1:17" ht="12">
      <c r="A17" s="4" t="s">
        <v>118</v>
      </c>
      <c r="B17" s="9">
        <v>4783</v>
      </c>
      <c r="C17" s="6" t="s">
        <v>74</v>
      </c>
      <c r="D17" s="9">
        <v>2525</v>
      </c>
      <c r="E17" s="6" t="s">
        <v>74</v>
      </c>
      <c r="F17" s="9">
        <v>2258</v>
      </c>
      <c r="G17" s="6" t="s">
        <v>74</v>
      </c>
      <c r="H17" s="4" t="s">
        <v>118</v>
      </c>
      <c r="I17" s="5">
        <v>441.3</v>
      </c>
      <c r="J17" s="6" t="s">
        <v>74</v>
      </c>
      <c r="K17" s="5">
        <v>228.6</v>
      </c>
      <c r="L17" s="6" t="s">
        <v>74</v>
      </c>
      <c r="M17" s="5">
        <v>212.8</v>
      </c>
      <c r="N17" s="6" t="s">
        <v>74</v>
      </c>
      <c r="O17" s="10">
        <f t="shared" si="0"/>
        <v>9.226426928705834</v>
      </c>
      <c r="P17" s="10">
        <f t="shared" si="1"/>
        <v>9.053465346534653</v>
      </c>
      <c r="Q17" s="10">
        <f t="shared" si="2"/>
        <v>9.424269264836138</v>
      </c>
    </row>
    <row r="18" spans="1:17" ht="12">
      <c r="A18" s="4" t="s">
        <v>119</v>
      </c>
      <c r="B18" s="9">
        <v>4135</v>
      </c>
      <c r="C18" s="6" t="s">
        <v>74</v>
      </c>
      <c r="D18" s="9">
        <v>2182</v>
      </c>
      <c r="E18" s="6" t="s">
        <v>74</v>
      </c>
      <c r="F18" s="9">
        <v>1953</v>
      </c>
      <c r="G18" s="6" t="s">
        <v>74</v>
      </c>
      <c r="H18" s="4" t="s">
        <v>119</v>
      </c>
      <c r="I18" s="5">
        <v>351.6</v>
      </c>
      <c r="J18" s="6" t="s">
        <v>74</v>
      </c>
      <c r="K18" s="5">
        <v>174.8</v>
      </c>
      <c r="L18" s="6" t="s">
        <v>74</v>
      </c>
      <c r="M18" s="5">
        <v>176.7</v>
      </c>
      <c r="N18" s="6" t="s">
        <v>74</v>
      </c>
      <c r="O18" s="10">
        <f t="shared" si="0"/>
        <v>8.503022974607013</v>
      </c>
      <c r="P18" s="10">
        <f t="shared" si="1"/>
        <v>8.010999083409716</v>
      </c>
      <c r="Q18" s="10">
        <f t="shared" si="2"/>
        <v>9.047619047619047</v>
      </c>
    </row>
    <row r="19" spans="1:17" ht="12">
      <c r="A19" s="4" t="s">
        <v>121</v>
      </c>
      <c r="B19" s="9">
        <v>2421</v>
      </c>
      <c r="C19" s="6" t="s">
        <v>74</v>
      </c>
      <c r="D19" s="9">
        <v>1250</v>
      </c>
      <c r="E19" s="6" t="s">
        <v>74</v>
      </c>
      <c r="F19" s="9">
        <v>1171</v>
      </c>
      <c r="G19" s="6" t="s">
        <v>74</v>
      </c>
      <c r="H19" s="4" t="s">
        <v>121</v>
      </c>
      <c r="I19" s="5">
        <v>195.2</v>
      </c>
      <c r="J19" s="6" t="s">
        <v>74</v>
      </c>
      <c r="K19" s="5">
        <v>99.1</v>
      </c>
      <c r="L19" s="6" t="s">
        <v>74</v>
      </c>
      <c r="M19" s="5">
        <v>96.1</v>
      </c>
      <c r="N19" s="6" t="s">
        <v>74</v>
      </c>
      <c r="O19" s="10">
        <f t="shared" si="0"/>
        <v>8.062783973564642</v>
      </c>
      <c r="P19" s="10">
        <f t="shared" si="1"/>
        <v>7.927999999999999</v>
      </c>
      <c r="Q19" s="10">
        <f t="shared" si="2"/>
        <v>8.2066609735269</v>
      </c>
    </row>
    <row r="20" spans="1:17" ht="12">
      <c r="A20" s="4" t="s">
        <v>120</v>
      </c>
      <c r="B20" s="9">
        <v>2647</v>
      </c>
      <c r="C20" s="6" t="s">
        <v>74</v>
      </c>
      <c r="D20" s="9">
        <v>1397</v>
      </c>
      <c r="E20" s="6" t="s">
        <v>74</v>
      </c>
      <c r="F20" s="9">
        <v>1250</v>
      </c>
      <c r="G20" s="6" t="s">
        <v>74</v>
      </c>
      <c r="H20" s="4" t="s">
        <v>120</v>
      </c>
      <c r="I20" s="5">
        <v>209.4</v>
      </c>
      <c r="J20" s="6" t="s">
        <v>74</v>
      </c>
      <c r="K20" s="5">
        <v>104.4</v>
      </c>
      <c r="L20" s="6" t="s">
        <v>74</v>
      </c>
      <c r="M20" s="5">
        <v>104.9</v>
      </c>
      <c r="N20" s="6" t="s">
        <v>74</v>
      </c>
      <c r="O20" s="10">
        <f t="shared" si="0"/>
        <v>7.9108424631658485</v>
      </c>
      <c r="P20" s="10">
        <f t="shared" si="1"/>
        <v>7.473156764495348</v>
      </c>
      <c r="Q20" s="10">
        <f t="shared" si="2"/>
        <v>8.392000000000001</v>
      </c>
    </row>
    <row r="21" spans="1:17" ht="12">
      <c r="A21" s="4" t="s">
        <v>136</v>
      </c>
      <c r="B21" s="9">
        <v>4380</v>
      </c>
      <c r="C21" s="6" t="s">
        <v>74</v>
      </c>
      <c r="D21" s="9">
        <v>2403</v>
      </c>
      <c r="E21" s="6" t="s">
        <v>74</v>
      </c>
      <c r="F21" s="9">
        <v>1976</v>
      </c>
      <c r="G21" s="6" t="s">
        <v>74</v>
      </c>
      <c r="H21" s="4" t="s">
        <v>136</v>
      </c>
      <c r="I21" s="5">
        <v>307.5</v>
      </c>
      <c r="J21" s="6" t="s">
        <v>74</v>
      </c>
      <c r="K21" s="5">
        <v>98.1</v>
      </c>
      <c r="L21" s="6" t="s">
        <v>74</v>
      </c>
      <c r="M21" s="5">
        <v>209.4</v>
      </c>
      <c r="N21" s="6" t="s">
        <v>74</v>
      </c>
      <c r="O21" s="10">
        <f t="shared" si="0"/>
        <v>7.02054794520548</v>
      </c>
      <c r="P21" s="10">
        <f t="shared" si="1"/>
        <v>4.082397003745318</v>
      </c>
      <c r="Q21" s="10">
        <f t="shared" si="2"/>
        <v>10.597165991902834</v>
      </c>
    </row>
    <row r="22" spans="1:17" ht="12">
      <c r="A22" s="4" t="s">
        <v>130</v>
      </c>
      <c r="B22" s="9">
        <v>8160</v>
      </c>
      <c r="C22" s="6" t="s">
        <v>74</v>
      </c>
      <c r="D22" s="9">
        <v>4314</v>
      </c>
      <c r="E22" s="6" t="s">
        <v>74</v>
      </c>
      <c r="F22" s="9">
        <v>3846</v>
      </c>
      <c r="G22" s="6" t="s">
        <v>74</v>
      </c>
      <c r="H22" s="4" t="s">
        <v>130</v>
      </c>
      <c r="I22" s="5">
        <v>569</v>
      </c>
      <c r="J22" s="6" t="s">
        <v>74</v>
      </c>
      <c r="K22" s="5">
        <v>289.6</v>
      </c>
      <c r="L22" s="6" t="s">
        <v>74</v>
      </c>
      <c r="M22" s="5">
        <v>279.4</v>
      </c>
      <c r="N22" s="6" t="s">
        <v>74</v>
      </c>
      <c r="O22" s="10">
        <f t="shared" si="0"/>
        <v>6.973039215686275</v>
      </c>
      <c r="P22" s="10">
        <f t="shared" si="1"/>
        <v>6.713027352804822</v>
      </c>
      <c r="Q22" s="10">
        <f t="shared" si="2"/>
        <v>7.264690587623504</v>
      </c>
    </row>
    <row r="23" spans="1:17" ht="12">
      <c r="A23" s="4" t="s">
        <v>122</v>
      </c>
      <c r="B23" s="9">
        <v>970</v>
      </c>
      <c r="C23" s="6" t="s">
        <v>74</v>
      </c>
      <c r="D23" s="9">
        <v>522</v>
      </c>
      <c r="E23" s="6" t="s">
        <v>74</v>
      </c>
      <c r="F23" s="9">
        <v>448</v>
      </c>
      <c r="G23" s="6" t="s">
        <v>74</v>
      </c>
      <c r="H23" s="4" t="s">
        <v>122</v>
      </c>
      <c r="I23" s="5">
        <v>66.8</v>
      </c>
      <c r="J23" s="6" t="s">
        <v>74</v>
      </c>
      <c r="K23" s="5">
        <v>35</v>
      </c>
      <c r="L23" s="6" t="s">
        <v>74</v>
      </c>
      <c r="M23" s="5">
        <v>31.8</v>
      </c>
      <c r="N23" s="6" t="s">
        <v>74</v>
      </c>
      <c r="O23" s="10">
        <f t="shared" si="0"/>
        <v>6.88659793814433</v>
      </c>
      <c r="P23" s="10">
        <f t="shared" si="1"/>
        <v>6.704980842911877</v>
      </c>
      <c r="Q23" s="10">
        <f t="shared" si="2"/>
        <v>7.098214285714286</v>
      </c>
    </row>
    <row r="24" spans="1:17" ht="12">
      <c r="A24" s="4" t="s">
        <v>133</v>
      </c>
      <c r="B24" s="9">
        <v>629</v>
      </c>
      <c r="C24" s="6" t="s">
        <v>74</v>
      </c>
      <c r="D24" s="9">
        <v>326</v>
      </c>
      <c r="E24" s="6" t="s">
        <v>74</v>
      </c>
      <c r="F24" s="9">
        <v>303</v>
      </c>
      <c r="G24" s="6" t="s">
        <v>74</v>
      </c>
      <c r="H24" s="4" t="s">
        <v>133</v>
      </c>
      <c r="I24" s="5">
        <v>40.9</v>
      </c>
      <c r="J24" s="6" t="s">
        <v>74</v>
      </c>
      <c r="K24" s="5">
        <v>20.8</v>
      </c>
      <c r="L24" s="6" t="s">
        <v>74</v>
      </c>
      <c r="M24" s="5">
        <v>20.1</v>
      </c>
      <c r="N24" s="6" t="s">
        <v>74</v>
      </c>
      <c r="O24" s="10">
        <f t="shared" si="0"/>
        <v>6.502384737678855</v>
      </c>
      <c r="P24" s="10">
        <f t="shared" si="1"/>
        <v>6.38036809815951</v>
      </c>
      <c r="Q24" s="10">
        <f t="shared" si="2"/>
        <v>6.633663366336634</v>
      </c>
    </row>
    <row r="25" spans="1:17" ht="12">
      <c r="A25" s="4" t="s">
        <v>125</v>
      </c>
      <c r="B25" s="9">
        <v>1629</v>
      </c>
      <c r="C25" s="6" t="s">
        <v>74</v>
      </c>
      <c r="D25" s="9">
        <v>874</v>
      </c>
      <c r="E25" s="6" t="s">
        <v>74</v>
      </c>
      <c r="F25" s="9">
        <v>755</v>
      </c>
      <c r="G25" s="6" t="s">
        <v>74</v>
      </c>
      <c r="H25" s="4" t="s">
        <v>125</v>
      </c>
      <c r="I25" s="5">
        <v>103.7</v>
      </c>
      <c r="J25" s="6" t="s">
        <v>74</v>
      </c>
      <c r="K25" s="5">
        <v>53.8</v>
      </c>
      <c r="L25" s="6" t="s">
        <v>74</v>
      </c>
      <c r="M25" s="5">
        <v>49.8</v>
      </c>
      <c r="N25" s="6" t="s">
        <v>74</v>
      </c>
      <c r="O25" s="10">
        <f t="shared" si="0"/>
        <v>6.365868631062001</v>
      </c>
      <c r="P25" s="10">
        <f t="shared" si="1"/>
        <v>6.155606407322654</v>
      </c>
      <c r="Q25" s="10">
        <f t="shared" si="2"/>
        <v>6.596026490066224</v>
      </c>
    </row>
    <row r="26" spans="1:17" ht="12">
      <c r="A26" s="4" t="s">
        <v>126</v>
      </c>
      <c r="B26" s="9">
        <v>406</v>
      </c>
      <c r="C26" s="6" t="s">
        <v>74</v>
      </c>
      <c r="D26" s="9">
        <v>211</v>
      </c>
      <c r="E26" s="6" t="s">
        <v>74</v>
      </c>
      <c r="F26" s="9">
        <v>195</v>
      </c>
      <c r="G26" s="6" t="s">
        <v>74</v>
      </c>
      <c r="H26" s="4" t="s">
        <v>126</v>
      </c>
      <c r="I26" s="5">
        <v>25.3</v>
      </c>
      <c r="J26" s="6" t="s">
        <v>74</v>
      </c>
      <c r="K26" s="5">
        <v>14.2</v>
      </c>
      <c r="L26" s="6" t="s">
        <v>74</v>
      </c>
      <c r="M26" s="5">
        <v>11.1</v>
      </c>
      <c r="N26" s="6" t="s">
        <v>74</v>
      </c>
      <c r="O26" s="10">
        <f t="shared" si="0"/>
        <v>6.23152709359606</v>
      </c>
      <c r="P26" s="10">
        <f t="shared" si="1"/>
        <v>6.729857819905213</v>
      </c>
      <c r="Q26" s="10">
        <f t="shared" si="2"/>
        <v>5.6923076923076925</v>
      </c>
    </row>
    <row r="27" spans="1:17" ht="12">
      <c r="A27" s="4" t="s">
        <v>132</v>
      </c>
      <c r="B27" s="9">
        <v>5118</v>
      </c>
      <c r="C27" s="6" t="s">
        <v>74</v>
      </c>
      <c r="D27" s="9">
        <v>2847</v>
      </c>
      <c r="E27" s="6" t="s">
        <v>74</v>
      </c>
      <c r="F27" s="9">
        <v>2271</v>
      </c>
      <c r="G27" s="6" t="s">
        <v>74</v>
      </c>
      <c r="H27" s="4" t="s">
        <v>132</v>
      </c>
      <c r="I27" s="5">
        <v>315.8</v>
      </c>
      <c r="J27" s="6" t="s">
        <v>74</v>
      </c>
      <c r="K27" s="5">
        <v>156.5</v>
      </c>
      <c r="L27" s="6" t="s">
        <v>74</v>
      </c>
      <c r="M27" s="5">
        <v>159.3</v>
      </c>
      <c r="N27" s="6" t="s">
        <v>74</v>
      </c>
      <c r="O27" s="10">
        <f t="shared" si="0"/>
        <v>6.170379054318094</v>
      </c>
      <c r="P27" s="10">
        <f t="shared" si="1"/>
        <v>5.49701440112399</v>
      </c>
      <c r="Q27" s="10">
        <f t="shared" si="2"/>
        <v>7.014531043593131</v>
      </c>
    </row>
    <row r="28" spans="1:17" ht="12">
      <c r="A28" s="4" t="s">
        <v>124</v>
      </c>
      <c r="B28" s="9">
        <v>4710</v>
      </c>
      <c r="C28" s="6" t="s">
        <v>74</v>
      </c>
      <c r="D28" s="9">
        <v>2506</v>
      </c>
      <c r="E28" s="6" t="s">
        <v>74</v>
      </c>
      <c r="F28" s="9">
        <v>2204</v>
      </c>
      <c r="G28" s="6" t="s">
        <v>74</v>
      </c>
      <c r="H28" s="4" t="s">
        <v>124</v>
      </c>
      <c r="I28" s="5">
        <v>282.3</v>
      </c>
      <c r="J28" s="6" t="s">
        <v>74</v>
      </c>
      <c r="K28" s="5">
        <v>137.3</v>
      </c>
      <c r="L28" s="6" t="s">
        <v>74</v>
      </c>
      <c r="M28" s="5">
        <v>145</v>
      </c>
      <c r="N28" s="6" t="s">
        <v>74</v>
      </c>
      <c r="O28" s="10">
        <f t="shared" si="0"/>
        <v>5.993630573248407</v>
      </c>
      <c r="P28" s="10">
        <f t="shared" si="1"/>
        <v>5.478850758180368</v>
      </c>
      <c r="Q28" s="10">
        <f t="shared" si="2"/>
        <v>6.578947368421052</v>
      </c>
    </row>
    <row r="29" spans="1:17" ht="12">
      <c r="A29" s="4" t="s">
        <v>123</v>
      </c>
      <c r="B29" s="9">
        <v>22550</v>
      </c>
      <c r="C29" s="6" t="s">
        <v>74</v>
      </c>
      <c r="D29" s="9">
        <v>12974</v>
      </c>
      <c r="E29" s="6" t="s">
        <v>74</v>
      </c>
      <c r="F29" s="9">
        <v>9576</v>
      </c>
      <c r="G29" s="6" t="s">
        <v>74</v>
      </c>
      <c r="H29" s="4" t="s">
        <v>123</v>
      </c>
      <c r="I29" s="5">
        <v>1308.9</v>
      </c>
      <c r="J29" s="6" t="s">
        <v>74</v>
      </c>
      <c r="K29" s="5">
        <v>671.3</v>
      </c>
      <c r="L29" s="6" t="s">
        <v>74</v>
      </c>
      <c r="M29" s="5">
        <v>637.7</v>
      </c>
      <c r="N29" s="6" t="s">
        <v>74</v>
      </c>
      <c r="O29" s="10">
        <f t="shared" si="0"/>
        <v>5.804434589800444</v>
      </c>
      <c r="P29" s="10">
        <f t="shared" si="1"/>
        <v>5.1741945429320175</v>
      </c>
      <c r="Q29" s="10">
        <f t="shared" si="2"/>
        <v>6.6593567251462</v>
      </c>
    </row>
    <row r="30" spans="1:17" ht="12">
      <c r="A30" s="4" t="s">
        <v>127</v>
      </c>
      <c r="B30" s="9">
        <v>19480</v>
      </c>
      <c r="C30" s="6" t="s">
        <v>74</v>
      </c>
      <c r="D30" s="9">
        <v>10527</v>
      </c>
      <c r="E30" s="6" t="s">
        <v>74</v>
      </c>
      <c r="F30" s="9">
        <v>8953</v>
      </c>
      <c r="G30" s="6" t="s">
        <v>74</v>
      </c>
      <c r="H30" s="4" t="s">
        <v>127</v>
      </c>
      <c r="I30" s="5">
        <v>1118.4</v>
      </c>
      <c r="J30" s="6" t="s">
        <v>74</v>
      </c>
      <c r="K30" s="5">
        <v>590.6</v>
      </c>
      <c r="L30" s="6" t="s">
        <v>74</v>
      </c>
      <c r="M30" s="5">
        <v>527.8</v>
      </c>
      <c r="N30" s="6" t="s">
        <v>74</v>
      </c>
      <c r="O30" s="10">
        <f t="shared" si="0"/>
        <v>5.741273100616017</v>
      </c>
      <c r="P30" s="10">
        <f t="shared" si="1"/>
        <v>5.610335328203667</v>
      </c>
      <c r="Q30" s="10">
        <f t="shared" si="2"/>
        <v>5.895230648944487</v>
      </c>
    </row>
    <row r="31" spans="1:17" ht="12">
      <c r="A31" s="4" t="s">
        <v>129</v>
      </c>
      <c r="B31" s="9">
        <v>1324</v>
      </c>
      <c r="C31" s="6" t="s">
        <v>74</v>
      </c>
      <c r="D31" s="9">
        <v>663</v>
      </c>
      <c r="E31" s="6" t="s">
        <v>74</v>
      </c>
      <c r="F31" s="9">
        <v>661</v>
      </c>
      <c r="G31" s="6" t="s">
        <v>74</v>
      </c>
      <c r="H31" s="4" t="s">
        <v>129</v>
      </c>
      <c r="I31" s="5">
        <v>73.5</v>
      </c>
      <c r="J31" s="6" t="s">
        <v>74</v>
      </c>
      <c r="K31" s="5">
        <v>23</v>
      </c>
      <c r="L31" s="6" t="s">
        <v>74</v>
      </c>
      <c r="M31" s="5">
        <v>50.5</v>
      </c>
      <c r="N31" s="6" t="s">
        <v>74</v>
      </c>
      <c r="O31" s="10">
        <f t="shared" si="0"/>
        <v>5.551359516616315</v>
      </c>
      <c r="P31" s="10">
        <f t="shared" si="1"/>
        <v>3.469079939668175</v>
      </c>
      <c r="Q31" s="10">
        <f t="shared" si="2"/>
        <v>7.639939485627837</v>
      </c>
    </row>
    <row r="32" spans="1:17" ht="12">
      <c r="A32" s="4" t="s">
        <v>128</v>
      </c>
      <c r="B32" s="9">
        <v>4595</v>
      </c>
      <c r="C32" s="6" t="s">
        <v>74</v>
      </c>
      <c r="D32" s="9">
        <v>2299</v>
      </c>
      <c r="E32" s="6" t="s">
        <v>74</v>
      </c>
      <c r="F32" s="9">
        <v>2296</v>
      </c>
      <c r="G32" s="6" t="s">
        <v>74</v>
      </c>
      <c r="H32" s="4" t="s">
        <v>128</v>
      </c>
      <c r="I32" s="5">
        <v>239.1</v>
      </c>
      <c r="J32" s="6" t="s">
        <v>74</v>
      </c>
      <c r="K32" s="5">
        <v>115.3</v>
      </c>
      <c r="L32" s="6" t="s">
        <v>74</v>
      </c>
      <c r="M32" s="5">
        <v>123.8</v>
      </c>
      <c r="N32" s="6" t="s">
        <v>74</v>
      </c>
      <c r="O32" s="10">
        <f t="shared" si="0"/>
        <v>5.20348204570185</v>
      </c>
      <c r="P32" s="10">
        <f t="shared" si="1"/>
        <v>5.015224010439321</v>
      </c>
      <c r="Q32" s="10">
        <f t="shared" si="2"/>
        <v>5.39198606271777</v>
      </c>
    </row>
    <row r="33" spans="1:17" ht="12">
      <c r="A33" s="4" t="s">
        <v>131</v>
      </c>
      <c r="B33" s="9">
        <v>2508</v>
      </c>
      <c r="C33" s="6" t="s">
        <v>74</v>
      </c>
      <c r="D33" s="9">
        <v>1372</v>
      </c>
      <c r="E33" s="6" t="s">
        <v>74</v>
      </c>
      <c r="F33" s="9">
        <v>1136</v>
      </c>
      <c r="G33" s="6" t="s">
        <v>74</v>
      </c>
      <c r="H33" s="4" t="s">
        <v>131</v>
      </c>
      <c r="I33" s="5">
        <v>127.2</v>
      </c>
      <c r="J33" s="6" t="s">
        <v>74</v>
      </c>
      <c r="K33" s="5">
        <v>65.6</v>
      </c>
      <c r="L33" s="6" t="s">
        <v>74</v>
      </c>
      <c r="M33" s="5">
        <v>61.6</v>
      </c>
      <c r="N33" s="6" t="s">
        <v>74</v>
      </c>
      <c r="O33" s="10">
        <f t="shared" si="0"/>
        <v>5.07177033492823</v>
      </c>
      <c r="P33" s="10">
        <f t="shared" si="1"/>
        <v>4.78134110787172</v>
      </c>
      <c r="Q33" s="10">
        <f t="shared" si="2"/>
        <v>5.422535211267606</v>
      </c>
    </row>
    <row r="34" spans="1:17" ht="12">
      <c r="A34" s="4" t="s">
        <v>134</v>
      </c>
      <c r="B34" s="9">
        <v>284</v>
      </c>
      <c r="C34" s="6" t="s">
        <v>74</v>
      </c>
      <c r="D34" s="9">
        <v>153</v>
      </c>
      <c r="E34" s="6" t="s">
        <v>74</v>
      </c>
      <c r="F34" s="9">
        <v>131</v>
      </c>
      <c r="G34" s="6" t="s">
        <v>74</v>
      </c>
      <c r="H34" s="4" t="s">
        <v>134</v>
      </c>
      <c r="I34" s="5">
        <v>12.9</v>
      </c>
      <c r="J34" s="6" t="s">
        <v>74</v>
      </c>
      <c r="K34" s="5">
        <v>6.6</v>
      </c>
      <c r="L34" s="6" t="s">
        <v>74</v>
      </c>
      <c r="M34" s="5">
        <v>6.4</v>
      </c>
      <c r="N34" s="6" t="s">
        <v>74</v>
      </c>
      <c r="O34" s="10">
        <f t="shared" si="0"/>
        <v>4.542253521126761</v>
      </c>
      <c r="P34" s="10">
        <f t="shared" si="1"/>
        <v>4.313725490196078</v>
      </c>
      <c r="Q34" s="10">
        <f t="shared" si="2"/>
        <v>4.885496183206107</v>
      </c>
    </row>
    <row r="35" spans="1:17" ht="12">
      <c r="A35" s="4" t="s">
        <v>135</v>
      </c>
      <c r="B35" s="9">
        <v>2203</v>
      </c>
      <c r="C35" s="6" t="s">
        <v>74</v>
      </c>
      <c r="D35" s="9">
        <v>1179</v>
      </c>
      <c r="E35" s="6" t="s">
        <v>74</v>
      </c>
      <c r="F35" s="9">
        <v>1024</v>
      </c>
      <c r="G35" s="6" t="s">
        <v>74</v>
      </c>
      <c r="H35" s="4" t="s">
        <v>135</v>
      </c>
      <c r="I35" s="5">
        <v>90.2</v>
      </c>
      <c r="J35" s="6" t="s">
        <v>74</v>
      </c>
      <c r="K35" s="5">
        <v>39.6</v>
      </c>
      <c r="L35" s="6" t="s">
        <v>74</v>
      </c>
      <c r="M35" s="5">
        <v>50.5</v>
      </c>
      <c r="N35" s="6" t="s">
        <v>74</v>
      </c>
      <c r="O35" s="10">
        <f t="shared" si="0"/>
        <v>4.094416704493872</v>
      </c>
      <c r="P35" s="10">
        <f t="shared" si="1"/>
        <v>3.3587786259541987</v>
      </c>
      <c r="Q35" s="10">
        <f t="shared" si="2"/>
        <v>4.931640625</v>
      </c>
    </row>
    <row r="36" spans="1:17" ht="12">
      <c r="A36" s="4" t="s">
        <v>139</v>
      </c>
      <c r="B36" s="9">
        <v>16092</v>
      </c>
      <c r="C36" s="6" t="s">
        <v>74</v>
      </c>
      <c r="D36" s="9">
        <v>8914</v>
      </c>
      <c r="E36" s="6" t="s">
        <v>74</v>
      </c>
      <c r="F36" s="9">
        <v>7179</v>
      </c>
      <c r="G36" s="6" t="s">
        <v>74</v>
      </c>
      <c r="H36" s="4" t="s">
        <v>139</v>
      </c>
      <c r="I36" s="5">
        <v>501.2</v>
      </c>
      <c r="J36" s="6" t="s">
        <v>74</v>
      </c>
      <c r="K36" s="5">
        <v>235.7</v>
      </c>
      <c r="L36" s="6" t="s">
        <v>74</v>
      </c>
      <c r="M36" s="5">
        <v>265.5</v>
      </c>
      <c r="N36" s="6" t="s">
        <v>74</v>
      </c>
      <c r="O36" s="10">
        <f t="shared" si="0"/>
        <v>3.1145911011682825</v>
      </c>
      <c r="P36" s="10">
        <f t="shared" si="1"/>
        <v>2.6441552613865826</v>
      </c>
      <c r="Q36" s="10">
        <f t="shared" si="2"/>
        <v>3.69828666945257</v>
      </c>
    </row>
    <row r="37" spans="1:17" ht="12">
      <c r="A37" s="4" t="s">
        <v>140</v>
      </c>
      <c r="B37" s="9">
        <v>3071</v>
      </c>
      <c r="C37" s="6" t="s">
        <v>74</v>
      </c>
      <c r="D37" s="9">
        <v>1642</v>
      </c>
      <c r="E37" s="6" t="s">
        <v>74</v>
      </c>
      <c r="F37" s="9">
        <v>1428</v>
      </c>
      <c r="G37" s="6" t="s">
        <v>74</v>
      </c>
      <c r="H37" s="4" t="s">
        <v>140</v>
      </c>
      <c r="I37" s="5">
        <v>93.3</v>
      </c>
      <c r="J37" s="6" t="s">
        <v>74</v>
      </c>
      <c r="K37" s="5">
        <v>30.2</v>
      </c>
      <c r="L37" s="6" t="s">
        <v>74</v>
      </c>
      <c r="M37" s="5">
        <v>63</v>
      </c>
      <c r="N37" s="6" t="s">
        <v>74</v>
      </c>
      <c r="O37" s="10">
        <f t="shared" si="0"/>
        <v>3.038098339303158</v>
      </c>
      <c r="P37" s="10">
        <f t="shared" si="1"/>
        <v>1.8392204628501825</v>
      </c>
      <c r="Q37" s="10">
        <f t="shared" si="2"/>
        <v>4.411764705882353</v>
      </c>
    </row>
    <row r="38" spans="1:17" ht="12">
      <c r="A38" s="4" t="s">
        <v>137</v>
      </c>
      <c r="B38" s="9">
        <v>862</v>
      </c>
      <c r="C38" s="6" t="s">
        <v>74</v>
      </c>
      <c r="D38" s="9">
        <v>430</v>
      </c>
      <c r="E38" s="6" t="s">
        <v>74</v>
      </c>
      <c r="F38" s="9">
        <v>432</v>
      </c>
      <c r="G38" s="6" t="s">
        <v>74</v>
      </c>
      <c r="H38" s="4" t="s">
        <v>137</v>
      </c>
      <c r="I38" s="5">
        <v>23.6</v>
      </c>
      <c r="J38" s="6" t="s">
        <v>74</v>
      </c>
      <c r="K38" s="5">
        <v>9.5</v>
      </c>
      <c r="L38" s="6" t="s">
        <v>74</v>
      </c>
      <c r="M38" s="5">
        <v>14.1</v>
      </c>
      <c r="N38" s="6" t="s">
        <v>74</v>
      </c>
      <c r="O38" s="10">
        <f t="shared" si="0"/>
        <v>2.737819025522042</v>
      </c>
      <c r="P38" s="10">
        <f t="shared" si="1"/>
        <v>2.2093023255813953</v>
      </c>
      <c r="Q38" s="10">
        <f t="shared" si="2"/>
        <v>3.2638888888888893</v>
      </c>
    </row>
    <row r="39" spans="1:17" ht="12">
      <c r="A39" s="4" t="s">
        <v>138</v>
      </c>
      <c r="B39" s="9">
        <v>3820</v>
      </c>
      <c r="C39" s="6" t="s">
        <v>74</v>
      </c>
      <c r="D39" s="9">
        <v>2187</v>
      </c>
      <c r="E39" s="6" t="s">
        <v>74</v>
      </c>
      <c r="F39" s="9">
        <v>1634</v>
      </c>
      <c r="G39" s="6" t="s">
        <v>74</v>
      </c>
      <c r="H39" s="4" t="s">
        <v>138</v>
      </c>
      <c r="I39" s="5">
        <v>97.4</v>
      </c>
      <c r="J39" s="6" t="s">
        <v>74</v>
      </c>
      <c r="K39" s="5">
        <v>39.9</v>
      </c>
      <c r="L39" s="6" t="s">
        <v>74</v>
      </c>
      <c r="M39" s="5">
        <v>57.4</v>
      </c>
      <c r="N39" s="6" t="s">
        <v>74</v>
      </c>
      <c r="O39" s="10">
        <f t="shared" si="0"/>
        <v>2.5497382198952883</v>
      </c>
      <c r="P39" s="10">
        <f t="shared" si="1"/>
        <v>1.8244170096021948</v>
      </c>
      <c r="Q39" s="10">
        <f t="shared" si="2"/>
        <v>3.5128518971848224</v>
      </c>
    </row>
    <row r="40" spans="1:17" ht="12">
      <c r="A40" s="4" t="s">
        <v>143</v>
      </c>
      <c r="B40" s="9">
        <v>8377</v>
      </c>
      <c r="C40" s="6" t="s">
        <v>74</v>
      </c>
      <c r="D40" s="9">
        <v>4836</v>
      </c>
      <c r="E40" s="6" t="s">
        <v>74</v>
      </c>
      <c r="F40" s="9">
        <v>3542</v>
      </c>
      <c r="G40" s="6" t="s">
        <v>74</v>
      </c>
      <c r="H40" s="4" t="s">
        <v>143</v>
      </c>
      <c r="I40" s="5">
        <v>106.5</v>
      </c>
      <c r="J40" s="6" t="s">
        <v>74</v>
      </c>
      <c r="K40" s="5">
        <v>43.2</v>
      </c>
      <c r="L40" s="6" t="s">
        <v>74</v>
      </c>
      <c r="M40" s="5">
        <v>63.3</v>
      </c>
      <c r="N40" s="6" t="s">
        <v>74</v>
      </c>
      <c r="O40" s="10">
        <f t="shared" si="0"/>
        <v>1.271338187895428</v>
      </c>
      <c r="P40" s="10">
        <f t="shared" si="1"/>
        <v>0.8933002481389578</v>
      </c>
      <c r="Q40" s="10">
        <f t="shared" si="2"/>
        <v>1.7871259175607002</v>
      </c>
    </row>
    <row r="41" spans="1:17" ht="12">
      <c r="A41" s="4"/>
      <c r="B41" s="9"/>
      <c r="C41" s="6"/>
      <c r="D41" s="9"/>
      <c r="E41" s="6"/>
      <c r="F41" s="9"/>
      <c r="G41" s="6"/>
      <c r="H41" s="4"/>
      <c r="I41" s="5"/>
      <c r="J41" s="6"/>
      <c r="K41" s="5"/>
      <c r="L41" s="6"/>
      <c r="M41" s="5"/>
      <c r="N41" s="6"/>
      <c r="O41" s="10"/>
      <c r="P41" s="10"/>
      <c r="Q41" s="10"/>
    </row>
    <row r="42" spans="1:17" ht="12">
      <c r="A42" s="4" t="s">
        <v>144</v>
      </c>
      <c r="B42" s="9">
        <v>30633</v>
      </c>
      <c r="C42" s="6" t="s">
        <v>74</v>
      </c>
      <c r="D42" s="9">
        <v>16043</v>
      </c>
      <c r="E42" s="6" t="s">
        <v>74</v>
      </c>
      <c r="F42" s="9">
        <v>14591</v>
      </c>
      <c r="G42" s="6" t="s">
        <v>74</v>
      </c>
      <c r="H42" s="4" t="s">
        <v>144</v>
      </c>
      <c r="I42" s="5">
        <v>1750.1</v>
      </c>
      <c r="J42" s="6" t="s">
        <v>74</v>
      </c>
      <c r="K42" s="5">
        <v>813.8</v>
      </c>
      <c r="L42" s="6" t="s">
        <v>74</v>
      </c>
      <c r="M42" s="5">
        <v>936.3</v>
      </c>
      <c r="N42" s="6" t="s">
        <v>74</v>
      </c>
      <c r="O42" s="10">
        <f>I42/B42*100</f>
        <v>5.713119838083112</v>
      </c>
      <c r="P42" s="10">
        <f>K42/D42*100</f>
        <v>5.0726173408963415</v>
      </c>
      <c r="Q42" s="10">
        <f>M42/F42*100</f>
        <v>6.416969364676856</v>
      </c>
    </row>
    <row r="43" spans="1:17" ht="12">
      <c r="A43" s="4"/>
      <c r="B43" s="9"/>
      <c r="C43" s="6"/>
      <c r="D43" s="9"/>
      <c r="E43" s="6"/>
      <c r="F43" s="9"/>
      <c r="G43" s="6"/>
      <c r="H43" s="4"/>
      <c r="I43" s="5"/>
      <c r="J43" s="6"/>
      <c r="K43" s="5"/>
      <c r="L43" s="6"/>
      <c r="M43" s="5"/>
      <c r="N43" s="6"/>
      <c r="O43" s="10"/>
      <c r="P43" s="10"/>
      <c r="Q43" s="10"/>
    </row>
    <row r="44" spans="1:17" ht="12">
      <c r="A44" s="4" t="s">
        <v>146</v>
      </c>
      <c r="B44" s="9">
        <v>4347</v>
      </c>
      <c r="C44" s="6" t="s">
        <v>74</v>
      </c>
      <c r="D44" s="9">
        <v>2309</v>
      </c>
      <c r="E44" s="6" t="s">
        <v>74</v>
      </c>
      <c r="F44" s="9">
        <v>2037</v>
      </c>
      <c r="G44" s="6" t="s">
        <v>74</v>
      </c>
      <c r="H44" s="4" t="s">
        <v>146</v>
      </c>
      <c r="I44" s="5">
        <v>408</v>
      </c>
      <c r="J44" s="6" t="s">
        <v>74</v>
      </c>
      <c r="K44" s="5">
        <v>202.9</v>
      </c>
      <c r="L44" s="6" t="s">
        <v>74</v>
      </c>
      <c r="M44" s="5">
        <v>205.1</v>
      </c>
      <c r="N44" s="6" t="s">
        <v>74</v>
      </c>
      <c r="O44" s="10">
        <f>I44/B44*100</f>
        <v>9.385783298826777</v>
      </c>
      <c r="P44" s="10">
        <f>K44/D44*100</f>
        <v>8.787353832828064</v>
      </c>
      <c r="Q44" s="10">
        <f>M44/F44*100</f>
        <v>10.06872852233677</v>
      </c>
    </row>
    <row r="45" spans="1:17" ht="12">
      <c r="A45" s="4" t="s">
        <v>145</v>
      </c>
      <c r="B45" s="9">
        <v>2534</v>
      </c>
      <c r="C45" s="6" t="s">
        <v>74</v>
      </c>
      <c r="D45" s="9">
        <v>1336</v>
      </c>
      <c r="E45" s="6" t="s">
        <v>74</v>
      </c>
      <c r="F45" s="9">
        <v>1198</v>
      </c>
      <c r="G45" s="6" t="s">
        <v>74</v>
      </c>
      <c r="H45" s="4" t="s">
        <v>145</v>
      </c>
      <c r="I45" s="5">
        <v>227.2</v>
      </c>
      <c r="J45" s="6" t="s">
        <v>74</v>
      </c>
      <c r="K45" s="5">
        <v>117</v>
      </c>
      <c r="L45" s="6" t="s">
        <v>74</v>
      </c>
      <c r="M45" s="5">
        <v>110.2</v>
      </c>
      <c r="N45" s="6" t="s">
        <v>74</v>
      </c>
      <c r="O45" s="10">
        <f>I45/B45*100</f>
        <v>8.966061562746646</v>
      </c>
      <c r="P45" s="10">
        <f>K45/D45*100</f>
        <v>8.757485029940119</v>
      </c>
      <c r="Q45" s="10">
        <f>M45/F45*100</f>
        <v>9.198664440734557</v>
      </c>
    </row>
    <row r="46" spans="1:17" ht="12">
      <c r="A46" s="4"/>
      <c r="B46" s="9"/>
      <c r="C46" s="6"/>
      <c r="D46" s="9"/>
      <c r="E46" s="6"/>
      <c r="F46" s="9"/>
      <c r="G46" s="6"/>
      <c r="H46" s="4"/>
      <c r="I46" s="5"/>
      <c r="J46" s="6"/>
      <c r="K46" s="5"/>
      <c r="L46" s="6"/>
      <c r="M46" s="5"/>
      <c r="N46" s="6"/>
      <c r="O46" s="10"/>
      <c r="P46" s="10"/>
      <c r="Q46" s="10"/>
    </row>
    <row r="47" spans="1:17" ht="12">
      <c r="A47" s="4" t="s">
        <v>149</v>
      </c>
      <c r="B47" s="9">
        <v>25527</v>
      </c>
      <c r="C47" s="6" t="s">
        <v>74</v>
      </c>
      <c r="D47" s="9">
        <v>17539</v>
      </c>
      <c r="E47" s="6" t="s">
        <v>74</v>
      </c>
      <c r="F47" s="9">
        <v>7988</v>
      </c>
      <c r="G47" s="6" t="s">
        <v>74</v>
      </c>
      <c r="H47" s="4" t="s">
        <v>149</v>
      </c>
      <c r="I47" s="5">
        <v>930.3</v>
      </c>
      <c r="J47" s="6" t="s">
        <v>74</v>
      </c>
      <c r="K47" s="5">
        <v>531</v>
      </c>
      <c r="L47" s="6" t="s">
        <v>74</v>
      </c>
      <c r="M47" s="5">
        <v>399.3</v>
      </c>
      <c r="N47" s="6" t="s">
        <v>74</v>
      </c>
      <c r="O47" s="10">
        <f>I47/B47*100</f>
        <v>3.644376542484428</v>
      </c>
      <c r="P47" s="10">
        <f>K47/D47*100</f>
        <v>3.0275386282000114</v>
      </c>
      <c r="Q47" s="10">
        <f>M47/F47*100</f>
        <v>4.998748122183275</v>
      </c>
    </row>
    <row r="48" spans="1:17" ht="11.25">
      <c r="A48" s="4" t="s">
        <v>148</v>
      </c>
      <c r="B48" s="9">
        <v>798</v>
      </c>
      <c r="C48" s="6" t="s">
        <v>74</v>
      </c>
      <c r="D48" s="9">
        <v>475</v>
      </c>
      <c r="E48" s="6" t="s">
        <v>74</v>
      </c>
      <c r="F48" s="9">
        <v>323</v>
      </c>
      <c r="G48" s="6" t="s">
        <v>74</v>
      </c>
      <c r="H48" s="4" t="s">
        <v>148</v>
      </c>
      <c r="I48" s="5">
        <v>27.2</v>
      </c>
      <c r="J48" s="6" t="s">
        <v>74</v>
      </c>
      <c r="K48" s="5">
        <v>7.3</v>
      </c>
      <c r="L48" s="6" t="s">
        <v>74</v>
      </c>
      <c r="M48" s="5">
        <v>19.9</v>
      </c>
      <c r="N48" s="6" t="s">
        <v>74</v>
      </c>
      <c r="O48" s="10">
        <f>I48/B48*100</f>
        <v>3.4085213032581456</v>
      </c>
      <c r="P48" s="10">
        <f>K48/D48*100</f>
        <v>1.5368421052631578</v>
      </c>
      <c r="Q48" s="10">
        <f>M48/F48*100</f>
        <v>6.1609907120743035</v>
      </c>
    </row>
    <row r="49" spans="1:17" ht="11.25">
      <c r="A49" s="4" t="s">
        <v>147</v>
      </c>
      <c r="B49" s="9">
        <v>2738</v>
      </c>
      <c r="C49" s="6" t="s">
        <v>74</v>
      </c>
      <c r="D49" s="9">
        <v>1509</v>
      </c>
      <c r="E49" s="6" t="s">
        <v>74</v>
      </c>
      <c r="F49" s="9">
        <v>1229</v>
      </c>
      <c r="G49" s="6" t="s">
        <v>74</v>
      </c>
      <c r="H49" s="4" t="s">
        <v>147</v>
      </c>
      <c r="I49" s="5">
        <v>82.4</v>
      </c>
      <c r="J49" s="6" t="s">
        <v>74</v>
      </c>
      <c r="K49" s="5">
        <v>33</v>
      </c>
      <c r="L49" s="6" t="s">
        <v>74</v>
      </c>
      <c r="M49" s="5">
        <v>49.4</v>
      </c>
      <c r="N49" s="6" t="s">
        <v>74</v>
      </c>
      <c r="O49" s="10">
        <f>I49/B49*100</f>
        <v>3.0094959824689558</v>
      </c>
      <c r="P49" s="10">
        <f>K49/D49*100</f>
        <v>2.1868787276341948</v>
      </c>
      <c r="Q49" s="10">
        <f>M49/F49*100</f>
        <v>4.019528071602929</v>
      </c>
    </row>
    <row r="51" spans="1:12" ht="11.25">
      <c r="A51" s="2" t="s">
        <v>75</v>
      </c>
      <c r="E51" s="2" t="s">
        <v>98</v>
      </c>
      <c r="H51" s="2" t="s">
        <v>75</v>
      </c>
      <c r="L51" s="2" t="s">
        <v>98</v>
      </c>
    </row>
    <row r="52" spans="1:13" ht="11.25">
      <c r="A52" s="2" t="s">
        <v>76</v>
      </c>
      <c r="B52" s="2" t="s">
        <v>77</v>
      </c>
      <c r="E52" s="2" t="s">
        <v>99</v>
      </c>
      <c r="F52" s="2" t="s">
        <v>100</v>
      </c>
      <c r="H52" s="2" t="s">
        <v>76</v>
      </c>
      <c r="I52" s="2" t="s">
        <v>77</v>
      </c>
      <c r="L52" s="2" t="s">
        <v>99</v>
      </c>
      <c r="M52" s="2" t="s">
        <v>100</v>
      </c>
    </row>
    <row r="53" spans="1:9" ht="11.25">
      <c r="A53" s="2" t="s">
        <v>78</v>
      </c>
      <c r="B53" s="2" t="s">
        <v>79</v>
      </c>
      <c r="H53" s="2" t="s">
        <v>78</v>
      </c>
      <c r="I53" s="2" t="s">
        <v>79</v>
      </c>
    </row>
    <row r="54" spans="1:9" ht="11.25">
      <c r="A54" s="2" t="s">
        <v>80</v>
      </c>
      <c r="B54" s="2" t="s">
        <v>81</v>
      </c>
      <c r="H54" s="2" t="s">
        <v>80</v>
      </c>
      <c r="I54" s="2" t="s">
        <v>81</v>
      </c>
    </row>
    <row r="55" spans="1:9" ht="11.25">
      <c r="A55" s="2" t="s">
        <v>82</v>
      </c>
      <c r="B55" s="2" t="s">
        <v>83</v>
      </c>
      <c r="H55" s="2" t="s">
        <v>82</v>
      </c>
      <c r="I55" s="2" t="s">
        <v>83</v>
      </c>
    </row>
    <row r="56" spans="1:9" ht="11.25">
      <c r="A56" s="2" t="s">
        <v>84</v>
      </c>
      <c r="B56" s="2" t="s">
        <v>85</v>
      </c>
      <c r="H56" s="2" t="s">
        <v>84</v>
      </c>
      <c r="I56" s="2" t="s">
        <v>85</v>
      </c>
    </row>
    <row r="57" spans="1:9" ht="11.25">
      <c r="A57" s="2" t="s">
        <v>86</v>
      </c>
      <c r="B57" s="2" t="s">
        <v>87</v>
      </c>
      <c r="H57" s="2" t="s">
        <v>86</v>
      </c>
      <c r="I57" s="2" t="s">
        <v>87</v>
      </c>
    </row>
    <row r="58" spans="1:9" ht="11.25">
      <c r="A58" s="2" t="s">
        <v>88</v>
      </c>
      <c r="B58" s="2" t="s">
        <v>89</v>
      </c>
      <c r="H58" s="2" t="s">
        <v>88</v>
      </c>
      <c r="I58" s="2" t="s">
        <v>89</v>
      </c>
    </row>
    <row r="59" spans="1:9" ht="11.25">
      <c r="A59" s="2" t="s">
        <v>90</v>
      </c>
      <c r="B59" s="2" t="s">
        <v>91</v>
      </c>
      <c r="H59" s="2" t="s">
        <v>90</v>
      </c>
      <c r="I59" s="2" t="s">
        <v>91</v>
      </c>
    </row>
    <row r="60" spans="1:9" ht="11.25">
      <c r="A60" s="2" t="s">
        <v>92</v>
      </c>
      <c r="B60" s="2" t="s">
        <v>93</v>
      </c>
      <c r="H60" s="2" t="s">
        <v>92</v>
      </c>
      <c r="I60" s="2" t="s">
        <v>93</v>
      </c>
    </row>
    <row r="61" spans="1:9" ht="11.25">
      <c r="A61" s="2" t="s">
        <v>94</v>
      </c>
      <c r="B61" s="2" t="s">
        <v>95</v>
      </c>
      <c r="H61" s="2" t="s">
        <v>94</v>
      </c>
      <c r="I61" s="2" t="s">
        <v>95</v>
      </c>
    </row>
    <row r="62" spans="1:9" ht="11.25">
      <c r="A62" s="2" t="s">
        <v>96</v>
      </c>
      <c r="B62" s="2" t="s">
        <v>97</v>
      </c>
      <c r="H62" s="2" t="s">
        <v>96</v>
      </c>
      <c r="I62" s="2" t="s">
        <v>97</v>
      </c>
    </row>
  </sheetData>
  <sheetProtection/>
  <autoFilter ref="A13:Q49"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ATANASOV Dilyan (ESTAT)</cp:lastModifiedBy>
  <dcterms:created xsi:type="dcterms:W3CDTF">2020-07-04T12:56:32Z</dcterms:created>
  <dcterms:modified xsi:type="dcterms:W3CDTF">2020-07-06T12:25:53Z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