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570" yWindow="65281" windowWidth="19440" windowHeight="14355" activeTab="0"/>
  </bookViews>
  <sheets>
    <sheet name="Cover" sheetId="14" r:id="rId1"/>
    <sheet name="Figure 1" sheetId="1" r:id="rId2"/>
    <sheet name="Table 1" sheetId="16" r:id="rId3"/>
    <sheet name="Table 2" sheetId="8" r:id="rId4"/>
    <sheet name="Figure 2" sheetId="9" r:id="rId5"/>
    <sheet name="Table 3" sheetId="10" r:id="rId6"/>
    <sheet name="Table 4" sheetId="11" r:id="rId7"/>
    <sheet name="Table 5" sheetId="13" r:id="rId8"/>
  </sheets>
  <externalReferences>
    <externalReference r:id="rId11"/>
    <externalReference r:id="rId12"/>
  </externalReferences>
  <definedNames>
    <definedName name="Q1_Pager_1" localSheetId="4">#REF!</definedName>
    <definedName name="Q1_Pager_1" localSheetId="2">'[1]Q1_H4'!$A$4</definedName>
    <definedName name="Q1_Pager_1" localSheetId="3">'[1]Q1_H4'!$A$4</definedName>
    <definedName name="Q1_Pager_1" localSheetId="6">'[2]Q1_H4'!$A$4</definedName>
    <definedName name="Q1_Pager_1" localSheetId="7">'[2]Q1_H4'!$A$4</definedName>
    <definedName name="Q1_Pager_1">#REF!</definedName>
    <definedName name="Q1_Pager_2" localSheetId="4">#REF!</definedName>
    <definedName name="Q1_Pager_2" localSheetId="2">'[1]Q1_H4'!$B$4</definedName>
    <definedName name="Q1_Pager_2" localSheetId="3">'[1]Q1_H4'!$B$4</definedName>
    <definedName name="Q1_Pager_2" localSheetId="6">'[2]Q1_H4'!$B$4</definedName>
    <definedName name="Q1_Pager_2" localSheetId="7">'[2]Q1_H4'!$B$4</definedName>
    <definedName name="Q1_Pager_2">#REF!</definedName>
    <definedName name="Q1_Pager_3" localSheetId="4">#REF!</definedName>
    <definedName name="Q1_Pager_3" localSheetId="2">'[1]Q1_H4'!$C$4</definedName>
    <definedName name="Q1_Pager_3" localSheetId="3">'[1]Q1_H4'!$C$4</definedName>
    <definedName name="Q1_Pager_3" localSheetId="6">'[2]Q1_H4'!$C$4</definedName>
    <definedName name="Q1_Pager_3" localSheetId="7">'[2]Q1_H4'!$C$4</definedName>
    <definedName name="Q1_Pager_3">#REF!</definedName>
    <definedName name="Q1_Pager_4" localSheetId="4">#REF!</definedName>
    <definedName name="Q1_Pager_4" localSheetId="6">'[2]Q1_H4'!$D$4</definedName>
    <definedName name="Q1_Pager_4" localSheetId="7">'[2]Q1_H4'!$D$4</definedName>
    <definedName name="Q1_Pager_4">#REF!</definedName>
    <definedName name="Q2_Pager_1">#REF!</definedName>
    <definedName name="Q2_Pager_2">#REF!</definedName>
    <definedName name="Q2_Pager_3">#REF!</definedName>
    <definedName name="Q3_Pager_1">#REF!</definedName>
    <definedName name="Q3_Pager_2">#REF!</definedName>
    <definedName name="Q3_Pager_3">#REF!</definedName>
    <definedName name="Q3_Pager_4">#REF!</definedName>
    <definedName name="Q4_Pager_1">#REF!</definedName>
    <definedName name="Q4_Pager_2">#REF!</definedName>
    <definedName name="Q4_Pager_3">#REF!</definedName>
    <definedName name="Q4_Pager_4">#REF!</definedName>
  </definedNames>
  <calcPr calcId="145621"/>
</workbook>
</file>

<file path=xl/sharedStrings.xml><?xml version="1.0" encoding="utf-8"?>
<sst xmlns="http://schemas.openxmlformats.org/spreadsheetml/2006/main" count="510" uniqueCount="147">
  <si>
    <t>Afghanistan</t>
  </si>
  <si>
    <t>Russia</t>
  </si>
  <si>
    <t>Somalia</t>
  </si>
  <si>
    <t>Iraq</t>
  </si>
  <si>
    <t>Georgia</t>
  </si>
  <si>
    <t>Nigeria</t>
  </si>
  <si>
    <t>Pakistan</t>
  </si>
  <si>
    <t>:</t>
  </si>
  <si>
    <t>-</t>
  </si>
  <si>
    <t>Iran</t>
  </si>
  <si>
    <t>Zimbabwe</t>
  </si>
  <si>
    <t>Sri Lanka</t>
  </si>
  <si>
    <t>Turkey</t>
  </si>
  <si>
    <t>Armenia</t>
  </si>
  <si>
    <t>Bangladesh</t>
  </si>
  <si>
    <t>Eritrea</t>
  </si>
  <si>
    <t>Population</t>
  </si>
  <si>
    <t>Asylum</t>
  </si>
  <si>
    <t>http://appsso.eurostat.ec.europa.eu/nui/show.do?query=BOOKMARK_DS-054424_QID_7D2C4422_UID_-3F171EB0&amp;layout=TIME,C,X,0;GEO,L,Y,0;CITIZEN,L,Z,0;INDICATORS,C,Z,1;&amp;zSelection=DS-054424INDICATORS,OBS_FLAG;DS-054424CITIZEN,TOTAL;&amp;rankName1=TIME_1_0_0_0&amp;rankName2=CITIZEN_1_2_-1_2&amp;rankName3=INDICATORS_1_2_-1_2&amp;rankName4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</si>
  <si>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Kosovo (UNSCR 1244/99)</t>
  </si>
  <si>
    <t>FYR of Macedonia</t>
  </si>
  <si>
    <t>STOP</t>
  </si>
  <si>
    <t>START</t>
  </si>
  <si>
    <t>http://appsso.eurostat.ec.europa.eu/nui/show.do?query=BOOKMARK_DS-057066_QID_37F92EA1_UID_-3F171EB0&amp;layout=TIME,C,X,0;GEO,L,Y,0;CITIZEN,L,Y,1;ASYL_APP,L,Z,0;SEX,L,Z,1;AGE,L,Z,2;INDICATORS,C,Z,3;&amp;zSelection=DS-057066ASYL_APP,ASY_APP;DS-057066AGE,TOTAL;DS-057066SEX,T;DS-057066INDICATORS,OBS_FLAG;&amp;rankName1=ASYL-APP_1_2_-1_2&amp;rankName2=INDICATORS_1_2_-1_2&amp;rankName3=SEX_1_2_0_1&amp;rankName4=AGE_1_2_0_0&amp;rankName5=TIME_1_0_0_0&amp;rankName6=GEO_1_2_0_1&amp;rankName7=CITIZEN_1_2_1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</si>
  <si>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Egypt</t>
  </si>
  <si>
    <t>Positive decisions</t>
  </si>
  <si>
    <t>Syria</t>
  </si>
  <si>
    <t>Guinea</t>
  </si>
  <si>
    <t>Algeria</t>
  </si>
  <si>
    <t>India</t>
  </si>
  <si>
    <t>Vietnam</t>
  </si>
  <si>
    <t>Albania</t>
  </si>
  <si>
    <t>Sudan</t>
  </si>
  <si>
    <t>Other</t>
  </si>
  <si>
    <t>Serbia</t>
  </si>
  <si>
    <t>Absolute (number)</t>
  </si>
  <si>
    <t>Change</t>
  </si>
  <si>
    <t>Ranking</t>
  </si>
  <si>
    <t>(%)</t>
  </si>
  <si>
    <t>Total (number)</t>
  </si>
  <si>
    <t>All minors</t>
  </si>
  <si>
    <t>Minors (%)</t>
  </si>
  <si>
    <t>Aged 18 and over (%)</t>
  </si>
  <si>
    <t>(number, rounded figures)</t>
  </si>
  <si>
    <t>Other non-EU-27</t>
  </si>
  <si>
    <t>Non-EU-27 total</t>
  </si>
  <si>
    <t>Dem. Rep. of Congo</t>
  </si>
  <si>
    <t>Total</t>
  </si>
  <si>
    <t>65 and over</t>
  </si>
  <si>
    <t>Slovakia</t>
  </si>
  <si>
    <t>Rejected</t>
  </si>
  <si>
    <t>Refugee status</t>
  </si>
  <si>
    <t>Subsidiary protection</t>
  </si>
  <si>
    <t>Unknown</t>
  </si>
  <si>
    <t>Austria</t>
  </si>
  <si>
    <t>Bosnia and Herzegovina</t>
  </si>
  <si>
    <t>Belgium</t>
  </si>
  <si>
    <t>Bulgaria</t>
  </si>
  <si>
    <t>Belarus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</si>
  <si>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</si>
  <si>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</si>
  <si>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</si>
  <si>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</si>
  <si>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</si>
  <si>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</si>
  <si>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</si>
  <si>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</si>
  <si>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</si>
  <si>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</si>
  <si>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</si>
  <si>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</si>
  <si>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</si>
  <si>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</si>
  <si>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</si>
  <si>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</si>
  <si>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</si>
  <si>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</si>
  <si>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</si>
  <si>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</si>
  <si>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</si>
  <si>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</si>
  <si>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</si>
  <si>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</si>
  <si>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</si>
  <si>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Stateless</t>
  </si>
  <si>
    <t>Ukraine</t>
  </si>
  <si>
    <t>United Kingdom</t>
  </si>
  <si>
    <t>(1 000)</t>
  </si>
  <si>
    <t>Total number 
of decisions</t>
  </si>
  <si>
    <t>EU-27</t>
  </si>
  <si>
    <t>Tunisia</t>
  </si>
  <si>
    <t>Côte d'Ivoire</t>
  </si>
  <si>
    <t>Libya</t>
  </si>
  <si>
    <t>Montenegro</t>
  </si>
  <si>
    <t>Morocco</t>
  </si>
  <si>
    <t>Iceland</t>
  </si>
  <si>
    <t>Bookmarks:</t>
  </si>
  <si>
    <t>Bookmark:</t>
  </si>
  <si>
    <t>Total (number, rounded figures)</t>
  </si>
  <si>
    <t>D:\PNGEN</t>
  </si>
  <si>
    <t>Relative (%)</t>
  </si>
  <si>
    <t>Age unknown (%)</t>
  </si>
  <si>
    <t>Accompanied</t>
  </si>
  <si>
    <t>Croatia</t>
  </si>
  <si>
    <t>Humanitarian reasons</t>
  </si>
  <si>
    <t>Change 2011 to 2012</t>
  </si>
  <si>
    <t>Table 2: Number of (non-EU-27) asylum applicants in the EU and EFTA Member States and their age distribution, 2012</t>
  </si>
  <si>
    <t>Figure 2: Share of male (non-EU-27) asylum applicants in the EU-27, by age group and status of minors, 2012</t>
  </si>
  <si>
    <t>0–13</t>
  </si>
  <si>
    <t>14–17</t>
  </si>
  <si>
    <t>18–34</t>
  </si>
  <si>
    <t>35–64</t>
  </si>
  <si>
    <t>Table 4: First instance decisions on (non-EU-27) asylum applications, 2012</t>
  </si>
  <si>
    <t>Table 5: Final decisions on (non-EU-27) asylum applications, 2012</t>
  </si>
  <si>
    <t>http://appsso.eurostat.ec.europa.eu/nui/show.do?query=BOOKMARK_DS-057066_QID_448AC0FB_UID_-3F171EB0&amp;layout=TIME,C,X,0;GEO,L,Y,0;CITIZEN,L,Z,0;SEX,L,Z,1;AGE,L,Z,2;ASYL_APP,L,Z,3;INDICATORS,C,Z,4;&amp;zSelection=DS-057066ASYL_APP,ASY_APP;DS-057066CITIZEN,EXT_EU27;DS-057066AGE,TOTAL;DS-057066SEX,T;DS-057066INDICATORS,OBS_FLAG;&amp;rankName1=AGE_1_2_-1_2&amp;rankName2=SEX_1_2_-1_2&amp;rankName3=ASYL-APP_1_2_-1_2&amp;rankName4=CITIZEN_1_2_-1_2&amp;rankName5=INDICATORS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</si>
  <si>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EU-28</t>
  </si>
  <si>
    <t>http://appsso.eurostat.ec.europa.eu/nui/show.do?query=BOOKMARK_DS-057066_QID_62E0DB7F_UID_-3F171EB0&amp;layout=GEO,L,X,0;TIME,C,X,1;CITIZEN,L,Y,0;SEX,L,Z,0;AGE,L,Z,1;ASYL_APP,L,Z,2;INDICATORS,C,Z,3;&amp;zSelection=DS-057066ASYL_APP,ASY_APP;DS-057066AGE,TOTAL;DS-057066SEX,T;DS-057066INDICATORS,OBS_FLAG;&amp;rankName1=AGE_1_2_-1_2&amp;rankName2=SEX_1_2_-1_2&amp;rankName3=ASYL-APP_1_2_-1_2&amp;rankName4=INDICATORS_1_2_-1_2&amp;rankName5=GEO_1_2_0_0&amp;rankName6=TIME_1_0_1_0&amp;rankName7=CITIZEN_1_2_0_1&amp;rStp=&amp;cStp=&amp;rDCh=&amp;cDCh=&amp;rDM=true&amp;cDM=true&amp;footnes=false&amp;empty=false&amp;wai=false&amp;time_mode=ROLLING&amp;time_most_recent=false&amp;lang=EN&amp;cfo=%23%23%23.%23%23%23%2C%23%23%23</t>
  </si>
  <si>
    <t>China (including Hong Kong)</t>
  </si>
  <si>
    <t>http://appsso.eurostat.ec.europa.eu/nui/show.do?query=BOOKMARK_DS-057066_QID_-25FDB778_UID_-3F171EB0&amp;layout=TIME,C,X,0;AGE,L,X,1;GEO,L,Y,0;CITIZEN,L,Z,0;SEX,L,Z,1;ASYL_APP,L,Z,2;INDICATORS,C,Z,3;&amp;zSelection=DS-057066ASYL_APP,ASY_APP;DS-057066CITIZEN,EXT_EU27;DS-057066SEX,T;DS-057066INDICATORS,OBS_FLAG;&amp;rankName1=SEX_1_2_-1_2&amp;rankName2=ASYL-APP_1_2_-1_2&amp;rankName3=CITIZEN_1_2_-1_2&amp;rankName4=INDICATORS_1_2_-1_2&amp;rankName5=TIME_1_0_0_0&amp;rankName6=AGE_1_2_1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</si>
  <si>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-057074_QID_557CA358_UID_-3F171EB0&amp;layout=TIME,C,X,0;GEO,L,Y,0;CITIZEN,L,Z,0;SEX,L,Z,1;AGE,L,Z,2;INDICATORS,C,Z,3;&amp;zSelection=DS-057074CITIZEN,EXT_EU27;DS-057074AGE,TOTAL;DS-057074SEX,T;DS-057074INDICATORS,OBS_FLAG;&amp;rankName1=AGE_1_2_-1_2&amp;rankName2=SEX_1_2_-1_2&amp;rankName3=CITIZEN_1_2_-1_2&amp;rankName4=INDICATOR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</si>
  <si>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Accompanied minors</t>
  </si>
  <si>
    <t>Unaccompanied minors</t>
  </si>
  <si>
    <t>http://appsso.eurostat.ec.europa.eu/nui/show.do?query=BOOKMARK_DS-057066_QID_22FEACA1_UID_-3F171EB0&amp;layout=TIME,C,X,0;SEX,L,X,1;GEO,L,Y,0;AGE,L,Y,1;CITIZEN,L,Z,0;ASYL_APP,L,Z,1;INDICATORS,C,Z,2;&amp;zSelection=DS-057066ASYL_APP,ASY_APP;DS-057066CITIZEN,EXT_EU27;DS-057066INDICATORS,OBS_FLAG;&amp;rankName1=ASYL-APP_1_2_-1_2&amp;rankName2=CITIZEN_1_2_-1_2&amp;rankName3=INDICATORS_1_2_-1_2&amp;rankName4=TIME_1_0_0_0&amp;rankName5=SEX_1_2_1_0&amp;rankName6=GEO_1_2_0_1&amp;rankName7=AGE_1_2_1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</si>
  <si>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-057074_QID_-47677417_UID_-3F171EB0&amp;layout=TIME,C,X,0;SEX,L,X,1;GEO,L,Y,0;CITIZEN,L,Z,0;AGE,L,Z,1;INDICATORS,C,Z,2;&amp;zSelection=DS-057074CITIZEN,EXT_EU27;DS-057074AGE,TOTAL;DS-057074INDICATORS,OBS_FLAG;&amp;rankName1=AGE_1_2_-1_2&amp;rankName2=CITIZEN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</si>
  <si>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-057066_QID_-1C819C07_UID_-3F171EB0&amp;layout=AGE,L,X,0;TIME,C,X,1;SEX,L,Y,0;GEO,L,Y,1;CITIZEN,L,Z,0;ASYL_APP,L,Z,1;INDICATORS,C,Z,2;&amp;zSelection=DS-057066ASYL_APP,ASY_APP;DS-057066CITIZEN,EXT_EU27;DS-057066INDICATORS,OBS_FLAG;&amp;rankName1=ASYL-APP_1_2_-1_2&amp;rankName2=CITIZEN_1_2_-1_2&amp;rankName3=INDICATORS_1_2_-1_2&amp;rankName4=AGE_1_2_0_0&amp;rankName5=TIME_1_0_1_0&amp;rankName6=SEX_1_2_0_1&amp;rankName7=GEO_1_2_1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</si>
  <si>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-057066_QID_E68D829_UID_-3F171EB0&amp;layout=TIME,C,X,0;CITIZEN,L,Y,0;GEO,L,Y,1;ASYL_APP,L,Z,0;SEX,L,Z,1;AGE,L,Z,2;INDICATORS,C,Z,3;&amp;zSelection=DS-057066ASYL_APP,ASY_APP;DS-057066AGE,TOTAL;DS-057066SEX,T;DS-057066INDICATORS,OBS_FLAG;&amp;rankName1=AGE_1_2_-1_2&amp;rankName2=SEX_1_2_-1_2&amp;rankName3=ASYL-APP_1_2_-1_2&amp;rankName4=INDICATORS_1_2_-1_2&amp;rankName5=TIME_1_0_0_0&amp;rankName6=CITIZEN_1_2_0_1&amp;rankName7=GEO_1_2_1_1&amp;sortC=ASC_-1_FIRST&amp;rStp=&amp;cStp=&amp;rDCh=&amp;cDCh=&amp;rDM=true&amp;cDM=true&amp;footnes=false&amp;empty=false&amp;wai=false&amp;time_mode=ROLLING&amp;time_most_recent=false&amp;lang=EN&amp;cfo=%23%23%23.%23%23%23%2C%23%23%23</t>
  </si>
  <si>
    <t>Cameroon</t>
  </si>
  <si>
    <t>Senegal</t>
  </si>
  <si>
    <t>Kazakhstan</t>
  </si>
  <si>
    <t>Guinea-Bissau</t>
  </si>
  <si>
    <t>Congo</t>
  </si>
  <si>
    <t>http://appsso.eurostat.ec.europa.eu/nui/show.do?query=BOOKMARK_DS-057070_QID_40F05CF1_UID_-3F171EB0&amp;layout=TIME,C,X,0;DECISION,L,X,1;GEO,L,Y,0;CITIZEN,L,Z,0;SEX,L,Z,1;AGE,L,Z,2;INDICATORS,C,Z,3;&amp;zSelection=DS-057070INDICATORS,OBS_FLAG;DS-057070AGE,TOTAL;DS-057070CITIZEN,EXT_EU27;DS-057070SEX,T;&amp;rankName1=AGE_1_2_-1_2&amp;rankName2=SEX_1_2_-1_2&amp;rankName3=CITIZEN_1_2_-1_2&amp;rankName4=INDICATORS_1_2_-1_2&amp;rankName5=TIME_1_0_0_0&amp;rankName6=DECISION_1_2_1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</si>
  <si>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-057068_QID_-5E155C98_UID_-3F171EB0&amp;layout=TIME,C,X,0;DECISION,L,X,1;GEO,L,Y,0;CITIZEN,L,Z,0;SEX,L,Z,1;AGE,L,Z,2;INDICATORS,C,Z,3;&amp;zSelection=DS-057068CITIZEN,EXT_EU27;DS-057068AGE,TOTAL;DS-057068SEX,T;DS-057068INDICATORS,OBS_FLAG;&amp;rankName1=AGE_1_2_-1_2&amp;rankName2=SEX_1_2_-1_2&amp;rankName3=CITIZEN_1_2_-1_2&amp;rankName4=INDICATORS_1_2_-1_2&amp;rankName5=TIME_1_0_0_0&amp;rankName6=DECISION_1_2_1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</si>
  <si>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r>
      <t>Table 3: Five main citizenships of (non-EU-27) asylum applicants,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</si>
  <si>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Croatia: not available.</t>
    </r>
  </si>
  <si>
    <r>
      <t>Estonia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</si>
  <si>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Turkey, Vietnam, Afghanistan and Pakistan: also 5.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</si>
  <si>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2011.</t>
    </r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</si>
  <si>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</si>
  <si>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(online data codes: migr_asyctz and migr_asyappctza)</t>
    </r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</si>
  <si>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</si>
  <si>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migr_asyappctza and migr_asyunaa)</t>
    </r>
  </si>
  <si>
    <r>
      <t>Source:</t>
    </r>
    <r>
      <rPr>
        <sz val="9"/>
        <rFont val="Arial"/>
        <family val="2"/>
      </rPr>
      <t xml:space="preserve"> Eurostat (online data code: migr_asydcfsta)</t>
    </r>
  </si>
  <si>
    <r>
      <t>Source:</t>
    </r>
    <r>
      <rPr>
        <sz val="9"/>
        <rFont val="Arial"/>
        <family val="2"/>
      </rPr>
      <t xml:space="preserve"> Eurostat (online data code: migr_asydcfina)</t>
    </r>
  </si>
  <si>
    <t>Unaccompanied</t>
  </si>
  <si>
    <t>Figure 1: Asylum applications (non-EU-27) in the EU-27 Member States, 2002–12</t>
  </si>
  <si>
    <t>Table 1: Countries of origin of (non-EU-27) asylum seekers in the EU-27 Member States, 2011 and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</si>
</sst>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0.0000"/>
    <numFmt numFmtId="167" formatCode="0.000"/>
    <numFmt numFmtId="168" formatCode="#,##0.0;[Red]\-#,##0.0"/>
    <numFmt numFmtId="169" formatCode="#,##0_i"/>
    <numFmt numFmtId="170" formatCode="#,##0.0_i"/>
    <numFmt numFmtId="171" formatCode="@_i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indexed="20"/>
      </right>
      <top/>
      <bottom/>
    </border>
    <border>
      <left style="hair">
        <color rgb="FFC0C0C0"/>
      </left>
      <right/>
      <top/>
      <bottom/>
    </border>
    <border>
      <left style="hair">
        <color indexed="20"/>
      </left>
      <right/>
      <top/>
      <bottom/>
    </border>
    <border>
      <left style="hair">
        <color indexed="20"/>
      </left>
      <right style="hair">
        <color indexed="20"/>
      </right>
      <top/>
      <bottom/>
    </border>
    <border>
      <left style="hair">
        <color rgb="FFC0C0C0"/>
      </left>
      <right style="hair">
        <color indexed="2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 style="hair">
        <color indexed="2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2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indexed="2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indexed="2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indexed="2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/>
    </border>
    <border>
      <left style="hair">
        <color indexed="2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20"/>
      </right>
      <top/>
      <bottom style="thin">
        <color rgb="FF000000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52">
    <xf numFmtId="0" fontId="0" fillId="0" borderId="0" xfId="0"/>
    <xf numFmtId="0" fontId="4" fillId="0" borderId="0" xfId="0" applyFont="1"/>
    <xf numFmtId="0" fontId="0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8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9" fontId="0" fillId="2" borderId="12" xfId="0" applyNumberFormat="1" applyFont="1" applyFill="1" applyBorder="1" applyAlignment="1">
      <alignment horizontal="right" vertical="center"/>
    </xf>
    <xf numFmtId="169" fontId="0" fillId="2" borderId="0" xfId="0" applyNumberFormat="1" applyFont="1" applyFill="1" applyBorder="1" applyAlignment="1">
      <alignment horizontal="right" vertical="center"/>
    </xf>
    <xf numFmtId="169" fontId="0" fillId="2" borderId="13" xfId="0" applyNumberFormat="1" applyFont="1" applyFill="1" applyBorder="1" applyAlignment="1">
      <alignment horizontal="right" vertical="center"/>
    </xf>
    <xf numFmtId="170" fontId="0" fillId="2" borderId="14" xfId="0" applyNumberFormat="1" applyFont="1" applyFill="1" applyBorder="1" applyAlignment="1">
      <alignment horizontal="right" vertical="center"/>
    </xf>
    <xf numFmtId="171" fontId="6" fillId="2" borderId="13" xfId="0" applyNumberFormat="1" applyFont="1" applyFill="1" applyBorder="1" applyAlignment="1">
      <alignment horizontal="right" vertical="center"/>
    </xf>
    <xf numFmtId="171" fontId="6" fillId="2" borderId="15" xfId="0" applyNumberFormat="1" applyFont="1" applyFill="1" applyBorder="1" applyAlignment="1">
      <alignment horizontal="right" vertical="center"/>
    </xf>
    <xf numFmtId="171" fontId="6" fillId="2" borderId="14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70" fontId="0" fillId="0" borderId="18" xfId="0" applyNumberFormat="1" applyFont="1" applyFill="1" applyBorder="1" applyAlignment="1">
      <alignment horizontal="right" vertical="center"/>
    </xf>
    <xf numFmtId="169" fontId="0" fillId="0" borderId="19" xfId="0" applyNumberFormat="1" applyFont="1" applyFill="1" applyBorder="1" applyAlignment="1">
      <alignment horizontal="right" vertical="center"/>
    </xf>
    <xf numFmtId="169" fontId="0" fillId="0" borderId="18" xfId="0" applyNumberFormat="1" applyFont="1" applyFill="1" applyBorder="1" applyAlignment="1" quotePrefix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70" fontId="0" fillId="0" borderId="22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 quotePrefix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9" fontId="0" fillId="0" borderId="10" xfId="0" applyNumberFormat="1" applyFont="1" applyFill="1" applyBorder="1" applyAlignment="1">
      <alignment horizontal="right" vertical="center"/>
    </xf>
    <xf numFmtId="170" fontId="0" fillId="0" borderId="9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 quotePrefix="1">
      <alignment horizontal="right" vertical="center"/>
    </xf>
    <xf numFmtId="169" fontId="0" fillId="2" borderId="23" xfId="0" applyNumberFormat="1" applyFont="1" applyFill="1" applyBorder="1" applyAlignment="1">
      <alignment horizontal="right" vertical="center"/>
    </xf>
    <xf numFmtId="170" fontId="0" fillId="2" borderId="24" xfId="0" applyNumberFormat="1" applyFont="1" applyFill="1" applyBorder="1" applyAlignment="1">
      <alignment horizontal="right" vertical="center"/>
    </xf>
    <xf numFmtId="170" fontId="0" fillId="2" borderId="25" xfId="0" applyNumberFormat="1" applyFont="1" applyFill="1" applyBorder="1" applyAlignment="1">
      <alignment horizontal="right" vertical="center"/>
    </xf>
    <xf numFmtId="170" fontId="0" fillId="2" borderId="26" xfId="0" applyNumberFormat="1" applyFont="1" applyFill="1" applyBorder="1" applyAlignment="1">
      <alignment horizontal="right" vertical="center"/>
    </xf>
    <xf numFmtId="170" fontId="0" fillId="2" borderId="23" xfId="0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horizontal="right" vertical="center"/>
    </xf>
    <xf numFmtId="170" fontId="0" fillId="0" borderId="27" xfId="0" applyNumberFormat="1" applyFont="1" applyFill="1" applyBorder="1" applyAlignment="1">
      <alignment horizontal="right" vertical="center"/>
    </xf>
    <xf numFmtId="170" fontId="0" fillId="0" borderId="28" xfId="0" applyNumberFormat="1" applyFont="1" applyFill="1" applyBorder="1" applyAlignment="1">
      <alignment horizontal="right" vertical="center"/>
    </xf>
    <xf numFmtId="170" fontId="0" fillId="0" borderId="6" xfId="0" applyNumberFormat="1" applyFont="1" applyFill="1" applyBorder="1" applyAlignment="1">
      <alignment horizontal="right" vertical="center"/>
    </xf>
    <xf numFmtId="170" fontId="0" fillId="0" borderId="21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170" fontId="0" fillId="0" borderId="29" xfId="0" applyNumberFormat="1" applyFont="1" applyFill="1" applyBorder="1" applyAlignment="1">
      <alignment horizontal="right" vertical="center"/>
    </xf>
    <xf numFmtId="170" fontId="0" fillId="0" borderId="30" xfId="0" applyNumberFormat="1" applyFont="1" applyFill="1" applyBorder="1" applyAlignment="1">
      <alignment horizontal="right" vertical="center"/>
    </xf>
    <xf numFmtId="170" fontId="0" fillId="0" borderId="7" xfId="0" applyNumberFormat="1" applyFont="1" applyFill="1" applyBorder="1" applyAlignment="1">
      <alignment horizontal="right" vertical="center"/>
    </xf>
    <xf numFmtId="169" fontId="0" fillId="0" borderId="7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vertical="center"/>
    </xf>
    <xf numFmtId="169" fontId="0" fillId="0" borderId="4" xfId="0" applyNumberFormat="1" applyFont="1" applyFill="1" applyBorder="1" applyAlignment="1">
      <alignment vertical="center"/>
    </xf>
    <xf numFmtId="169" fontId="0" fillId="0" borderId="7" xfId="0" applyNumberFormat="1" applyFont="1" applyFill="1" applyBorder="1" applyAlignment="1">
      <alignment vertical="center"/>
    </xf>
    <xf numFmtId="169" fontId="0" fillId="0" borderId="28" xfId="0" applyNumberFormat="1" applyFont="1" applyFill="1" applyBorder="1" applyAlignment="1">
      <alignment horizontal="right" vertical="center"/>
    </xf>
    <xf numFmtId="169" fontId="0" fillId="0" borderId="6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71" fontId="0" fillId="0" borderId="21" xfId="0" applyNumberFormat="1" applyFont="1" applyFill="1" applyBorder="1" applyAlignment="1">
      <alignment horizontal="right" vertical="center"/>
    </xf>
    <xf numFmtId="171" fontId="0" fillId="0" borderId="22" xfId="0" applyNumberFormat="1" applyFont="1" applyFill="1" applyBorder="1" applyAlignment="1">
      <alignment horizontal="right" vertical="center"/>
    </xf>
    <xf numFmtId="171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69" fontId="0" fillId="0" borderId="22" xfId="0" applyNumberFormat="1" applyFont="1" applyFill="1" applyBorder="1" applyAlignment="1">
      <alignment horizontal="right" vertical="center"/>
    </xf>
    <xf numFmtId="171" fontId="0" fillId="0" borderId="7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169" fontId="0" fillId="2" borderId="17" xfId="0" applyNumberFormat="1" applyFont="1" applyFill="1" applyBorder="1" applyAlignment="1">
      <alignment horizontal="right" vertical="center"/>
    </xf>
    <xf numFmtId="169" fontId="0" fillId="2" borderId="18" xfId="0" applyNumberFormat="1" applyFont="1" applyFill="1" applyBorder="1" applyAlignment="1">
      <alignment horizontal="right" vertical="center"/>
    </xf>
    <xf numFmtId="169" fontId="0" fillId="2" borderId="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169" fontId="0" fillId="2" borderId="10" xfId="0" applyNumberFormat="1" applyFont="1" applyFill="1" applyBorder="1" applyAlignment="1">
      <alignment horizontal="right" vertical="center"/>
    </xf>
    <xf numFmtId="169" fontId="0" fillId="2" borderId="9" xfId="0" applyNumberFormat="1" applyFont="1" applyFill="1" applyBorder="1" applyAlignment="1">
      <alignment horizontal="right" vertical="center"/>
    </xf>
    <xf numFmtId="169" fontId="0" fillId="2" borderId="5" xfId="0" applyNumberFormat="1" applyFont="1" applyFill="1" applyBorder="1" applyAlignment="1">
      <alignment horizontal="right" vertical="center"/>
    </xf>
    <xf numFmtId="171" fontId="0" fillId="0" borderId="6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170" fontId="0" fillId="2" borderId="35" xfId="0" applyNumberFormat="1" applyFont="1" applyFill="1" applyBorder="1" applyAlignment="1">
      <alignment horizontal="right" vertical="center"/>
    </xf>
    <xf numFmtId="169" fontId="6" fillId="0" borderId="3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69" fontId="11" fillId="0" borderId="21" xfId="0" applyNumberFormat="1" applyFont="1" applyFill="1" applyBorder="1" applyAlignment="1">
      <alignment horizontal="right" vertical="center"/>
    </xf>
    <xf numFmtId="170" fontId="11" fillId="0" borderId="21" xfId="0" applyNumberFormat="1" applyFont="1" applyFill="1" applyBorder="1" applyAlignment="1">
      <alignment horizontal="right" vertical="center"/>
    </xf>
    <xf numFmtId="170" fontId="11" fillId="0" borderId="4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center"/>
    </xf>
    <xf numFmtId="169" fontId="0" fillId="4" borderId="42" xfId="0" applyNumberFormat="1" applyFont="1" applyFill="1" applyBorder="1" applyAlignment="1">
      <alignment horizontal="right" vertical="center"/>
    </xf>
    <xf numFmtId="169" fontId="0" fillId="4" borderId="26" xfId="0" applyNumberFormat="1" applyFont="1" applyFill="1" applyBorder="1" applyAlignment="1">
      <alignment horizontal="right" vertical="center"/>
    </xf>
    <xf numFmtId="169" fontId="0" fillId="4" borderId="24" xfId="0" applyNumberFormat="1" applyFont="1" applyFill="1" applyBorder="1" applyAlignment="1">
      <alignment horizontal="right" vertical="center"/>
    </xf>
    <xf numFmtId="170" fontId="0" fillId="4" borderId="25" xfId="0" applyNumberFormat="1" applyFont="1" applyFill="1" applyBorder="1" applyAlignment="1">
      <alignment horizontal="right" vertical="center"/>
    </xf>
    <xf numFmtId="171" fontId="0" fillId="4" borderId="42" xfId="0" applyNumberFormat="1" applyFont="1" applyFill="1" applyBorder="1" applyAlignment="1">
      <alignment horizontal="right" vertical="center"/>
    </xf>
    <xf numFmtId="171" fontId="0" fillId="4" borderId="26" xfId="0" applyNumberFormat="1" applyFont="1" applyFill="1" applyBorder="1" applyAlignment="1">
      <alignment horizontal="right" vertical="center"/>
    </xf>
    <xf numFmtId="171" fontId="0" fillId="4" borderId="2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Employment_statistics_2011" xfId="20"/>
    <cellStyle name="Style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854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EU-27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axId val="42001001"/>
        <c:axId val="42464690"/>
      </c:lineChart>
      <c:catAx>
        <c:axId val="4200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2464690"/>
        <c:crossesAt val="0"/>
        <c:auto val="1"/>
        <c:lblOffset val="100"/>
        <c:tickLblSkip val="1"/>
        <c:noMultiLvlLbl val="0"/>
      </c:catAx>
      <c:valAx>
        <c:axId val="42464690"/>
        <c:scaling>
          <c:orientation val="minMax"/>
          <c:max val="4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01001"/>
        <c:crosses val="autoZero"/>
        <c:crossBetween val="between"/>
        <c:dispUnits/>
        <c:majorUnit val="50"/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0925"/>
          <c:w val="0.828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2'!$D$11:$D$19</c:f>
              <c:numCache/>
            </c:numRef>
          </c:val>
        </c:ser>
        <c:axId val="46637891"/>
        <c:axId val="17087836"/>
      </c:barChart>
      <c:catAx>
        <c:axId val="46637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087836"/>
        <c:crosses val="autoZero"/>
        <c:auto val="1"/>
        <c:lblOffset val="100"/>
        <c:tickLblSkip val="1"/>
        <c:noMultiLvlLbl val="0"/>
      </c:catAx>
      <c:valAx>
        <c:axId val="1708783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63789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23</xdr:row>
      <xdr:rowOff>133350</xdr:rowOff>
    </xdr:from>
    <xdr:to>
      <xdr:col>18</xdr:col>
      <xdr:colOff>9525</xdr:colOff>
      <xdr:row>44</xdr:row>
      <xdr:rowOff>57150</xdr:rowOff>
    </xdr:to>
    <xdr:graphicFrame macro="">
      <xdr:nvGraphicFramePr>
        <xdr:cNvPr id="1061" name="Chart 1"/>
        <xdr:cNvGraphicFramePr/>
      </xdr:nvGraphicFramePr>
      <xdr:xfrm>
        <a:off x="1152525" y="3648075"/>
        <a:ext cx="9525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30</xdr:row>
      <xdr:rowOff>104775</xdr:rowOff>
    </xdr:from>
    <xdr:to>
      <xdr:col>19</xdr:col>
      <xdr:colOff>381000</xdr:colOff>
      <xdr:row>49</xdr:row>
      <xdr:rowOff>76200</xdr:rowOff>
    </xdr:to>
    <xdr:graphicFrame macro="">
      <xdr:nvGraphicFramePr>
        <xdr:cNvPr id="6153" name="Chart 1"/>
        <xdr:cNvGraphicFramePr/>
      </xdr:nvGraphicFramePr>
      <xdr:xfrm>
        <a:off x="952500" y="4714875"/>
        <a:ext cx="9525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5%20deci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Sheet1"/>
      <sheetName val="Sheet2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TOTAL</v>
          </cell>
          <cell r="C4" t="str">
            <v>2009A01</v>
          </cell>
          <cell r="D4" t="str">
            <v>EXT_EU27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A4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59.8515625" style="2" customWidth="1"/>
    <col min="4" max="16384" width="9.140625" style="2" customWidth="1"/>
  </cols>
  <sheetData>
    <row r="1" ht="12">
      <c r="A1" s="1"/>
    </row>
    <row r="2" ht="12">
      <c r="A2" s="1"/>
    </row>
    <row r="3" ht="12">
      <c r="A3" s="1"/>
    </row>
    <row r="4" ht="12">
      <c r="A4" s="3" t="s">
        <v>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0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2.8515625" style="5" customWidth="1"/>
    <col min="4" max="19" width="8.57421875" style="5" customWidth="1"/>
    <col min="20" max="20" width="21.140625" style="5" customWidth="1"/>
    <col min="21" max="25" width="9.140625" style="5" customWidth="1"/>
    <col min="26" max="26" width="8.8515625" style="5" customWidth="1"/>
    <col min="27" max="27" width="8.57421875" style="5" customWidth="1"/>
    <col min="28" max="28" width="8.8515625" style="5" customWidth="1"/>
    <col min="29" max="16384" width="9.140625" style="5" customWidth="1"/>
  </cols>
  <sheetData>
    <row r="1" ht="12"/>
    <row r="2" spans="1:3" ht="12">
      <c r="A2" s="4"/>
      <c r="C2" s="6"/>
    </row>
    <row r="3" ht="12">
      <c r="C3" s="6" t="s">
        <v>16</v>
      </c>
    </row>
    <row r="4" ht="12">
      <c r="C4" s="6" t="s">
        <v>17</v>
      </c>
    </row>
    <row r="5" ht="12">
      <c r="C5" s="6"/>
    </row>
    <row r="6" spans="3:40" ht="15">
      <c r="C6" s="24" t="s">
        <v>145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3:47" ht="12">
      <c r="C7" s="25" t="s">
        <v>87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ht="12"/>
    <row r="9" ht="12"/>
    <row r="10" spans="4:14" ht="12">
      <c r="D10" s="5">
        <v>2002</v>
      </c>
      <c r="E10" s="5">
        <v>2003</v>
      </c>
      <c r="F10" s="5">
        <v>2004</v>
      </c>
      <c r="G10" s="5">
        <v>2005</v>
      </c>
      <c r="H10" s="5">
        <v>2006</v>
      </c>
      <c r="I10" s="5">
        <v>2007</v>
      </c>
      <c r="J10" s="5">
        <v>2008</v>
      </c>
      <c r="K10" s="5">
        <v>2009</v>
      </c>
      <c r="L10" s="5">
        <v>2010</v>
      </c>
      <c r="M10" s="5">
        <v>2011</v>
      </c>
      <c r="N10" s="5">
        <v>2012</v>
      </c>
    </row>
    <row r="11" spans="3:20" ht="12">
      <c r="C11" s="5" t="s">
        <v>89</v>
      </c>
      <c r="D11" s="97">
        <v>421.47</v>
      </c>
      <c r="E11" s="97">
        <v>344.8</v>
      </c>
      <c r="F11" s="97">
        <v>276.675</v>
      </c>
      <c r="G11" s="97">
        <v>234.675</v>
      </c>
      <c r="H11" s="97">
        <v>197.41</v>
      </c>
      <c r="I11" s="97">
        <v>222.635</v>
      </c>
      <c r="J11" s="97">
        <v>225.25</v>
      </c>
      <c r="K11" s="97">
        <v>263.99</v>
      </c>
      <c r="L11" s="98">
        <v>259.57</v>
      </c>
      <c r="M11" s="97">
        <v>302.95</v>
      </c>
      <c r="N11" s="97">
        <v>321.72</v>
      </c>
      <c r="O11" s="97"/>
      <c r="P11" s="122"/>
      <c r="Q11" s="97"/>
      <c r="R11" s="97"/>
      <c r="S11" s="97"/>
      <c r="T11" s="8"/>
    </row>
    <row r="12" ht="12">
      <c r="M12" s="9"/>
    </row>
    <row r="13" spans="1:9" ht="12" customHeight="1">
      <c r="A13" s="4" t="s">
        <v>22</v>
      </c>
      <c r="C13" s="119" t="s">
        <v>139</v>
      </c>
      <c r="D13" s="20"/>
      <c r="E13" s="20"/>
      <c r="F13" s="20"/>
      <c r="G13" s="20"/>
      <c r="H13" s="20"/>
      <c r="I13" s="20"/>
    </row>
    <row r="14" ht="12">
      <c r="Z14" s="7"/>
    </row>
    <row r="15" spans="16:26" ht="12">
      <c r="P15" s="4" t="s">
        <v>21</v>
      </c>
      <c r="Z15" s="7"/>
    </row>
    <row r="16" ht="11.25" customHeight="1"/>
    <row r="17" ht="11.25" customHeight="1"/>
    <row r="18" ht="11.25" customHeight="1">
      <c r="A18" s="7" t="s">
        <v>96</v>
      </c>
    </row>
    <row r="19" ht="12">
      <c r="A19" s="99" t="s">
        <v>18</v>
      </c>
    </row>
    <row r="20" ht="12">
      <c r="A20" s="99" t="s">
        <v>114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5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31.421875" style="5" customWidth="1"/>
    <col min="4" max="10" width="15.8515625" style="5" customWidth="1"/>
    <col min="11" max="50" width="8.57421875" style="5" customWidth="1"/>
    <col min="51" max="51" width="9.140625" style="5" customWidth="1"/>
    <col min="52" max="74" width="8.57421875" style="5" customWidth="1"/>
    <col min="75" max="16384" width="9.140625" style="5" customWidth="1"/>
  </cols>
  <sheetData>
    <row r="2" spans="1:3" ht="12">
      <c r="A2" s="4"/>
      <c r="C2" s="6"/>
    </row>
    <row r="3" ht="12">
      <c r="C3" s="6" t="s">
        <v>16</v>
      </c>
    </row>
    <row r="4" ht="12">
      <c r="C4" s="6" t="s">
        <v>17</v>
      </c>
    </row>
    <row r="6" spans="3:29" ht="15">
      <c r="C6" s="24" t="s">
        <v>146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3:36" ht="12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ht="12">
      <c r="G8" s="12"/>
    </row>
    <row r="9" ht="12">
      <c r="G9" s="12"/>
    </row>
    <row r="10" spans="3:12" ht="12">
      <c r="C10" s="134"/>
      <c r="D10" s="132" t="s">
        <v>39</v>
      </c>
      <c r="E10" s="133"/>
      <c r="F10" s="132" t="s">
        <v>105</v>
      </c>
      <c r="G10" s="133"/>
      <c r="H10" s="132" t="s">
        <v>37</v>
      </c>
      <c r="I10" s="133"/>
      <c r="J10" s="133"/>
      <c r="L10" s="13"/>
    </row>
    <row r="11" spans="3:12" ht="12" customHeight="1">
      <c r="C11" s="135"/>
      <c r="D11" s="42">
        <v>2011</v>
      </c>
      <c r="E11" s="43">
        <v>2012</v>
      </c>
      <c r="F11" s="44" t="s">
        <v>35</v>
      </c>
      <c r="G11" s="43" t="s">
        <v>100</v>
      </c>
      <c r="H11" s="44">
        <v>2011</v>
      </c>
      <c r="I11" s="45">
        <v>2012</v>
      </c>
      <c r="J11" s="43" t="s">
        <v>36</v>
      </c>
      <c r="L11" s="14"/>
    </row>
    <row r="12" spans="3:12" ht="12">
      <c r="C12" s="28" t="s">
        <v>45</v>
      </c>
      <c r="D12" s="47">
        <v>302950</v>
      </c>
      <c r="E12" s="48">
        <v>321720</v>
      </c>
      <c r="F12" s="49">
        <f>+E12-D12</f>
        <v>18770</v>
      </c>
      <c r="G12" s="50">
        <f>+E12/D12*100-100</f>
        <v>6.1957418715959705</v>
      </c>
      <c r="H12" s="51" t="s">
        <v>8</v>
      </c>
      <c r="I12" s="52" t="s">
        <v>8</v>
      </c>
      <c r="J12" s="53" t="s">
        <v>8</v>
      </c>
      <c r="L12" s="15"/>
    </row>
    <row r="13" spans="3:12" ht="12">
      <c r="C13" s="29" t="s">
        <v>0</v>
      </c>
      <c r="D13" s="54">
        <v>28030</v>
      </c>
      <c r="E13" s="55">
        <v>28010</v>
      </c>
      <c r="F13" s="56">
        <f>+E13-D13</f>
        <v>-20</v>
      </c>
      <c r="G13" s="57">
        <f>+E13/D13*100-100</f>
        <v>-0.07135212272565639</v>
      </c>
      <c r="H13" s="56">
        <v>1</v>
      </c>
      <c r="I13" s="58">
        <v>1</v>
      </c>
      <c r="J13" s="59">
        <v>0</v>
      </c>
      <c r="L13" s="16"/>
    </row>
    <row r="14" spans="3:12" ht="12">
      <c r="C14" s="30" t="s">
        <v>1</v>
      </c>
      <c r="D14" s="60">
        <v>18325</v>
      </c>
      <c r="E14" s="61">
        <v>24280</v>
      </c>
      <c r="F14" s="62">
        <f>+E14-D14</f>
        <v>5955</v>
      </c>
      <c r="G14" s="63">
        <f>+E14/D14*100-100</f>
        <v>32.49658935879944</v>
      </c>
      <c r="H14" s="60">
        <v>2</v>
      </c>
      <c r="I14" s="61">
        <v>2</v>
      </c>
      <c r="J14" s="64">
        <v>0</v>
      </c>
      <c r="L14" s="16"/>
    </row>
    <row r="15" spans="3:12" ht="12">
      <c r="C15" s="30" t="s">
        <v>26</v>
      </c>
      <c r="D15" s="60">
        <v>7895</v>
      </c>
      <c r="E15" s="61">
        <v>24110</v>
      </c>
      <c r="F15" s="62">
        <f>+E15-D15</f>
        <v>16215</v>
      </c>
      <c r="G15" s="63">
        <f>+E15/D15*100-100</f>
        <v>205.3831538948702</v>
      </c>
      <c r="H15" s="60">
        <v>11</v>
      </c>
      <c r="I15" s="61">
        <v>3</v>
      </c>
      <c r="J15" s="65">
        <v>8</v>
      </c>
      <c r="L15" s="16"/>
    </row>
    <row r="16" spans="3:12" ht="12">
      <c r="C16" s="30" t="s">
        <v>6</v>
      </c>
      <c r="D16" s="60">
        <v>15760</v>
      </c>
      <c r="E16" s="61">
        <v>19695</v>
      </c>
      <c r="F16" s="62">
        <f>+E16-D16</f>
        <v>3935</v>
      </c>
      <c r="G16" s="63">
        <f>+E16/D16*100-100</f>
        <v>24.96827411167513</v>
      </c>
      <c r="H16" s="60">
        <v>3</v>
      </c>
      <c r="I16" s="61">
        <v>4</v>
      </c>
      <c r="J16" s="64">
        <v>-1</v>
      </c>
      <c r="L16" s="16"/>
    </row>
    <row r="17" spans="3:12" ht="12">
      <c r="C17" s="30" t="s">
        <v>34</v>
      </c>
      <c r="D17" s="60">
        <v>13980</v>
      </c>
      <c r="E17" s="61">
        <v>19065</v>
      </c>
      <c r="F17" s="62">
        <f>+E17-D17</f>
        <v>5085</v>
      </c>
      <c r="G17" s="63">
        <f>+E17/D17*100-100</f>
        <v>36.3733905579399</v>
      </c>
      <c r="H17" s="60">
        <v>5</v>
      </c>
      <c r="I17" s="61">
        <v>5</v>
      </c>
      <c r="J17" s="64">
        <v>0</v>
      </c>
      <c r="L17" s="16"/>
    </row>
    <row r="18" spans="3:12" ht="12">
      <c r="C18" s="30" t="s">
        <v>2</v>
      </c>
      <c r="D18" s="60">
        <v>12200</v>
      </c>
      <c r="E18" s="61">
        <v>14265</v>
      </c>
      <c r="F18" s="62">
        <f>+E18-D18</f>
        <v>2065</v>
      </c>
      <c r="G18" s="63">
        <f>+E18/D18*100-100</f>
        <v>16.926229508196712</v>
      </c>
      <c r="H18" s="60">
        <v>6</v>
      </c>
      <c r="I18" s="61">
        <v>6</v>
      </c>
      <c r="J18" s="65">
        <v>0</v>
      </c>
      <c r="L18" s="16"/>
    </row>
    <row r="19" spans="3:12" ht="12">
      <c r="C19" s="30" t="s">
        <v>9</v>
      </c>
      <c r="D19" s="60">
        <v>11875</v>
      </c>
      <c r="E19" s="61">
        <v>13585</v>
      </c>
      <c r="F19" s="62">
        <f>+E19-D19</f>
        <v>1710</v>
      </c>
      <c r="G19" s="63">
        <f>+E19/D19*100-100</f>
        <v>14.399999999999991</v>
      </c>
      <c r="H19" s="60">
        <v>7</v>
      </c>
      <c r="I19" s="61">
        <v>7</v>
      </c>
      <c r="J19" s="65">
        <v>0</v>
      </c>
      <c r="L19" s="16"/>
    </row>
    <row r="20" spans="3:12" ht="12">
      <c r="C20" s="30" t="s">
        <v>3</v>
      </c>
      <c r="D20" s="60">
        <v>15190</v>
      </c>
      <c r="E20" s="61">
        <v>13175</v>
      </c>
      <c r="F20" s="62">
        <f>+E20-D20</f>
        <v>-2015</v>
      </c>
      <c r="G20" s="63">
        <f>+E20/D20*100-100</f>
        <v>-13.265306122448976</v>
      </c>
      <c r="H20" s="60">
        <v>4</v>
      </c>
      <c r="I20" s="61">
        <v>8</v>
      </c>
      <c r="J20" s="64">
        <v>-4</v>
      </c>
      <c r="L20" s="16"/>
    </row>
    <row r="21" spans="3:12" ht="12">
      <c r="C21" s="30" t="s">
        <v>4</v>
      </c>
      <c r="D21" s="60">
        <v>7060</v>
      </c>
      <c r="E21" s="61">
        <v>10830</v>
      </c>
      <c r="F21" s="62">
        <f>+E21-D21</f>
        <v>3770</v>
      </c>
      <c r="G21" s="63">
        <f>+E21/D21*100-100</f>
        <v>53.399433427762034</v>
      </c>
      <c r="H21" s="60">
        <v>14</v>
      </c>
      <c r="I21" s="61">
        <v>9</v>
      </c>
      <c r="J21" s="65">
        <v>5</v>
      </c>
      <c r="L21" s="16"/>
    </row>
    <row r="22" spans="3:12" ht="12">
      <c r="C22" s="30" t="s">
        <v>19</v>
      </c>
      <c r="D22" s="60">
        <v>9865</v>
      </c>
      <c r="E22" s="61">
        <v>10210</v>
      </c>
      <c r="F22" s="62">
        <f>+E22-D22</f>
        <v>345</v>
      </c>
      <c r="G22" s="63">
        <f>+E22/D22*100-100</f>
        <v>3.497212366953889</v>
      </c>
      <c r="H22" s="60">
        <v>9</v>
      </c>
      <c r="I22" s="61">
        <v>10</v>
      </c>
      <c r="J22" s="65">
        <v>-1</v>
      </c>
      <c r="L22" s="16"/>
    </row>
    <row r="23" spans="3:12" ht="12">
      <c r="C23" s="30" t="s">
        <v>20</v>
      </c>
      <c r="D23" s="60">
        <v>5545</v>
      </c>
      <c r="E23" s="61">
        <v>9625</v>
      </c>
      <c r="F23" s="62">
        <f>+E23-D23</f>
        <v>4080</v>
      </c>
      <c r="G23" s="63">
        <f>+E23/D23*100-100</f>
        <v>73.57980162308385</v>
      </c>
      <c r="H23" s="60">
        <v>21</v>
      </c>
      <c r="I23" s="61">
        <v>11</v>
      </c>
      <c r="J23" s="64">
        <v>10</v>
      </c>
      <c r="L23" s="16"/>
    </row>
    <row r="24" spans="3:12" ht="12">
      <c r="C24" s="30" t="s">
        <v>46</v>
      </c>
      <c r="D24" s="60">
        <v>6295</v>
      </c>
      <c r="E24" s="61">
        <v>8285</v>
      </c>
      <c r="F24" s="62">
        <f>+E24-D24</f>
        <v>1990</v>
      </c>
      <c r="G24" s="63">
        <f>+E24/D24*100-100</f>
        <v>31.61239078633838</v>
      </c>
      <c r="H24" s="60">
        <v>17</v>
      </c>
      <c r="I24" s="61">
        <v>12</v>
      </c>
      <c r="J24" s="64">
        <v>5</v>
      </c>
      <c r="L24" s="16"/>
    </row>
    <row r="25" spans="3:12" ht="12">
      <c r="C25" s="30" t="s">
        <v>31</v>
      </c>
      <c r="D25" s="60">
        <v>3075</v>
      </c>
      <c r="E25" s="61">
        <v>7465</v>
      </c>
      <c r="F25" s="62">
        <f>+E25-D25</f>
        <v>4390</v>
      </c>
      <c r="G25" s="63">
        <f>+E25/D25*100-100</f>
        <v>142.76422764227644</v>
      </c>
      <c r="H25" s="60">
        <v>28</v>
      </c>
      <c r="I25" s="61">
        <v>13</v>
      </c>
      <c r="J25" s="65">
        <v>15</v>
      </c>
      <c r="L25" s="16"/>
    </row>
    <row r="26" spans="3:12" ht="12">
      <c r="C26" s="30" t="s">
        <v>5</v>
      </c>
      <c r="D26" s="60">
        <v>11520</v>
      </c>
      <c r="E26" s="61">
        <v>7450</v>
      </c>
      <c r="F26" s="62">
        <f>+E26-D26</f>
        <v>-4070</v>
      </c>
      <c r="G26" s="63">
        <f>+E26/D26*100-100</f>
        <v>-35.329861111111114</v>
      </c>
      <c r="H26" s="60">
        <v>8</v>
      </c>
      <c r="I26" s="61">
        <v>14</v>
      </c>
      <c r="J26" s="64">
        <v>-6</v>
      </c>
      <c r="L26" s="16"/>
    </row>
    <row r="27" spans="3:12" ht="12">
      <c r="C27" s="30" t="s">
        <v>11</v>
      </c>
      <c r="D27" s="60">
        <v>7395</v>
      </c>
      <c r="E27" s="61">
        <v>7330</v>
      </c>
      <c r="F27" s="62">
        <f>+E27-D27</f>
        <v>-65</v>
      </c>
      <c r="G27" s="63">
        <f>+E27/D27*100-100</f>
        <v>-0.8789722785666072</v>
      </c>
      <c r="H27" s="60">
        <v>12</v>
      </c>
      <c r="I27" s="61">
        <v>15</v>
      </c>
      <c r="J27" s="65">
        <v>-3</v>
      </c>
      <c r="L27" s="16"/>
    </row>
    <row r="28" spans="3:12" ht="12">
      <c r="C28" s="30" t="s">
        <v>15</v>
      </c>
      <c r="D28" s="60">
        <v>5690</v>
      </c>
      <c r="E28" s="61">
        <v>6395</v>
      </c>
      <c r="F28" s="62">
        <f>+E28-D28</f>
        <v>705</v>
      </c>
      <c r="G28" s="63">
        <f>+E28/D28*100-100</f>
        <v>12.390158172231992</v>
      </c>
      <c r="H28" s="60">
        <v>19</v>
      </c>
      <c r="I28" s="61">
        <v>16</v>
      </c>
      <c r="J28" s="64">
        <v>3</v>
      </c>
      <c r="L28" s="16"/>
    </row>
    <row r="29" spans="3:12" ht="12">
      <c r="C29" s="30" t="s">
        <v>14</v>
      </c>
      <c r="D29" s="60">
        <v>8300</v>
      </c>
      <c r="E29" s="61">
        <v>6285</v>
      </c>
      <c r="F29" s="62">
        <f>+E29-D29</f>
        <v>-2015</v>
      </c>
      <c r="G29" s="63">
        <f>+E29/D29*100-100</f>
        <v>-24.277108433734938</v>
      </c>
      <c r="H29" s="60">
        <v>10</v>
      </c>
      <c r="I29" s="61">
        <v>17</v>
      </c>
      <c r="J29" s="65">
        <v>-7</v>
      </c>
      <c r="L29" s="16"/>
    </row>
    <row r="30" spans="3:12" ht="12">
      <c r="C30" s="30" t="s">
        <v>12</v>
      </c>
      <c r="D30" s="60">
        <v>6460</v>
      </c>
      <c r="E30" s="61">
        <v>6205</v>
      </c>
      <c r="F30" s="62">
        <f>+E30-D30</f>
        <v>-255</v>
      </c>
      <c r="G30" s="63">
        <f>+E30/D30*100-100</f>
        <v>-3.94736842105263</v>
      </c>
      <c r="H30" s="60">
        <v>15</v>
      </c>
      <c r="I30" s="61">
        <v>18</v>
      </c>
      <c r="J30" s="65">
        <v>-3</v>
      </c>
      <c r="L30" s="16"/>
    </row>
    <row r="31" spans="3:12" ht="12">
      <c r="C31" s="30" t="s">
        <v>55</v>
      </c>
      <c r="D31" s="60">
        <v>2595</v>
      </c>
      <c r="E31" s="61">
        <v>5835</v>
      </c>
      <c r="F31" s="62">
        <f>+E31-D31</f>
        <v>3240</v>
      </c>
      <c r="G31" s="63">
        <f>+E31/D31*100-100</f>
        <v>124.85549132947975</v>
      </c>
      <c r="H31" s="60">
        <v>31</v>
      </c>
      <c r="I31" s="61">
        <v>19</v>
      </c>
      <c r="J31" s="65">
        <v>12</v>
      </c>
      <c r="L31" s="16"/>
    </row>
    <row r="32" spans="3:12" ht="12">
      <c r="C32" s="30" t="s">
        <v>27</v>
      </c>
      <c r="D32" s="60">
        <v>6245</v>
      </c>
      <c r="E32" s="61">
        <v>5635</v>
      </c>
      <c r="F32" s="62">
        <f>+E32-D32</f>
        <v>-610</v>
      </c>
      <c r="G32" s="63">
        <f>+E32/D32*100-100</f>
        <v>-9.76781425140112</v>
      </c>
      <c r="H32" s="60">
        <v>18</v>
      </c>
      <c r="I32" s="61">
        <v>20</v>
      </c>
      <c r="J32" s="64">
        <v>-2</v>
      </c>
      <c r="L32" s="16"/>
    </row>
    <row r="33" spans="3:12" ht="12">
      <c r="C33" s="30" t="s">
        <v>13</v>
      </c>
      <c r="D33" s="60">
        <v>7105</v>
      </c>
      <c r="E33" s="61">
        <v>5520</v>
      </c>
      <c r="F33" s="62">
        <f>+E33-D33</f>
        <v>-1585</v>
      </c>
      <c r="G33" s="63">
        <f>+E33/D33*100-100</f>
        <v>-22.3082336382829</v>
      </c>
      <c r="H33" s="60">
        <v>13</v>
      </c>
      <c r="I33" s="61">
        <v>21</v>
      </c>
      <c r="J33" s="65">
        <v>-8</v>
      </c>
      <c r="L33" s="16"/>
    </row>
    <row r="34" spans="3:12" ht="12">
      <c r="C34" s="30" t="s">
        <v>117</v>
      </c>
      <c r="D34" s="60">
        <v>5645</v>
      </c>
      <c r="E34" s="61">
        <v>5045</v>
      </c>
      <c r="F34" s="62">
        <f>+E34-D34</f>
        <v>-600</v>
      </c>
      <c r="G34" s="63">
        <f>+E34/D34*100-100</f>
        <v>-10.628875110717445</v>
      </c>
      <c r="H34" s="60">
        <v>20</v>
      </c>
      <c r="I34" s="61">
        <v>22</v>
      </c>
      <c r="J34" s="65">
        <v>-2</v>
      </c>
      <c r="L34" s="16"/>
    </row>
    <row r="35" spans="3:12" ht="12">
      <c r="C35" s="30" t="s">
        <v>28</v>
      </c>
      <c r="D35" s="60">
        <v>4390</v>
      </c>
      <c r="E35" s="61">
        <v>4810</v>
      </c>
      <c r="F35" s="62">
        <f>+E35-D35</f>
        <v>420</v>
      </c>
      <c r="G35" s="63">
        <f>+E35/D35*100-100</f>
        <v>9.56719817767653</v>
      </c>
      <c r="H35" s="60">
        <v>23</v>
      </c>
      <c r="I35" s="61">
        <v>23</v>
      </c>
      <c r="J35" s="65">
        <v>0</v>
      </c>
      <c r="L35" s="16"/>
    </row>
    <row r="36" spans="3:12" ht="12">
      <c r="C36" s="30" t="s">
        <v>84</v>
      </c>
      <c r="D36" s="60">
        <v>2465</v>
      </c>
      <c r="E36" s="61">
        <v>3510</v>
      </c>
      <c r="F36" s="62">
        <f>+E36-D36</f>
        <v>1045</v>
      </c>
      <c r="G36" s="63">
        <f>+E36/D36*100-100</f>
        <v>42.39350912778906</v>
      </c>
      <c r="H36" s="60">
        <v>33</v>
      </c>
      <c r="I36" s="61">
        <v>24</v>
      </c>
      <c r="J36" s="65">
        <v>9</v>
      </c>
      <c r="L36" s="16"/>
    </row>
    <row r="37" spans="3:12" ht="12">
      <c r="C37" s="30" t="s">
        <v>53</v>
      </c>
      <c r="D37" s="60">
        <v>3090</v>
      </c>
      <c r="E37" s="61">
        <v>3315</v>
      </c>
      <c r="F37" s="62">
        <f>+E37-D37</f>
        <v>225</v>
      </c>
      <c r="G37" s="63">
        <f>+E37/D37*100-100</f>
        <v>7.28155339805825</v>
      </c>
      <c r="H37" s="60">
        <v>27</v>
      </c>
      <c r="I37" s="61">
        <v>25</v>
      </c>
      <c r="J37" s="65">
        <v>2</v>
      </c>
      <c r="L37" s="16"/>
    </row>
    <row r="38" spans="3:12" ht="12">
      <c r="C38" s="30" t="s">
        <v>29</v>
      </c>
      <c r="D38" s="60">
        <v>2790</v>
      </c>
      <c r="E38" s="61">
        <v>3220</v>
      </c>
      <c r="F38" s="62">
        <f>+E38-D38</f>
        <v>430</v>
      </c>
      <c r="G38" s="63">
        <f>+E38/D38*100-100</f>
        <v>15.412186379928315</v>
      </c>
      <c r="H38" s="60">
        <v>30</v>
      </c>
      <c r="I38" s="61">
        <v>26</v>
      </c>
      <c r="J38" s="65">
        <v>4</v>
      </c>
      <c r="L38" s="16"/>
    </row>
    <row r="39" spans="3:12" ht="12">
      <c r="C39" s="30" t="s">
        <v>24</v>
      </c>
      <c r="D39" s="60">
        <v>2105</v>
      </c>
      <c r="E39" s="61">
        <v>2650</v>
      </c>
      <c r="F39" s="62">
        <f>+E39-D39</f>
        <v>545</v>
      </c>
      <c r="G39" s="63">
        <f>+E39/D39*100-100</f>
        <v>25.890736342042757</v>
      </c>
      <c r="H39" s="60">
        <v>35</v>
      </c>
      <c r="I39" s="61">
        <v>27</v>
      </c>
      <c r="J39" s="65">
        <v>8</v>
      </c>
      <c r="L39" s="16"/>
    </row>
    <row r="40" spans="3:12" ht="12">
      <c r="C40" s="30" t="s">
        <v>91</v>
      </c>
      <c r="D40" s="60">
        <v>5375</v>
      </c>
      <c r="E40" s="61">
        <v>2640</v>
      </c>
      <c r="F40" s="62">
        <f>+E40-D40</f>
        <v>-2735</v>
      </c>
      <c r="G40" s="63">
        <f>+E40/D40*100-100</f>
        <v>-50.883720930232556</v>
      </c>
      <c r="H40" s="60">
        <v>22</v>
      </c>
      <c r="I40" s="61">
        <v>28</v>
      </c>
      <c r="J40" s="64">
        <v>-6</v>
      </c>
      <c r="L40" s="16"/>
    </row>
    <row r="41" spans="3:12" ht="12">
      <c r="C41" s="30" t="s">
        <v>94</v>
      </c>
      <c r="D41" s="60">
        <v>1970</v>
      </c>
      <c r="E41" s="61">
        <v>2620</v>
      </c>
      <c r="F41" s="62">
        <f>+E41-D41</f>
        <v>650</v>
      </c>
      <c r="G41" s="63">
        <f>+E41/D41*100-100</f>
        <v>32.99492385786803</v>
      </c>
      <c r="H41" s="60">
        <v>36</v>
      </c>
      <c r="I41" s="61">
        <v>29</v>
      </c>
      <c r="J41" s="65">
        <v>7</v>
      </c>
      <c r="L41" s="16"/>
    </row>
    <row r="42" spans="3:12" ht="12">
      <c r="C42" s="31" t="s">
        <v>32</v>
      </c>
      <c r="D42" s="66">
        <v>3135</v>
      </c>
      <c r="E42" s="67">
        <v>2605</v>
      </c>
      <c r="F42" s="68">
        <f>+E42-D42</f>
        <v>-530</v>
      </c>
      <c r="G42" s="69">
        <f>+E42/D42*100-100</f>
        <v>-16.90590111642743</v>
      </c>
      <c r="H42" s="66">
        <v>26</v>
      </c>
      <c r="I42" s="67">
        <v>30</v>
      </c>
      <c r="J42" s="70">
        <v>-4</v>
      </c>
      <c r="L42" s="16"/>
    </row>
    <row r="43" spans="3:12" ht="12">
      <c r="C43" s="144" t="s">
        <v>44</v>
      </c>
      <c r="D43" s="145">
        <v>61580</v>
      </c>
      <c r="E43" s="146">
        <v>38050</v>
      </c>
      <c r="F43" s="147">
        <f>+E43-D43</f>
        <v>-23530</v>
      </c>
      <c r="G43" s="148">
        <f>+E43/D43*100-100</f>
        <v>-38.210457940889896</v>
      </c>
      <c r="H43" s="149" t="s">
        <v>8</v>
      </c>
      <c r="I43" s="150" t="s">
        <v>8</v>
      </c>
      <c r="J43" s="151" t="s">
        <v>8</v>
      </c>
      <c r="L43" s="17"/>
    </row>
    <row r="44" ht="12">
      <c r="L44" s="13"/>
    </row>
    <row r="45" ht="12">
      <c r="C45" s="120" t="s">
        <v>140</v>
      </c>
    </row>
    <row r="47" ht="12">
      <c r="K47" s="4" t="s">
        <v>21</v>
      </c>
    </row>
    <row r="48" ht="12">
      <c r="K48" s="4"/>
    </row>
    <row r="49" ht="12">
      <c r="K49" s="4"/>
    </row>
    <row r="50" ht="12">
      <c r="K50" s="4"/>
    </row>
    <row r="54" ht="12">
      <c r="A54" s="19" t="s">
        <v>97</v>
      </c>
    </row>
    <row r="55" ht="12">
      <c r="A55" s="100" t="s">
        <v>116</v>
      </c>
    </row>
  </sheetData>
  <mergeCells count="4">
    <mergeCell ref="H10:J10"/>
    <mergeCell ref="C10:C11"/>
    <mergeCell ref="F10:G10"/>
    <mergeCell ref="D10:E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4.28125" style="5" customWidth="1"/>
    <col min="4" max="4" width="16.00390625" style="5" customWidth="1"/>
    <col min="5" max="7" width="13.8515625" style="5" customWidth="1"/>
    <col min="8" max="13" width="11.8515625" style="5" customWidth="1"/>
    <col min="14" max="14" width="19.57421875" style="5" customWidth="1"/>
    <col min="15" max="54" width="8.57421875" style="5" customWidth="1"/>
    <col min="55" max="55" width="9.140625" style="5" customWidth="1"/>
    <col min="56" max="78" width="8.57421875" style="5" customWidth="1"/>
    <col min="79" max="16384" width="9.140625" style="5" customWidth="1"/>
  </cols>
  <sheetData>
    <row r="1" spans="3:7" ht="12">
      <c r="C1" s="96"/>
      <c r="D1" s="96"/>
      <c r="E1" s="96"/>
      <c r="F1" s="96"/>
      <c r="G1" s="96"/>
    </row>
    <row r="2" ht="12">
      <c r="C2" s="6"/>
    </row>
    <row r="3" ht="12">
      <c r="C3" s="6" t="s">
        <v>16</v>
      </c>
    </row>
    <row r="4" ht="12">
      <c r="C4" s="6" t="s">
        <v>17</v>
      </c>
    </row>
    <row r="6" spans="3:30" ht="15">
      <c r="C6" s="24" t="s">
        <v>106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3:37" ht="12" customHeigh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ht="12" customHeight="1"/>
    <row r="9" ht="12" customHeight="1">
      <c r="F9" s="12"/>
    </row>
    <row r="10" spans="3:13" ht="12" customHeight="1">
      <c r="C10" s="134"/>
      <c r="D10" s="136" t="s">
        <v>98</v>
      </c>
      <c r="E10" s="132" t="s">
        <v>41</v>
      </c>
      <c r="F10" s="133"/>
      <c r="G10" s="133"/>
      <c r="H10" s="138"/>
      <c r="I10" s="133"/>
      <c r="J10" s="132" t="s">
        <v>42</v>
      </c>
      <c r="K10" s="133"/>
      <c r="L10" s="133"/>
      <c r="M10" s="136" t="s">
        <v>101</v>
      </c>
    </row>
    <row r="11" spans="3:13" ht="12" customHeight="1">
      <c r="C11" s="135"/>
      <c r="D11" s="137"/>
      <c r="E11" s="44" t="s">
        <v>40</v>
      </c>
      <c r="F11" s="43" t="s">
        <v>102</v>
      </c>
      <c r="G11" s="106" t="s">
        <v>144</v>
      </c>
      <c r="H11" s="44" t="s">
        <v>108</v>
      </c>
      <c r="I11" s="46" t="s">
        <v>109</v>
      </c>
      <c r="J11" s="44" t="s">
        <v>110</v>
      </c>
      <c r="K11" s="46" t="s">
        <v>111</v>
      </c>
      <c r="L11" s="46" t="s">
        <v>48</v>
      </c>
      <c r="M11" s="137"/>
    </row>
    <row r="12" spans="2:13" ht="12" customHeight="1">
      <c r="B12" s="8"/>
      <c r="C12" s="27" t="s">
        <v>89</v>
      </c>
      <c r="D12" s="71">
        <v>321720</v>
      </c>
      <c r="E12" s="72">
        <v>27.645157279622</v>
      </c>
      <c r="F12" s="73">
        <f>+E12-G12</f>
        <v>23.692962824816583</v>
      </c>
      <c r="G12" s="123">
        <v>3.95219445480542</v>
      </c>
      <c r="H12" s="74">
        <v>20.8659704090514</v>
      </c>
      <c r="I12" s="74">
        <v>6.77918687057068</v>
      </c>
      <c r="J12" s="72">
        <v>51.0568195946786</v>
      </c>
      <c r="K12" s="74">
        <v>20.20701230884</v>
      </c>
      <c r="L12" s="74">
        <v>0.859442993907746</v>
      </c>
      <c r="M12" s="75">
        <v>0.233121969414398</v>
      </c>
    </row>
    <row r="13" spans="2:13" ht="12" customHeight="1">
      <c r="B13" s="8"/>
      <c r="C13" s="32" t="s">
        <v>56</v>
      </c>
      <c r="D13" s="76">
        <v>28105</v>
      </c>
      <c r="E13" s="77">
        <v>28.7137520014232</v>
      </c>
      <c r="F13" s="78">
        <f>+E13-G13</f>
        <v>23.26988080412735</v>
      </c>
      <c r="G13" s="79">
        <v>5.44387119729585</v>
      </c>
      <c r="H13" s="77">
        <v>21.2417719267034</v>
      </c>
      <c r="I13" s="79">
        <v>7.4719800747198</v>
      </c>
      <c r="J13" s="77">
        <v>50.613769791852</v>
      </c>
      <c r="K13" s="79">
        <v>20.1031844867461</v>
      </c>
      <c r="L13" s="79">
        <v>0.569293719978652</v>
      </c>
      <c r="M13" s="77">
        <v>0</v>
      </c>
    </row>
    <row r="14" spans="2:13" ht="12" customHeight="1">
      <c r="B14" s="8"/>
      <c r="C14" s="30" t="s">
        <v>57</v>
      </c>
      <c r="D14" s="62">
        <v>1385</v>
      </c>
      <c r="E14" s="80">
        <v>19.1335740072202</v>
      </c>
      <c r="F14" s="63">
        <f>+E14-G14</f>
        <v>14.80144404332128</v>
      </c>
      <c r="G14" s="81">
        <v>4.33212996389892</v>
      </c>
      <c r="H14" s="80">
        <v>11.1913357400722</v>
      </c>
      <c r="I14" s="81">
        <v>7.94223826714801</v>
      </c>
      <c r="J14" s="80">
        <v>60.6498194945848</v>
      </c>
      <c r="K14" s="81">
        <v>19.1335740072202</v>
      </c>
      <c r="L14" s="81">
        <v>1.44404332129964</v>
      </c>
      <c r="M14" s="80">
        <v>0</v>
      </c>
    </row>
    <row r="15" spans="2:13" ht="12" customHeight="1">
      <c r="B15" s="8"/>
      <c r="C15" s="30" t="s">
        <v>61</v>
      </c>
      <c r="D15" s="62">
        <v>740</v>
      </c>
      <c r="E15" s="80">
        <v>19.5945945945946</v>
      </c>
      <c r="F15" s="63">
        <f>+E15-G15</f>
        <v>18.918918918918923</v>
      </c>
      <c r="G15" s="81">
        <v>0.675675675675676</v>
      </c>
      <c r="H15" s="80">
        <v>17.5675675675676</v>
      </c>
      <c r="I15" s="81">
        <v>2.02702702702703</v>
      </c>
      <c r="J15" s="80">
        <v>41.8918918918919</v>
      </c>
      <c r="K15" s="81">
        <v>37.8378378378378</v>
      </c>
      <c r="L15" s="81">
        <v>1.35135135135135</v>
      </c>
      <c r="M15" s="80">
        <v>0</v>
      </c>
    </row>
    <row r="16" spans="2:13" ht="12" customHeight="1">
      <c r="B16" s="8"/>
      <c r="C16" s="30" t="s">
        <v>63</v>
      </c>
      <c r="D16" s="62">
        <v>6045</v>
      </c>
      <c r="E16" s="80">
        <v>26.3854425144748</v>
      </c>
      <c r="F16" s="63">
        <f>+E16-G16</f>
        <v>20.51282051282054</v>
      </c>
      <c r="G16" s="81">
        <v>5.87262200165426</v>
      </c>
      <c r="H16" s="80">
        <v>17.8660049627792</v>
      </c>
      <c r="I16" s="81">
        <v>8.51943755169562</v>
      </c>
      <c r="J16" s="80">
        <v>53.5153019023987</v>
      </c>
      <c r="K16" s="81">
        <v>19.1894127377998</v>
      </c>
      <c r="L16" s="81">
        <v>0.909842845326716</v>
      </c>
      <c r="M16" s="80">
        <v>0</v>
      </c>
    </row>
    <row r="17" spans="2:13" ht="12" customHeight="1">
      <c r="B17" s="8"/>
      <c r="C17" s="30" t="s">
        <v>62</v>
      </c>
      <c r="D17" s="62">
        <v>77540</v>
      </c>
      <c r="E17" s="80">
        <v>35.9620840856332</v>
      </c>
      <c r="F17" s="63">
        <f>+E17-G17</f>
        <v>33.26025277276242</v>
      </c>
      <c r="G17" s="81">
        <v>2.70183131287078</v>
      </c>
      <c r="H17" s="80">
        <v>28.4304874903276</v>
      </c>
      <c r="I17" s="81">
        <v>7.53159659530565</v>
      </c>
      <c r="J17" s="80">
        <v>43.0358524632448</v>
      </c>
      <c r="K17" s="81">
        <v>20.0283724529275</v>
      </c>
      <c r="L17" s="81">
        <v>0.967242713438225</v>
      </c>
      <c r="M17" s="80">
        <v>0</v>
      </c>
    </row>
    <row r="18" spans="2:13" ht="12" customHeight="1">
      <c r="B18" s="8"/>
      <c r="C18" s="30" t="s">
        <v>64</v>
      </c>
      <c r="D18" s="62">
        <v>75</v>
      </c>
      <c r="E18" s="80">
        <v>13.3333333333333</v>
      </c>
      <c r="F18" s="63">
        <f>+E18-G18</f>
        <v>13.3333333333333</v>
      </c>
      <c r="G18" s="81">
        <v>0</v>
      </c>
      <c r="H18" s="80">
        <v>6.66666666666667</v>
      </c>
      <c r="I18" s="81">
        <v>6.66666666666667</v>
      </c>
      <c r="J18" s="80">
        <v>53.3333333333333</v>
      </c>
      <c r="K18" s="81">
        <v>33.3333333333333</v>
      </c>
      <c r="L18" s="81">
        <v>0</v>
      </c>
      <c r="M18" s="80">
        <v>0</v>
      </c>
    </row>
    <row r="19" spans="2:13" ht="12" customHeight="1">
      <c r="B19" s="8"/>
      <c r="C19" s="30" t="s">
        <v>70</v>
      </c>
      <c r="D19" s="62">
        <v>955</v>
      </c>
      <c r="E19" s="80">
        <v>29.3193717277487</v>
      </c>
      <c r="F19" s="63">
        <f>+E19-G19</f>
        <v>26.70157068062828</v>
      </c>
      <c r="G19" s="81">
        <v>2.61780104712042</v>
      </c>
      <c r="H19" s="80">
        <v>24.6073298429319</v>
      </c>
      <c r="I19" s="81">
        <v>4.71204188481675</v>
      </c>
      <c r="J19" s="80">
        <v>49.2146596858639</v>
      </c>
      <c r="K19" s="81">
        <v>21.4659685863874</v>
      </c>
      <c r="L19" s="81">
        <v>0.523560209424084</v>
      </c>
      <c r="M19" s="80">
        <v>0</v>
      </c>
    </row>
    <row r="20" spans="2:13" ht="12" customHeight="1">
      <c r="B20" s="8"/>
      <c r="C20" s="30" t="s">
        <v>65</v>
      </c>
      <c r="D20" s="62">
        <v>9575</v>
      </c>
      <c r="E20" s="80">
        <v>5.32637075718016</v>
      </c>
      <c r="F20" s="63">
        <f>+E20-G20</f>
        <v>4.543080939947784</v>
      </c>
      <c r="G20" s="81">
        <v>0.783289817232376</v>
      </c>
      <c r="H20" s="80">
        <v>2.9242819843342</v>
      </c>
      <c r="I20" s="81">
        <v>2.40208877284595</v>
      </c>
      <c r="J20" s="80">
        <v>82.7154046997389</v>
      </c>
      <c r="K20" s="81">
        <v>11.8537859007833</v>
      </c>
      <c r="L20" s="81">
        <v>0.10443864229765</v>
      </c>
      <c r="M20" s="80">
        <v>0</v>
      </c>
    </row>
    <row r="21" spans="2:13" ht="12" customHeight="1">
      <c r="B21" s="8"/>
      <c r="C21" s="30" t="s">
        <v>66</v>
      </c>
      <c r="D21" s="62">
        <v>2565</v>
      </c>
      <c r="E21" s="80">
        <v>17.5438596491228</v>
      </c>
      <c r="F21" s="63">
        <f>+E21-G21</f>
        <v>16.959064327485375</v>
      </c>
      <c r="G21" s="81">
        <v>0.584795321637427</v>
      </c>
      <c r="H21" s="80">
        <v>13.2553606237817</v>
      </c>
      <c r="I21" s="81">
        <v>4.28849902534113</v>
      </c>
      <c r="J21" s="80">
        <v>61.598440545809</v>
      </c>
      <c r="K21" s="81">
        <v>20.2729044834308</v>
      </c>
      <c r="L21" s="81">
        <v>0.389863547758285</v>
      </c>
      <c r="M21" s="80">
        <v>0</v>
      </c>
    </row>
    <row r="22" spans="2:13" ht="12" customHeight="1">
      <c r="B22" s="8"/>
      <c r="C22" s="30" t="s">
        <v>68</v>
      </c>
      <c r="D22" s="62">
        <v>61455</v>
      </c>
      <c r="E22" s="80">
        <v>23.3585550402734</v>
      </c>
      <c r="F22" s="63">
        <f>+E22-G22</f>
        <v>22.561223659588347</v>
      </c>
      <c r="G22" s="81">
        <v>0.797331380685054</v>
      </c>
      <c r="H22" s="80">
        <v>20.2017736555203</v>
      </c>
      <c r="I22" s="81">
        <v>3.15678138475307</v>
      </c>
      <c r="J22" s="80">
        <v>51.5010983646571</v>
      </c>
      <c r="K22" s="81">
        <v>24.2779269384102</v>
      </c>
      <c r="L22" s="81">
        <v>0.846147587665772</v>
      </c>
      <c r="M22" s="80">
        <v>0.0162720689935725</v>
      </c>
    </row>
    <row r="23" spans="2:13" ht="12" customHeight="1">
      <c r="B23" s="8"/>
      <c r="C23" s="30" t="s">
        <v>103</v>
      </c>
      <c r="D23" s="93" t="s">
        <v>7</v>
      </c>
      <c r="E23" s="93" t="s">
        <v>7</v>
      </c>
      <c r="F23" s="94" t="s">
        <v>7</v>
      </c>
      <c r="G23" s="95" t="s">
        <v>7</v>
      </c>
      <c r="H23" s="93" t="s">
        <v>7</v>
      </c>
      <c r="I23" s="95" t="s">
        <v>7</v>
      </c>
      <c r="J23" s="93" t="s">
        <v>7</v>
      </c>
      <c r="K23" s="95" t="s">
        <v>7</v>
      </c>
      <c r="L23" s="95" t="s">
        <v>7</v>
      </c>
      <c r="M23" s="93" t="s">
        <v>7</v>
      </c>
    </row>
    <row r="24" spans="2:13" ht="12" customHeight="1">
      <c r="B24" s="8"/>
      <c r="C24" s="30" t="s">
        <v>71</v>
      </c>
      <c r="D24" s="62">
        <v>17350</v>
      </c>
      <c r="E24" s="80">
        <v>11.9308357348703</v>
      </c>
      <c r="F24" s="63">
        <f>+E24-G24</f>
        <v>6.34005763688759</v>
      </c>
      <c r="G24" s="81">
        <v>5.59077809798271</v>
      </c>
      <c r="H24" s="80">
        <v>6.22478386167147</v>
      </c>
      <c r="I24" s="81">
        <v>5.70605187319885</v>
      </c>
      <c r="J24" s="80">
        <v>72.7377521613833</v>
      </c>
      <c r="K24" s="81">
        <v>15.2161383285303</v>
      </c>
      <c r="L24" s="81">
        <v>0.0864553314121038</v>
      </c>
      <c r="M24" s="80">
        <v>0.0288184438040346</v>
      </c>
    </row>
    <row r="25" spans="2:13" ht="12" customHeight="1">
      <c r="B25" s="8"/>
      <c r="C25" s="30" t="s">
        <v>60</v>
      </c>
      <c r="D25" s="62">
        <v>1635</v>
      </c>
      <c r="E25" s="80">
        <v>12.2324159021407</v>
      </c>
      <c r="F25" s="63">
        <f>+E25-G25</f>
        <v>10.703363914373119</v>
      </c>
      <c r="G25" s="81">
        <v>1.52905198776758</v>
      </c>
      <c r="H25" s="80">
        <v>9.48012232415902</v>
      </c>
      <c r="I25" s="81">
        <v>2.75229357798165</v>
      </c>
      <c r="J25" s="80">
        <v>66.3608562691132</v>
      </c>
      <c r="K25" s="81">
        <v>20.4892966360856</v>
      </c>
      <c r="L25" s="81">
        <v>0.305810397553517</v>
      </c>
      <c r="M25" s="80">
        <v>0.305810397553517</v>
      </c>
    </row>
    <row r="26" spans="2:13" ht="12" customHeight="1">
      <c r="B26" s="8"/>
      <c r="C26" s="30" t="s">
        <v>75</v>
      </c>
      <c r="D26" s="62">
        <v>205</v>
      </c>
      <c r="E26" s="80">
        <v>14.6341463414634</v>
      </c>
      <c r="F26" s="63">
        <f>+E26-G26</f>
        <v>14.6341463414634</v>
      </c>
      <c r="G26" s="81">
        <v>0</v>
      </c>
      <c r="H26" s="80">
        <v>12.1951219512195</v>
      </c>
      <c r="I26" s="81">
        <v>2.4390243902439</v>
      </c>
      <c r="J26" s="80">
        <v>56.0975609756098</v>
      </c>
      <c r="K26" s="81">
        <v>29.2682926829268</v>
      </c>
      <c r="L26" s="81">
        <v>0</v>
      </c>
      <c r="M26" s="80">
        <v>0</v>
      </c>
    </row>
    <row r="27" spans="2:13" ht="12" customHeight="1">
      <c r="B27" s="8"/>
      <c r="C27" s="30" t="s">
        <v>73</v>
      </c>
      <c r="D27" s="62">
        <v>645</v>
      </c>
      <c r="E27" s="80">
        <v>13.1782945736434</v>
      </c>
      <c r="F27" s="63">
        <f>+E27-G27</f>
        <v>12.403100775193789</v>
      </c>
      <c r="G27" s="81">
        <v>0.775193798449612</v>
      </c>
      <c r="H27" s="80">
        <v>10.077519379845</v>
      </c>
      <c r="I27" s="81">
        <v>3.10077519379845</v>
      </c>
      <c r="J27" s="80">
        <v>59.6899224806201</v>
      </c>
      <c r="K27" s="81">
        <v>27.1317829457364</v>
      </c>
      <c r="L27" s="81">
        <v>0</v>
      </c>
      <c r="M27" s="80">
        <v>0</v>
      </c>
    </row>
    <row r="28" spans="2:13" ht="12" customHeight="1">
      <c r="B28" s="8"/>
      <c r="C28" s="30" t="s">
        <v>74</v>
      </c>
      <c r="D28" s="62">
        <v>2050</v>
      </c>
      <c r="E28" s="80">
        <v>34.390243902439</v>
      </c>
      <c r="F28" s="63">
        <f>+E28-G28</f>
        <v>33.65853658536583</v>
      </c>
      <c r="G28" s="81">
        <v>0.731707317073171</v>
      </c>
      <c r="H28" s="80">
        <v>29.5121951219512</v>
      </c>
      <c r="I28" s="81">
        <v>4.8780487804878</v>
      </c>
      <c r="J28" s="80">
        <v>45.609756097561</v>
      </c>
      <c r="K28" s="81">
        <v>19.7560975609756</v>
      </c>
      <c r="L28" s="81">
        <v>0.48780487804878</v>
      </c>
      <c r="M28" s="80">
        <v>0</v>
      </c>
    </row>
    <row r="29" spans="2:13" ht="12" customHeight="1">
      <c r="B29" s="8"/>
      <c r="C29" s="30" t="s">
        <v>69</v>
      </c>
      <c r="D29" s="62">
        <v>2155</v>
      </c>
      <c r="E29" s="80">
        <v>29.4663573085847</v>
      </c>
      <c r="F29" s="63">
        <f>+E29-G29</f>
        <v>20.881670533642712</v>
      </c>
      <c r="G29" s="81">
        <v>8.58468677494199</v>
      </c>
      <c r="H29" s="80">
        <v>18.0974477958237</v>
      </c>
      <c r="I29" s="81">
        <v>11.368909512761</v>
      </c>
      <c r="J29" s="80">
        <v>57.7726218097448</v>
      </c>
      <c r="K29" s="81">
        <v>12.5290023201856</v>
      </c>
      <c r="L29" s="81">
        <v>0.232018561484919</v>
      </c>
      <c r="M29" s="80">
        <v>0</v>
      </c>
    </row>
    <row r="30" spans="2:13" ht="12" customHeight="1">
      <c r="B30" s="8"/>
      <c r="C30" s="30" t="s">
        <v>76</v>
      </c>
      <c r="D30" s="62">
        <v>2080</v>
      </c>
      <c r="E30" s="80">
        <v>11.5384615384615</v>
      </c>
      <c r="F30" s="63">
        <f>+E30-G30</f>
        <v>6.4903846153845794</v>
      </c>
      <c r="G30" s="81">
        <v>5.04807692307692</v>
      </c>
      <c r="H30" s="80">
        <v>3.36538461538462</v>
      </c>
      <c r="I30" s="81">
        <v>8.17307692307692</v>
      </c>
      <c r="J30" s="80">
        <v>80.0480769230769</v>
      </c>
      <c r="K30" s="81">
        <v>8.17307692307692</v>
      </c>
      <c r="L30" s="81">
        <v>0</v>
      </c>
      <c r="M30" s="80">
        <v>0.240384615384615</v>
      </c>
    </row>
    <row r="31" spans="2:13" ht="12" customHeight="1">
      <c r="B31" s="8"/>
      <c r="C31" s="30" t="s">
        <v>77</v>
      </c>
      <c r="D31" s="129">
        <v>13100</v>
      </c>
      <c r="E31" s="130">
        <v>26.2977099236641</v>
      </c>
      <c r="F31" s="94" t="s">
        <v>7</v>
      </c>
      <c r="G31" s="95" t="s">
        <v>7</v>
      </c>
      <c r="H31" s="130">
        <v>19.6946564885496</v>
      </c>
      <c r="I31" s="131">
        <v>6.6030534351145</v>
      </c>
      <c r="J31" s="130">
        <v>46.8702290076336</v>
      </c>
      <c r="K31" s="131">
        <v>20.7251908396947</v>
      </c>
      <c r="L31" s="131">
        <v>1.48854961832061</v>
      </c>
      <c r="M31" s="130">
        <v>4.61832061068702</v>
      </c>
    </row>
    <row r="32" spans="2:13" ht="12" customHeight="1">
      <c r="B32" s="8"/>
      <c r="C32" s="30" t="s">
        <v>54</v>
      </c>
      <c r="D32" s="62">
        <v>17425</v>
      </c>
      <c r="E32" s="80">
        <v>34.4619799139168</v>
      </c>
      <c r="F32" s="63">
        <f>+E32-G32</f>
        <v>26.571018651362998</v>
      </c>
      <c r="G32" s="81">
        <v>7.8909612625538</v>
      </c>
      <c r="H32" s="80">
        <v>22.3529411764706</v>
      </c>
      <c r="I32" s="81">
        <v>12.1090387374462</v>
      </c>
      <c r="J32" s="80">
        <v>49.3830703012912</v>
      </c>
      <c r="K32" s="81">
        <v>15.6384505021521</v>
      </c>
      <c r="L32" s="81">
        <v>0.48780487804878</v>
      </c>
      <c r="M32" s="80">
        <v>0</v>
      </c>
    </row>
    <row r="33" spans="2:13" ht="12" customHeight="1">
      <c r="B33" s="8"/>
      <c r="C33" s="30" t="s">
        <v>79</v>
      </c>
      <c r="D33" s="62">
        <v>10750</v>
      </c>
      <c r="E33" s="80">
        <v>39.906976744186</v>
      </c>
      <c r="F33" s="63">
        <f>+E33-G33</f>
        <v>37.627906976744136</v>
      </c>
      <c r="G33" s="81">
        <v>2.27906976744186</v>
      </c>
      <c r="H33" s="80">
        <v>35.5813953488372</v>
      </c>
      <c r="I33" s="81">
        <v>4.32558139534884</v>
      </c>
      <c r="J33" s="80">
        <v>39.1162790697674</v>
      </c>
      <c r="K33" s="81">
        <v>20.2325581395349</v>
      </c>
      <c r="L33" s="81">
        <v>0.744186046511628</v>
      </c>
      <c r="M33" s="80">
        <v>0</v>
      </c>
    </row>
    <row r="34" spans="2:13" ht="12" customHeight="1">
      <c r="B34" s="8"/>
      <c r="C34" s="30" t="s">
        <v>80</v>
      </c>
      <c r="D34" s="62">
        <v>295</v>
      </c>
      <c r="E34" s="80">
        <v>18.6440677966102</v>
      </c>
      <c r="F34" s="63">
        <f>+E34-G34</f>
        <v>15.254237288135622</v>
      </c>
      <c r="G34" s="81">
        <v>3.38983050847458</v>
      </c>
      <c r="H34" s="80">
        <v>8.47457627118644</v>
      </c>
      <c r="I34" s="81">
        <v>10.1694915254237</v>
      </c>
      <c r="J34" s="80">
        <v>57.6271186440678</v>
      </c>
      <c r="K34" s="81">
        <v>23.728813559322</v>
      </c>
      <c r="L34" s="81">
        <v>0</v>
      </c>
      <c r="M34" s="80">
        <v>0</v>
      </c>
    </row>
    <row r="35" spans="2:13" ht="12" customHeight="1">
      <c r="B35" s="8"/>
      <c r="C35" s="30" t="s">
        <v>81</v>
      </c>
      <c r="D35" s="62">
        <v>2510</v>
      </c>
      <c r="E35" s="80">
        <v>9.56175298804781</v>
      </c>
      <c r="F35" s="63">
        <f>+E35-G35</f>
        <v>4.183266932270919</v>
      </c>
      <c r="G35" s="81">
        <v>5.37848605577689</v>
      </c>
      <c r="H35" s="80">
        <v>3.78486055776892</v>
      </c>
      <c r="I35" s="81">
        <v>5.77689243027888</v>
      </c>
      <c r="J35" s="80">
        <v>78.0876494023904</v>
      </c>
      <c r="K35" s="81">
        <v>11.9521912350598</v>
      </c>
      <c r="L35" s="81">
        <v>0.199203187250996</v>
      </c>
      <c r="M35" s="80">
        <v>0</v>
      </c>
    </row>
    <row r="36" spans="2:13" ht="12" customHeight="1">
      <c r="B36" s="8"/>
      <c r="C36" s="30" t="s">
        <v>83</v>
      </c>
      <c r="D36" s="62">
        <v>305</v>
      </c>
      <c r="E36" s="80">
        <v>32.7868852459016</v>
      </c>
      <c r="F36" s="63">
        <f>+E36-G36</f>
        <v>16.3934426229508</v>
      </c>
      <c r="G36" s="81">
        <v>16.3934426229508</v>
      </c>
      <c r="H36" s="80">
        <v>14.7540983606557</v>
      </c>
      <c r="I36" s="81">
        <v>18.0327868852459</v>
      </c>
      <c r="J36" s="80">
        <v>45.9016393442623</v>
      </c>
      <c r="K36" s="81">
        <v>19.672131147541</v>
      </c>
      <c r="L36" s="81">
        <v>0</v>
      </c>
      <c r="M36" s="80">
        <v>0</v>
      </c>
    </row>
    <row r="37" spans="2:13" ht="12" customHeight="1">
      <c r="B37" s="8"/>
      <c r="C37" s="30" t="s">
        <v>49</v>
      </c>
      <c r="D37" s="62">
        <v>730</v>
      </c>
      <c r="E37" s="80">
        <v>13.013698630137</v>
      </c>
      <c r="F37" s="63">
        <f>+E37-G37</f>
        <v>8.90410958904111</v>
      </c>
      <c r="G37" s="81">
        <v>4.10958904109589</v>
      </c>
      <c r="H37" s="80">
        <v>6.16438356164384</v>
      </c>
      <c r="I37" s="81">
        <v>6.84931506849315</v>
      </c>
      <c r="J37" s="80">
        <v>71.2328767123288</v>
      </c>
      <c r="K37" s="81">
        <v>15.7534246575342</v>
      </c>
      <c r="L37" s="81">
        <v>0</v>
      </c>
      <c r="M37" s="80">
        <v>0</v>
      </c>
    </row>
    <row r="38" spans="2:13" ht="12" customHeight="1">
      <c r="B38" s="8"/>
      <c r="C38" s="30" t="s">
        <v>67</v>
      </c>
      <c r="D38" s="62">
        <v>3095</v>
      </c>
      <c r="E38" s="80">
        <v>25.686591276252</v>
      </c>
      <c r="F38" s="63">
        <f>+E38-G38</f>
        <v>20.355411954765728</v>
      </c>
      <c r="G38" s="81">
        <v>5.33117932148627</v>
      </c>
      <c r="H38" s="80">
        <v>18.578352180937</v>
      </c>
      <c r="I38" s="81">
        <v>7.10823909531502</v>
      </c>
      <c r="J38" s="80">
        <v>52.827140549273</v>
      </c>
      <c r="K38" s="81">
        <v>20.5169628432956</v>
      </c>
      <c r="L38" s="81">
        <v>0.807754442649435</v>
      </c>
      <c r="M38" s="80">
        <v>0.323101777059774</v>
      </c>
    </row>
    <row r="39" spans="2:13" ht="12" customHeight="1">
      <c r="B39" s="8"/>
      <c r="C39" s="30" t="s">
        <v>82</v>
      </c>
      <c r="D39" s="62">
        <v>43865</v>
      </c>
      <c r="E39" s="80">
        <v>32.691211672176</v>
      </c>
      <c r="F39" s="63">
        <f>+E39-G39</f>
        <v>24.52980736350166</v>
      </c>
      <c r="G39" s="81">
        <v>8.16140430867434</v>
      </c>
      <c r="H39" s="80">
        <v>22.0791063490254</v>
      </c>
      <c r="I39" s="81">
        <v>10.6121053231506</v>
      </c>
      <c r="J39" s="80">
        <v>45.0131084007751</v>
      </c>
      <c r="K39" s="81">
        <v>20.6884760059273</v>
      </c>
      <c r="L39" s="81">
        <v>1.61860253049128</v>
      </c>
      <c r="M39" s="80">
        <v>0</v>
      </c>
    </row>
    <row r="40" spans="2:13" ht="12" customHeight="1">
      <c r="B40" s="8"/>
      <c r="C40" s="33" t="s">
        <v>86</v>
      </c>
      <c r="D40" s="82">
        <v>28175</v>
      </c>
      <c r="E40" s="83">
        <v>19.3788819875776</v>
      </c>
      <c r="F40" s="84">
        <f>+E40-G40</f>
        <v>15.22626441881096</v>
      </c>
      <c r="G40" s="85">
        <v>4.15261756876664</v>
      </c>
      <c r="H40" s="83">
        <v>13.77107364685</v>
      </c>
      <c r="I40" s="85">
        <v>5.6078083407276</v>
      </c>
      <c r="J40" s="83">
        <v>55.3504880212955</v>
      </c>
      <c r="K40" s="85">
        <v>21.7213842058563</v>
      </c>
      <c r="L40" s="85">
        <v>1.01153504880213</v>
      </c>
      <c r="M40" s="83">
        <v>2.51996450754215</v>
      </c>
    </row>
    <row r="41" spans="3:13" ht="12" customHeight="1">
      <c r="C41" s="32" t="s">
        <v>95</v>
      </c>
      <c r="D41" s="76">
        <v>120</v>
      </c>
      <c r="E41" s="77">
        <v>20.8333333333333</v>
      </c>
      <c r="F41" s="78">
        <f>+E41-G41</f>
        <v>16.66666666666663</v>
      </c>
      <c r="G41" s="79">
        <v>4.16666666666667</v>
      </c>
      <c r="H41" s="77">
        <v>12.5</v>
      </c>
      <c r="I41" s="79">
        <v>8.33333333333333</v>
      </c>
      <c r="J41" s="77">
        <v>58.3333333333333</v>
      </c>
      <c r="K41" s="79">
        <v>20.8333333333333</v>
      </c>
      <c r="L41" s="79">
        <v>0</v>
      </c>
      <c r="M41" s="77">
        <v>0</v>
      </c>
    </row>
    <row r="42" spans="3:13" ht="12" customHeight="1">
      <c r="C42" s="30" t="s">
        <v>72</v>
      </c>
      <c r="D42" s="62">
        <v>70</v>
      </c>
      <c r="E42" s="80">
        <v>21.4285714285714</v>
      </c>
      <c r="F42" s="63">
        <f>+E42-G42</f>
        <v>21.4285714285714</v>
      </c>
      <c r="G42" s="81">
        <v>0</v>
      </c>
      <c r="H42" s="80">
        <v>21.4285714285714</v>
      </c>
      <c r="I42" s="81">
        <v>0</v>
      </c>
      <c r="J42" s="80">
        <v>42.8571428571429</v>
      </c>
      <c r="K42" s="81">
        <v>35.7142857142857</v>
      </c>
      <c r="L42" s="81">
        <v>0</v>
      </c>
      <c r="M42" s="80">
        <v>0</v>
      </c>
    </row>
    <row r="43" spans="3:13" ht="12" customHeight="1">
      <c r="C43" s="30" t="s">
        <v>78</v>
      </c>
      <c r="D43" s="62">
        <v>9685</v>
      </c>
      <c r="E43" s="80">
        <v>25.6066081569437</v>
      </c>
      <c r="F43" s="63">
        <f>+E43-G43</f>
        <v>24.52245740836342</v>
      </c>
      <c r="G43" s="81">
        <v>1.08415074858028</v>
      </c>
      <c r="H43" s="80">
        <v>16.2622612287042</v>
      </c>
      <c r="I43" s="81">
        <v>9.34434692823955</v>
      </c>
      <c r="J43" s="80">
        <v>56.6339700567889</v>
      </c>
      <c r="K43" s="81">
        <v>17.139907072793</v>
      </c>
      <c r="L43" s="81">
        <v>0.619514713474445</v>
      </c>
      <c r="M43" s="80">
        <v>0</v>
      </c>
    </row>
    <row r="44" spans="3:13" ht="12" customHeight="1">
      <c r="C44" s="33" t="s">
        <v>59</v>
      </c>
      <c r="D44" s="82">
        <v>28445</v>
      </c>
      <c r="E44" s="83">
        <v>25.5405167867815</v>
      </c>
      <c r="F44" s="84">
        <f>+E44-G44</f>
        <v>23.800316400070297</v>
      </c>
      <c r="G44" s="85">
        <v>1.7402003867112</v>
      </c>
      <c r="H44" s="83">
        <v>20.7945157321146</v>
      </c>
      <c r="I44" s="85">
        <v>4.7460010546669</v>
      </c>
      <c r="J44" s="83">
        <v>58.1824573738794</v>
      </c>
      <c r="K44" s="85">
        <v>15.8903146422921</v>
      </c>
      <c r="L44" s="85">
        <v>0.281244506943224</v>
      </c>
      <c r="M44" s="83">
        <v>0.105466690103709</v>
      </c>
    </row>
    <row r="45" ht="12" customHeight="1"/>
    <row r="46" ht="12" customHeight="1">
      <c r="C46" s="120" t="s">
        <v>141</v>
      </c>
    </row>
    <row r="47" ht="12" customHeight="1"/>
    <row r="48" ht="12" customHeight="1"/>
    <row r="49" ht="12">
      <c r="N49" s="4" t="s">
        <v>21</v>
      </c>
    </row>
    <row r="55" ht="12">
      <c r="A55" s="7" t="s">
        <v>96</v>
      </c>
    </row>
    <row r="56" ht="12">
      <c r="A56" s="99" t="s">
        <v>118</v>
      </c>
    </row>
    <row r="57" ht="12">
      <c r="A57" s="99" t="s">
        <v>119</v>
      </c>
    </row>
  </sheetData>
  <mergeCells count="5">
    <mergeCell ref="C10:C11"/>
    <mergeCell ref="D10:D11"/>
    <mergeCell ref="E10:I10"/>
    <mergeCell ref="M10:M11"/>
    <mergeCell ref="J10:L1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8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4.28125" style="5" customWidth="1"/>
    <col min="4" max="5" width="9.140625" style="5" customWidth="1"/>
    <col min="6" max="11" width="2.8515625" style="5" customWidth="1"/>
    <col min="12" max="16384" width="9.140625" style="5" customWidth="1"/>
  </cols>
  <sheetData>
    <row r="1" ht="12"/>
    <row r="2" ht="12">
      <c r="C2" s="6"/>
    </row>
    <row r="3" ht="12">
      <c r="C3" s="6" t="s">
        <v>16</v>
      </c>
    </row>
    <row r="4" ht="12">
      <c r="C4" s="6" t="s">
        <v>17</v>
      </c>
    </row>
    <row r="5" ht="12"/>
    <row r="6" spans="3:32" ht="15">
      <c r="C6" s="24" t="s">
        <v>107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3:39" ht="12">
      <c r="C7" s="20" t="s">
        <v>38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ht="12"/>
    <row r="9" ht="12"/>
    <row r="10" ht="12">
      <c r="D10" s="18" t="s">
        <v>38</v>
      </c>
    </row>
    <row r="11" spans="3:4" ht="12">
      <c r="C11" s="5" t="s">
        <v>47</v>
      </c>
      <c r="D11" s="8">
        <v>65.87249782419495</v>
      </c>
    </row>
    <row r="12" spans="3:4" ht="12">
      <c r="C12" s="96" t="s">
        <v>108</v>
      </c>
      <c r="D12" s="8">
        <v>52.18233278712945</v>
      </c>
    </row>
    <row r="13" spans="3:4" ht="12">
      <c r="C13" s="96" t="s">
        <v>109</v>
      </c>
      <c r="D13" s="8">
        <v>73.47546996790463</v>
      </c>
    </row>
    <row r="14" spans="3:4" ht="12">
      <c r="C14" s="96" t="s">
        <v>110</v>
      </c>
      <c r="D14" s="8">
        <v>71.98648484110556</v>
      </c>
    </row>
    <row r="15" spans="3:4" ht="12">
      <c r="C15" s="96" t="s">
        <v>111</v>
      </c>
      <c r="D15" s="8">
        <v>62.944162436548226</v>
      </c>
    </row>
    <row r="16" spans="3:4" ht="12">
      <c r="C16" s="5" t="s">
        <v>48</v>
      </c>
      <c r="D16" s="8">
        <v>43.942133815551536</v>
      </c>
    </row>
    <row r="17" ht="12">
      <c r="D17" s="8"/>
    </row>
    <row r="18" spans="3:4" ht="12">
      <c r="C18" s="96" t="s">
        <v>120</v>
      </c>
      <c r="D18" s="8">
        <v>52.981305346015084</v>
      </c>
    </row>
    <row r="19" spans="3:4" ht="12">
      <c r="C19" s="96" t="s">
        <v>121</v>
      </c>
      <c r="D19" s="8">
        <v>83.91663389697209</v>
      </c>
    </row>
    <row r="20" ht="12"/>
    <row r="21" spans="1:3" ht="12">
      <c r="A21" s="128" t="s">
        <v>22</v>
      </c>
      <c r="C21" s="120" t="s">
        <v>141</v>
      </c>
    </row>
    <row r="22" ht="12">
      <c r="M22" s="4" t="s">
        <v>21</v>
      </c>
    </row>
    <row r="23" ht="12"/>
    <row r="24" ht="12"/>
    <row r="25" ht="12">
      <c r="A25" s="7" t="s">
        <v>96</v>
      </c>
    </row>
    <row r="26" ht="12">
      <c r="A26" s="99" t="s">
        <v>122</v>
      </c>
    </row>
    <row r="27" ht="12">
      <c r="A27" s="99" t="s">
        <v>123</v>
      </c>
    </row>
    <row r="28" ht="12">
      <c r="A28" s="99" t="s">
        <v>124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81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4.28125" style="5" customWidth="1"/>
    <col min="4" max="4" width="8.8515625" style="5" customWidth="1"/>
    <col min="5" max="5" width="3.421875" style="13" customWidth="1"/>
    <col min="6" max="6" width="24.28125" style="5" customWidth="1"/>
    <col min="7" max="7" width="8.8515625" style="5" customWidth="1"/>
    <col min="8" max="8" width="3.421875" style="13" customWidth="1"/>
    <col min="9" max="9" width="24.28125" style="5" customWidth="1"/>
    <col min="10" max="10" width="8.8515625" style="5" customWidth="1"/>
    <col min="11" max="11" width="3.421875" style="13" customWidth="1"/>
    <col min="12" max="12" width="24.28125" style="5" customWidth="1"/>
    <col min="13" max="13" width="8.8515625" style="5" customWidth="1"/>
    <col min="14" max="16384" width="9.140625" style="5" customWidth="1"/>
  </cols>
  <sheetData>
    <row r="2" spans="1:3" ht="12">
      <c r="A2" s="4"/>
      <c r="C2" s="6"/>
    </row>
    <row r="3" ht="12">
      <c r="C3" s="6" t="s">
        <v>16</v>
      </c>
    </row>
    <row r="4" ht="12">
      <c r="C4" s="6" t="s">
        <v>17</v>
      </c>
    </row>
    <row r="6" spans="3:31" ht="17.25">
      <c r="C6" s="24" t="s">
        <v>133</v>
      </c>
      <c r="D6" s="24"/>
      <c r="E6" s="39"/>
      <c r="F6" s="24"/>
      <c r="G6" s="24"/>
      <c r="H6" s="39"/>
      <c r="I6" s="24"/>
      <c r="J6" s="24"/>
      <c r="K6" s="39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3:38" ht="12">
      <c r="C7" s="20" t="s">
        <v>43</v>
      </c>
      <c r="D7" s="20"/>
      <c r="E7" s="26"/>
      <c r="F7" s="20"/>
      <c r="G7" s="20"/>
      <c r="H7" s="26"/>
      <c r="I7" s="20"/>
      <c r="J7" s="20"/>
      <c r="K7" s="2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10" spans="3:13" ht="12">
      <c r="C10" s="139" t="s">
        <v>89</v>
      </c>
      <c r="D10" s="139"/>
      <c r="E10" s="40"/>
      <c r="F10" s="139" t="s">
        <v>56</v>
      </c>
      <c r="G10" s="139"/>
      <c r="H10" s="40"/>
      <c r="I10" s="139" t="s">
        <v>57</v>
      </c>
      <c r="J10" s="139"/>
      <c r="K10" s="40"/>
      <c r="L10" s="139" t="s">
        <v>61</v>
      </c>
      <c r="M10" s="139"/>
    </row>
    <row r="11" spans="3:13" ht="12">
      <c r="C11" s="35" t="s">
        <v>0</v>
      </c>
      <c r="D11" s="55">
        <v>28010</v>
      </c>
      <c r="F11" s="35" t="s">
        <v>0</v>
      </c>
      <c r="G11" s="87">
        <v>3290</v>
      </c>
      <c r="I11" s="35" t="s">
        <v>26</v>
      </c>
      <c r="J11" s="87">
        <v>450</v>
      </c>
      <c r="L11" s="35" t="s">
        <v>85</v>
      </c>
      <c r="M11" s="87">
        <v>175</v>
      </c>
    </row>
    <row r="12" spans="3:13" ht="12">
      <c r="C12" s="36" t="s">
        <v>1</v>
      </c>
      <c r="D12" s="61">
        <v>24280</v>
      </c>
      <c r="F12" s="36" t="s">
        <v>1</v>
      </c>
      <c r="G12" s="88">
        <v>2655</v>
      </c>
      <c r="I12" s="36" t="s">
        <v>3</v>
      </c>
      <c r="J12" s="88">
        <v>325</v>
      </c>
      <c r="L12" s="36" t="s">
        <v>26</v>
      </c>
      <c r="M12" s="88">
        <v>70</v>
      </c>
    </row>
    <row r="13" spans="3:13" ht="12">
      <c r="C13" s="36" t="s">
        <v>26</v>
      </c>
      <c r="D13" s="61">
        <v>24110</v>
      </c>
      <c r="F13" s="36" t="s">
        <v>27</v>
      </c>
      <c r="G13" s="88">
        <v>2190</v>
      </c>
      <c r="I13" s="36" t="s">
        <v>84</v>
      </c>
      <c r="J13" s="88">
        <v>155</v>
      </c>
      <c r="L13" s="36" t="s">
        <v>30</v>
      </c>
      <c r="M13" s="88">
        <v>55</v>
      </c>
    </row>
    <row r="14" spans="3:13" ht="12">
      <c r="C14" s="36" t="s">
        <v>6</v>
      </c>
      <c r="D14" s="61">
        <v>19695</v>
      </c>
      <c r="F14" s="36" t="s">
        <v>19</v>
      </c>
      <c r="G14" s="88">
        <v>1740</v>
      </c>
      <c r="I14" s="36" t="s">
        <v>0</v>
      </c>
      <c r="J14" s="88">
        <v>110</v>
      </c>
      <c r="L14" s="36" t="s">
        <v>58</v>
      </c>
      <c r="M14" s="88">
        <v>55</v>
      </c>
    </row>
    <row r="15" spans="3:13" ht="12">
      <c r="C15" s="36" t="s">
        <v>34</v>
      </c>
      <c r="D15" s="61">
        <v>19065</v>
      </c>
      <c r="F15" s="36" t="s">
        <v>46</v>
      </c>
      <c r="G15" s="88">
        <v>1590</v>
      </c>
      <c r="I15" s="36" t="s">
        <v>28</v>
      </c>
      <c r="J15" s="88">
        <v>75</v>
      </c>
      <c r="L15" s="36" t="s">
        <v>1</v>
      </c>
      <c r="M15" s="88">
        <v>40</v>
      </c>
    </row>
    <row r="16" spans="3:13" ht="12">
      <c r="C16" s="37" t="s">
        <v>33</v>
      </c>
      <c r="D16" s="86">
        <v>206560</v>
      </c>
      <c r="F16" s="37" t="s">
        <v>33</v>
      </c>
      <c r="G16" s="89">
        <v>16640</v>
      </c>
      <c r="I16" s="37" t="s">
        <v>33</v>
      </c>
      <c r="J16" s="89">
        <v>270</v>
      </c>
      <c r="L16" s="37" t="s">
        <v>33</v>
      </c>
      <c r="M16" s="89">
        <v>345</v>
      </c>
    </row>
    <row r="17" spans="6:13" ht="8.1" customHeight="1">
      <c r="F17" s="10"/>
      <c r="G17" s="10"/>
      <c r="I17" s="10"/>
      <c r="J17" s="10"/>
      <c r="L17" s="10"/>
      <c r="M17" s="10"/>
    </row>
    <row r="18" spans="3:13" ht="13.5">
      <c r="C18" s="139" t="s">
        <v>63</v>
      </c>
      <c r="D18" s="139"/>
      <c r="E18" s="40"/>
      <c r="F18" s="139" t="s">
        <v>62</v>
      </c>
      <c r="G18" s="139"/>
      <c r="H18" s="40"/>
      <c r="I18" s="139" t="s">
        <v>135</v>
      </c>
      <c r="J18" s="139"/>
      <c r="K18" s="40"/>
      <c r="L18" s="139" t="s">
        <v>70</v>
      </c>
      <c r="M18" s="139"/>
    </row>
    <row r="19" spans="3:13" ht="12">
      <c r="C19" s="35" t="s">
        <v>2</v>
      </c>
      <c r="D19" s="87">
        <v>910</v>
      </c>
      <c r="F19" s="35" t="s">
        <v>34</v>
      </c>
      <c r="G19" s="124">
        <v>12810</v>
      </c>
      <c r="I19" s="35" t="s">
        <v>4</v>
      </c>
      <c r="J19" s="87">
        <v>35</v>
      </c>
      <c r="L19" s="35" t="s">
        <v>5</v>
      </c>
      <c r="M19" s="87">
        <v>160</v>
      </c>
    </row>
    <row r="20" spans="3:13" ht="12">
      <c r="C20" s="36" t="s">
        <v>26</v>
      </c>
      <c r="D20" s="88">
        <v>875</v>
      </c>
      <c r="F20" s="36" t="s">
        <v>26</v>
      </c>
      <c r="G20" s="88">
        <v>7930</v>
      </c>
      <c r="I20" s="36" t="s">
        <v>1</v>
      </c>
      <c r="J20" s="88">
        <v>10</v>
      </c>
      <c r="L20" s="36" t="s">
        <v>6</v>
      </c>
      <c r="M20" s="88">
        <v>105</v>
      </c>
    </row>
    <row r="21" spans="3:13" ht="12">
      <c r="C21" s="36" t="s">
        <v>0</v>
      </c>
      <c r="D21" s="88">
        <v>565</v>
      </c>
      <c r="F21" s="36" t="s">
        <v>0</v>
      </c>
      <c r="G21" s="88">
        <v>7840</v>
      </c>
      <c r="I21" s="36" t="s">
        <v>26</v>
      </c>
      <c r="J21" s="88">
        <v>5</v>
      </c>
      <c r="L21" s="36" t="s">
        <v>46</v>
      </c>
      <c r="M21" s="88">
        <v>60</v>
      </c>
    </row>
    <row r="22" spans="3:13" ht="12">
      <c r="C22" s="36" t="s">
        <v>34</v>
      </c>
      <c r="D22" s="88">
        <v>555</v>
      </c>
      <c r="F22" s="103" t="s">
        <v>20</v>
      </c>
      <c r="G22" s="88">
        <v>6890</v>
      </c>
      <c r="I22" s="36" t="s">
        <v>13</v>
      </c>
      <c r="J22" s="61">
        <v>5</v>
      </c>
      <c r="L22" s="36" t="s">
        <v>10</v>
      </c>
      <c r="M22" s="88">
        <v>50</v>
      </c>
    </row>
    <row r="23" spans="3:13" ht="12">
      <c r="C23" s="36" t="s">
        <v>9</v>
      </c>
      <c r="D23" s="88">
        <v>550</v>
      </c>
      <c r="F23" s="36" t="s">
        <v>3</v>
      </c>
      <c r="G23" s="88">
        <v>5675</v>
      </c>
      <c r="I23" s="36" t="s">
        <v>58</v>
      </c>
      <c r="J23" s="61">
        <v>5</v>
      </c>
      <c r="L23" s="36" t="s">
        <v>31</v>
      </c>
      <c r="M23" s="88">
        <v>45</v>
      </c>
    </row>
    <row r="24" spans="3:13" ht="12">
      <c r="C24" s="37" t="s">
        <v>33</v>
      </c>
      <c r="D24" s="89">
        <v>2590</v>
      </c>
      <c r="F24" s="37" t="s">
        <v>33</v>
      </c>
      <c r="G24" s="89">
        <v>36395</v>
      </c>
      <c r="I24" s="37" t="s">
        <v>33</v>
      </c>
      <c r="J24" s="86">
        <v>15</v>
      </c>
      <c r="L24" s="37" t="s">
        <v>33</v>
      </c>
      <c r="M24" s="89">
        <v>535</v>
      </c>
    </row>
    <row r="25" spans="3:13" ht="8.1" customHeight="1">
      <c r="C25" s="10"/>
      <c r="D25" s="10"/>
      <c r="F25" s="10"/>
      <c r="G25" s="10"/>
      <c r="I25" s="10"/>
      <c r="J25" s="10"/>
      <c r="L25" s="10"/>
      <c r="M25" s="10"/>
    </row>
    <row r="26" spans="3:13" ht="12">
      <c r="C26" s="139" t="s">
        <v>65</v>
      </c>
      <c r="D26" s="139"/>
      <c r="E26" s="40"/>
      <c r="F26" s="139" t="s">
        <v>66</v>
      </c>
      <c r="G26" s="139"/>
      <c r="H26" s="40"/>
      <c r="I26" s="139" t="s">
        <v>68</v>
      </c>
      <c r="J26" s="139"/>
      <c r="K26" s="40"/>
      <c r="L26" s="139" t="s">
        <v>71</v>
      </c>
      <c r="M26" s="139"/>
    </row>
    <row r="27" spans="3:13" ht="12">
      <c r="C27" s="35" t="s">
        <v>6</v>
      </c>
      <c r="D27" s="87">
        <v>2340</v>
      </c>
      <c r="F27" s="35" t="s">
        <v>26</v>
      </c>
      <c r="G27" s="87">
        <v>255</v>
      </c>
      <c r="I27" s="35" t="s">
        <v>1</v>
      </c>
      <c r="J27" s="87">
        <v>6015</v>
      </c>
      <c r="L27" s="38" t="s">
        <v>6</v>
      </c>
      <c r="M27" s="87">
        <v>2600</v>
      </c>
    </row>
    <row r="28" spans="3:15" ht="12">
      <c r="C28" s="36" t="s">
        <v>14</v>
      </c>
      <c r="D28" s="88">
        <v>1005</v>
      </c>
      <c r="F28" s="36" t="s">
        <v>5</v>
      </c>
      <c r="G28" s="88">
        <v>205</v>
      </c>
      <c r="I28" s="36" t="s">
        <v>46</v>
      </c>
      <c r="J28" s="88">
        <v>5645</v>
      </c>
      <c r="L28" s="36" t="s">
        <v>5</v>
      </c>
      <c r="M28" s="88">
        <v>1615</v>
      </c>
      <c r="O28" s="96"/>
    </row>
    <row r="29" spans="3:15" ht="12">
      <c r="C29" s="36" t="s">
        <v>4</v>
      </c>
      <c r="D29" s="88">
        <v>895</v>
      </c>
      <c r="F29" s="36" t="s">
        <v>28</v>
      </c>
      <c r="G29" s="88">
        <v>200</v>
      </c>
      <c r="I29" s="36" t="s">
        <v>11</v>
      </c>
      <c r="J29" s="88">
        <v>3985</v>
      </c>
      <c r="L29" s="36" t="s">
        <v>0</v>
      </c>
      <c r="M29" s="88">
        <v>1495</v>
      </c>
      <c r="O29" s="96"/>
    </row>
    <row r="30" spans="3:15" ht="12">
      <c r="C30" s="36" t="s">
        <v>0</v>
      </c>
      <c r="D30" s="88">
        <v>585</v>
      </c>
      <c r="F30" s="36" t="s">
        <v>126</v>
      </c>
      <c r="G30" s="88">
        <v>120</v>
      </c>
      <c r="I30" s="36" t="s">
        <v>19</v>
      </c>
      <c r="J30" s="88">
        <v>3715</v>
      </c>
      <c r="L30" s="36" t="s">
        <v>127</v>
      </c>
      <c r="M30" s="88">
        <v>940</v>
      </c>
      <c r="O30" s="96"/>
    </row>
    <row r="31" spans="3:15" ht="12">
      <c r="C31" s="36" t="s">
        <v>31</v>
      </c>
      <c r="D31" s="88">
        <v>385</v>
      </c>
      <c r="F31" s="36" t="s">
        <v>91</v>
      </c>
      <c r="G31" s="88">
        <v>105</v>
      </c>
      <c r="I31" s="36" t="s">
        <v>31</v>
      </c>
      <c r="J31" s="88">
        <v>2705</v>
      </c>
      <c r="L31" s="36" t="s">
        <v>90</v>
      </c>
      <c r="M31" s="88">
        <v>895</v>
      </c>
      <c r="O31" s="96"/>
    </row>
    <row r="32" spans="3:15" ht="12">
      <c r="C32" s="37" t="s">
        <v>33</v>
      </c>
      <c r="D32" s="89">
        <v>4365</v>
      </c>
      <c r="F32" s="37" t="s">
        <v>33</v>
      </c>
      <c r="G32" s="89">
        <v>1680</v>
      </c>
      <c r="I32" s="37" t="s">
        <v>33</v>
      </c>
      <c r="J32" s="89">
        <v>39390</v>
      </c>
      <c r="L32" s="37" t="s">
        <v>33</v>
      </c>
      <c r="M32" s="89">
        <v>9805</v>
      </c>
      <c r="O32" s="96"/>
    </row>
    <row r="33" spans="3:15" ht="8.1" customHeight="1">
      <c r="C33" s="10"/>
      <c r="D33" s="10"/>
      <c r="F33" s="10"/>
      <c r="G33" s="10"/>
      <c r="I33" s="10"/>
      <c r="J33" s="10"/>
      <c r="L33" s="10"/>
      <c r="M33" s="10"/>
      <c r="O33" s="96"/>
    </row>
    <row r="34" spans="3:15" ht="12">
      <c r="C34" s="139" t="s">
        <v>60</v>
      </c>
      <c r="D34" s="139"/>
      <c r="E34" s="40"/>
      <c r="F34" s="139" t="s">
        <v>75</v>
      </c>
      <c r="G34" s="139"/>
      <c r="H34" s="40"/>
      <c r="I34" s="139" t="s">
        <v>73</v>
      </c>
      <c r="J34" s="139"/>
      <c r="K34" s="40"/>
      <c r="L34" s="139" t="s">
        <v>74</v>
      </c>
      <c r="M34" s="139"/>
      <c r="O34" s="96"/>
    </row>
    <row r="35" spans="3:15" ht="12">
      <c r="C35" s="35" t="s">
        <v>26</v>
      </c>
      <c r="D35" s="87">
        <v>565</v>
      </c>
      <c r="F35" s="35" t="s">
        <v>4</v>
      </c>
      <c r="G35" s="87">
        <v>105</v>
      </c>
      <c r="I35" s="35" t="s">
        <v>4</v>
      </c>
      <c r="J35" s="55">
        <v>310</v>
      </c>
      <c r="L35" s="35" t="s">
        <v>34</v>
      </c>
      <c r="M35" s="87">
        <v>385</v>
      </c>
      <c r="O35" s="96"/>
    </row>
    <row r="36" spans="3:15" ht="12">
      <c r="C36" s="36" t="s">
        <v>30</v>
      </c>
      <c r="D36" s="88">
        <v>200</v>
      </c>
      <c r="F36" s="36" t="s">
        <v>46</v>
      </c>
      <c r="G36" s="88">
        <v>25</v>
      </c>
      <c r="I36" s="36" t="s">
        <v>0</v>
      </c>
      <c r="J36" s="61">
        <v>100</v>
      </c>
      <c r="L36" s="36" t="s">
        <v>31</v>
      </c>
      <c r="M36" s="88">
        <v>305</v>
      </c>
      <c r="O36" s="96"/>
    </row>
    <row r="37" spans="3:15" ht="12">
      <c r="C37" s="36" t="s">
        <v>14</v>
      </c>
      <c r="D37" s="88">
        <v>190</v>
      </c>
      <c r="F37" s="36" t="s">
        <v>26</v>
      </c>
      <c r="G37" s="88">
        <v>20</v>
      </c>
      <c r="I37" s="36" t="s">
        <v>1</v>
      </c>
      <c r="J37" s="61">
        <v>95</v>
      </c>
      <c r="L37" s="36" t="s">
        <v>93</v>
      </c>
      <c r="M37" s="88">
        <v>290</v>
      </c>
      <c r="O37" s="96"/>
    </row>
    <row r="38" spans="3:15" ht="12">
      <c r="C38" s="36" t="s">
        <v>24</v>
      </c>
      <c r="D38" s="88">
        <v>155</v>
      </c>
      <c r="F38" s="36" t="s">
        <v>0</v>
      </c>
      <c r="G38" s="88">
        <v>15</v>
      </c>
      <c r="I38" s="36" t="s">
        <v>30</v>
      </c>
      <c r="J38" s="61">
        <v>40</v>
      </c>
      <c r="L38" s="36" t="s">
        <v>55</v>
      </c>
      <c r="M38" s="88">
        <v>285</v>
      </c>
      <c r="O38" s="96"/>
    </row>
    <row r="39" spans="3:15" ht="12">
      <c r="C39" s="36" t="s">
        <v>6</v>
      </c>
      <c r="D39" s="88">
        <v>110</v>
      </c>
      <c r="F39" s="36" t="s">
        <v>1</v>
      </c>
      <c r="G39" s="88">
        <v>10</v>
      </c>
      <c r="I39" s="36" t="s">
        <v>58</v>
      </c>
      <c r="J39" s="61">
        <v>20</v>
      </c>
      <c r="L39" s="36" t="s">
        <v>19</v>
      </c>
      <c r="M39" s="88">
        <v>210</v>
      </c>
      <c r="O39" s="96"/>
    </row>
    <row r="40" spans="3:13" ht="12">
      <c r="C40" s="37" t="s">
        <v>33</v>
      </c>
      <c r="D40" s="89">
        <v>415</v>
      </c>
      <c r="F40" s="37" t="s">
        <v>33</v>
      </c>
      <c r="G40" s="86">
        <v>30</v>
      </c>
      <c r="I40" s="37" t="s">
        <v>33</v>
      </c>
      <c r="J40" s="86">
        <v>80</v>
      </c>
      <c r="L40" s="37" t="s">
        <v>33</v>
      </c>
      <c r="M40" s="89">
        <v>575</v>
      </c>
    </row>
    <row r="41" spans="3:13" ht="8.1" customHeight="1">
      <c r="C41" s="10"/>
      <c r="D41" s="10"/>
      <c r="F41" s="10"/>
      <c r="G41" s="10"/>
      <c r="I41" s="10"/>
      <c r="J41" s="10"/>
      <c r="L41" s="10"/>
      <c r="M41" s="10"/>
    </row>
    <row r="42" spans="3:13" ht="12">
      <c r="C42" s="139" t="s">
        <v>69</v>
      </c>
      <c r="D42" s="139"/>
      <c r="E42" s="40"/>
      <c r="F42" s="139" t="s">
        <v>76</v>
      </c>
      <c r="G42" s="139"/>
      <c r="H42" s="40"/>
      <c r="I42" s="139" t="s">
        <v>77</v>
      </c>
      <c r="J42" s="139"/>
      <c r="K42" s="40"/>
      <c r="L42" s="139" t="s">
        <v>54</v>
      </c>
      <c r="M42" s="139"/>
    </row>
    <row r="43" spans="3:13" ht="12">
      <c r="C43" s="35" t="s">
        <v>0</v>
      </c>
      <c r="D43" s="87">
        <v>880</v>
      </c>
      <c r="F43" s="35" t="s">
        <v>2</v>
      </c>
      <c r="G43" s="87">
        <v>1250</v>
      </c>
      <c r="I43" s="35" t="s">
        <v>3</v>
      </c>
      <c r="J43" s="55">
        <v>1885</v>
      </c>
      <c r="L43" s="35" t="s">
        <v>0</v>
      </c>
      <c r="M43" s="87">
        <v>4015</v>
      </c>
    </row>
    <row r="44" spans="3:13" ht="12">
      <c r="C44" s="36" t="s">
        <v>6</v>
      </c>
      <c r="D44" s="88">
        <v>325</v>
      </c>
      <c r="F44" s="36" t="s">
        <v>15</v>
      </c>
      <c r="G44" s="88">
        <v>435</v>
      </c>
      <c r="I44" s="36" t="s">
        <v>0</v>
      </c>
      <c r="J44" s="61">
        <v>1620</v>
      </c>
      <c r="L44" s="36" t="s">
        <v>1</v>
      </c>
      <c r="M44" s="88">
        <v>3110</v>
      </c>
    </row>
    <row r="45" spans="3:13" ht="12">
      <c r="C45" s="36" t="s">
        <v>19</v>
      </c>
      <c r="D45" s="88">
        <v>225</v>
      </c>
      <c r="F45" s="36" t="s">
        <v>26</v>
      </c>
      <c r="G45" s="88">
        <v>150</v>
      </c>
      <c r="I45" s="36" t="s">
        <v>2</v>
      </c>
      <c r="J45" s="61">
        <v>1425</v>
      </c>
      <c r="L45" s="36" t="s">
        <v>6</v>
      </c>
      <c r="M45" s="88">
        <v>1825</v>
      </c>
    </row>
    <row r="46" spans="3:13" ht="12">
      <c r="C46" s="36" t="s">
        <v>26</v>
      </c>
      <c r="D46" s="88">
        <v>145</v>
      </c>
      <c r="F46" s="36" t="s">
        <v>5</v>
      </c>
      <c r="G46" s="88">
        <v>70</v>
      </c>
      <c r="I46" s="36" t="s">
        <v>9</v>
      </c>
      <c r="J46" s="61">
        <v>1195</v>
      </c>
      <c r="L46" s="36" t="s">
        <v>26</v>
      </c>
      <c r="M46" s="88">
        <v>930</v>
      </c>
    </row>
    <row r="47" spans="3:13" ht="12">
      <c r="C47" s="36" t="s">
        <v>2</v>
      </c>
      <c r="D47" s="88">
        <v>70</v>
      </c>
      <c r="F47" s="36" t="s">
        <v>92</v>
      </c>
      <c r="G47" s="88">
        <v>60</v>
      </c>
      <c r="I47" s="36" t="s">
        <v>1</v>
      </c>
      <c r="J47" s="61">
        <v>825</v>
      </c>
      <c r="L47" s="36" t="s">
        <v>9</v>
      </c>
      <c r="M47" s="88">
        <v>765</v>
      </c>
    </row>
    <row r="48" spans="3:13" ht="12">
      <c r="C48" s="37" t="s">
        <v>33</v>
      </c>
      <c r="D48" s="89">
        <v>510</v>
      </c>
      <c r="F48" s="37" t="s">
        <v>33</v>
      </c>
      <c r="G48" s="86">
        <v>115</v>
      </c>
      <c r="I48" s="37" t="s">
        <v>33</v>
      </c>
      <c r="J48" s="102" t="s">
        <v>7</v>
      </c>
      <c r="L48" s="37" t="s">
        <v>33</v>
      </c>
      <c r="M48" s="89">
        <v>6780</v>
      </c>
    </row>
    <row r="49" spans="3:13" ht="8.1" customHeight="1">
      <c r="C49" s="10"/>
      <c r="D49" s="10"/>
      <c r="F49" s="10"/>
      <c r="G49" s="10"/>
      <c r="I49" s="10"/>
      <c r="J49" s="10"/>
      <c r="L49" s="10"/>
      <c r="M49" s="10"/>
    </row>
    <row r="50" spans="3:13" ht="12">
      <c r="C50" s="139" t="s">
        <v>79</v>
      </c>
      <c r="D50" s="139"/>
      <c r="E50" s="40"/>
      <c r="F50" s="139" t="s">
        <v>80</v>
      </c>
      <c r="G50" s="139"/>
      <c r="H50" s="40"/>
      <c r="I50" s="139" t="s">
        <v>81</v>
      </c>
      <c r="J50" s="139"/>
      <c r="K50" s="40"/>
      <c r="L50" s="139" t="s">
        <v>83</v>
      </c>
      <c r="M50" s="139"/>
    </row>
    <row r="51" spans="3:13" ht="12">
      <c r="C51" s="35" t="s">
        <v>1</v>
      </c>
      <c r="D51" s="87">
        <v>6085</v>
      </c>
      <c r="F51" s="35" t="s">
        <v>27</v>
      </c>
      <c r="G51" s="87">
        <v>65</v>
      </c>
      <c r="I51" s="35" t="s">
        <v>28</v>
      </c>
      <c r="J51" s="87">
        <v>600</v>
      </c>
      <c r="L51" s="35" t="s">
        <v>0</v>
      </c>
      <c r="M51" s="87">
        <v>65</v>
      </c>
    </row>
    <row r="52" spans="3:13" ht="12">
      <c r="C52" s="36" t="s">
        <v>4</v>
      </c>
      <c r="D52" s="88">
        <v>3235</v>
      </c>
      <c r="F52" s="36" t="s">
        <v>5</v>
      </c>
      <c r="G52" s="88">
        <v>30</v>
      </c>
      <c r="I52" s="36" t="s">
        <v>94</v>
      </c>
      <c r="J52" s="88">
        <v>355</v>
      </c>
      <c r="L52" s="36" t="s">
        <v>26</v>
      </c>
      <c r="M52" s="88">
        <v>30</v>
      </c>
    </row>
    <row r="53" spans="3:13" ht="12">
      <c r="C53" s="36" t="s">
        <v>13</v>
      </c>
      <c r="D53" s="88">
        <v>415</v>
      </c>
      <c r="F53" s="36" t="s">
        <v>26</v>
      </c>
      <c r="G53" s="88">
        <v>20</v>
      </c>
      <c r="I53" s="36" t="s">
        <v>6</v>
      </c>
      <c r="J53" s="88">
        <v>335</v>
      </c>
      <c r="L53" s="36" t="s">
        <v>28</v>
      </c>
      <c r="M53" s="88">
        <v>25</v>
      </c>
    </row>
    <row r="54" spans="3:13" ht="12">
      <c r="C54" s="36" t="s">
        <v>128</v>
      </c>
      <c r="D54" s="88">
        <v>120</v>
      </c>
      <c r="F54" s="36" t="s">
        <v>129</v>
      </c>
      <c r="G54" s="88">
        <v>20</v>
      </c>
      <c r="I54" s="36" t="s">
        <v>26</v>
      </c>
      <c r="J54" s="88">
        <v>245</v>
      </c>
      <c r="L54" s="36" t="s">
        <v>12</v>
      </c>
      <c r="M54" s="88">
        <v>25</v>
      </c>
    </row>
    <row r="55" spans="3:13" ht="12">
      <c r="C55" s="36" t="s">
        <v>26</v>
      </c>
      <c r="D55" s="88">
        <v>105</v>
      </c>
      <c r="F55" s="36" t="s">
        <v>46</v>
      </c>
      <c r="G55" s="88">
        <v>15</v>
      </c>
      <c r="I55" s="36" t="s">
        <v>0</v>
      </c>
      <c r="J55" s="88">
        <v>200</v>
      </c>
      <c r="L55" s="36" t="s">
        <v>2</v>
      </c>
      <c r="M55" s="88">
        <v>20</v>
      </c>
    </row>
    <row r="56" spans="3:13" ht="12">
      <c r="C56" s="37" t="s">
        <v>33</v>
      </c>
      <c r="D56" s="89">
        <v>790</v>
      </c>
      <c r="F56" s="37" t="s">
        <v>33</v>
      </c>
      <c r="G56" s="89">
        <v>145</v>
      </c>
      <c r="I56" s="37" t="s">
        <v>33</v>
      </c>
      <c r="J56" s="89">
        <v>775</v>
      </c>
      <c r="L56" s="37" t="s">
        <v>33</v>
      </c>
      <c r="M56" s="89">
        <v>140</v>
      </c>
    </row>
    <row r="57" spans="3:13" ht="8.1" customHeight="1">
      <c r="C57" s="10"/>
      <c r="D57" s="10"/>
      <c r="F57" s="10"/>
      <c r="G57" s="10"/>
      <c r="I57" s="10"/>
      <c r="J57" s="10"/>
      <c r="L57" s="10"/>
      <c r="M57" s="10"/>
    </row>
    <row r="58" spans="3:13" ht="12">
      <c r="C58" s="139" t="s">
        <v>49</v>
      </c>
      <c r="D58" s="139"/>
      <c r="E58" s="40"/>
      <c r="F58" s="139" t="s">
        <v>67</v>
      </c>
      <c r="G58" s="139"/>
      <c r="H58" s="40"/>
      <c r="I58" s="139" t="s">
        <v>82</v>
      </c>
      <c r="J58" s="139"/>
      <c r="K58" s="40"/>
      <c r="L58" s="139" t="s">
        <v>86</v>
      </c>
      <c r="M58" s="139"/>
    </row>
    <row r="59" spans="3:13" ht="12">
      <c r="C59" s="35" t="s">
        <v>2</v>
      </c>
      <c r="D59" s="87">
        <v>225</v>
      </c>
      <c r="F59" s="35" t="s">
        <v>3</v>
      </c>
      <c r="G59" s="87">
        <v>830</v>
      </c>
      <c r="I59" s="35" t="s">
        <v>26</v>
      </c>
      <c r="J59" s="87">
        <v>7920</v>
      </c>
      <c r="L59" s="35" t="s">
        <v>6</v>
      </c>
      <c r="M59" s="87">
        <v>4880</v>
      </c>
    </row>
    <row r="60" spans="3:13" ht="12">
      <c r="C60" s="36" t="s">
        <v>0</v>
      </c>
      <c r="D60" s="88">
        <v>90</v>
      </c>
      <c r="F60" s="36" t="s">
        <v>1</v>
      </c>
      <c r="G60" s="88">
        <v>225</v>
      </c>
      <c r="I60" s="36" t="s">
        <v>2</v>
      </c>
      <c r="J60" s="88">
        <v>5695</v>
      </c>
      <c r="L60" s="36" t="s">
        <v>9</v>
      </c>
      <c r="M60" s="88">
        <v>3250</v>
      </c>
    </row>
    <row r="61" spans="3:13" ht="12">
      <c r="C61" s="36" t="s">
        <v>4</v>
      </c>
      <c r="D61" s="88">
        <v>55</v>
      </c>
      <c r="F61" s="36" t="s">
        <v>0</v>
      </c>
      <c r="G61" s="88">
        <v>210</v>
      </c>
      <c r="I61" s="36" t="s">
        <v>0</v>
      </c>
      <c r="J61" s="88">
        <v>4760</v>
      </c>
      <c r="L61" s="36" t="s">
        <v>11</v>
      </c>
      <c r="M61" s="88">
        <v>2160</v>
      </c>
    </row>
    <row r="62" spans="3:13" ht="12">
      <c r="C62" s="36" t="s">
        <v>130</v>
      </c>
      <c r="D62" s="88">
        <v>45</v>
      </c>
      <c r="F62" s="36" t="s">
        <v>2</v>
      </c>
      <c r="G62" s="88">
        <v>200</v>
      </c>
      <c r="I62" s="36" t="s">
        <v>34</v>
      </c>
      <c r="J62" s="88">
        <v>2670</v>
      </c>
      <c r="L62" s="36" t="s">
        <v>5</v>
      </c>
      <c r="M62" s="88">
        <v>1455</v>
      </c>
    </row>
    <row r="63" spans="3:13" ht="12">
      <c r="C63" s="36" t="s">
        <v>13</v>
      </c>
      <c r="D63" s="88">
        <v>35</v>
      </c>
      <c r="F63" s="36" t="s">
        <v>26</v>
      </c>
      <c r="G63" s="88">
        <v>185</v>
      </c>
      <c r="I63" s="36" t="s">
        <v>15</v>
      </c>
      <c r="J63" s="88">
        <v>2405</v>
      </c>
      <c r="L63" s="36" t="s">
        <v>0</v>
      </c>
      <c r="M63" s="88">
        <v>1340</v>
      </c>
    </row>
    <row r="64" spans="3:13" ht="12">
      <c r="C64" s="37" t="s">
        <v>33</v>
      </c>
      <c r="D64" s="89">
        <v>280</v>
      </c>
      <c r="F64" s="37" t="s">
        <v>33</v>
      </c>
      <c r="G64" s="89">
        <v>1445</v>
      </c>
      <c r="I64" s="37" t="s">
        <v>33</v>
      </c>
      <c r="J64" s="89">
        <v>20415</v>
      </c>
      <c r="L64" s="37" t="s">
        <v>33</v>
      </c>
      <c r="M64" s="89">
        <v>15090</v>
      </c>
    </row>
    <row r="65" spans="3:13" ht="8.1" customHeight="1">
      <c r="C65" s="10"/>
      <c r="D65" s="10"/>
      <c r="F65" s="10"/>
      <c r="G65" s="10"/>
      <c r="I65" s="10"/>
      <c r="J65" s="10"/>
      <c r="L65" s="10"/>
      <c r="M65" s="10"/>
    </row>
    <row r="66" spans="3:13" ht="12">
      <c r="C66" s="139" t="s">
        <v>95</v>
      </c>
      <c r="D66" s="139"/>
      <c r="E66" s="40"/>
      <c r="F66" s="139" t="s">
        <v>72</v>
      </c>
      <c r="G66" s="139"/>
      <c r="H66" s="40"/>
      <c r="I66" s="139" t="s">
        <v>78</v>
      </c>
      <c r="J66" s="139"/>
      <c r="K66" s="40"/>
      <c r="L66" s="139" t="s">
        <v>59</v>
      </c>
      <c r="M66" s="139"/>
    </row>
    <row r="67" spans="3:13" ht="12">
      <c r="C67" s="35" t="s">
        <v>9</v>
      </c>
      <c r="D67" s="55">
        <v>15</v>
      </c>
      <c r="F67" s="35" t="s">
        <v>55</v>
      </c>
      <c r="G67" s="87">
        <v>15</v>
      </c>
      <c r="I67" s="35" t="s">
        <v>2</v>
      </c>
      <c r="J67" s="87">
        <v>2180</v>
      </c>
      <c r="L67" s="35" t="s">
        <v>15</v>
      </c>
      <c r="M67" s="87">
        <v>4410</v>
      </c>
    </row>
    <row r="68" spans="3:13" ht="12">
      <c r="C68" s="36" t="s">
        <v>5</v>
      </c>
      <c r="D68" s="61">
        <v>15</v>
      </c>
      <c r="F68" s="36" t="s">
        <v>34</v>
      </c>
      <c r="G68" s="88">
        <v>10</v>
      </c>
      <c r="I68" s="36" t="s">
        <v>15</v>
      </c>
      <c r="J68" s="88">
        <v>1185</v>
      </c>
      <c r="L68" s="36" t="s">
        <v>5</v>
      </c>
      <c r="M68" s="88">
        <v>2745</v>
      </c>
    </row>
    <row r="69" spans="3:13" ht="12">
      <c r="C69" s="36" t="s">
        <v>0</v>
      </c>
      <c r="D69" s="61">
        <v>10</v>
      </c>
      <c r="F69" s="36" t="s">
        <v>85</v>
      </c>
      <c r="G69" s="88">
        <v>10</v>
      </c>
      <c r="I69" s="36" t="s">
        <v>0</v>
      </c>
      <c r="J69" s="88">
        <v>985</v>
      </c>
      <c r="L69" s="36" t="s">
        <v>90</v>
      </c>
      <c r="M69" s="88">
        <v>2240</v>
      </c>
    </row>
    <row r="70" spans="3:13" ht="12">
      <c r="C70" s="36" t="s">
        <v>31</v>
      </c>
      <c r="D70" s="61">
        <v>10</v>
      </c>
      <c r="F70" s="36" t="s">
        <v>1</v>
      </c>
      <c r="G70" s="88">
        <v>10</v>
      </c>
      <c r="I70" s="36" t="s">
        <v>32</v>
      </c>
      <c r="J70" s="88">
        <v>470</v>
      </c>
      <c r="L70" s="36" t="s">
        <v>34</v>
      </c>
      <c r="M70" s="88">
        <v>1890</v>
      </c>
    </row>
    <row r="71" spans="3:13" ht="12">
      <c r="C71" s="36" t="s">
        <v>4</v>
      </c>
      <c r="D71" s="61">
        <v>10</v>
      </c>
      <c r="F71" s="36" t="s">
        <v>13</v>
      </c>
      <c r="G71" s="88">
        <v>5</v>
      </c>
      <c r="I71" s="36" t="s">
        <v>9</v>
      </c>
      <c r="J71" s="88">
        <v>440</v>
      </c>
      <c r="L71" s="36" t="s">
        <v>0</v>
      </c>
      <c r="M71" s="88">
        <v>1385</v>
      </c>
    </row>
    <row r="72" spans="3:13" ht="12">
      <c r="C72" s="37" t="s">
        <v>33</v>
      </c>
      <c r="D72" s="86">
        <v>60</v>
      </c>
      <c r="F72" s="37" t="s">
        <v>33</v>
      </c>
      <c r="G72" s="86">
        <v>20</v>
      </c>
      <c r="I72" s="37" t="s">
        <v>33</v>
      </c>
      <c r="J72" s="89">
        <v>4425</v>
      </c>
      <c r="L72" s="37" t="s">
        <v>33</v>
      </c>
      <c r="M72" s="89">
        <v>15775</v>
      </c>
    </row>
    <row r="73" ht="12" customHeight="1"/>
    <row r="74" ht="12" customHeight="1">
      <c r="C74" s="96" t="s">
        <v>134</v>
      </c>
    </row>
    <row r="75" ht="12" customHeight="1">
      <c r="C75" s="96" t="s">
        <v>136</v>
      </c>
    </row>
    <row r="76" ht="12" customHeight="1">
      <c r="C76" s="121" t="s">
        <v>140</v>
      </c>
    </row>
    <row r="77" ht="12" customHeight="1">
      <c r="N77" s="128" t="s">
        <v>21</v>
      </c>
    </row>
    <row r="78" ht="12" customHeight="1"/>
    <row r="79" ht="12" customHeight="1">
      <c r="A79" s="7" t="s">
        <v>96</v>
      </c>
    </row>
    <row r="80" ht="12" customHeight="1">
      <c r="A80" s="99" t="s">
        <v>125</v>
      </c>
    </row>
    <row r="81" ht="12" customHeight="1">
      <c r="A81" s="11" t="s">
        <v>23</v>
      </c>
    </row>
    <row r="82" ht="12" customHeight="1"/>
    <row r="83" ht="12" customHeight="1"/>
  </sheetData>
  <mergeCells count="32">
    <mergeCell ref="L58:M58"/>
    <mergeCell ref="L66:M66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I66:J66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60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0.8515625" style="5" customWidth="1"/>
    <col min="4" max="9" width="20.28125" style="5" customWidth="1"/>
    <col min="10" max="16384" width="9.140625" style="5" customWidth="1"/>
  </cols>
  <sheetData>
    <row r="2" spans="1:3" ht="12">
      <c r="A2" s="4"/>
      <c r="C2" s="6"/>
    </row>
    <row r="3" ht="12">
      <c r="C3" s="6" t="s">
        <v>16</v>
      </c>
    </row>
    <row r="4" ht="12">
      <c r="C4" s="6" t="s">
        <v>17</v>
      </c>
    </row>
    <row r="6" spans="3:34" ht="15">
      <c r="C6" s="24" t="s">
        <v>112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3:41" ht="12" customHeight="1">
      <c r="C7" s="20" t="s">
        <v>43</v>
      </c>
      <c r="D7" s="20"/>
      <c r="E7" s="20"/>
      <c r="F7" s="20"/>
      <c r="G7" s="12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6:8" ht="12" customHeight="1">
      <c r="F8" s="125"/>
      <c r="G8" s="125"/>
      <c r="H8" s="125"/>
    </row>
    <row r="9" spans="6:8" ht="12" customHeight="1">
      <c r="F9" s="126"/>
      <c r="G9" s="126"/>
      <c r="H9" s="126"/>
    </row>
    <row r="10" spans="2:9" ht="12" customHeight="1">
      <c r="B10" s="21"/>
      <c r="C10" s="34"/>
      <c r="D10" s="140" t="s">
        <v>88</v>
      </c>
      <c r="E10" s="132" t="s">
        <v>25</v>
      </c>
      <c r="F10" s="133"/>
      <c r="G10" s="133"/>
      <c r="H10" s="133"/>
      <c r="I10" s="136" t="s">
        <v>50</v>
      </c>
    </row>
    <row r="11" spans="3:9" ht="12" customHeight="1">
      <c r="C11" s="41"/>
      <c r="D11" s="141"/>
      <c r="E11" s="104" t="s">
        <v>47</v>
      </c>
      <c r="F11" s="105" t="s">
        <v>51</v>
      </c>
      <c r="G11" s="106" t="s">
        <v>52</v>
      </c>
      <c r="H11" s="106" t="s">
        <v>104</v>
      </c>
      <c r="I11" s="137"/>
    </row>
    <row r="12" spans="1:10" ht="12" customHeight="1">
      <c r="A12" s="21"/>
      <c r="B12" s="22"/>
      <c r="C12" s="107" t="s">
        <v>115</v>
      </c>
      <c r="D12" s="108">
        <v>274805</v>
      </c>
      <c r="E12" s="108">
        <v>85405</v>
      </c>
      <c r="F12" s="109">
        <v>37335</v>
      </c>
      <c r="G12" s="110">
        <v>28070</v>
      </c>
      <c r="H12" s="110">
        <f>+E12-F12-G12</f>
        <v>20000</v>
      </c>
      <c r="I12" s="108">
        <v>189400</v>
      </c>
      <c r="J12" s="23"/>
    </row>
    <row r="13" spans="1:9" ht="12" customHeight="1">
      <c r="A13" s="21"/>
      <c r="B13" s="21"/>
      <c r="C13" s="111" t="s">
        <v>89</v>
      </c>
      <c r="D13" s="112">
        <v>274665</v>
      </c>
      <c r="E13" s="112">
        <v>85380</v>
      </c>
      <c r="F13" s="113">
        <v>37325</v>
      </c>
      <c r="G13" s="114">
        <v>28055</v>
      </c>
      <c r="H13" s="114">
        <v>20000</v>
      </c>
      <c r="I13" s="112">
        <v>189280</v>
      </c>
    </row>
    <row r="14" spans="2:9" ht="12" customHeight="1">
      <c r="B14" s="21"/>
      <c r="C14" s="32" t="s">
        <v>56</v>
      </c>
      <c r="D14" s="76">
        <v>24525</v>
      </c>
      <c r="E14" s="76">
        <v>5555</v>
      </c>
      <c r="F14" s="90">
        <v>3985</v>
      </c>
      <c r="G14" s="91">
        <v>1565</v>
      </c>
      <c r="H14" s="115" t="s">
        <v>8</v>
      </c>
      <c r="I14" s="76">
        <v>18970</v>
      </c>
    </row>
    <row r="15" spans="2:9" ht="12" customHeight="1">
      <c r="B15" s="21"/>
      <c r="C15" s="30" t="s">
        <v>57</v>
      </c>
      <c r="D15" s="62">
        <v>640</v>
      </c>
      <c r="E15" s="62">
        <v>170</v>
      </c>
      <c r="F15" s="64">
        <v>20</v>
      </c>
      <c r="G15" s="61">
        <v>150</v>
      </c>
      <c r="H15" s="115" t="s">
        <v>8</v>
      </c>
      <c r="I15" s="62">
        <v>470</v>
      </c>
    </row>
    <row r="16" spans="2:9" ht="12" customHeight="1">
      <c r="B16" s="21"/>
      <c r="C16" s="30" t="s">
        <v>61</v>
      </c>
      <c r="D16" s="62">
        <v>720</v>
      </c>
      <c r="E16" s="62">
        <v>175</v>
      </c>
      <c r="F16" s="64">
        <v>50</v>
      </c>
      <c r="G16" s="61">
        <v>125</v>
      </c>
      <c r="H16" s="61">
        <v>5</v>
      </c>
      <c r="I16" s="62">
        <v>545</v>
      </c>
    </row>
    <row r="17" spans="2:9" ht="12" customHeight="1">
      <c r="B17" s="21"/>
      <c r="C17" s="30" t="s">
        <v>63</v>
      </c>
      <c r="D17" s="62">
        <v>4680</v>
      </c>
      <c r="E17" s="62">
        <v>1695</v>
      </c>
      <c r="F17" s="64">
        <v>1035</v>
      </c>
      <c r="G17" s="61">
        <v>545</v>
      </c>
      <c r="H17" s="61">
        <v>120</v>
      </c>
      <c r="I17" s="62">
        <v>2985</v>
      </c>
    </row>
    <row r="18" spans="1:9" ht="12" customHeight="1">
      <c r="A18" s="21"/>
      <c r="B18" s="21"/>
      <c r="C18" s="30" t="s">
        <v>62</v>
      </c>
      <c r="D18" s="62">
        <v>58645</v>
      </c>
      <c r="E18" s="62">
        <v>17140</v>
      </c>
      <c r="F18" s="64">
        <v>8765</v>
      </c>
      <c r="G18" s="61">
        <v>6975</v>
      </c>
      <c r="H18" s="61">
        <v>1400</v>
      </c>
      <c r="I18" s="62">
        <v>41510</v>
      </c>
    </row>
    <row r="19" spans="2:9" ht="12" customHeight="1">
      <c r="B19" s="21"/>
      <c r="C19" s="30" t="s">
        <v>64</v>
      </c>
      <c r="D19" s="62">
        <v>55</v>
      </c>
      <c r="E19" s="62">
        <v>10</v>
      </c>
      <c r="F19" s="64">
        <v>10</v>
      </c>
      <c r="G19" s="61">
        <v>5</v>
      </c>
      <c r="H19" s="115" t="s">
        <v>8</v>
      </c>
      <c r="I19" s="62">
        <v>45</v>
      </c>
    </row>
    <row r="20" spans="2:9" ht="12" customHeight="1">
      <c r="B20" s="21"/>
      <c r="C20" s="30" t="s">
        <v>70</v>
      </c>
      <c r="D20" s="62">
        <v>940</v>
      </c>
      <c r="E20" s="62">
        <v>100</v>
      </c>
      <c r="F20" s="64">
        <v>65</v>
      </c>
      <c r="G20" s="61">
        <v>35</v>
      </c>
      <c r="H20" s="115" t="s">
        <v>8</v>
      </c>
      <c r="I20" s="62">
        <v>840</v>
      </c>
    </row>
    <row r="21" spans="2:9" ht="12" customHeight="1">
      <c r="B21" s="21"/>
      <c r="C21" s="30" t="s">
        <v>65</v>
      </c>
      <c r="D21" s="62">
        <v>11195</v>
      </c>
      <c r="E21" s="62">
        <v>95</v>
      </c>
      <c r="F21" s="64">
        <v>30</v>
      </c>
      <c r="G21" s="61">
        <v>45</v>
      </c>
      <c r="H21" s="61">
        <v>20</v>
      </c>
      <c r="I21" s="62">
        <v>11095</v>
      </c>
    </row>
    <row r="22" spans="2:9" ht="12" customHeight="1">
      <c r="B22" s="21"/>
      <c r="C22" s="30" t="s">
        <v>66</v>
      </c>
      <c r="D22" s="62">
        <v>2600</v>
      </c>
      <c r="E22" s="62">
        <v>525</v>
      </c>
      <c r="F22" s="64">
        <v>230</v>
      </c>
      <c r="G22" s="61">
        <v>285</v>
      </c>
      <c r="H22" s="61">
        <v>10</v>
      </c>
      <c r="I22" s="62">
        <v>2070</v>
      </c>
    </row>
    <row r="23" spans="2:9" ht="12" customHeight="1">
      <c r="B23" s="21"/>
      <c r="C23" s="30" t="s">
        <v>68</v>
      </c>
      <c r="D23" s="62">
        <v>59830</v>
      </c>
      <c r="E23" s="62">
        <v>8645</v>
      </c>
      <c r="F23" s="64">
        <v>7070</v>
      </c>
      <c r="G23" s="61">
        <v>1575</v>
      </c>
      <c r="H23" s="115" t="s">
        <v>8</v>
      </c>
      <c r="I23" s="62">
        <v>51185</v>
      </c>
    </row>
    <row r="24" spans="2:9" ht="12" customHeight="1">
      <c r="B24" s="21"/>
      <c r="C24" s="30" t="s">
        <v>103</v>
      </c>
      <c r="D24" s="116">
        <v>140</v>
      </c>
      <c r="E24" s="116">
        <v>20</v>
      </c>
      <c r="F24" s="101">
        <v>10</v>
      </c>
      <c r="G24" s="117">
        <v>15</v>
      </c>
      <c r="H24" s="115" t="s">
        <v>8</v>
      </c>
      <c r="I24" s="116">
        <v>120</v>
      </c>
    </row>
    <row r="25" spans="2:9" ht="12" customHeight="1">
      <c r="B25" s="21"/>
      <c r="C25" s="30" t="s">
        <v>71</v>
      </c>
      <c r="D25" s="62">
        <v>27290</v>
      </c>
      <c r="E25" s="62">
        <v>22030</v>
      </c>
      <c r="F25" s="64">
        <v>2050</v>
      </c>
      <c r="G25" s="61">
        <v>4495</v>
      </c>
      <c r="H25" s="61">
        <v>15485</v>
      </c>
      <c r="I25" s="62">
        <v>5260</v>
      </c>
    </row>
    <row r="26" spans="2:9" ht="12" customHeight="1">
      <c r="B26" s="21"/>
      <c r="C26" s="30" t="s">
        <v>60</v>
      </c>
      <c r="D26" s="62">
        <v>1335</v>
      </c>
      <c r="E26" s="62">
        <v>105</v>
      </c>
      <c r="F26" s="64">
        <v>80</v>
      </c>
      <c r="G26" s="61">
        <v>10</v>
      </c>
      <c r="H26" s="61">
        <v>15</v>
      </c>
      <c r="I26" s="62">
        <v>1230</v>
      </c>
    </row>
    <row r="27" spans="2:9" ht="12" customHeight="1">
      <c r="B27" s="21"/>
      <c r="C27" s="30" t="s">
        <v>75</v>
      </c>
      <c r="D27" s="62">
        <v>145</v>
      </c>
      <c r="E27" s="62">
        <v>25</v>
      </c>
      <c r="F27" s="64">
        <v>5</v>
      </c>
      <c r="G27" s="61">
        <v>20</v>
      </c>
      <c r="H27" s="115" t="s">
        <v>8</v>
      </c>
      <c r="I27" s="62">
        <v>120</v>
      </c>
    </row>
    <row r="28" spans="2:9" ht="12" customHeight="1">
      <c r="B28" s="21"/>
      <c r="C28" s="30" t="s">
        <v>73</v>
      </c>
      <c r="D28" s="62">
        <v>390</v>
      </c>
      <c r="E28" s="62">
        <v>55</v>
      </c>
      <c r="F28" s="64">
        <v>15</v>
      </c>
      <c r="G28" s="61">
        <v>40</v>
      </c>
      <c r="H28" s="115" t="s">
        <v>8</v>
      </c>
      <c r="I28" s="62">
        <v>335</v>
      </c>
    </row>
    <row r="29" spans="2:9" ht="12" customHeight="1">
      <c r="B29" s="21"/>
      <c r="C29" s="30" t="s">
        <v>74</v>
      </c>
      <c r="D29" s="62">
        <v>1650</v>
      </c>
      <c r="E29" s="62">
        <v>40</v>
      </c>
      <c r="F29" s="64">
        <v>35</v>
      </c>
      <c r="G29" s="61">
        <v>5</v>
      </c>
      <c r="H29" s="115" t="s">
        <v>8</v>
      </c>
      <c r="I29" s="62">
        <v>1610</v>
      </c>
    </row>
    <row r="30" spans="2:9" ht="12" customHeight="1">
      <c r="B30" s="21"/>
      <c r="C30" s="30" t="s">
        <v>69</v>
      </c>
      <c r="D30" s="62">
        <v>1100</v>
      </c>
      <c r="E30" s="62">
        <v>350</v>
      </c>
      <c r="F30" s="64">
        <v>70</v>
      </c>
      <c r="G30" s="61">
        <v>240</v>
      </c>
      <c r="H30" s="61">
        <v>40</v>
      </c>
      <c r="I30" s="62">
        <v>750</v>
      </c>
    </row>
    <row r="31" spans="2:9" ht="12" customHeight="1">
      <c r="B31" s="21"/>
      <c r="C31" s="30" t="s">
        <v>76</v>
      </c>
      <c r="D31" s="62">
        <v>1590</v>
      </c>
      <c r="E31" s="62">
        <v>1435</v>
      </c>
      <c r="F31" s="64">
        <v>35</v>
      </c>
      <c r="G31" s="61">
        <v>1235</v>
      </c>
      <c r="H31" s="61">
        <v>160</v>
      </c>
      <c r="I31" s="62">
        <v>155</v>
      </c>
    </row>
    <row r="32" spans="2:9" ht="12" customHeight="1">
      <c r="B32" s="21"/>
      <c r="C32" s="30" t="s">
        <v>77</v>
      </c>
      <c r="D32" s="62">
        <v>13670</v>
      </c>
      <c r="E32" s="62">
        <v>5505</v>
      </c>
      <c r="F32" s="64">
        <v>630</v>
      </c>
      <c r="G32" s="61">
        <v>3325</v>
      </c>
      <c r="H32" s="61">
        <v>1550</v>
      </c>
      <c r="I32" s="62">
        <v>8165</v>
      </c>
    </row>
    <row r="33" spans="2:9" ht="12" customHeight="1">
      <c r="B33" s="21"/>
      <c r="C33" s="30" t="s">
        <v>54</v>
      </c>
      <c r="D33" s="62">
        <v>15895</v>
      </c>
      <c r="E33" s="62">
        <v>4455</v>
      </c>
      <c r="F33" s="64">
        <v>2680</v>
      </c>
      <c r="G33" s="61">
        <v>1775</v>
      </c>
      <c r="H33" s="115" t="s">
        <v>8</v>
      </c>
      <c r="I33" s="62">
        <v>11440</v>
      </c>
    </row>
    <row r="34" spans="2:9" ht="12" customHeight="1">
      <c r="B34" s="21"/>
      <c r="C34" s="30" t="s">
        <v>79</v>
      </c>
      <c r="D34" s="62">
        <v>2480</v>
      </c>
      <c r="E34" s="62">
        <v>520</v>
      </c>
      <c r="F34" s="64">
        <v>85</v>
      </c>
      <c r="G34" s="61">
        <v>140</v>
      </c>
      <c r="H34" s="61">
        <v>290</v>
      </c>
      <c r="I34" s="62">
        <v>1960</v>
      </c>
    </row>
    <row r="35" spans="2:9" ht="12" customHeight="1">
      <c r="B35" s="21"/>
      <c r="C35" s="30" t="s">
        <v>80</v>
      </c>
      <c r="D35" s="62">
        <v>230</v>
      </c>
      <c r="E35" s="62">
        <v>100</v>
      </c>
      <c r="F35" s="64">
        <v>15</v>
      </c>
      <c r="G35" s="61">
        <v>85</v>
      </c>
      <c r="H35" s="115" t="s">
        <v>8</v>
      </c>
      <c r="I35" s="62">
        <v>130</v>
      </c>
    </row>
    <row r="36" spans="2:9" ht="12" customHeight="1">
      <c r="B36" s="21"/>
      <c r="C36" s="30" t="s">
        <v>81</v>
      </c>
      <c r="D36" s="62">
        <v>1625</v>
      </c>
      <c r="E36" s="62">
        <v>230</v>
      </c>
      <c r="F36" s="64">
        <v>145</v>
      </c>
      <c r="G36" s="61">
        <v>85</v>
      </c>
      <c r="H36" s="61">
        <v>0</v>
      </c>
      <c r="I36" s="62">
        <v>1390</v>
      </c>
    </row>
    <row r="37" spans="2:9" ht="12" customHeight="1">
      <c r="B37" s="21"/>
      <c r="C37" s="30" t="s">
        <v>83</v>
      </c>
      <c r="D37" s="62">
        <v>220</v>
      </c>
      <c r="E37" s="62">
        <v>35</v>
      </c>
      <c r="F37" s="64">
        <v>20</v>
      </c>
      <c r="G37" s="61">
        <v>15</v>
      </c>
      <c r="H37" s="115" t="s">
        <v>8</v>
      </c>
      <c r="I37" s="62">
        <v>185</v>
      </c>
    </row>
    <row r="38" spans="2:9" ht="12" customHeight="1">
      <c r="B38" s="21"/>
      <c r="C38" s="30" t="s">
        <v>49</v>
      </c>
      <c r="D38" s="62">
        <v>440</v>
      </c>
      <c r="E38" s="62">
        <v>190</v>
      </c>
      <c r="F38" s="64">
        <v>10</v>
      </c>
      <c r="G38" s="61">
        <v>100</v>
      </c>
      <c r="H38" s="61">
        <v>80</v>
      </c>
      <c r="I38" s="62">
        <v>250</v>
      </c>
    </row>
    <row r="39" spans="2:9" ht="12" customHeight="1">
      <c r="B39" s="21"/>
      <c r="C39" s="30" t="s">
        <v>67</v>
      </c>
      <c r="D39" s="62">
        <v>3090</v>
      </c>
      <c r="E39" s="62">
        <v>1555</v>
      </c>
      <c r="F39" s="64">
        <v>545</v>
      </c>
      <c r="G39" s="61">
        <v>775</v>
      </c>
      <c r="H39" s="61">
        <v>240</v>
      </c>
      <c r="I39" s="62">
        <v>1535</v>
      </c>
    </row>
    <row r="40" spans="2:9" ht="12" customHeight="1">
      <c r="B40" s="21"/>
      <c r="C40" s="30" t="s">
        <v>82</v>
      </c>
      <c r="D40" s="62">
        <v>31520</v>
      </c>
      <c r="E40" s="62">
        <v>12400</v>
      </c>
      <c r="F40" s="64">
        <v>3745</v>
      </c>
      <c r="G40" s="61">
        <v>7595</v>
      </c>
      <c r="H40" s="61">
        <v>1060</v>
      </c>
      <c r="I40" s="62">
        <v>19120</v>
      </c>
    </row>
    <row r="41" spans="2:9" ht="12" customHeight="1">
      <c r="B41" s="21"/>
      <c r="C41" s="33" t="s">
        <v>86</v>
      </c>
      <c r="D41" s="82">
        <v>21845</v>
      </c>
      <c r="E41" s="82">
        <v>7735</v>
      </c>
      <c r="F41" s="92">
        <v>6535</v>
      </c>
      <c r="G41" s="86">
        <v>130</v>
      </c>
      <c r="H41" s="86">
        <v>1070</v>
      </c>
      <c r="I41" s="82">
        <v>14110</v>
      </c>
    </row>
    <row r="42" spans="3:9" ht="12" customHeight="1">
      <c r="C42" s="32" t="s">
        <v>95</v>
      </c>
      <c r="D42" s="76">
        <v>50</v>
      </c>
      <c r="E42" s="76">
        <v>10</v>
      </c>
      <c r="F42" s="90">
        <v>5</v>
      </c>
      <c r="G42" s="91">
        <v>0</v>
      </c>
      <c r="H42" s="91">
        <v>0</v>
      </c>
      <c r="I42" s="76">
        <v>40</v>
      </c>
    </row>
    <row r="43" spans="3:9" ht="12" customHeight="1">
      <c r="C43" s="30" t="s">
        <v>72</v>
      </c>
      <c r="D43" s="62">
        <v>55</v>
      </c>
      <c r="E43" s="62">
        <v>0</v>
      </c>
      <c r="F43" s="64">
        <v>0</v>
      </c>
      <c r="G43" s="61">
        <v>0</v>
      </c>
      <c r="H43" s="115" t="s">
        <v>8</v>
      </c>
      <c r="I43" s="62">
        <v>50</v>
      </c>
    </row>
    <row r="44" spans="3:9" ht="12" customHeight="1">
      <c r="C44" s="30" t="s">
        <v>78</v>
      </c>
      <c r="D44" s="62">
        <v>10610</v>
      </c>
      <c r="E44" s="62">
        <v>5180</v>
      </c>
      <c r="F44" s="64">
        <v>3675</v>
      </c>
      <c r="G44" s="61">
        <v>1185</v>
      </c>
      <c r="H44" s="61">
        <v>325</v>
      </c>
      <c r="I44" s="62">
        <v>5430</v>
      </c>
    </row>
    <row r="45" spans="3:9" ht="12" customHeight="1">
      <c r="C45" s="33" t="s">
        <v>59</v>
      </c>
      <c r="D45" s="82">
        <v>16650</v>
      </c>
      <c r="E45" s="82">
        <v>4280</v>
      </c>
      <c r="F45" s="92">
        <v>2455</v>
      </c>
      <c r="G45" s="86">
        <v>505</v>
      </c>
      <c r="H45" s="86">
        <v>1315</v>
      </c>
      <c r="I45" s="82">
        <v>12370</v>
      </c>
    </row>
    <row r="46" ht="12" customHeight="1"/>
    <row r="47" ht="12" customHeight="1">
      <c r="C47" s="120" t="s">
        <v>142</v>
      </c>
    </row>
    <row r="48" ht="12" customHeight="1"/>
    <row r="49" ht="12" customHeight="1">
      <c r="J49" s="128" t="s">
        <v>21</v>
      </c>
    </row>
    <row r="50" ht="12" customHeight="1"/>
    <row r="51" spans="10:11" ht="12" customHeight="1">
      <c r="J51" s="4"/>
      <c r="K51" s="4"/>
    </row>
    <row r="55" ht="12">
      <c r="A55" s="7" t="s">
        <v>97</v>
      </c>
    </row>
    <row r="56" ht="12">
      <c r="A56" s="96" t="s">
        <v>131</v>
      </c>
    </row>
    <row r="59" ht="12">
      <c r="A59" s="7"/>
    </row>
    <row r="60" ht="12">
      <c r="A60" s="11"/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6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20.8515625" style="5" customWidth="1"/>
    <col min="4" max="9" width="20.28125" style="5" customWidth="1"/>
    <col min="10" max="16384" width="9.140625" style="5" customWidth="1"/>
  </cols>
  <sheetData>
    <row r="2" spans="1:3" ht="12">
      <c r="A2" s="4"/>
      <c r="C2" s="6"/>
    </row>
    <row r="3" ht="12">
      <c r="C3" s="6" t="s">
        <v>16</v>
      </c>
    </row>
    <row r="4" ht="12">
      <c r="C4" s="6" t="s">
        <v>17</v>
      </c>
    </row>
    <row r="6" spans="3:32" ht="15">
      <c r="C6" s="24" t="s">
        <v>113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3:39" ht="12" customHeight="1">
      <c r="C7" s="20" t="s">
        <v>43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5:8" ht="12" customHeight="1">
      <c r="E8" s="126"/>
      <c r="F8" s="126"/>
      <c r="G8" s="126"/>
      <c r="H8" s="126"/>
    </row>
    <row r="9" ht="12" customHeight="1"/>
    <row r="10" spans="3:9" ht="12" customHeight="1">
      <c r="C10" s="34"/>
      <c r="D10" s="140" t="s">
        <v>88</v>
      </c>
      <c r="E10" s="132" t="s">
        <v>25</v>
      </c>
      <c r="F10" s="133"/>
      <c r="G10" s="133"/>
      <c r="H10" s="143"/>
      <c r="I10" s="138" t="s">
        <v>50</v>
      </c>
    </row>
    <row r="11" spans="3:9" ht="12" customHeight="1">
      <c r="C11" s="41"/>
      <c r="D11" s="141"/>
      <c r="E11" s="104" t="s">
        <v>47</v>
      </c>
      <c r="F11" s="105" t="s">
        <v>51</v>
      </c>
      <c r="G11" s="106" t="s">
        <v>52</v>
      </c>
      <c r="H11" s="118" t="s">
        <v>104</v>
      </c>
      <c r="I11" s="142"/>
    </row>
    <row r="12" spans="1:11" ht="12" customHeight="1">
      <c r="A12" s="21"/>
      <c r="B12" s="21"/>
      <c r="C12" s="107" t="s">
        <v>138</v>
      </c>
      <c r="D12" s="108">
        <v>132170</v>
      </c>
      <c r="E12" s="108">
        <v>25230</v>
      </c>
      <c r="F12" s="109">
        <v>13510</v>
      </c>
      <c r="G12" s="110">
        <v>5455</v>
      </c>
      <c r="H12" s="110">
        <v>5760</v>
      </c>
      <c r="I12" s="108">
        <v>106940</v>
      </c>
      <c r="J12" s="23"/>
      <c r="K12" s="23"/>
    </row>
    <row r="13" spans="1:11" ht="12" customHeight="1">
      <c r="A13" s="21"/>
      <c r="B13" s="22"/>
      <c r="C13" s="111" t="s">
        <v>89</v>
      </c>
      <c r="D13" s="112">
        <v>132035</v>
      </c>
      <c r="E13" s="112">
        <v>25195</v>
      </c>
      <c r="F13" s="113">
        <v>13490</v>
      </c>
      <c r="G13" s="114">
        <v>5445</v>
      </c>
      <c r="H13" s="114">
        <v>5760</v>
      </c>
      <c r="I13" s="112">
        <v>106840</v>
      </c>
      <c r="J13" s="23"/>
      <c r="K13" s="23"/>
    </row>
    <row r="14" spans="2:11" ht="12" customHeight="1">
      <c r="B14" s="21"/>
      <c r="C14" s="32" t="s">
        <v>56</v>
      </c>
      <c r="D14" s="76">
        <v>12505</v>
      </c>
      <c r="E14" s="76">
        <v>325</v>
      </c>
      <c r="F14" s="90">
        <v>295</v>
      </c>
      <c r="G14" s="91">
        <v>30</v>
      </c>
      <c r="H14" s="115" t="s">
        <v>8</v>
      </c>
      <c r="I14" s="76">
        <v>12180</v>
      </c>
      <c r="J14" s="23"/>
      <c r="K14" s="23"/>
    </row>
    <row r="15" spans="2:11" ht="12" customHeight="1">
      <c r="B15" s="21"/>
      <c r="C15" s="30" t="s">
        <v>57</v>
      </c>
      <c r="D15" s="62">
        <v>25</v>
      </c>
      <c r="E15" s="62">
        <v>25</v>
      </c>
      <c r="F15" s="64">
        <v>0</v>
      </c>
      <c r="G15" s="61">
        <v>20</v>
      </c>
      <c r="H15" s="95" t="s">
        <v>8</v>
      </c>
      <c r="I15" s="62">
        <v>0</v>
      </c>
      <c r="J15" s="23"/>
      <c r="K15" s="23"/>
    </row>
    <row r="16" spans="2:11" ht="12" customHeight="1">
      <c r="B16" s="21"/>
      <c r="C16" s="30" t="s">
        <v>61</v>
      </c>
      <c r="D16" s="62">
        <v>440</v>
      </c>
      <c r="E16" s="62">
        <v>25</v>
      </c>
      <c r="F16" s="64">
        <v>0</v>
      </c>
      <c r="G16" s="61">
        <v>25</v>
      </c>
      <c r="H16" s="61">
        <v>0</v>
      </c>
      <c r="I16" s="62">
        <v>415</v>
      </c>
      <c r="J16" s="23"/>
      <c r="K16" s="23"/>
    </row>
    <row r="17" spans="2:11" ht="12" customHeight="1">
      <c r="B17" s="21"/>
      <c r="C17" s="30" t="s">
        <v>63</v>
      </c>
      <c r="D17" s="62">
        <v>1495</v>
      </c>
      <c r="E17" s="62">
        <v>410</v>
      </c>
      <c r="F17" s="64">
        <v>230</v>
      </c>
      <c r="G17" s="61">
        <v>180</v>
      </c>
      <c r="H17" s="61">
        <v>0</v>
      </c>
      <c r="I17" s="62">
        <v>1085</v>
      </c>
      <c r="J17" s="23"/>
      <c r="K17" s="23"/>
    </row>
    <row r="18" spans="1:11" ht="12" customHeight="1">
      <c r="A18" s="21"/>
      <c r="B18" s="21"/>
      <c r="C18" s="30" t="s">
        <v>62</v>
      </c>
      <c r="D18" s="62">
        <v>29465</v>
      </c>
      <c r="E18" s="62">
        <v>5025</v>
      </c>
      <c r="F18" s="64">
        <v>2110</v>
      </c>
      <c r="G18" s="61">
        <v>1135</v>
      </c>
      <c r="H18" s="61">
        <v>1775</v>
      </c>
      <c r="I18" s="62">
        <v>24435</v>
      </c>
      <c r="J18" s="23"/>
      <c r="K18" s="23"/>
    </row>
    <row r="19" spans="2:11" ht="12" customHeight="1">
      <c r="B19" s="21"/>
      <c r="C19" s="30" t="s">
        <v>64</v>
      </c>
      <c r="D19" s="62">
        <v>5</v>
      </c>
      <c r="E19" s="62">
        <v>0</v>
      </c>
      <c r="F19" s="64">
        <v>0</v>
      </c>
      <c r="G19" s="61">
        <v>0</v>
      </c>
      <c r="H19" s="95" t="s">
        <v>8</v>
      </c>
      <c r="I19" s="62">
        <v>5</v>
      </c>
      <c r="J19" s="23"/>
      <c r="K19" s="23"/>
    </row>
    <row r="20" spans="2:11" ht="12" customHeight="1">
      <c r="B20" s="21"/>
      <c r="C20" s="30" t="s">
        <v>70</v>
      </c>
      <c r="D20" s="62">
        <v>690</v>
      </c>
      <c r="E20" s="62">
        <v>45</v>
      </c>
      <c r="F20" s="64">
        <v>45</v>
      </c>
      <c r="G20" s="95" t="s">
        <v>8</v>
      </c>
      <c r="H20" s="95" t="s">
        <v>8</v>
      </c>
      <c r="I20" s="62">
        <v>645</v>
      </c>
      <c r="J20" s="23"/>
      <c r="K20" s="23"/>
    </row>
    <row r="21" spans="2:11" ht="12" customHeight="1">
      <c r="B21" s="21"/>
      <c r="C21" s="30" t="s">
        <v>65</v>
      </c>
      <c r="D21" s="62">
        <v>1650</v>
      </c>
      <c r="E21" s="62">
        <v>530</v>
      </c>
      <c r="F21" s="64">
        <v>185</v>
      </c>
      <c r="G21" s="61">
        <v>90</v>
      </c>
      <c r="H21" s="61">
        <v>255</v>
      </c>
      <c r="I21" s="62">
        <v>1115</v>
      </c>
      <c r="J21" s="23"/>
      <c r="K21" s="23"/>
    </row>
    <row r="22" spans="2:11" ht="12" customHeight="1">
      <c r="B22" s="21"/>
      <c r="C22" s="30" t="s">
        <v>66</v>
      </c>
      <c r="D22" s="62">
        <v>1145</v>
      </c>
      <c r="E22" s="62">
        <v>40</v>
      </c>
      <c r="F22" s="64">
        <v>10</v>
      </c>
      <c r="G22" s="61">
        <v>5</v>
      </c>
      <c r="H22" s="61">
        <v>30</v>
      </c>
      <c r="I22" s="62">
        <v>1100</v>
      </c>
      <c r="J22" s="23"/>
      <c r="K22" s="23"/>
    </row>
    <row r="23" spans="2:11" ht="12" customHeight="1">
      <c r="B23" s="21"/>
      <c r="C23" s="30" t="s">
        <v>68</v>
      </c>
      <c r="D23" s="62">
        <v>36250</v>
      </c>
      <c r="E23" s="62">
        <v>5680</v>
      </c>
      <c r="F23" s="64">
        <v>4290</v>
      </c>
      <c r="G23" s="61">
        <v>1390</v>
      </c>
      <c r="H23" s="95" t="s">
        <v>8</v>
      </c>
      <c r="I23" s="62">
        <v>30570</v>
      </c>
      <c r="J23" s="23"/>
      <c r="K23" s="23"/>
    </row>
    <row r="24" spans="2:11" ht="12" customHeight="1">
      <c r="B24" s="21"/>
      <c r="C24" s="30" t="s">
        <v>103</v>
      </c>
      <c r="D24" s="116">
        <v>135</v>
      </c>
      <c r="E24" s="116">
        <v>35</v>
      </c>
      <c r="F24" s="101">
        <v>20</v>
      </c>
      <c r="G24" s="117">
        <v>10</v>
      </c>
      <c r="H24" s="95" t="s">
        <v>8</v>
      </c>
      <c r="I24" s="116">
        <v>100</v>
      </c>
      <c r="J24" s="23"/>
      <c r="K24" s="23"/>
    </row>
    <row r="25" spans="2:11" ht="12" customHeight="1">
      <c r="B25" s="21"/>
      <c r="C25" s="30" t="s">
        <v>71</v>
      </c>
      <c r="D25" s="62">
        <v>1235</v>
      </c>
      <c r="E25" s="62">
        <v>790</v>
      </c>
      <c r="F25" s="64">
        <v>45</v>
      </c>
      <c r="G25" s="61">
        <v>270</v>
      </c>
      <c r="H25" s="61">
        <v>470</v>
      </c>
      <c r="I25" s="62">
        <v>445</v>
      </c>
      <c r="J25" s="23"/>
      <c r="K25" s="23"/>
    </row>
    <row r="26" spans="2:11" ht="12" customHeight="1">
      <c r="B26" s="21"/>
      <c r="C26" s="30" t="s">
        <v>60</v>
      </c>
      <c r="D26" s="62">
        <v>1550</v>
      </c>
      <c r="E26" s="62">
        <v>45</v>
      </c>
      <c r="F26" s="64">
        <v>5</v>
      </c>
      <c r="G26" s="61">
        <v>15</v>
      </c>
      <c r="H26" s="61">
        <v>25</v>
      </c>
      <c r="I26" s="62">
        <v>1500</v>
      </c>
      <c r="J26" s="23"/>
      <c r="K26" s="23"/>
    </row>
    <row r="27" spans="2:11" ht="12" customHeight="1">
      <c r="B27" s="21"/>
      <c r="C27" s="30" t="s">
        <v>75</v>
      </c>
      <c r="D27" s="62">
        <v>50</v>
      </c>
      <c r="E27" s="62">
        <v>5</v>
      </c>
      <c r="F27" s="64">
        <v>5</v>
      </c>
      <c r="G27" s="61">
        <v>0</v>
      </c>
      <c r="H27" s="95" t="s">
        <v>8</v>
      </c>
      <c r="I27" s="62">
        <v>40</v>
      </c>
      <c r="J27" s="23"/>
      <c r="K27" s="23"/>
    </row>
    <row r="28" spans="2:11" ht="12" customHeight="1">
      <c r="B28" s="21"/>
      <c r="C28" s="30" t="s">
        <v>73</v>
      </c>
      <c r="D28" s="62">
        <v>215</v>
      </c>
      <c r="E28" s="62">
        <v>0</v>
      </c>
      <c r="F28" s="64">
        <v>0</v>
      </c>
      <c r="G28" s="61">
        <v>0</v>
      </c>
      <c r="H28" s="95" t="s">
        <v>8</v>
      </c>
      <c r="I28" s="62">
        <v>215</v>
      </c>
      <c r="J28" s="23"/>
      <c r="K28" s="23"/>
    </row>
    <row r="29" spans="2:11" ht="12" customHeight="1">
      <c r="B29" s="21"/>
      <c r="C29" s="30" t="s">
        <v>74</v>
      </c>
      <c r="D29" s="62">
        <v>910</v>
      </c>
      <c r="E29" s="62">
        <v>5</v>
      </c>
      <c r="F29" s="64">
        <v>5</v>
      </c>
      <c r="G29" s="61">
        <v>0</v>
      </c>
      <c r="H29" s="95" t="s">
        <v>8</v>
      </c>
      <c r="I29" s="62">
        <v>905</v>
      </c>
      <c r="J29" s="23"/>
      <c r="K29" s="23"/>
    </row>
    <row r="30" spans="2:11" ht="12" customHeight="1">
      <c r="B30" s="21"/>
      <c r="C30" s="30" t="s">
        <v>69</v>
      </c>
      <c r="D30" s="62">
        <v>405</v>
      </c>
      <c r="E30" s="62">
        <v>110</v>
      </c>
      <c r="F30" s="64">
        <v>20</v>
      </c>
      <c r="G30" s="61">
        <v>90</v>
      </c>
      <c r="H30" s="61">
        <v>5</v>
      </c>
      <c r="I30" s="62">
        <v>290</v>
      </c>
      <c r="J30" s="23"/>
      <c r="K30" s="23"/>
    </row>
    <row r="31" spans="2:11" ht="12" customHeight="1">
      <c r="B31" s="21"/>
      <c r="C31" s="30" t="s">
        <v>76</v>
      </c>
      <c r="D31" s="62">
        <v>435</v>
      </c>
      <c r="E31" s="62">
        <v>20</v>
      </c>
      <c r="F31" s="64">
        <v>10</v>
      </c>
      <c r="G31" s="61">
        <v>5</v>
      </c>
      <c r="H31" s="61">
        <v>5</v>
      </c>
      <c r="I31" s="62">
        <v>415</v>
      </c>
      <c r="J31" s="23"/>
      <c r="K31" s="23"/>
    </row>
    <row r="32" spans="2:11" ht="12" customHeight="1">
      <c r="B32" s="21"/>
      <c r="C32" s="30" t="s">
        <v>77</v>
      </c>
      <c r="D32" s="62">
        <v>770</v>
      </c>
      <c r="E32" s="62">
        <v>125</v>
      </c>
      <c r="F32" s="64">
        <v>70</v>
      </c>
      <c r="G32" s="95" t="s">
        <v>8</v>
      </c>
      <c r="H32" s="61">
        <v>55</v>
      </c>
      <c r="I32" s="62">
        <v>645</v>
      </c>
      <c r="J32" s="23"/>
      <c r="K32" s="23"/>
    </row>
    <row r="33" spans="2:11" ht="12" customHeight="1">
      <c r="B33" s="21"/>
      <c r="C33" s="30" t="s">
        <v>54</v>
      </c>
      <c r="D33" s="62">
        <v>7955</v>
      </c>
      <c r="E33" s="62">
        <v>1540</v>
      </c>
      <c r="F33" s="64">
        <v>1240</v>
      </c>
      <c r="G33" s="61">
        <v>300</v>
      </c>
      <c r="H33" s="95" t="s">
        <v>8</v>
      </c>
      <c r="I33" s="62">
        <v>6415</v>
      </c>
      <c r="J33" s="23"/>
      <c r="K33" s="23"/>
    </row>
    <row r="34" spans="2:11" ht="12" customHeight="1">
      <c r="B34" s="21"/>
      <c r="C34" s="30" t="s">
        <v>79</v>
      </c>
      <c r="D34" s="62">
        <v>970</v>
      </c>
      <c r="E34" s="62">
        <v>70</v>
      </c>
      <c r="F34" s="64">
        <v>20</v>
      </c>
      <c r="G34" s="61">
        <v>25</v>
      </c>
      <c r="H34" s="61">
        <v>25</v>
      </c>
      <c r="I34" s="62">
        <v>900</v>
      </c>
      <c r="J34" s="23"/>
      <c r="K34" s="23"/>
    </row>
    <row r="35" spans="2:11" ht="12" customHeight="1">
      <c r="B35" s="21"/>
      <c r="C35" s="30" t="s">
        <v>80</v>
      </c>
      <c r="D35" s="62">
        <v>65</v>
      </c>
      <c r="E35" s="62">
        <v>0</v>
      </c>
      <c r="F35" s="64">
        <v>0</v>
      </c>
      <c r="G35" s="61">
        <v>0</v>
      </c>
      <c r="H35" s="95" t="s">
        <v>8</v>
      </c>
      <c r="I35" s="62">
        <v>65</v>
      </c>
      <c r="J35" s="23"/>
      <c r="K35" s="23"/>
    </row>
    <row r="36" spans="2:11" ht="12" customHeight="1">
      <c r="B36" s="21"/>
      <c r="C36" s="30" t="s">
        <v>81</v>
      </c>
      <c r="D36" s="62">
        <v>2220</v>
      </c>
      <c r="E36" s="62">
        <v>275</v>
      </c>
      <c r="F36" s="64">
        <v>160</v>
      </c>
      <c r="G36" s="61">
        <v>115</v>
      </c>
      <c r="H36" s="61">
        <v>0</v>
      </c>
      <c r="I36" s="62">
        <v>1945</v>
      </c>
      <c r="J36" s="23"/>
      <c r="K36" s="23"/>
    </row>
    <row r="37" spans="2:11" ht="12" customHeight="1">
      <c r="B37" s="21"/>
      <c r="C37" s="30" t="s">
        <v>83</v>
      </c>
      <c r="D37" s="62">
        <v>35</v>
      </c>
      <c r="E37" s="62">
        <v>0</v>
      </c>
      <c r="F37" s="64">
        <v>0</v>
      </c>
      <c r="G37" s="61">
        <v>0</v>
      </c>
      <c r="H37" s="95" t="s">
        <v>8</v>
      </c>
      <c r="I37" s="62">
        <v>35</v>
      </c>
      <c r="J37" s="23"/>
      <c r="K37" s="23"/>
    </row>
    <row r="38" spans="2:11" ht="12" customHeight="1">
      <c r="B38" s="21"/>
      <c r="C38" s="30" t="s">
        <v>49</v>
      </c>
      <c r="D38" s="62">
        <v>70</v>
      </c>
      <c r="E38" s="62">
        <v>10</v>
      </c>
      <c r="F38" s="64">
        <v>5</v>
      </c>
      <c r="G38" s="61">
        <v>5</v>
      </c>
      <c r="H38" s="61">
        <v>0</v>
      </c>
      <c r="I38" s="62">
        <v>65</v>
      </c>
      <c r="J38" s="23"/>
      <c r="K38" s="23"/>
    </row>
    <row r="39" spans="2:11" ht="12" customHeight="1">
      <c r="B39" s="21"/>
      <c r="C39" s="30" t="s">
        <v>67</v>
      </c>
      <c r="D39" s="62">
        <v>330</v>
      </c>
      <c r="E39" s="62">
        <v>280</v>
      </c>
      <c r="F39" s="64">
        <v>90</v>
      </c>
      <c r="G39" s="61">
        <v>145</v>
      </c>
      <c r="H39" s="61">
        <v>45</v>
      </c>
      <c r="I39" s="62">
        <v>50</v>
      </c>
      <c r="J39" s="23"/>
      <c r="K39" s="23"/>
    </row>
    <row r="40" spans="2:11" ht="12" customHeight="1">
      <c r="B40" s="21"/>
      <c r="C40" s="30" t="s">
        <v>82</v>
      </c>
      <c r="D40" s="62">
        <v>15955</v>
      </c>
      <c r="E40" s="62">
        <v>2890</v>
      </c>
      <c r="F40" s="64">
        <v>725</v>
      </c>
      <c r="G40" s="61">
        <v>1450</v>
      </c>
      <c r="H40" s="61">
        <v>715</v>
      </c>
      <c r="I40" s="62">
        <v>13065</v>
      </c>
      <c r="J40" s="23"/>
      <c r="K40" s="23"/>
    </row>
    <row r="41" spans="2:11" ht="12" customHeight="1">
      <c r="B41" s="21"/>
      <c r="C41" s="33" t="s">
        <v>86</v>
      </c>
      <c r="D41" s="82">
        <v>15200</v>
      </c>
      <c r="E41" s="82">
        <v>6910</v>
      </c>
      <c r="F41" s="92">
        <v>3920</v>
      </c>
      <c r="G41" s="86">
        <v>140</v>
      </c>
      <c r="H41" s="86">
        <v>2850</v>
      </c>
      <c r="I41" s="82">
        <v>8825</v>
      </c>
      <c r="J41" s="23"/>
      <c r="K41" s="23"/>
    </row>
    <row r="42" spans="3:11" ht="12" customHeight="1">
      <c r="C42" s="32" t="s">
        <v>95</v>
      </c>
      <c r="D42" s="76">
        <v>15</v>
      </c>
      <c r="E42" s="76">
        <v>0</v>
      </c>
      <c r="F42" s="90">
        <v>0</v>
      </c>
      <c r="G42" s="91">
        <v>0</v>
      </c>
      <c r="H42" s="91">
        <v>0</v>
      </c>
      <c r="I42" s="76">
        <v>15</v>
      </c>
      <c r="J42" s="23"/>
      <c r="K42" s="23"/>
    </row>
    <row r="43" spans="3:11" ht="12" customHeight="1">
      <c r="C43" s="30" t="s">
        <v>72</v>
      </c>
      <c r="D43" s="62">
        <v>70</v>
      </c>
      <c r="E43" s="62">
        <v>20</v>
      </c>
      <c r="F43" s="64">
        <v>15</v>
      </c>
      <c r="G43" s="61">
        <v>0</v>
      </c>
      <c r="H43" s="61">
        <v>0</v>
      </c>
      <c r="I43" s="62">
        <v>50</v>
      </c>
      <c r="J43" s="23"/>
      <c r="K43" s="23"/>
    </row>
    <row r="44" spans="3:11" ht="12" customHeight="1">
      <c r="C44" s="30" t="s">
        <v>78</v>
      </c>
      <c r="D44" s="62">
        <v>8120</v>
      </c>
      <c r="E44" s="62">
        <v>945</v>
      </c>
      <c r="F44" s="64">
        <v>285</v>
      </c>
      <c r="G44" s="61">
        <v>290</v>
      </c>
      <c r="H44" s="61">
        <v>365</v>
      </c>
      <c r="I44" s="62">
        <v>7175</v>
      </c>
      <c r="J44" s="23"/>
      <c r="K44" s="23"/>
    </row>
    <row r="45" spans="3:11" ht="12" customHeight="1">
      <c r="C45" s="33" t="s">
        <v>59</v>
      </c>
      <c r="D45" s="82">
        <v>3855</v>
      </c>
      <c r="E45" s="82">
        <v>300</v>
      </c>
      <c r="F45" s="92">
        <v>50</v>
      </c>
      <c r="G45" s="86">
        <v>30</v>
      </c>
      <c r="H45" s="86">
        <v>220</v>
      </c>
      <c r="I45" s="82">
        <v>3560</v>
      </c>
      <c r="J45" s="23"/>
      <c r="K45" s="23"/>
    </row>
    <row r="46" ht="12" customHeight="1"/>
    <row r="47" ht="12" customHeight="1">
      <c r="C47" s="96" t="s">
        <v>137</v>
      </c>
    </row>
    <row r="48" ht="12" customHeight="1">
      <c r="C48" s="120" t="s">
        <v>143</v>
      </c>
    </row>
    <row r="49" spans="10:11" ht="12" customHeight="1">
      <c r="J49" s="4" t="s">
        <v>21</v>
      </c>
      <c r="K49" s="4"/>
    </row>
    <row r="55" ht="12">
      <c r="A55" s="7" t="s">
        <v>97</v>
      </c>
    </row>
    <row r="56" ht="12">
      <c r="A56" s="99" t="s">
        <v>132</v>
      </c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2011-11-18T14:23:25Z</cp:lastPrinted>
  <dcterms:created xsi:type="dcterms:W3CDTF">2011-09-27T09:39:44Z</dcterms:created>
  <dcterms:modified xsi:type="dcterms:W3CDTF">2014-01-30T09:45:58Z</dcterms:modified>
  <cp:category/>
  <cp:version/>
  <cp:contentType/>
  <cp:contentStatus/>
</cp:coreProperties>
</file>