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bookViews>
    <workbookView xWindow="28680" yWindow="65416" windowWidth="29040" windowHeight="15990" tabRatio="898" activeTab="1"/>
  </bookViews>
  <sheets>
    <sheet name="Consumer prices" sheetId="39" r:id="rId1"/>
    <sheet name="Table 1" sheetId="20" r:id="rId2"/>
    <sheet name="Interest rates" sheetId="40" r:id="rId3"/>
    <sheet name="Figure 1" sheetId="25" r:id="rId4"/>
    <sheet name="Figure 2" sheetId="35" r:id="rId5"/>
    <sheet name="Exchange rates" sheetId="41" r:id="rId6"/>
    <sheet name="Figure 3" sheetId="24" r:id="rId7"/>
    <sheet name="BoP &amp; FDI" sheetId="42" r:id="rId8"/>
    <sheet name="Figure 4" sheetId="32" r:id="rId9"/>
    <sheet name="Table 2" sheetId="21" r:id="rId10"/>
    <sheet name="Government finances" sheetId="43" r:id="rId11"/>
    <sheet name="Figure 5" sheetId="19" r:id="rId12"/>
    <sheet name="Figure 6" sheetId="38" r:id="rId13"/>
  </sheets>
  <definedNames/>
  <calcPr calcId="181029"/>
</workbook>
</file>

<file path=xl/sharedStrings.xml><?xml version="1.0" encoding="utf-8"?>
<sst xmlns="http://schemas.openxmlformats.org/spreadsheetml/2006/main" count="263" uniqueCount="123">
  <si>
    <t>Serbia</t>
  </si>
  <si>
    <t>Bosnia and Herzegovina</t>
  </si>
  <si>
    <t>(% of GDP)</t>
  </si>
  <si>
    <t>Outward FDI</t>
  </si>
  <si>
    <t>Inward FDI</t>
  </si>
  <si>
    <t>:</t>
  </si>
  <si>
    <t>Finance</t>
  </si>
  <si>
    <t>(1 euro = … national currency)</t>
  </si>
  <si>
    <t>(%)</t>
  </si>
  <si>
    <t>Lending rate (one year)</t>
  </si>
  <si>
    <t>Deposit rate (one year)</t>
  </si>
  <si>
    <t>Montenegro (¹)</t>
  </si>
  <si>
    <t>North Macedonia (²)</t>
  </si>
  <si>
    <t>EU</t>
  </si>
  <si>
    <t>Albania (³)</t>
  </si>
  <si>
    <t>Bosnia and Herzegovina (⁵)</t>
  </si>
  <si>
    <t xml:space="preserve">Serbia </t>
  </si>
  <si>
    <t>North Macedonia (¹)</t>
  </si>
  <si>
    <r>
      <t>Source:</t>
    </r>
    <r>
      <rPr>
        <sz val="9"/>
        <rFont val="Arial"/>
        <family val="2"/>
      </rPr>
      <t xml:space="preserve"> Eurostat (online data code: ert_bil_eur_a)</t>
    </r>
  </si>
  <si>
    <r>
      <t>Source:</t>
    </r>
    <r>
      <rPr>
        <sz val="9"/>
        <rFont val="Arial"/>
        <family val="2"/>
      </rPr>
      <t xml:space="preserve"> Eurostat (online data code: bop_c6_a and nama_10_gdp)</t>
    </r>
  </si>
  <si>
    <t>* This designation is without prejudice to positions on status, and is in line with UNSCR 1244/1999 and the ICJ Opinion on the Kosovo Declaration of Independence.</t>
  </si>
  <si>
    <t>(% change on previous year)</t>
  </si>
  <si>
    <t>Montenegro (¹)(²)</t>
  </si>
  <si>
    <t>Bosnia and Herzegovina (¹)(²)</t>
  </si>
  <si>
    <t>(:) not available.</t>
  </si>
  <si>
    <t>(¹) 2021: not available.</t>
  </si>
  <si>
    <r>
      <t>Source:</t>
    </r>
    <r>
      <rPr>
        <sz val="9"/>
        <rFont val="Arial"/>
        <family val="2"/>
      </rPr>
      <t xml:space="preserve"> Eurostat (online data code: prc_hicp_aind) and Eurostat data collection</t>
    </r>
  </si>
  <si>
    <t>Note: Data supplied by and under the responsibility of the national statistical authority.</t>
  </si>
  <si>
    <r>
      <t>Source:</t>
    </r>
    <r>
      <rPr>
        <sz val="9"/>
        <rFont val="Arial"/>
        <family val="2"/>
      </rPr>
      <t xml:space="preserve"> Eurostat data collection</t>
    </r>
  </si>
  <si>
    <t>Kosovo* (²)</t>
  </si>
  <si>
    <t>Bosnia and Herzegovina (⁶)</t>
  </si>
  <si>
    <t>(⁶) Demand deposit rates in national currency of households (weighted average). 2018: as of December 2018.</t>
  </si>
  <si>
    <t>Euro exchange rates, annual averages</t>
  </si>
  <si>
    <r>
      <t>Source:</t>
    </r>
    <r>
      <rPr>
        <sz val="9"/>
        <rFont val="Arial"/>
        <family val="2"/>
      </rPr>
      <t xml:space="preserve"> Eurostat (online data code: nama_10_gdp) and Eurostat data collection</t>
    </r>
  </si>
  <si>
    <r>
      <t>Source:</t>
    </r>
    <r>
      <rPr>
        <sz val="9"/>
        <rFont val="Arial"/>
        <family val="2"/>
      </rPr>
      <t xml:space="preserve"> Eurostat (online data code: gov_10dd_edpt1) and Eurostat data collection</t>
    </r>
  </si>
  <si>
    <t>Serbian dinar (RSD)</t>
  </si>
  <si>
    <t>Turkish lira (TRY)</t>
  </si>
  <si>
    <t>Albanian lek (ALL)</t>
  </si>
  <si>
    <t>Denar (of North Macedonia) (MKD)</t>
  </si>
  <si>
    <t>Note: Montenegro, Bosnia and Herzegovina and Kosovo* have no changes as they either have unilaterally adopted the euro as a de facto domestic currency or their currency has been fixed to the euro.</t>
  </si>
  <si>
    <t>Table 1: Harmonised indices of consumer prices, 2011-2022</t>
  </si>
  <si>
    <t>2011</t>
  </si>
  <si>
    <t>2012</t>
  </si>
  <si>
    <t>2013</t>
  </si>
  <si>
    <t>2014</t>
  </si>
  <si>
    <t>2015</t>
  </si>
  <si>
    <t>2016</t>
  </si>
  <si>
    <t>2017</t>
  </si>
  <si>
    <t>2018</t>
  </si>
  <si>
    <t>2019</t>
  </si>
  <si>
    <t>2020</t>
  </si>
  <si>
    <t>2021</t>
  </si>
  <si>
    <t>2022</t>
  </si>
  <si>
    <t>(¹) Data supplied by and under the responsibility of the national statistical authority. Consumer price indices.</t>
  </si>
  <si>
    <t>Bosnia and Herzegovina (¹)</t>
  </si>
  <si>
    <t>North Macedonia (⁴)</t>
  </si>
  <si>
    <t>Figure 1: Lending rate, annual averages, 2011-2022</t>
  </si>
  <si>
    <t>Türkiye (¹)</t>
  </si>
  <si>
    <t>Türkiye</t>
  </si>
  <si>
    <t>(¹) Rate applied to new 12-month loans.</t>
  </si>
  <si>
    <t>(²) 2010-2014: includes disbursement fee charged by banks.</t>
  </si>
  <si>
    <t>(³) Weighted average effective interest rate, outstanding amounts, annual. 2022 not available.</t>
  </si>
  <si>
    <t>Albania (¹)</t>
  </si>
  <si>
    <t>Montenegro (³)</t>
  </si>
  <si>
    <t>(¹) 2011-2021: Average of monthly data. Overnight deposit facility. 2022: as of November 2022.</t>
  </si>
  <si>
    <t>(²) End of the year. 2011: not available</t>
  </si>
  <si>
    <t>Kosovo* (³)</t>
  </si>
  <si>
    <t>(³) 2011-2014: includes disbursement fee charged by banks.</t>
  </si>
  <si>
    <t>Albania (⁴)</t>
  </si>
  <si>
    <t>(⁴) Rate for newly accepted deposits on 12-month maturity.</t>
  </si>
  <si>
    <t>Montenegro (⁵)</t>
  </si>
  <si>
    <t>(⁵) Weighted average effective interest rate, outstanding amounts, annual. 2022: not available.</t>
  </si>
  <si>
    <t>Figure 2: Deposit rate, annual averages, 2011-2022</t>
  </si>
  <si>
    <t>Figure 3: Euro exchange rates, annual averages, 2011-2022</t>
  </si>
  <si>
    <t>2010</t>
  </si>
  <si>
    <t>(¹) 2011-2012: not available. 2022: provisional.</t>
  </si>
  <si>
    <t>(²) 2022: provisional.</t>
  </si>
  <si>
    <t>(³) 2011-2014: not available. 2021: provisional. 2022: estimate.</t>
  </si>
  <si>
    <t>(⁴) 2021: provisional. 2022: estimate.</t>
  </si>
  <si>
    <t>Serbia (²)</t>
  </si>
  <si>
    <t>Türkiye (⁵)</t>
  </si>
  <si>
    <t>Kosovo*</t>
  </si>
  <si>
    <t>(¹) 2010-2015: Based on IMF balance of payments manual, sixth edition. 2016-2020: Based on IMF balance of payments manual, Asset - Liability Approach.</t>
  </si>
  <si>
    <t>Montenegro (²)</t>
  </si>
  <si>
    <t>North Macedonia (³)</t>
  </si>
  <si>
    <t>(⁵) Average of year exchange rate used to convert to euros. Based on BPM5.</t>
  </si>
  <si>
    <t>Table 2: Foreign direct investment (FDI) flows, 2011-2022</t>
  </si>
  <si>
    <t>Türkiye (¹)(²)</t>
  </si>
  <si>
    <t>(²) 2022: not available</t>
  </si>
  <si>
    <t>North Macedonia (¹)(²)</t>
  </si>
  <si>
    <t>Serbia (²)(³)</t>
  </si>
  <si>
    <t>(³) 2018-2019, 2021: estimates.</t>
  </si>
  <si>
    <t>Albania (²)(⁴)</t>
  </si>
  <si>
    <t>(⁴) 2020: forecast.</t>
  </si>
  <si>
    <t>Figure 6: General government consolidated gross debt, 2011-2022</t>
  </si>
  <si>
    <t>Figure 5: General government deficit/surplus, 2011-2022</t>
  </si>
  <si>
    <t>(²) 2022: not available.</t>
  </si>
  <si>
    <t>(³) 2018: estimate.</t>
  </si>
  <si>
    <t>(⁴) 2021: forecast.</t>
  </si>
  <si>
    <t>Serbia (²)(⁵)</t>
  </si>
  <si>
    <t>(⁵) 2018-2019, 2021: estimates.</t>
  </si>
  <si>
    <t xml:space="preserve">(⁶) End of year. </t>
  </si>
  <si>
    <t>(⁷) 2011-2018: estimates.</t>
  </si>
  <si>
    <t>(¹) 2021-2022: not available.</t>
  </si>
  <si>
    <t>Montenegro (¹)(³)</t>
  </si>
  <si>
    <t>Bosnia and Herzegovina (¹)(⁶)</t>
  </si>
  <si>
    <t>Kosovo* (¹)(⁷)</t>
  </si>
  <si>
    <t>Figure 4: Net balance of payments current account, 2011-2022</t>
  </si>
  <si>
    <t>(²) Definition differs.</t>
  </si>
  <si>
    <t>Türkiye (²)</t>
  </si>
  <si>
    <t>Albania (²)</t>
  </si>
  <si>
    <t>(⁵) Suspended 2020-2023.</t>
  </si>
  <si>
    <t>(⁸) Suspended 2020-2023.</t>
  </si>
  <si>
    <t>Data are ranked based on 2020.</t>
  </si>
  <si>
    <t>Stability and Growth Pact limit: 60 % of of GDP (⁸)</t>
  </si>
  <si>
    <t>Note: the government debt data of the Western Balkans and Türkiye are published on an ‘as is’ basis and without any assurance as regards their quality and adherence to ESA rules.</t>
  </si>
  <si>
    <t>Note: the government deficit data of the Western Balkans and Türkiye are published on an ‘as is’ basis and without any assurance as regards their quality and adherence to ESA rules. Kosovo*: not available.</t>
  </si>
  <si>
    <t>Data are ranked based on  2020.</t>
  </si>
  <si>
    <t>Stability and Growth Pact limit: -3 % of GDP (⁵)</t>
  </si>
  <si>
    <t>(⁴) End of year.</t>
  </si>
  <si>
    <t>(⁵) Short-term lending rates (in national currency) to non-financial corporations.</t>
  </si>
  <si>
    <t>(⁴) 2021: provisional. 2022: estimates, January-September.</t>
  </si>
  <si>
    <t>(³) 2021: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</si>
</sst>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_i"/>
    <numFmt numFmtId="170" formatCode="#,##0_i"/>
    <numFmt numFmtId="171" formatCode="#,##0.0"/>
    <numFmt numFmtId="172" formatCode="#,##0&quot; F&quot;;[Red]\-#,##0&quot; F&quot;"/>
    <numFmt numFmtId="173" formatCode="@_i"/>
    <numFmt numFmtId="174" formatCode="#,##0.0000_i"/>
    <numFmt numFmtId="175" formatCode="#,##0.00_i"/>
  </numFmts>
  <fonts count="25">
    <font>
      <sz val="9"/>
      <name val="Arial"/>
      <family val="2"/>
    </font>
    <font>
      <sz val="10"/>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u val="single"/>
      <sz val="9"/>
      <color theme="10"/>
      <name val="Arial"/>
      <family val="2"/>
    </font>
    <font>
      <u val="single"/>
      <sz val="9"/>
      <color theme="11"/>
      <name val="Arial"/>
      <family val="2"/>
    </font>
    <font>
      <sz val="11"/>
      <name val="Arial"/>
      <family val="2"/>
    </font>
    <font>
      <b/>
      <sz val="9"/>
      <color theme="1"/>
      <name val="Arial"/>
      <family val="2"/>
    </font>
    <font>
      <b/>
      <sz val="12"/>
      <name val="Arial"/>
      <family val="2"/>
    </font>
    <font>
      <sz val="11"/>
      <name val="Calibri"/>
      <family val="2"/>
    </font>
    <font>
      <sz val="9"/>
      <name val="Wingdings"/>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17">
    <border>
      <left/>
      <right/>
      <top/>
      <bottom/>
      <diagonal/>
    </border>
    <border>
      <left style="thin"/>
      <right/>
      <top/>
      <bottom/>
    </border>
    <border>
      <left/>
      <right/>
      <top style="thin">
        <color rgb="FF000000"/>
      </top>
      <bottom/>
    </border>
    <border>
      <left/>
      <right/>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style="thin">
        <color rgb="FF000000"/>
      </top>
      <bottom style="hair">
        <color rgb="FFC0C0C0"/>
      </bottom>
    </border>
    <border>
      <left/>
      <right/>
      <top style="thin">
        <color rgb="FF000000"/>
      </top>
      <bottom style="thin">
        <color rgb="FF000000"/>
      </bottom>
    </border>
    <border>
      <left/>
      <right/>
      <top style="hair">
        <color rgb="FFC0C0C0"/>
      </top>
      <bottom style="thin"/>
    </border>
    <border>
      <left/>
      <right/>
      <top style="thin"/>
      <bottom style="thin">
        <color rgb="FF000000"/>
      </bottom>
    </border>
    <border>
      <left/>
      <right/>
      <top/>
      <bottom style="thin">
        <color rgb="FF000000"/>
      </bottom>
    </border>
    <border>
      <left/>
      <right style="hair">
        <color indexed="20"/>
      </right>
      <top style="thin">
        <color rgb="FF000000"/>
      </top>
      <bottom/>
    </border>
    <border>
      <left style="hair">
        <color indexed="20"/>
      </left>
      <right/>
      <top style="thin">
        <color rgb="FF000000"/>
      </top>
      <bottom/>
    </border>
    <border>
      <left style="hair">
        <color rgb="FFC0C0C0"/>
      </left>
      <right/>
      <top style="thin">
        <color rgb="FF000000"/>
      </top>
      <bottom/>
    </border>
    <border>
      <left/>
      <right/>
      <top style="thin"/>
      <bottom style="thin"/>
    </border>
    <border>
      <left/>
      <right style="hair">
        <color rgb="FFC0C0C0"/>
      </right>
      <top style="thin">
        <color rgb="FF000000"/>
      </top>
      <bottom/>
    </border>
  </borders>
  <cellStyleXfs count="4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1" fontId="9" fillId="0" borderId="0">
      <alignment horizontal="right"/>
      <protection/>
    </xf>
    <xf numFmtId="0" fontId="10"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2"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lignment/>
      <protection/>
    </xf>
    <xf numFmtId="169" fontId="0" fillId="0" borderId="0" applyFill="0" applyBorder="0" applyProtection="0">
      <alignment horizontal="right" vertical="center"/>
    </xf>
    <xf numFmtId="0" fontId="15" fillId="0" borderId="0">
      <alignment/>
      <protection/>
    </xf>
  </cellStyleXfs>
  <cellXfs count="1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3" borderId="2" xfId="0" applyFont="1" applyFill="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3" borderId="2" xfId="0" applyFont="1" applyFill="1" applyBorder="1" applyAlignment="1">
      <alignment horizontal="right" vertical="center" wrapText="1"/>
    </xf>
    <xf numFmtId="0" fontId="6" fillId="0" borderId="0" xfId="0" applyFont="1" applyAlignment="1">
      <alignment vertical="center"/>
    </xf>
    <xf numFmtId="0" fontId="4" fillId="3" borderId="2" xfId="0" applyFont="1" applyFill="1" applyBorder="1" applyAlignment="1">
      <alignment horizontal="center" vertical="center" wrapText="1"/>
    </xf>
    <xf numFmtId="0" fontId="4" fillId="0" borderId="7" xfId="0" applyFont="1" applyBorder="1" applyAlignment="1">
      <alignment horizontal="left" vertical="center"/>
    </xf>
    <xf numFmtId="170" fontId="8" fillId="0" borderId="0" xfId="0" applyNumberFormat="1" applyFont="1" applyAlignment="1">
      <alignment horizontal="right" vertical="center"/>
    </xf>
    <xf numFmtId="0" fontId="7" fillId="3" borderId="2" xfId="0" applyFont="1" applyFill="1" applyBorder="1" applyAlignment="1">
      <alignment horizontal="right" vertical="center"/>
    </xf>
    <xf numFmtId="0" fontId="4" fillId="0" borderId="4" xfId="0" applyFont="1" applyBorder="1" applyAlignment="1">
      <alignment horizontal="left" vertical="center" wrapText="1"/>
    </xf>
    <xf numFmtId="0" fontId="8" fillId="0" borderId="0" xfId="0" applyFont="1" applyAlignment="1">
      <alignment/>
    </xf>
    <xf numFmtId="0" fontId="4" fillId="4" borderId="8" xfId="0" applyFont="1" applyFill="1" applyBorder="1" applyAlignment="1">
      <alignment horizontal="left" vertical="center"/>
    </xf>
    <xf numFmtId="0" fontId="0" fillId="5" borderId="0" xfId="0" applyFill="1" applyAlignment="1">
      <alignment vertical="center"/>
    </xf>
    <xf numFmtId="0" fontId="0" fillId="5" borderId="0" xfId="0" applyFill="1" applyAlignment="1">
      <alignment/>
    </xf>
    <xf numFmtId="169" fontId="0" fillId="0" borderId="3" xfId="0" applyNumberFormat="1" applyBorder="1" applyAlignment="1">
      <alignment horizontal="right" vertical="center"/>
    </xf>
    <xf numFmtId="169" fontId="0" fillId="0" borderId="6" xfId="0" applyNumberFormat="1" applyBorder="1" applyAlignment="1">
      <alignment horizontal="right" vertical="center"/>
    </xf>
    <xf numFmtId="0" fontId="0" fillId="0" borderId="0" xfId="0" applyAlignment="1">
      <alignment horizontal="left" vertical="center"/>
    </xf>
    <xf numFmtId="169" fontId="0" fillId="0" borderId="0" xfId="0" applyNumberFormat="1" applyAlignment="1">
      <alignment vertical="center"/>
    </xf>
    <xf numFmtId="0" fontId="0" fillId="0" borderId="0" xfId="0" applyAlignment="1">
      <alignment/>
    </xf>
    <xf numFmtId="175" fontId="0" fillId="0" borderId="0" xfId="0" applyNumberFormat="1" applyAlignment="1">
      <alignment vertical="center"/>
    </xf>
    <xf numFmtId="169" fontId="0" fillId="0" borderId="0" xfId="0" applyNumberFormat="1" applyBorder="1" applyAlignment="1">
      <alignment horizontal="right" vertical="center"/>
    </xf>
    <xf numFmtId="169" fontId="0" fillId="0" borderId="9" xfId="0" applyNumberFormat="1" applyBorder="1" applyAlignment="1">
      <alignment horizontal="right" vertical="center"/>
    </xf>
    <xf numFmtId="0" fontId="0" fillId="0" borderId="0" xfId="0" applyAlignment="1">
      <alignment horizontal="left"/>
    </xf>
    <xf numFmtId="0" fontId="7" fillId="3" borderId="8" xfId="0" applyFont="1" applyFill="1" applyBorder="1" applyAlignment="1">
      <alignment horizontal="center" vertical="center"/>
    </xf>
    <xf numFmtId="169" fontId="5" fillId="0" borderId="6" xfId="46" applyFont="1" applyBorder="1" applyAlignment="1">
      <alignment horizontal="right" vertical="center"/>
    </xf>
    <xf numFmtId="0" fontId="4" fillId="0" borderId="0" xfId="0" applyFont="1" applyBorder="1" applyAlignment="1">
      <alignment horizontal="left" vertical="center"/>
    </xf>
    <xf numFmtId="0" fontId="5" fillId="0" borderId="0" xfId="0" applyFont="1" applyFill="1" applyAlignment="1">
      <alignment vertical="center"/>
    </xf>
    <xf numFmtId="0" fontId="0" fillId="0" borderId="0" xfId="0" applyFill="1" applyAlignment="1">
      <alignment horizontal="left" vertical="center"/>
    </xf>
    <xf numFmtId="0" fontId="6" fillId="0" borderId="0" xfId="0" applyFont="1" applyFill="1" applyAlignment="1">
      <alignment vertical="center"/>
    </xf>
    <xf numFmtId="0" fontId="0" fillId="0" borderId="0" xfId="0" applyFill="1" applyAlignment="1">
      <alignment vertical="center"/>
    </xf>
    <xf numFmtId="170" fontId="0" fillId="0" borderId="0" xfId="0" applyNumberFormat="1" applyFill="1" applyAlignment="1">
      <alignment horizontal="left" vertical="center"/>
    </xf>
    <xf numFmtId="0" fontId="0" fillId="0" borderId="0" xfId="0" applyFill="1" applyAlignment="1">
      <alignment vertical="center" wrapText="1"/>
    </xf>
    <xf numFmtId="0" fontId="0" fillId="0" borderId="0" xfId="0" applyFill="1" applyAlignment="1">
      <alignment horizontal="left"/>
    </xf>
    <xf numFmtId="0" fontId="7" fillId="3" borderId="0" xfId="0" applyFont="1" applyFill="1" applyBorder="1" applyAlignment="1">
      <alignment horizontal="center" vertical="center"/>
    </xf>
    <xf numFmtId="0" fontId="4" fillId="3" borderId="8" xfId="0" applyFont="1" applyFill="1" applyBorder="1" applyAlignment="1">
      <alignment horizontal="center" vertical="center"/>
    </xf>
    <xf numFmtId="169" fontId="8" fillId="4" borderId="2" xfId="0" applyNumberFormat="1" applyFont="1" applyFill="1" applyBorder="1" applyAlignment="1">
      <alignment horizontal="right" vertical="center"/>
    </xf>
    <xf numFmtId="169" fontId="5" fillId="0" borderId="4" xfId="46" applyFont="1" applyBorder="1" applyAlignment="1">
      <alignment horizontal="right" vertical="center"/>
    </xf>
    <xf numFmtId="169" fontId="0" fillId="4" borderId="8" xfId="0" applyNumberFormat="1" applyFill="1" applyBorder="1" applyAlignment="1">
      <alignment horizontal="right" vertical="center"/>
    </xf>
    <xf numFmtId="168" fontId="0" fillId="0" borderId="0" xfId="0" applyNumberFormat="1" applyAlignment="1">
      <alignment vertical="center"/>
    </xf>
    <xf numFmtId="170" fontId="0" fillId="0" borderId="0" xfId="0" applyNumberFormat="1" applyAlignment="1">
      <alignment vertical="center"/>
    </xf>
    <xf numFmtId="174" fontId="0" fillId="0" borderId="0" xfId="0" applyNumberFormat="1" applyAlignment="1">
      <alignment vertical="center"/>
    </xf>
    <xf numFmtId="169" fontId="0" fillId="0" borderId="3" xfId="46" applyFont="1" applyBorder="1" applyAlignment="1">
      <alignment horizontal="right" vertical="center"/>
    </xf>
    <xf numFmtId="169" fontId="0" fillId="0" borderId="6" xfId="46" applyFont="1" applyBorder="1" applyAlignment="1">
      <alignment horizontal="right" vertical="center"/>
    </xf>
    <xf numFmtId="169" fontId="0" fillId="0" borderId="5" xfId="46" applyFont="1" applyBorder="1" applyAlignment="1">
      <alignment horizontal="right" vertical="center"/>
    </xf>
    <xf numFmtId="0" fontId="0" fillId="0" borderId="0" xfId="0" applyBorder="1" applyAlignment="1">
      <alignment horizontal="left" vertical="center"/>
    </xf>
    <xf numFmtId="169" fontId="0" fillId="4" borderId="8" xfId="46" applyFont="1" applyFill="1" applyBorder="1" applyAlignment="1">
      <alignment horizontal="right" vertical="center"/>
    </xf>
    <xf numFmtId="169" fontId="0" fillId="0" borderId="7" xfId="46" applyFont="1" applyBorder="1" applyAlignment="1">
      <alignment horizontal="right" vertical="center"/>
    </xf>
    <xf numFmtId="169" fontId="0" fillId="0" borderId="4" xfId="46" applyFont="1" applyBorder="1" applyAlignment="1">
      <alignment horizontal="right" vertical="center"/>
    </xf>
    <xf numFmtId="169" fontId="0" fillId="0" borderId="0" xfId="46" applyFont="1" applyBorder="1" applyAlignment="1">
      <alignment horizontal="right" vertical="center"/>
    </xf>
    <xf numFmtId="0" fontId="0" fillId="0" borderId="0" xfId="0" applyAlignment="1">
      <alignment horizontal="left" vertical="center" wrapText="1"/>
    </xf>
    <xf numFmtId="0" fontId="7" fillId="3" borderId="10" xfId="0" applyFont="1" applyFill="1" applyBorder="1" applyAlignment="1">
      <alignment horizontal="center" vertical="center"/>
    </xf>
    <xf numFmtId="0" fontId="7" fillId="3" borderId="11" xfId="0" applyFont="1" applyFill="1" applyBorder="1" applyAlignment="1">
      <alignment vertical="center"/>
    </xf>
    <xf numFmtId="0" fontId="7" fillId="3" borderId="10" xfId="0" applyFont="1" applyFill="1" applyBorder="1" applyAlignment="1">
      <alignment vertical="center"/>
    </xf>
    <xf numFmtId="0" fontId="0" fillId="0" borderId="0" xfId="0" applyFill="1" applyBorder="1" applyAlignment="1">
      <alignment horizontal="left"/>
    </xf>
    <xf numFmtId="0" fontId="17" fillId="0" borderId="0" xfId="0" applyFont="1" applyAlignment="1">
      <alignment horizontal="left" vertical="center"/>
    </xf>
    <xf numFmtId="0" fontId="1" fillId="0" borderId="0" xfId="0" applyFont="1" applyAlignment="1">
      <alignment horizontal="left" vertical="center"/>
    </xf>
    <xf numFmtId="169" fontId="5" fillId="0" borderId="3" xfId="46" applyFont="1" applyBorder="1" applyAlignment="1">
      <alignment horizontal="right" vertical="center"/>
    </xf>
    <xf numFmtId="169" fontId="5" fillId="0" borderId="0" xfId="46" applyFont="1" applyBorder="1" applyAlignment="1">
      <alignment horizontal="right" vertical="center"/>
    </xf>
    <xf numFmtId="169" fontId="0" fillId="0" borderId="6" xfId="46" applyBorder="1" applyAlignment="1">
      <alignment horizontal="right" vertical="center"/>
    </xf>
    <xf numFmtId="169" fontId="0" fillId="0" borderId="4" xfId="46" applyBorder="1" applyAlignment="1">
      <alignment horizontal="right" vertical="center"/>
    </xf>
    <xf numFmtId="0" fontId="7" fillId="4" borderId="8" xfId="0" applyFont="1" applyFill="1" applyBorder="1" applyAlignment="1">
      <alignment horizontal="left" vertical="center"/>
    </xf>
    <xf numFmtId="0" fontId="0" fillId="0" borderId="0" xfId="0" applyFill="1" applyAlignment="1">
      <alignment horizontal="left" wrapText="1"/>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171" fontId="0" fillId="0" borderId="0" xfId="0" applyNumberFormat="1" applyAlignment="1">
      <alignment vertical="center"/>
    </xf>
    <xf numFmtId="0" fontId="18" fillId="0" borderId="0" xfId="0" applyFont="1" applyAlignment="1">
      <alignment vertical="center"/>
    </xf>
    <xf numFmtId="0" fontId="4" fillId="3" borderId="2" xfId="0" applyFont="1" applyFill="1" applyBorder="1" applyAlignment="1">
      <alignment horizontal="center" vertical="center"/>
    </xf>
    <xf numFmtId="173" fontId="0" fillId="0" borderId="0" xfId="0" applyNumberFormat="1" applyAlignment="1">
      <alignment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left" vertical="center"/>
    </xf>
    <xf numFmtId="169" fontId="0" fillId="0" borderId="7" xfId="46" applyBorder="1" applyAlignment="1">
      <alignment horizontal="right" vertical="center"/>
    </xf>
    <xf numFmtId="169" fontId="0" fillId="0" borderId="5" xfId="46" applyBorder="1" applyAlignment="1">
      <alignment horizontal="right" vertical="center"/>
    </xf>
    <xf numFmtId="169" fontId="0" fillId="0" borderId="3" xfId="46" applyFill="1" applyBorder="1" applyAlignment="1">
      <alignment horizontal="right" vertical="center"/>
    </xf>
    <xf numFmtId="169" fontId="0" fillId="0" borderId="3" xfId="46" applyBorder="1" applyAlignment="1">
      <alignment horizontal="right" vertical="center"/>
    </xf>
    <xf numFmtId="169" fontId="0" fillId="0" borderId="4" xfId="46" applyFill="1" applyBorder="1" applyAlignment="1">
      <alignment horizontal="right" vertical="center"/>
    </xf>
    <xf numFmtId="169" fontId="0" fillId="0" borderId="5" xfId="46" applyFill="1" applyBorder="1" applyAlignment="1">
      <alignment horizontal="right" vertical="center"/>
    </xf>
    <xf numFmtId="169" fontId="0" fillId="0" borderId="6" xfId="46" applyFill="1" applyBorder="1" applyAlignment="1">
      <alignment horizontal="right" vertical="center"/>
    </xf>
    <xf numFmtId="0" fontId="7" fillId="3" borderId="2" xfId="0" applyFont="1" applyFill="1" applyBorder="1" applyAlignment="1">
      <alignment horizontal="center" vertical="center"/>
    </xf>
    <xf numFmtId="169" fontId="5" fillId="0" borderId="7" xfId="46" applyFont="1" applyBorder="1" applyAlignment="1">
      <alignment horizontal="right" vertical="center"/>
    </xf>
    <xf numFmtId="0" fontId="16" fillId="0" borderId="6" xfId="0" applyFont="1" applyFill="1" applyBorder="1" applyAlignment="1" quotePrefix="1">
      <alignment horizontal="left"/>
    </xf>
    <xf numFmtId="0" fontId="1" fillId="0" borderId="0" xfId="0" applyFont="1" applyBorder="1" applyAlignment="1">
      <alignment horizontal="left" vertical="center"/>
    </xf>
    <xf numFmtId="0" fontId="4" fillId="0" borderId="0" xfId="0" applyFont="1" applyFill="1" applyBorder="1" applyAlignment="1">
      <alignment horizontal="left" vertical="center"/>
    </xf>
    <xf numFmtId="0" fontId="4" fillId="4" borderId="2" xfId="0" applyFont="1" applyFill="1" applyBorder="1" applyAlignment="1">
      <alignment horizontal="left" vertical="center"/>
    </xf>
    <xf numFmtId="0" fontId="4" fillId="0" borderId="7" xfId="0" applyFont="1" applyFill="1" applyBorder="1" applyAlignment="1">
      <alignment horizontal="left" vertical="center"/>
    </xf>
    <xf numFmtId="0" fontId="16" fillId="0" borderId="4" xfId="0" applyFont="1" applyFill="1" applyBorder="1" applyAlignment="1" quotePrefix="1">
      <alignment horizontal="left"/>
    </xf>
    <xf numFmtId="168" fontId="0" fillId="0" borderId="0" xfId="0" applyNumberFormat="1" applyFill="1" applyAlignment="1">
      <alignment vertical="center"/>
    </xf>
    <xf numFmtId="0" fontId="4" fillId="0" borderId="10" xfId="0" applyFont="1" applyBorder="1" applyAlignment="1">
      <alignment horizontal="left" vertical="center"/>
    </xf>
    <xf numFmtId="169" fontId="0" fillId="0" borderId="10" xfId="46" applyFont="1" applyBorder="1" applyAlignment="1">
      <alignment horizontal="right" vertical="center"/>
    </xf>
    <xf numFmtId="173" fontId="0" fillId="0" borderId="10" xfId="0" applyNumberFormat="1" applyBorder="1" applyAlignment="1">
      <alignment horizontal="right" vertical="center"/>
    </xf>
    <xf numFmtId="169" fontId="0" fillId="0" borderId="10" xfId="46" applyBorder="1" applyAlignment="1">
      <alignment horizontal="right" vertical="center"/>
    </xf>
    <xf numFmtId="173" fontId="0" fillId="0" borderId="15" xfId="0" applyNumberFormat="1" applyBorder="1" applyAlignment="1">
      <alignment horizontal="right" vertical="center"/>
    </xf>
    <xf numFmtId="169" fontId="0" fillId="0" borderId="2" xfId="46" applyFont="1" applyBorder="1" applyAlignment="1">
      <alignment horizontal="right" vertical="center"/>
    </xf>
    <xf numFmtId="168" fontId="5" fillId="0" borderId="4" xfId="46" applyNumberFormat="1" applyFont="1" applyBorder="1" applyAlignment="1">
      <alignment horizontal="right" vertical="center"/>
    </xf>
    <xf numFmtId="168" fontId="5" fillId="0" borderId="5" xfId="46" applyNumberFormat="1" applyFont="1" applyBorder="1" applyAlignment="1">
      <alignment horizontal="right" vertical="center"/>
    </xf>
    <xf numFmtId="168" fontId="5" fillId="0" borderId="3" xfId="0" applyNumberFormat="1" applyFont="1" applyBorder="1" applyAlignment="1">
      <alignment horizontal="right" vertical="center"/>
    </xf>
    <xf numFmtId="168" fontId="5" fillId="0" borderId="2" xfId="0" applyNumberFormat="1" applyFont="1" applyBorder="1" applyAlignment="1">
      <alignment horizontal="right" vertical="center"/>
    </xf>
    <xf numFmtId="168" fontId="5" fillId="0" borderId="4" xfId="0" applyNumberFormat="1" applyFont="1" applyBorder="1" applyAlignment="1">
      <alignment horizontal="right" vertical="center"/>
    </xf>
    <xf numFmtId="169" fontId="0" fillId="0" borderId="3" xfId="0" applyNumberFormat="1" applyFill="1" applyBorder="1" applyAlignment="1">
      <alignment horizontal="right" vertical="center"/>
    </xf>
    <xf numFmtId="169" fontId="0" fillId="0" borderId="0" xfId="0" applyNumberFormat="1" applyFill="1" applyBorder="1" applyAlignment="1">
      <alignment horizontal="right" vertical="center"/>
    </xf>
    <xf numFmtId="169" fontId="0" fillId="0" borderId="6" xfId="0" applyNumberFormat="1" applyFill="1" applyBorder="1" applyAlignment="1">
      <alignment horizontal="right" vertical="center"/>
    </xf>
    <xf numFmtId="169" fontId="0" fillId="0" borderId="9" xfId="0" applyNumberFormat="1" applyFill="1" applyBorder="1" applyAlignment="1">
      <alignment horizontal="right" vertical="center"/>
    </xf>
    <xf numFmtId="0" fontId="7" fillId="3" borderId="11" xfId="0" applyFont="1" applyFill="1" applyBorder="1" applyAlignment="1">
      <alignment horizontal="center" vertical="center"/>
    </xf>
    <xf numFmtId="0" fontId="19" fillId="0" borderId="0" xfId="0" applyFont="1" applyAlignment="1">
      <alignment horizontal="right" vertical="center"/>
    </xf>
    <xf numFmtId="0" fontId="4" fillId="3" borderId="11" xfId="0" applyFont="1" applyFill="1" applyBorder="1" applyAlignment="1">
      <alignment horizontal="center" vertical="center" wrapText="1"/>
    </xf>
    <xf numFmtId="169" fontId="0" fillId="0" borderId="7" xfId="46" applyFont="1" applyBorder="1" applyAlignment="1">
      <alignment horizontal="right" vertical="center" indent="1"/>
    </xf>
    <xf numFmtId="168" fontId="0" fillId="0" borderId="7" xfId="46" applyNumberFormat="1" applyFont="1" applyBorder="1" applyAlignment="1">
      <alignment horizontal="right" vertical="center" indent="1"/>
    </xf>
    <xf numFmtId="169" fontId="0" fillId="0" borderId="4" xfId="46" applyFont="1" applyBorder="1" applyAlignment="1">
      <alignment horizontal="right" vertical="center" indent="1"/>
    </xf>
    <xf numFmtId="168" fontId="0" fillId="0" borderId="4" xfId="46" applyNumberFormat="1" applyFont="1" applyBorder="1" applyAlignment="1">
      <alignment horizontal="right" vertical="center" indent="1"/>
    </xf>
    <xf numFmtId="168" fontId="0" fillId="0" borderId="4" xfId="0" applyNumberFormat="1" applyBorder="1" applyAlignment="1">
      <alignment horizontal="right" vertical="center" indent="1"/>
    </xf>
    <xf numFmtId="169" fontId="0" fillId="0" borderId="6" xfId="46" applyFont="1" applyBorder="1" applyAlignment="1">
      <alignment horizontal="right" vertical="center" indent="1"/>
    </xf>
    <xf numFmtId="168" fontId="0" fillId="0" borderId="6" xfId="46" applyNumberFormat="1" applyFont="1" applyBorder="1" applyAlignment="1">
      <alignment horizontal="right" vertical="center" indent="1"/>
    </xf>
    <xf numFmtId="169" fontId="0" fillId="0" borderId="7" xfId="46" applyBorder="1" applyAlignment="1">
      <alignment horizontal="right" vertical="center" indent="1"/>
    </xf>
    <xf numFmtId="169" fontId="0" fillId="0" borderId="4" xfId="46" applyBorder="1" applyAlignment="1">
      <alignment horizontal="right" vertical="center" indent="1"/>
    </xf>
    <xf numFmtId="169" fontId="0" fillId="0" borderId="6" xfId="46" applyBorder="1" applyAlignment="1">
      <alignment horizontal="right" vertical="center" indent="1"/>
    </xf>
    <xf numFmtId="170" fontId="0" fillId="0" borderId="0" xfId="0" applyNumberFormat="1" applyAlignment="1">
      <alignment horizontal="left" vertical="center"/>
    </xf>
    <xf numFmtId="169" fontId="0" fillId="0" borderId="0" xfId="0" applyNumberFormat="1" applyAlignment="1">
      <alignment horizontal="left" vertical="center"/>
    </xf>
    <xf numFmtId="170" fontId="8" fillId="0" borderId="0" xfId="0" applyNumberFormat="1" applyFont="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xf>
    <xf numFmtId="0" fontId="1" fillId="0" borderId="11" xfId="0" applyFont="1" applyBorder="1" applyAlignment="1">
      <alignment horizontal="left" vertical="center"/>
    </xf>
    <xf numFmtId="0" fontId="0" fillId="0" borderId="0" xfId="0" applyAlignment="1">
      <alignment horizontal="left" vertical="center"/>
    </xf>
    <xf numFmtId="0" fontId="0" fillId="0" borderId="0" xfId="0" applyFill="1" applyAlignment="1">
      <alignment horizontal="left"/>
    </xf>
    <xf numFmtId="0" fontId="0" fillId="0" borderId="0" xfId="0" applyFill="1" applyAlignment="1">
      <alignment horizontal="left" vertical="center"/>
    </xf>
    <xf numFmtId="0" fontId="5" fillId="0" borderId="0" xfId="0" applyFont="1" applyFill="1" applyAlignment="1">
      <alignment vertical="center"/>
    </xf>
    <xf numFmtId="0" fontId="4" fillId="3" borderId="2" xfId="0" applyFont="1" applyFill="1" applyBorder="1" applyAlignment="1">
      <alignment horizontal="center" vertical="center"/>
    </xf>
    <xf numFmtId="0" fontId="4" fillId="3" borderId="16" xfId="0" applyFont="1" applyFill="1"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0" fillId="0" borderId="0" xfId="0" applyFill="1" applyAlignment="1">
      <alignment horizontal="left" vertical="center" wrapText="1"/>
    </xf>
    <xf numFmtId="0" fontId="4" fillId="3" borderId="11"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vertical="center"/>
    </xf>
    <xf numFmtId="0" fontId="0" fillId="0" borderId="0" xfId="0" applyAlignment="1">
      <alignment horizontal="left" vertical="center" wrapText="1"/>
    </xf>
    <xf numFmtId="169" fontId="0" fillId="0" borderId="6" xfId="46" applyFont="1" applyBorder="1" applyAlignment="1">
      <alignment horizontal="right" vertical="center"/>
    </xf>
  </cellXfs>
  <cellStyles count="34">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Normal 2" xfId="45"/>
    <cellStyle name="NumberCellStyle" xfId="46"/>
    <cellStyle name="Normal 4" xfId="47"/>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Lending rate, annual averages, 2011-2022</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825"/>
          <c:y val="0.10425"/>
          <c:w val="0.937"/>
          <c:h val="0.46375"/>
        </c:manualLayout>
      </c:layout>
      <c:lineChart>
        <c:grouping val="standard"/>
        <c:varyColors val="0"/>
        <c:ser>
          <c:idx val="5"/>
          <c:order val="0"/>
          <c:tx>
            <c:strRef>
              <c:f>'Figure 1'!$C$10</c:f>
              <c:strCache>
                <c:ptCount val="1"/>
                <c:pt idx="0">
                  <c:v>Türkiye</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1'!$D$10:$O$10</c:f>
              <c:numCache/>
            </c:numRef>
          </c:val>
          <c:smooth val="0"/>
        </c:ser>
        <c:ser>
          <c:idx val="7"/>
          <c:order val="1"/>
          <c:tx>
            <c:strRef>
              <c:f>'Figure 1'!$C$11</c:f>
              <c:strCache>
                <c:ptCount val="1"/>
                <c:pt idx="0">
                  <c:v>Albania (¹)</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1'!$D$11:$O$11</c:f>
              <c:numCache/>
            </c:numRef>
          </c:val>
          <c:smooth val="0"/>
        </c:ser>
        <c:ser>
          <c:idx val="3"/>
          <c:order val="2"/>
          <c:tx>
            <c:strRef>
              <c:f>'Figure 1'!$C$12</c:f>
              <c:strCache>
                <c:ptCount val="1"/>
                <c:pt idx="0">
                  <c:v>Kosovo* (²)</c:v>
                </c:pt>
              </c:strCache>
            </c:strRef>
          </c:tx>
          <c:spPr>
            <a:ln w="28575" cap="rnd" cmpd="sng">
              <a:solidFill>
                <a:schemeClr val="accent2">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1'!$D$12:$O$12</c:f>
              <c:numCache/>
            </c:numRef>
          </c:val>
          <c:smooth val="0"/>
        </c:ser>
        <c:ser>
          <c:idx val="1"/>
          <c:order val="3"/>
          <c:tx>
            <c:strRef>
              <c:f>'Figure 1'!$C$13</c:f>
              <c:strCache>
                <c:ptCount val="1"/>
                <c:pt idx="0">
                  <c:v>Montenegro (³)</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1'!$D$13:$O$13</c:f>
              <c:numCache/>
            </c:numRef>
          </c:val>
          <c:smooth val="0"/>
        </c:ser>
        <c:ser>
          <c:idx val="6"/>
          <c:order val="4"/>
          <c:tx>
            <c:strRef>
              <c:f>'Figure 1'!$C$16</c:f>
              <c:strCache>
                <c:ptCount val="1"/>
                <c:pt idx="0">
                  <c:v>Bosnia and Herzegovina (⁵)</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1'!$D$14:$O$14</c:f>
              <c:numCache/>
            </c:numRef>
          </c:val>
          <c:smooth val="0"/>
        </c:ser>
        <c:ser>
          <c:idx val="4"/>
          <c:order val="5"/>
          <c:tx>
            <c:strRef>
              <c:f>'Figure 1'!$C$14</c:f>
              <c:strCache>
                <c:ptCount val="1"/>
                <c:pt idx="0">
                  <c:v>Serbia</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1'!$D$15:$O$15</c:f>
              <c:numCache/>
            </c:numRef>
          </c:val>
          <c:smooth val="0"/>
        </c:ser>
        <c:ser>
          <c:idx val="2"/>
          <c:order val="6"/>
          <c:tx>
            <c:strRef>
              <c:f>'Figure 1'!$C$15</c:f>
              <c:strCache>
                <c:ptCount val="1"/>
                <c:pt idx="0">
                  <c:v>North Macedonia (⁴)</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1'!$D$8:$O$9</c:f>
              <c:multiLvlStrCache/>
            </c:multiLvlStrRef>
          </c:cat>
          <c:val>
            <c:numRef>
              <c:f>'Figure 1'!$D$16:$O$16</c:f>
              <c:numCache/>
            </c:numRef>
          </c:val>
          <c:smooth val="0"/>
        </c:ser>
        <c:axId val="5818557"/>
        <c:axId val="52367014"/>
      </c:lineChart>
      <c:catAx>
        <c:axId val="581855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52367014"/>
        <c:crosses val="autoZero"/>
        <c:auto val="1"/>
        <c:lblOffset val="100"/>
        <c:noMultiLvlLbl val="0"/>
      </c:catAx>
      <c:valAx>
        <c:axId val="52367014"/>
        <c:scaling>
          <c:orientation val="minMax"/>
          <c:max val="3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818557"/>
        <c:crosses val="autoZero"/>
        <c:crossBetween val="between"/>
        <c:dispUnits/>
      </c:valAx>
      <c:spPr>
        <a:noFill/>
        <a:ln>
          <a:noFill/>
        </a:ln>
      </c:spPr>
    </c:plotArea>
    <c:legend>
      <c:legendPos val="b"/>
      <c:layout>
        <c:manualLayout>
          <c:xMode val="edge"/>
          <c:yMode val="edge"/>
          <c:x val="0.1275"/>
          <c:y val="0.6615"/>
          <c:w val="0.806"/>
          <c:h val="0.08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Deposit rate, annual averages, 2011-2022</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825"/>
          <c:y val="0.10175"/>
          <c:w val="0.937"/>
          <c:h val="0.44525"/>
        </c:manualLayout>
      </c:layout>
      <c:lineChart>
        <c:grouping val="standard"/>
        <c:varyColors val="0"/>
        <c:ser>
          <c:idx val="5"/>
          <c:order val="0"/>
          <c:tx>
            <c:strRef>
              <c:f>'Figure 2'!$C$10</c:f>
              <c:strCache>
                <c:ptCount val="1"/>
                <c:pt idx="0">
                  <c:v>Türkiye (¹)</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2'!$D$10:$O$10</c:f>
              <c:numCache/>
            </c:numRef>
          </c:val>
          <c:smooth val="0"/>
        </c:ser>
        <c:ser>
          <c:idx val="7"/>
          <c:order val="1"/>
          <c:tx>
            <c:strRef>
              <c:f>'Figure 2'!$C$11</c:f>
              <c:strCache>
                <c:ptCount val="1"/>
                <c:pt idx="0">
                  <c:v>Serbia </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2'!$D$11:$O$11</c:f>
              <c:numCache/>
            </c:numRef>
          </c:val>
          <c:smooth val="0"/>
        </c:ser>
        <c:ser>
          <c:idx val="3"/>
          <c:order val="2"/>
          <c:tx>
            <c:strRef>
              <c:f>'Figure 2'!$C$12</c:f>
              <c:strCache>
                <c:ptCount val="1"/>
                <c:pt idx="0">
                  <c:v>North Macedonia (²)</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2'!$D$12:$O$12</c:f>
              <c:numCache/>
            </c:numRef>
          </c:val>
          <c:smooth val="0"/>
        </c:ser>
        <c:ser>
          <c:idx val="1"/>
          <c:order val="3"/>
          <c:tx>
            <c:strRef>
              <c:f>'Figure 2'!$C$13</c:f>
              <c:strCache>
                <c:ptCount val="1"/>
                <c:pt idx="0">
                  <c:v>Kosovo* (³)</c:v>
                </c:pt>
              </c:strCache>
            </c:strRef>
          </c:tx>
          <c:spPr>
            <a:ln w="28575" cap="rnd" cmpd="sng">
              <a:solidFill>
                <a:schemeClr val="accent2">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2'!$D$13:$O$13</c:f>
              <c:numCache/>
            </c:numRef>
          </c:val>
          <c:smooth val="0"/>
        </c:ser>
        <c:ser>
          <c:idx val="2"/>
          <c:order val="4"/>
          <c:tx>
            <c:strRef>
              <c:f>'Figure 2'!$C$14</c:f>
              <c:strCache>
                <c:ptCount val="1"/>
                <c:pt idx="0">
                  <c:v>Albania (⁴)</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2'!$D$14:$O$14</c:f>
              <c:numCache/>
            </c:numRef>
          </c:val>
          <c:smooth val="0"/>
        </c:ser>
        <c:ser>
          <c:idx val="0"/>
          <c:order val="5"/>
          <c:tx>
            <c:strRef>
              <c:f>'Figure 2'!$C$15</c:f>
              <c:strCache>
                <c:ptCount val="1"/>
                <c:pt idx="0">
                  <c:v>Montenegro (⁵)</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2'!$D$15:$O$15</c:f>
              <c:numCache/>
            </c:numRef>
          </c:val>
          <c:smooth val="0"/>
        </c:ser>
        <c:ser>
          <c:idx val="4"/>
          <c:order val="6"/>
          <c:tx>
            <c:strRef>
              <c:f>'Figure 2'!$C$16</c:f>
              <c:strCache>
                <c:ptCount val="1"/>
                <c:pt idx="0">
                  <c:v>Bosnia and Herzegovina (⁶)</c:v>
                </c:pt>
              </c:strCache>
            </c:strRef>
          </c:tx>
          <c:spPr>
            <a:ln w="28575" cap="rnd">
              <a:solidFill>
                <a:schemeClr val="accent1">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2'!$D$8:$O$9</c:f>
              <c:multiLvlStrCache/>
            </c:multiLvlStrRef>
          </c:cat>
          <c:val>
            <c:numRef>
              <c:f>'Figure 2'!$D$16:$O$16</c:f>
              <c:numCache/>
            </c:numRef>
          </c:val>
          <c:smooth val="0"/>
        </c:ser>
        <c:axId val="1541079"/>
        <c:axId val="13869712"/>
      </c:lineChart>
      <c:catAx>
        <c:axId val="154107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13869712"/>
        <c:crosses val="autoZero"/>
        <c:auto val="1"/>
        <c:lblOffset val="100"/>
        <c:noMultiLvlLbl val="0"/>
      </c:catAx>
      <c:valAx>
        <c:axId val="1386971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541079"/>
        <c:crosses val="autoZero"/>
        <c:crossBetween val="between"/>
        <c:dispUnits/>
      </c:valAx>
      <c:spPr>
        <a:noFill/>
        <a:ln>
          <a:noFill/>
        </a:ln>
      </c:spPr>
    </c:plotArea>
    <c:legend>
      <c:legendPos val="b"/>
      <c:layout>
        <c:manualLayout>
          <c:xMode val="edge"/>
          <c:yMode val="edge"/>
          <c:x val="0.1275"/>
          <c:y val="0.635"/>
          <c:w val="0.798"/>
          <c:h val="0.09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Euro exchange rates, annual averages, 2011-2022</a:t>
            </a:r>
            <a:r>
              <a:rPr lang="en-US" cap="none" sz="1600" b="0" u="none" baseline="0">
                <a:solidFill>
                  <a:srgbClr val="000000"/>
                </a:solidFill>
                <a:latin typeface="Arial"/>
                <a:ea typeface="Arial"/>
                <a:cs typeface="Arial"/>
              </a:rPr>
              <a:t>
(% change on previous year)</a:t>
            </a:r>
          </a:p>
        </c:rich>
      </c:tx>
      <c:layout>
        <c:manualLayout>
          <c:xMode val="edge"/>
          <c:yMode val="edge"/>
          <c:x val="0.00525"/>
          <c:y val="0.0075"/>
        </c:manualLayout>
      </c:layout>
      <c:overlay val="0"/>
      <c:spPr>
        <a:noFill/>
        <a:ln>
          <a:noFill/>
        </a:ln>
      </c:spPr>
    </c:title>
    <c:plotArea>
      <c:layout>
        <c:manualLayout>
          <c:xMode val="edge"/>
          <c:yMode val="edge"/>
          <c:x val="0.01475"/>
          <c:y val="0.11075"/>
          <c:w val="0.97075"/>
          <c:h val="0.664"/>
        </c:manualLayout>
      </c:layout>
      <c:lineChart>
        <c:grouping val="standard"/>
        <c:varyColors val="0"/>
        <c:ser>
          <c:idx val="0"/>
          <c:order val="0"/>
          <c:tx>
            <c:strRef>
              <c:f>'Figure 3'!$C$9</c:f>
              <c:strCache>
                <c:ptCount val="1"/>
                <c:pt idx="0">
                  <c:v>Albanian lek (ALL)</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3'!$D$8:$O$8</c:f>
              <c:strCache/>
            </c:strRef>
          </c:cat>
          <c:val>
            <c:numRef>
              <c:f>'Figure 3'!$D$9:$O$9</c:f>
              <c:numCache/>
            </c:numRef>
          </c:val>
          <c:smooth val="0"/>
        </c:ser>
        <c:ser>
          <c:idx val="1"/>
          <c:order val="1"/>
          <c:tx>
            <c:strRef>
              <c:f>'Figure 3'!$C$10</c:f>
              <c:strCache>
                <c:ptCount val="1"/>
                <c:pt idx="0">
                  <c:v>Denar (of North Macedonia) (MKD)</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3'!$D$8:$O$8</c:f>
              <c:strCache/>
            </c:strRef>
          </c:cat>
          <c:val>
            <c:numRef>
              <c:f>'Figure 3'!$D$10:$O$10</c:f>
              <c:numCache/>
            </c:numRef>
          </c:val>
          <c:smooth val="0"/>
        </c:ser>
        <c:ser>
          <c:idx val="2"/>
          <c:order val="2"/>
          <c:tx>
            <c:strRef>
              <c:f>'Figure 3'!$C$11</c:f>
              <c:strCache>
                <c:ptCount val="1"/>
                <c:pt idx="0">
                  <c:v>Serbian dinar (RSD)</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3'!$D$8:$O$8</c:f>
              <c:strCache/>
            </c:strRef>
          </c:cat>
          <c:val>
            <c:numRef>
              <c:f>'Figure 3'!$D$11:$O$11</c:f>
              <c:numCache/>
            </c:numRef>
          </c:val>
          <c:smooth val="0"/>
        </c:ser>
        <c:ser>
          <c:idx val="3"/>
          <c:order val="3"/>
          <c:tx>
            <c:strRef>
              <c:f>'Figure 3'!$C$12</c:f>
              <c:strCache>
                <c:ptCount val="1"/>
                <c:pt idx="0">
                  <c:v>Turkish lira (TRY)</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3'!$D$8:$O$8</c:f>
              <c:strCache/>
            </c:strRef>
          </c:cat>
          <c:val>
            <c:numRef>
              <c:f>'Figure 3'!$D$12:$O$12</c:f>
              <c:numCache/>
            </c:numRef>
          </c:val>
          <c:smooth val="0"/>
        </c:ser>
        <c:axId val="57718545"/>
        <c:axId val="49704858"/>
      </c:lineChart>
      <c:catAx>
        <c:axId val="57718545"/>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crossAx val="49704858"/>
        <c:crosses val="autoZero"/>
        <c:auto val="1"/>
        <c:lblOffset val="100"/>
        <c:noMultiLvlLbl val="0"/>
      </c:catAx>
      <c:valAx>
        <c:axId val="49704858"/>
        <c:scaling>
          <c:orientation val="minMax"/>
          <c:max val="10"/>
          <c:min val="-4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7718545"/>
        <c:crosses val="autoZero"/>
        <c:crossBetween val="between"/>
        <c:dispUnits/>
        <c:majorUnit val="5"/>
      </c:valAx>
      <c:spPr>
        <a:noFill/>
        <a:ln>
          <a:noFill/>
        </a:ln>
      </c:spPr>
    </c:plotArea>
    <c:legend>
      <c:legendPos val="b"/>
      <c:layout>
        <c:manualLayout>
          <c:xMode val="edge"/>
          <c:yMode val="edge"/>
          <c:x val="0.05"/>
          <c:y val="0.79525"/>
          <c:w val="0.9"/>
          <c:h val="0.03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Net balance of payments current account, 2011-2022</a:t>
            </a:r>
            <a:r>
              <a:rPr lang="en-US" cap="none" sz="1600" b="0" u="none" baseline="0">
                <a:solidFill>
                  <a:srgbClr val="000000"/>
                </a:solidFill>
                <a:latin typeface="Arial"/>
                <a:ea typeface="Arial"/>
                <a:cs typeface="Arial"/>
              </a:rPr>
              <a:t>
(% of GDP)</a:t>
            </a:r>
          </a:p>
        </c:rich>
      </c:tx>
      <c:layout>
        <c:manualLayout>
          <c:xMode val="edge"/>
          <c:yMode val="edge"/>
          <c:x val="0.00525"/>
          <c:y val="0.0075"/>
        </c:manualLayout>
      </c:layout>
      <c:overlay val="0"/>
      <c:spPr>
        <a:noFill/>
        <a:ln>
          <a:noFill/>
        </a:ln>
      </c:spPr>
    </c:title>
    <c:plotArea>
      <c:layout>
        <c:manualLayout>
          <c:layoutTarget val="inner"/>
          <c:xMode val="edge"/>
          <c:yMode val="edge"/>
          <c:x val="0.0535"/>
          <c:y val="0.1245"/>
          <c:w val="0.93175"/>
          <c:h val="0.5195"/>
        </c:manualLayout>
      </c:layout>
      <c:lineChart>
        <c:grouping val="standard"/>
        <c:varyColors val="0"/>
        <c:ser>
          <c:idx val="1"/>
          <c:order val="0"/>
          <c:tx>
            <c:strRef>
              <c:f>'Figure 4'!$C$9</c:f>
              <c:strCache>
                <c:ptCount val="1"/>
                <c:pt idx="0">
                  <c:v>Montenegro (¹)</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4'!$D$9:$O$9</c:f>
              <c:numCache/>
            </c:numRef>
          </c:val>
          <c:smooth val="0"/>
        </c:ser>
        <c:ser>
          <c:idx val="7"/>
          <c:order val="1"/>
          <c:tx>
            <c:strRef>
              <c:f>'Figure 4'!$C$10</c:f>
              <c:strCache>
                <c:ptCount val="1"/>
                <c:pt idx="0">
                  <c:v>Serbia (²)</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4'!$D$10:$O$10</c:f>
              <c:numCache/>
            </c:numRef>
          </c:val>
          <c:smooth val="0"/>
        </c:ser>
        <c:ser>
          <c:idx val="3"/>
          <c:order val="2"/>
          <c:tx>
            <c:strRef>
              <c:f>'Figure 4'!$C$11</c:f>
              <c:strCache>
                <c:ptCount val="1"/>
                <c:pt idx="0">
                  <c:v>Kosovo* (²)</c:v>
                </c:pt>
              </c:strCache>
            </c:strRef>
          </c:tx>
          <c:spPr>
            <a:ln w="28575" cap="rnd" cmpd="sng">
              <a:solidFill>
                <a:schemeClr val="accent2">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4'!$D$11:$O$11</c:f>
              <c:numCache/>
            </c:numRef>
          </c:val>
          <c:smooth val="0"/>
        </c:ser>
        <c:ser>
          <c:idx val="4"/>
          <c:order val="3"/>
          <c:tx>
            <c:strRef>
              <c:f>'Figure 4'!$C$12</c:f>
              <c:strCache>
                <c:ptCount val="1"/>
                <c:pt idx="0">
                  <c:v>Albania (³)</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4'!$D$12:$O$12</c:f>
              <c:numCache/>
            </c:numRef>
          </c:val>
          <c:smooth val="0"/>
        </c:ser>
        <c:ser>
          <c:idx val="2"/>
          <c:order val="4"/>
          <c:tx>
            <c:strRef>
              <c:f>'Figure 4'!$C$13</c:f>
              <c:strCache>
                <c:ptCount val="1"/>
                <c:pt idx="0">
                  <c:v>North Macedonia (⁴)</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4'!$D$13:$O$13</c:f>
              <c:numCache/>
            </c:numRef>
          </c:val>
          <c:smooth val="0"/>
        </c:ser>
        <c:ser>
          <c:idx val="6"/>
          <c:order val="5"/>
          <c:tx>
            <c:strRef>
              <c:f>'Figure 4'!$C$14</c:f>
              <c:strCache>
                <c:ptCount val="1"/>
                <c:pt idx="0">
                  <c:v>Bosnia and Herzegovina</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4'!$D$14:$O$14</c:f>
              <c:numCache/>
            </c:numRef>
          </c:val>
          <c:smooth val="0"/>
        </c:ser>
        <c:ser>
          <c:idx val="5"/>
          <c:order val="6"/>
          <c:tx>
            <c:strRef>
              <c:f>'Figure 4'!$C$15</c:f>
              <c:strCache>
                <c:ptCount val="1"/>
                <c:pt idx="0">
                  <c:v>Türkiye</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4'!$D$8:$O$8</c:f>
              <c:strCache/>
            </c:strRef>
          </c:cat>
          <c:val>
            <c:numRef>
              <c:f>'Figure 4'!$D$15:$O$15</c:f>
              <c:numCache/>
            </c:numRef>
          </c:val>
          <c:smooth val="0"/>
        </c:ser>
        <c:axId val="44690539"/>
        <c:axId val="66670532"/>
      </c:lineChart>
      <c:catAx>
        <c:axId val="44690539"/>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66670532"/>
        <c:crosses val="autoZero"/>
        <c:auto val="1"/>
        <c:lblOffset val="100"/>
        <c:noMultiLvlLbl val="0"/>
      </c:catAx>
      <c:valAx>
        <c:axId val="6667053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4690539"/>
        <c:crosses val="autoZero"/>
        <c:crossBetween val="between"/>
        <c:dispUnits/>
      </c:valAx>
      <c:spPr>
        <a:noFill/>
        <a:ln>
          <a:noFill/>
        </a:ln>
      </c:spPr>
    </c:plotArea>
    <c:legend>
      <c:legendPos val="b"/>
      <c:layout>
        <c:manualLayout>
          <c:xMode val="edge"/>
          <c:yMode val="edge"/>
          <c:x val="0.06425"/>
          <c:y val="0.70125"/>
          <c:w val="0.87125"/>
          <c:h val="0.08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General government deficit/surplus, 2011-2022</a:t>
            </a:r>
            <a:r>
              <a:rPr lang="en-US" cap="none" sz="1600" b="0" u="none" baseline="0">
                <a:solidFill>
                  <a:srgbClr val="000000"/>
                </a:solidFill>
                <a:latin typeface="Arial"/>
                <a:ea typeface="Arial"/>
                <a:cs typeface="Arial"/>
              </a:rPr>
              <a:t>
(% of GDP)</a:t>
            </a:r>
          </a:p>
        </c:rich>
      </c:tx>
      <c:layout>
        <c:manualLayout>
          <c:xMode val="edge"/>
          <c:yMode val="edge"/>
          <c:x val="0.00525"/>
          <c:y val="0.0065"/>
        </c:manualLayout>
      </c:layout>
      <c:overlay val="0"/>
      <c:spPr>
        <a:noFill/>
        <a:ln>
          <a:noFill/>
        </a:ln>
      </c:spPr>
    </c:title>
    <c:plotArea>
      <c:layout>
        <c:manualLayout>
          <c:xMode val="edge"/>
          <c:yMode val="edge"/>
          <c:x val="0.01475"/>
          <c:y val="0.095"/>
          <c:w val="0.97075"/>
          <c:h val="0.51225"/>
        </c:manualLayout>
      </c:layout>
      <c:lineChart>
        <c:grouping val="standard"/>
        <c:varyColors val="0"/>
        <c:ser>
          <c:idx val="1"/>
          <c:order val="0"/>
          <c:tx>
            <c:strRef>
              <c:f>'Figure 5'!$C$9</c:f>
              <c:strCache>
                <c:ptCount val="1"/>
                <c:pt idx="0">
                  <c:v>Montenegro (¹)(²)</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5'!$D$9:$O$9</c:f>
              <c:numCache/>
            </c:numRef>
          </c:val>
          <c:smooth val="0"/>
        </c:ser>
        <c:ser>
          <c:idx val="2"/>
          <c:order val="1"/>
          <c:tx>
            <c:strRef>
              <c:f>'Figure 5'!$C$10</c:f>
              <c:strCache>
                <c:ptCount val="1"/>
                <c:pt idx="0">
                  <c:v>North Macedonia (¹)(²)</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5'!$D$10:$O$10</c:f>
              <c:numCache/>
            </c:numRef>
          </c:val>
          <c:smooth val="0"/>
        </c:ser>
        <c:ser>
          <c:idx val="3"/>
          <c:order val="2"/>
          <c:tx>
            <c:strRef>
              <c:f>'Figure 5'!$C$11</c:f>
              <c:strCache>
                <c:ptCount val="1"/>
                <c:pt idx="0">
                  <c:v>Serbia (²)(³)</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5'!$D$11:$O$11</c:f>
              <c:numCache/>
            </c:numRef>
          </c:val>
          <c:smooth val="0"/>
        </c:ser>
        <c:ser>
          <c:idx val="0"/>
          <c:order val="3"/>
          <c:tx>
            <c:strRef>
              <c:f>'Figure 5'!$C$12</c:f>
              <c:strCache>
                <c:ptCount val="1"/>
                <c:pt idx="0">
                  <c:v>Albania (²)(⁴)</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5'!$D$12:$O$12</c:f>
              <c:numCache/>
            </c:numRef>
          </c:val>
          <c:smooth val="0"/>
        </c:ser>
        <c:ser>
          <c:idx val="6"/>
          <c:order val="4"/>
          <c:tx>
            <c:strRef>
              <c:f>'Figure 5'!$C$13</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5'!$D$13:$O$13</c:f>
              <c:numCache/>
            </c:numRef>
          </c:val>
          <c:smooth val="0"/>
        </c:ser>
        <c:ser>
          <c:idx val="5"/>
          <c:order val="5"/>
          <c:tx>
            <c:strRef>
              <c:f>'Figure 5'!$C$14</c:f>
              <c:strCache>
                <c:ptCount val="1"/>
                <c:pt idx="0">
                  <c:v>Bosnia and Herzegovina (¹)(²)</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5'!$D$14:$O$14</c:f>
              <c:numCache/>
            </c:numRef>
          </c:val>
          <c:smooth val="0"/>
        </c:ser>
        <c:ser>
          <c:idx val="4"/>
          <c:order val="6"/>
          <c:tx>
            <c:strRef>
              <c:f>'Figure 5'!$C$15</c:f>
              <c:strCache>
                <c:ptCount val="1"/>
                <c:pt idx="0">
                  <c:v>Türkiye (¹)(²)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5'!$D$15:$O$15</c:f>
              <c:numCache/>
            </c:numRef>
          </c:val>
          <c:smooth val="0"/>
        </c:ser>
        <c:ser>
          <c:idx val="8"/>
          <c:order val="7"/>
          <c:tx>
            <c:strRef>
              <c:f>'Figure 5'!$C$16</c:f>
              <c:strCache>
                <c:ptCount val="1"/>
                <c:pt idx="0">
                  <c:v>Stability and Growth Pact limit: -3 % of GDP (⁵)</c:v>
                </c:pt>
              </c:strCache>
            </c:strRef>
          </c:tx>
          <c:spPr>
            <a:ln w="44450" cap="rnd" cmpd="sng">
              <a:solidFill>
                <a:srgbClr val="FF0000"/>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5'!$D$8:$O$8</c:f>
              <c:strCache/>
            </c:strRef>
          </c:cat>
          <c:val>
            <c:numRef>
              <c:f>'Figure 5'!$D$16:$O$16</c:f>
              <c:numCache/>
            </c:numRef>
          </c:val>
          <c:smooth val="0"/>
        </c:ser>
        <c:axId val="63163877"/>
        <c:axId val="31603982"/>
      </c:lineChart>
      <c:catAx>
        <c:axId val="63163877"/>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31603982"/>
        <c:crosses val="autoZero"/>
        <c:auto val="1"/>
        <c:lblOffset val="100"/>
        <c:noMultiLvlLbl val="0"/>
      </c:catAx>
      <c:valAx>
        <c:axId val="31603982"/>
        <c:scaling>
          <c:orientation val="minMax"/>
          <c:max val="3"/>
          <c:min val="-11"/>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3163877"/>
        <c:crosses val="autoZero"/>
        <c:crossBetween val="between"/>
        <c:dispUnits/>
        <c:majorUnit val="1"/>
        <c:minorUnit val="1"/>
      </c:valAx>
      <c:spPr>
        <a:noFill/>
        <a:ln>
          <a:noFill/>
        </a:ln>
      </c:spPr>
    </c:plotArea>
    <c:legend>
      <c:legendPos val="b"/>
      <c:layout>
        <c:manualLayout>
          <c:xMode val="edge"/>
          <c:yMode val="edge"/>
          <c:x val="0.09025"/>
          <c:y val="0.625"/>
          <c:w val="0.8195"/>
          <c:h val="0.1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General government consolidated gross debt, 2011-2022</a:t>
            </a:r>
            <a:r>
              <a:rPr lang="en-US" cap="none" sz="1600" b="0" u="none" baseline="0">
                <a:solidFill>
                  <a:srgbClr val="000000"/>
                </a:solidFill>
                <a:latin typeface="Arial"/>
                <a:ea typeface="Arial"/>
                <a:cs typeface="Arial"/>
              </a:rPr>
              <a:t>
(% of GDP)</a:t>
            </a:r>
          </a:p>
        </c:rich>
      </c:tx>
      <c:layout>
        <c:manualLayout>
          <c:xMode val="edge"/>
          <c:yMode val="edge"/>
          <c:x val="0.00525"/>
          <c:y val="0.00575"/>
        </c:manualLayout>
      </c:layout>
      <c:overlay val="0"/>
      <c:spPr>
        <a:noFill/>
        <a:ln>
          <a:noFill/>
        </a:ln>
      </c:spPr>
    </c:title>
    <c:plotArea>
      <c:layout>
        <c:manualLayout>
          <c:layoutTarget val="inner"/>
          <c:xMode val="edge"/>
          <c:yMode val="edge"/>
          <c:x val="0.05725"/>
          <c:y val="0.09325"/>
          <c:w val="0.92825"/>
          <c:h val="0.45075"/>
        </c:manualLayout>
      </c:layout>
      <c:lineChart>
        <c:grouping val="standard"/>
        <c:varyColors val="0"/>
        <c:ser>
          <c:idx val="0"/>
          <c:order val="0"/>
          <c:tx>
            <c:strRef>
              <c:f>'Figure 6'!$C$10</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6'!$D$10:$O$10</c:f>
              <c:numCache/>
            </c:numRef>
          </c:val>
          <c:smooth val="0"/>
        </c:ser>
        <c:ser>
          <c:idx val="1"/>
          <c:order val="1"/>
          <c:tx>
            <c:strRef>
              <c:f>'Figure 6'!$C$9</c:f>
              <c:strCache>
                <c:ptCount val="1"/>
                <c:pt idx="0">
                  <c:v>Montenegro (¹)(³)</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6'!$D$9:$O$9</c:f>
              <c:numCache/>
            </c:numRef>
          </c:val>
          <c:smooth val="0"/>
        </c:ser>
        <c:ser>
          <c:idx val="2"/>
          <c:order val="2"/>
          <c:tx>
            <c:strRef>
              <c:f>'Figure 6'!$C$14</c:f>
              <c:strCache>
                <c:ptCount val="1"/>
                <c:pt idx="0">
                  <c:v>North Macedonia (¹)</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6'!$D$14:$O$14</c:f>
              <c:numCache/>
            </c:numRef>
          </c:val>
          <c:smooth val="0"/>
        </c:ser>
        <c:ser>
          <c:idx val="3"/>
          <c:order val="3"/>
          <c:tx>
            <c:strRef>
              <c:f>'Figure 6'!$C$11</c:f>
              <c:strCache>
                <c:ptCount val="1"/>
                <c:pt idx="0">
                  <c:v>Albania (²)(⁴)</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6'!$D$11:$O$11</c:f>
              <c:numCache/>
            </c:numRef>
          </c:val>
          <c:smooth val="0"/>
        </c:ser>
        <c:ser>
          <c:idx val="4"/>
          <c:order val="4"/>
          <c:tx>
            <c:strRef>
              <c:f>'Figure 6'!$C$13</c:f>
              <c:strCache>
                <c:ptCount val="1"/>
                <c:pt idx="0">
                  <c:v>Serbia (²)(⁵)</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6'!$D$13:$O$13</c:f>
              <c:numCache/>
            </c:numRef>
          </c:val>
          <c:smooth val="0"/>
        </c:ser>
        <c:ser>
          <c:idx val="5"/>
          <c:order val="5"/>
          <c:tx>
            <c:strRef>
              <c:f>'Figure 6'!$C$15</c:f>
              <c:strCache>
                <c:ptCount val="1"/>
                <c:pt idx="0">
                  <c:v>Türkiye (¹)</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6'!$D$15:$O$15</c:f>
              <c:numCache/>
            </c:numRef>
          </c:val>
          <c:smooth val="0"/>
        </c:ser>
        <c:ser>
          <c:idx val="6"/>
          <c:order val="6"/>
          <c:tx>
            <c:strRef>
              <c:f>'Figure 6'!$C$16</c:f>
              <c:strCache>
                <c:ptCount val="1"/>
                <c:pt idx="0">
                  <c:v>Bosnia and Herzegovina (¹)(⁶)</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6'!$D$16:$O$16</c:f>
              <c:numCache/>
            </c:numRef>
          </c:val>
          <c:smooth val="0"/>
        </c:ser>
        <c:ser>
          <c:idx val="7"/>
          <c:order val="7"/>
          <c:tx>
            <c:strRef>
              <c:f>'Figure 6'!$C$17</c:f>
              <c:strCache>
                <c:ptCount val="1"/>
                <c:pt idx="0">
                  <c:v>Kosovo* (¹)(⁷)</c:v>
                </c:pt>
              </c:strCache>
            </c:strRef>
          </c:tx>
          <c:spPr>
            <a:ln w="28575" cap="rnd" cmpd="sng">
              <a:solidFill>
                <a:schemeClr val="accent2">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6'!$D$17:$O$17</c:f>
              <c:numCache/>
            </c:numRef>
          </c:val>
          <c:smooth val="0"/>
        </c:ser>
        <c:ser>
          <c:idx val="8"/>
          <c:order val="8"/>
          <c:tx>
            <c:strRef>
              <c:f>'Figure 6'!$C$12</c:f>
              <c:strCache>
                <c:ptCount val="1"/>
                <c:pt idx="0">
                  <c:v>Stability and Growth Pact limit: 60 % of of GDP (⁸)</c:v>
                </c:pt>
              </c:strCache>
            </c:strRef>
          </c:tx>
          <c:spPr>
            <a:ln w="44450" cap="rnd" cmpd="sng">
              <a:solidFill>
                <a:srgbClr val="FF0000"/>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6'!$D$8:$O$8</c:f>
              <c:strCache/>
            </c:strRef>
          </c:cat>
          <c:val>
            <c:numRef>
              <c:f>'Figure 6'!$D$12:$O$12</c:f>
              <c:numCache/>
            </c:numRef>
          </c:val>
          <c:smooth val="0"/>
        </c:ser>
        <c:axId val="16000383"/>
        <c:axId val="9785720"/>
      </c:lineChart>
      <c:catAx>
        <c:axId val="1600038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9785720"/>
        <c:crosses val="autoZero"/>
        <c:auto val="1"/>
        <c:lblOffset val="100"/>
        <c:noMultiLvlLbl val="0"/>
      </c:catAx>
      <c:valAx>
        <c:axId val="9785720"/>
        <c:scaling>
          <c:orientation val="minMax"/>
          <c:max val="11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6000383"/>
        <c:crosses val="autoZero"/>
        <c:crossBetween val="between"/>
        <c:dispUnits/>
        <c:majorUnit val="10"/>
        <c:minorUnit val="2"/>
      </c:valAx>
      <c:spPr>
        <a:noFill/>
        <a:ln>
          <a:noFill/>
        </a:ln>
      </c:spPr>
    </c:plotArea>
    <c:legend>
      <c:legendPos val="b"/>
      <c:layout>
        <c:manualLayout>
          <c:xMode val="edge"/>
          <c:yMode val="edge"/>
          <c:x val="0.03425"/>
          <c:y val="0.591"/>
          <c:w val="0.93425"/>
          <c:h val="0.111"/>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0.754</cdr:y>
    </cdr:from>
    <cdr:to>
      <cdr:x>0</cdr:x>
      <cdr:y>0</cdr:y>
    </cdr:to>
    <cdr:sp macro="" textlink="">
      <cdr:nvSpPr>
        <cdr:cNvPr id="2" name="FootonotesShape"/>
        <cdr:cNvSpPr txBox="1"/>
      </cdr:nvSpPr>
      <cdr:spPr>
        <a:xfrm>
          <a:off x="47625" y="5400675"/>
          <a:ext cx="0" cy="0"/>
        </a:xfrm>
        <a:prstGeom prst="rect">
          <a:avLst/>
        </a:prstGeom>
        <a:ln>
          <a:noFill/>
        </a:ln>
      </cdr:spPr>
      <cdr:txBody>
        <a:bodyPr vertOverflow="clip" vert="horz" wrap="square" rtlCol="0">
          <a:spAutoFit/>
        </a:bodyPr>
        <a:lstStyle/>
        <a:p>
          <a:r>
            <a:rPr lang="en-GB" sz="1200">
              <a:latin typeface="Arial" panose="020B0604020202020204" pitchFamily="34" charset="0"/>
            </a:rPr>
            <a:t>* This designation is without prejudice to positions on status, and is in line with UNSCR 1244/1999 and the ICJ Opinion on the Kosovo Declaration of Independence.</a:t>
          </a:r>
        </a:p>
        <a:p>
          <a:r>
            <a:rPr lang="en-GB" sz="1200">
              <a:latin typeface="Arial" panose="020B0604020202020204" pitchFamily="34" charset="0"/>
            </a:rPr>
            <a:t>Note: Data supplied by and under the responsibility of the national statistical authority.</a:t>
          </a:r>
        </a:p>
        <a:p>
          <a:pPr>
            <a:spcBef>
              <a:spcPts val="300"/>
            </a:spcBef>
          </a:pPr>
          <a:r>
            <a:rPr lang="en-GB" sz="1200">
              <a:latin typeface="Arial" panose="020B0604020202020204" pitchFamily="34" charset="0"/>
            </a:rPr>
            <a:t>(¹) Rate applied to new 12-month loans.</a:t>
          </a:r>
        </a:p>
        <a:p>
          <a:r>
            <a:rPr lang="en-GB" sz="1200">
              <a:latin typeface="Arial" panose="020B0604020202020204" pitchFamily="34" charset="0"/>
            </a:rPr>
            <a:t>(²) 2010-2014: includes disbursement fee charged by banks.</a:t>
          </a:r>
        </a:p>
        <a:p>
          <a:r>
            <a:rPr lang="en-GB" sz="1200">
              <a:latin typeface="Arial" panose="020B0604020202020204" pitchFamily="34" charset="0"/>
            </a:rPr>
            <a:t>(³) Weighted average effective interest rate, outstanding amounts, annual. 2022 not available.</a:t>
          </a:r>
        </a:p>
        <a:p>
          <a:r>
            <a:rPr lang="en-GB" sz="1200">
              <a:latin typeface="Arial" panose="020B0604020202020204" pitchFamily="34" charset="0"/>
            </a:rPr>
            <a:t>(⁴) End of year.</a:t>
          </a:r>
        </a:p>
        <a:p>
          <a:r>
            <a:rPr lang="en-GB" sz="1200">
              <a:latin typeface="Arial" panose="020B0604020202020204" pitchFamily="34" charset="0"/>
            </a:rPr>
            <a:t>(⁵) Short-term lending rates (in national currency) to non-financial corporations.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27</xdr:row>
      <xdr:rowOff>95250</xdr:rowOff>
    </xdr:from>
    <xdr:to>
      <xdr:col>13</xdr:col>
      <xdr:colOff>342900</xdr:colOff>
      <xdr:row>78</xdr:row>
      <xdr:rowOff>57150</xdr:rowOff>
    </xdr:to>
    <xdr:graphicFrame macro="">
      <xdr:nvGraphicFramePr>
        <xdr:cNvPr id="2" name="Chart 1"/>
        <xdr:cNvGraphicFramePr/>
      </xdr:nvGraphicFramePr>
      <xdr:xfrm>
        <a:off x="895350" y="4457700"/>
        <a:ext cx="9525000" cy="7896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0.7045</cdr:y>
    </cdr:from>
    <cdr:to>
      <cdr:x>0</cdr:x>
      <cdr:y>0</cdr:y>
    </cdr:to>
    <cdr:sp macro="" textlink="">
      <cdr:nvSpPr>
        <cdr:cNvPr id="3" name="FootonotesShape"/>
        <cdr:cNvSpPr txBox="1"/>
      </cdr:nvSpPr>
      <cdr:spPr>
        <a:xfrm>
          <a:off x="47625" y="63150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government debt data of the Western Balkans and Türkiye are published on an ‘as is’ basis and without any assurance as regards their quality and adherence to ESA rules.</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r>
            <a:rPr lang="en-GB" sz="1200">
              <a:latin typeface="Arial" panose="020B0604020202020204" pitchFamily="34" charset="0"/>
            </a:rPr>
            <a:t>Data are ranked based on 2020.</a:t>
          </a:r>
        </a:p>
        <a:p>
          <a:pPr>
            <a:spcBef>
              <a:spcPts val="300"/>
            </a:spcBef>
          </a:pPr>
          <a:r>
            <a:rPr lang="en-GB" sz="1200">
              <a:latin typeface="Arial" panose="020B0604020202020204" pitchFamily="34" charset="0"/>
            </a:rPr>
            <a:t>(¹) 2021-2022: not available.</a:t>
          </a:r>
        </a:p>
        <a:p>
          <a:r>
            <a:rPr lang="en-GB" sz="1200">
              <a:latin typeface="Arial" panose="020B0604020202020204" pitchFamily="34" charset="0"/>
            </a:rPr>
            <a:t>(²) 2022: not available.</a:t>
          </a:r>
        </a:p>
        <a:p>
          <a:r>
            <a:rPr lang="en-GB" sz="1200">
              <a:latin typeface="Arial" panose="020B0604020202020204" pitchFamily="34" charset="0"/>
            </a:rPr>
            <a:t>(³) 2018: estimate.</a:t>
          </a:r>
        </a:p>
        <a:p>
          <a:r>
            <a:rPr lang="en-GB" sz="1200">
              <a:latin typeface="Arial" panose="020B0604020202020204" pitchFamily="34" charset="0"/>
            </a:rPr>
            <a:t>(⁴) 2021: forecast.</a:t>
          </a:r>
        </a:p>
        <a:p>
          <a:r>
            <a:rPr lang="en-GB" sz="1200">
              <a:latin typeface="Arial" panose="020B0604020202020204" pitchFamily="34" charset="0"/>
            </a:rPr>
            <a:t>(⁵) 2018-2019, 2021: estimates.</a:t>
          </a:r>
        </a:p>
        <a:p>
          <a:r>
            <a:rPr lang="en-GB" sz="1200">
              <a:latin typeface="Arial" panose="020B0604020202020204" pitchFamily="34" charset="0"/>
            </a:rPr>
            <a:t>(⁶) End of year. </a:t>
          </a:r>
        </a:p>
        <a:p>
          <a:r>
            <a:rPr lang="en-GB" sz="1200">
              <a:latin typeface="Arial" panose="020B0604020202020204" pitchFamily="34" charset="0"/>
            </a:rPr>
            <a:t>(⁷) 2011-2018: estimates. </a:t>
          </a:r>
        </a:p>
        <a:p>
          <a:r>
            <a:rPr lang="en-GB" sz="1200">
              <a:latin typeface="Arial" panose="020B0604020202020204" pitchFamily="34" charset="0"/>
            </a:rPr>
            <a:t>(⁸) Suspended 2020-2023.</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gov_10dd_edpt1)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29</xdr:row>
      <xdr:rowOff>104775</xdr:rowOff>
    </xdr:from>
    <xdr:to>
      <xdr:col>13</xdr:col>
      <xdr:colOff>466725</xdr:colOff>
      <xdr:row>87</xdr:row>
      <xdr:rowOff>76200</xdr:rowOff>
    </xdr:to>
    <xdr:graphicFrame macro="">
      <xdr:nvGraphicFramePr>
        <xdr:cNvPr id="4" name="Chart 3"/>
        <xdr:cNvGraphicFramePr/>
      </xdr:nvGraphicFramePr>
      <xdr:xfrm>
        <a:off x="1019175" y="4619625"/>
        <a:ext cx="9525000" cy="8972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25</xdr:row>
      <xdr:rowOff>0</xdr:rowOff>
    </xdr:from>
    <xdr:to>
      <xdr:col>15</xdr:col>
      <xdr:colOff>485775</xdr:colOff>
      <xdr:row>72</xdr:row>
      <xdr:rowOff>9525</xdr:rowOff>
    </xdr:to>
    <xdr:graphicFrame macro="">
      <xdr:nvGraphicFramePr>
        <xdr:cNvPr id="5" name="Chart 4"/>
        <xdr:cNvGraphicFramePr/>
      </xdr:nvGraphicFramePr>
      <xdr:xfrm>
        <a:off x="990600" y="3905250"/>
        <a:ext cx="9525000" cy="7172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0.73575</cdr:y>
    </cdr:from>
    <cdr:to>
      <cdr:x>0</cdr:x>
      <cdr:y>0</cdr:y>
    </cdr:to>
    <cdr:sp macro="" textlink="">
      <cdr:nvSpPr>
        <cdr:cNvPr id="2" name="FootonotesShape"/>
        <cdr:cNvSpPr txBox="1"/>
      </cdr:nvSpPr>
      <cdr:spPr>
        <a:xfrm>
          <a:off x="47625" y="5400675"/>
          <a:ext cx="0" cy="0"/>
        </a:xfrm>
        <a:prstGeom prst="rect">
          <a:avLst/>
        </a:prstGeom>
        <a:ln>
          <a:noFill/>
        </a:ln>
      </cdr:spPr>
      <cdr:txBody>
        <a:bodyPr vertOverflow="clip" vert="horz" wrap="square" rtlCol="0">
          <a:spAutoFit/>
        </a:bodyPr>
        <a:lstStyle/>
        <a:p>
          <a:r>
            <a:rPr lang="en-GB" sz="1200">
              <a:latin typeface="Arial" panose="020B0604020202020204" pitchFamily="34" charset="0"/>
            </a:rPr>
            <a:t>* This designation is without prejudice to positions on status, and is in line with UNSCR 1244/1999 and the ICJ Opinion on the Kosovo Declaration of Independence.</a:t>
          </a:r>
        </a:p>
        <a:p>
          <a:r>
            <a:rPr lang="en-GB" sz="1200">
              <a:latin typeface="Arial" panose="020B0604020202020204" pitchFamily="34" charset="0"/>
            </a:rPr>
            <a:t>Note: Data supplied by and under the responsibility of the national statistical authority.</a:t>
          </a:r>
        </a:p>
        <a:p>
          <a:pPr>
            <a:spcBef>
              <a:spcPts val="300"/>
            </a:spcBef>
          </a:pPr>
          <a:r>
            <a:rPr lang="en-GB" sz="1200">
              <a:latin typeface="Arial" panose="020B0604020202020204" pitchFamily="34" charset="0"/>
            </a:rPr>
            <a:t>(¹) 2011-2021: Average of monthly data. Overnight deposit facility. 2022: as of November 2022.</a:t>
          </a:r>
        </a:p>
        <a:p>
          <a:r>
            <a:rPr lang="en-GB" sz="1200">
              <a:latin typeface="Arial" panose="020B0604020202020204" pitchFamily="34" charset="0"/>
            </a:rPr>
            <a:t>(²) End of the year. 2011: not available</a:t>
          </a:r>
        </a:p>
        <a:p>
          <a:r>
            <a:rPr lang="en-GB" sz="1200">
              <a:latin typeface="Arial" panose="020B0604020202020204" pitchFamily="34" charset="0"/>
            </a:rPr>
            <a:t>(³) 2011-2014: includes disbursement fee charged by banks.</a:t>
          </a:r>
        </a:p>
        <a:p>
          <a:r>
            <a:rPr lang="en-GB" sz="1200">
              <a:latin typeface="Arial" panose="020B0604020202020204" pitchFamily="34" charset="0"/>
            </a:rPr>
            <a:t>(⁴) Rate for newly accepted deposits on 12-month maturity.</a:t>
          </a:r>
        </a:p>
        <a:p>
          <a:r>
            <a:rPr lang="en-GB" sz="1200">
              <a:latin typeface="Arial" panose="020B0604020202020204" pitchFamily="34" charset="0"/>
            </a:rPr>
            <a:t>(⁵) Weighted average effective interest rate, outstanding amounts, annual.</a:t>
          </a:r>
        </a:p>
        <a:p>
          <a:r>
            <a:rPr lang="en-GB" sz="1200">
              <a:latin typeface="Arial" panose="020B0604020202020204" pitchFamily="34" charset="0"/>
            </a:rPr>
            <a:t>(⁶) Demand deposit rates in national currency of households (weighted average). 2018: as of December 2018.</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27</xdr:row>
      <xdr:rowOff>9525</xdr:rowOff>
    </xdr:from>
    <xdr:to>
      <xdr:col>16</xdr:col>
      <xdr:colOff>314325</xdr:colOff>
      <xdr:row>75</xdr:row>
      <xdr:rowOff>38100</xdr:rowOff>
    </xdr:to>
    <xdr:graphicFrame macro="">
      <xdr:nvGraphicFramePr>
        <xdr:cNvPr id="3" name="Chart 2"/>
        <xdr:cNvGraphicFramePr/>
      </xdr:nvGraphicFramePr>
      <xdr:xfrm>
        <a:off x="1085850" y="4219575"/>
        <a:ext cx="9525000" cy="7343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cdr:y>
    </cdr:from>
    <cdr:to>
      <cdr:x>0</cdr:x>
      <cdr:y>0</cdr:y>
    </cdr:to>
    <cdr:sp macro="" textlink="">
      <cdr:nvSpPr>
        <cdr:cNvPr id="3" name="FootonotesShape"/>
        <cdr:cNvSpPr txBox="1"/>
      </cdr:nvSpPr>
      <cdr:spPr>
        <a:xfrm>
          <a:off x="47625" y="57626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Montenegro, Bosnia and Herzegofina and Kosovo* have no changes as they either have unilaterally adopted the euro as a de facto domestic currency or their currency has been fixed to the euro.</a:t>
          </a:r>
        </a:p>
        <a:p>
          <a:r>
            <a:rPr lang="en-US"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ert_bil_eur_a)</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18</xdr:row>
      <xdr:rowOff>28575</xdr:rowOff>
    </xdr:from>
    <xdr:to>
      <xdr:col>17</xdr:col>
      <xdr:colOff>228600</xdr:colOff>
      <xdr:row>62</xdr:row>
      <xdr:rowOff>104775</xdr:rowOff>
    </xdr:to>
    <xdr:graphicFrame macro="">
      <xdr:nvGraphicFramePr>
        <xdr:cNvPr id="4" name="Chart 3"/>
        <xdr:cNvGraphicFramePr/>
      </xdr:nvGraphicFramePr>
      <xdr:xfrm>
        <a:off x="1095375" y="2943225"/>
        <a:ext cx="9715500" cy="6781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0.79</cdr:y>
    </cdr:from>
    <cdr:to>
      <cdr:x>0</cdr:x>
      <cdr:y>0</cdr:y>
    </cdr:to>
    <cdr:sp macro="" textlink="">
      <cdr:nvSpPr>
        <cdr:cNvPr id="3" name="FootonotesShape"/>
        <cdr:cNvSpPr txBox="1"/>
      </cdr:nvSpPr>
      <cdr:spPr>
        <a:xfrm>
          <a:off x="1905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a:latin typeface="Arial" panose="020B0604020202020204" pitchFamily="34" charset="0"/>
            </a:rPr>
            <a:t>(¹) 2011-2012: not available. 2022: provisional.</a:t>
          </a:r>
        </a:p>
        <a:p>
          <a:r>
            <a:rPr lang="en-GB" sz="1200">
              <a:latin typeface="Arial" panose="020B0604020202020204" pitchFamily="34" charset="0"/>
            </a:rPr>
            <a:t>(²) 2022: provisional.</a:t>
          </a:r>
        </a:p>
        <a:p>
          <a:r>
            <a:rPr lang="en-GB" sz="1200">
              <a:latin typeface="Arial" panose="020B0604020202020204" pitchFamily="34" charset="0"/>
            </a:rPr>
            <a:t>(³) 2011-2014: not available. 2021: provisional. 2022: estimate.</a:t>
          </a:r>
        </a:p>
        <a:p>
          <a:r>
            <a:rPr lang="en-GB" sz="1200">
              <a:latin typeface="Arial" panose="020B0604020202020204" pitchFamily="34" charset="0"/>
            </a:rPr>
            <a:t>(⁴) 2021: provisional. 2022: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bop_c6_a and nama_10_gdp)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22</xdr:row>
      <xdr:rowOff>47625</xdr:rowOff>
    </xdr:from>
    <xdr:to>
      <xdr:col>15</xdr:col>
      <xdr:colOff>514350</xdr:colOff>
      <xdr:row>66</xdr:row>
      <xdr:rowOff>57150</xdr:rowOff>
    </xdr:to>
    <xdr:graphicFrame macro="">
      <xdr:nvGraphicFramePr>
        <xdr:cNvPr id="2" name="Chart 1"/>
        <xdr:cNvGraphicFramePr/>
      </xdr:nvGraphicFramePr>
      <xdr:xfrm>
        <a:off x="1152525" y="3495675"/>
        <a:ext cx="9525000" cy="6715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0.73175</cdr:y>
    </cdr:from>
    <cdr:to>
      <cdr:x>0</cdr:x>
      <cdr:y>0</cdr:y>
    </cdr:to>
    <cdr:sp macro="" textlink="">
      <cdr:nvSpPr>
        <cdr:cNvPr id="7" name="FootonotesShape"/>
        <cdr:cNvSpPr txBox="1"/>
      </cdr:nvSpPr>
      <cdr:spPr>
        <a:xfrm>
          <a:off x="47625" y="5772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government deficit data of the Western Balkans</a:t>
          </a:r>
          <a:r>
            <a:rPr lang="en-GB" sz="1200" baseline="0">
              <a:latin typeface="Arial" panose="020B0604020202020204" pitchFamily="34" charset="0"/>
            </a:rPr>
            <a:t> and Türkiye </a:t>
          </a:r>
          <a:r>
            <a:rPr lang="en-GB" sz="1200">
              <a:latin typeface="Arial" panose="020B0604020202020204" pitchFamily="34" charset="0"/>
            </a:rPr>
            <a:t>are published on an ‘as is’ basis and without any assurance as regards their quality and adherence to ESA rules. Kosovo*: not available.</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r>
            <a:rPr lang="en-GB" sz="1200">
              <a:latin typeface="Arial" panose="020B0604020202020204" pitchFamily="34" charset="0"/>
            </a:rPr>
            <a:t>Data are ranked based on  2020.</a:t>
          </a:r>
        </a:p>
        <a:p>
          <a:pPr>
            <a:spcBef>
              <a:spcPts val="300"/>
            </a:spcBef>
          </a:pPr>
          <a:r>
            <a:rPr lang="en-GB" sz="1200">
              <a:latin typeface="Arial" panose="020B0604020202020204" pitchFamily="34" charset="0"/>
            </a:rPr>
            <a:t>(¹) 2021: not available.</a:t>
          </a:r>
        </a:p>
        <a:p>
          <a:r>
            <a:rPr lang="en-GB" sz="1200">
              <a:latin typeface="Arial" panose="020B0604020202020204" pitchFamily="34" charset="0"/>
            </a:rPr>
            <a:t>(²) 2022: not available</a:t>
          </a:r>
        </a:p>
        <a:p>
          <a:r>
            <a:rPr lang="en-GB" sz="1200">
              <a:latin typeface="Arial" panose="020B0604020202020204" pitchFamily="34" charset="0"/>
            </a:rPr>
            <a:t>(³) 2018-2019, 2021: estimates.</a:t>
          </a:r>
        </a:p>
        <a:p>
          <a:r>
            <a:rPr lang="en-GB" sz="1200">
              <a:latin typeface="Arial" panose="020B0604020202020204" pitchFamily="34" charset="0"/>
            </a:rPr>
            <a:t>(⁴) 2020: forecast.</a:t>
          </a:r>
        </a:p>
        <a:p>
          <a:r>
            <a:rPr lang="en-GB" sz="1200">
              <a:latin typeface="Arial" panose="020B0604020202020204" pitchFamily="34" charset="0"/>
            </a:rPr>
            <a:t>(⁵) Suspended 2020-2023.</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gov_10dd_edpt1) and Eurostat data collection</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5BB6-BAAC-47BB-86F1-42D2E29031FF}">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2:AD53"/>
  <sheetViews>
    <sheetView showGridLines="0" workbookViewId="0" topLeftCell="A1"/>
  </sheetViews>
  <sheetFormatPr defaultColWidth="8.8515625" defaultRowHeight="12"/>
  <cols>
    <col min="1" max="2" width="8.7109375" style="0" customWidth="1"/>
    <col min="3" max="3" width="26.8515625" style="0" customWidth="1"/>
    <col min="4" max="14" width="7.57421875" style="0" customWidth="1"/>
    <col min="15" max="15" width="6.8515625" style="0" customWidth="1"/>
    <col min="16" max="27" width="7.57421875" style="0" customWidth="1"/>
    <col min="28" max="49" width="8.421875" style="0" customWidth="1"/>
    <col min="51" max="73" width="8.421875" style="0" customWidth="1"/>
  </cols>
  <sheetData>
    <row r="1" s="19" customFormat="1" ht="12"/>
    <row r="2" ht="12">
      <c r="C2" s="2"/>
    </row>
    <row r="3" spans="3:17" ht="12">
      <c r="C3" s="2"/>
      <c r="Q3" s="46"/>
    </row>
    <row r="4" spans="3:17" ht="12">
      <c r="C4" s="2" t="s">
        <v>6</v>
      </c>
      <c r="Q4" s="46"/>
    </row>
    <row r="5" ht="12">
      <c r="Q5" s="46"/>
    </row>
    <row r="6" spans="1:3" s="4" customFormat="1" ht="15.75">
      <c r="A6" s="23"/>
      <c r="B6" s="23"/>
      <c r="C6" s="61" t="s">
        <v>86</v>
      </c>
    </row>
    <row r="7" spans="3:30" s="23" customFormat="1" ht="12.75">
      <c r="C7" s="62" t="s">
        <v>2</v>
      </c>
      <c r="P7" s="4"/>
      <c r="Q7" s="4"/>
      <c r="R7" s="4"/>
      <c r="S7" s="4"/>
      <c r="T7" s="4"/>
      <c r="U7" s="4"/>
      <c r="V7" s="4"/>
      <c r="W7" s="4"/>
      <c r="X7" s="4"/>
      <c r="Y7" s="4"/>
      <c r="Z7" s="4"/>
      <c r="AA7" s="4"/>
      <c r="AB7" s="4"/>
      <c r="AC7" s="4"/>
      <c r="AD7" s="4"/>
    </row>
    <row r="8" spans="3:30" ht="12" customHeight="1">
      <c r="C8" s="59"/>
      <c r="D8" s="57">
        <v>2011</v>
      </c>
      <c r="E8" s="57">
        <v>2012</v>
      </c>
      <c r="F8" s="57">
        <v>2013</v>
      </c>
      <c r="G8" s="57">
        <v>2014</v>
      </c>
      <c r="H8" s="57">
        <v>2015</v>
      </c>
      <c r="I8" s="57">
        <v>2016</v>
      </c>
      <c r="J8" s="57">
        <v>2017</v>
      </c>
      <c r="K8" s="57">
        <v>2018</v>
      </c>
      <c r="L8" s="57">
        <v>2019</v>
      </c>
      <c r="M8" s="57">
        <v>2020</v>
      </c>
      <c r="N8" s="57">
        <v>2021</v>
      </c>
      <c r="O8" s="57">
        <v>2022</v>
      </c>
      <c r="P8" s="4"/>
      <c r="Q8" s="4"/>
      <c r="R8" s="4"/>
      <c r="S8" s="4"/>
      <c r="T8" s="4"/>
      <c r="U8" s="4"/>
      <c r="V8" s="4"/>
      <c r="W8" s="4"/>
      <c r="X8" s="4"/>
      <c r="Y8" s="4"/>
      <c r="Z8" s="4"/>
      <c r="AA8" s="4"/>
      <c r="AB8" s="4"/>
      <c r="AC8" s="4"/>
      <c r="AD8" s="4"/>
    </row>
    <row r="9" spans="3:30" ht="12">
      <c r="C9" s="58"/>
      <c r="D9" s="139" t="s">
        <v>3</v>
      </c>
      <c r="E9" s="139"/>
      <c r="F9" s="139"/>
      <c r="G9" s="139"/>
      <c r="H9" s="139"/>
      <c r="I9" s="139"/>
      <c r="J9" s="139"/>
      <c r="K9" s="139"/>
      <c r="L9" s="139"/>
      <c r="M9" s="139"/>
      <c r="N9" s="139"/>
      <c r="O9" s="139"/>
      <c r="P9" s="4"/>
      <c r="Q9" s="4"/>
      <c r="R9" s="4"/>
      <c r="S9" s="4"/>
      <c r="T9" s="4"/>
      <c r="U9" s="4"/>
      <c r="V9" s="4"/>
      <c r="W9" s="4"/>
      <c r="X9" s="4"/>
      <c r="Y9" s="4"/>
      <c r="Z9" s="4"/>
      <c r="AA9" s="4"/>
      <c r="AB9" s="4"/>
      <c r="AC9" s="4"/>
      <c r="AD9" s="4"/>
    </row>
    <row r="10" spans="3:30" ht="12">
      <c r="C10" s="6" t="s">
        <v>54</v>
      </c>
      <c r="D10" s="53">
        <v>-0.030898318623118072</v>
      </c>
      <c r="E10" s="53">
        <v>0.34589758562015144</v>
      </c>
      <c r="F10" s="53">
        <v>0.4706395845067603</v>
      </c>
      <c r="G10" s="53">
        <v>0.053154997404145685</v>
      </c>
      <c r="H10" s="53">
        <v>0.5761562844738053</v>
      </c>
      <c r="I10" s="53">
        <v>0.016854156971285294</v>
      </c>
      <c r="J10" s="53">
        <v>0.5437527567514874</v>
      </c>
      <c r="K10" s="53">
        <v>0.09440550886999516</v>
      </c>
      <c r="L10" s="53">
        <v>0.10752825829138579</v>
      </c>
      <c r="M10" s="53">
        <v>0.3469997092145236</v>
      </c>
      <c r="N10" s="53">
        <v>0.3445953240408376</v>
      </c>
      <c r="O10" s="104" t="s">
        <v>5</v>
      </c>
      <c r="P10" s="4"/>
      <c r="Q10" s="24"/>
      <c r="R10" s="4"/>
      <c r="S10" s="4"/>
      <c r="T10" s="4"/>
      <c r="U10" s="4"/>
      <c r="V10" s="4"/>
      <c r="W10" s="4"/>
      <c r="X10" s="4"/>
      <c r="Y10" s="4"/>
      <c r="Z10" s="4"/>
      <c r="AA10" s="4"/>
      <c r="AB10" s="4"/>
      <c r="AC10" s="4"/>
      <c r="AD10" s="4"/>
    </row>
    <row r="11" spans="2:30" ht="12" customHeight="1">
      <c r="B11" s="14"/>
      <c r="C11" s="6" t="s">
        <v>83</v>
      </c>
      <c r="D11" s="48">
        <v>0.3777801755084538</v>
      </c>
      <c r="E11" s="48">
        <v>0.6525191422285086</v>
      </c>
      <c r="F11" s="48">
        <v>0.3880167098884758</v>
      </c>
      <c r="G11" s="48">
        <v>0.5975304439110443</v>
      </c>
      <c r="H11" s="48">
        <v>0.3027541392803393</v>
      </c>
      <c r="I11" s="48">
        <v>-4.223968878660665</v>
      </c>
      <c r="J11" s="48">
        <v>0.23528966853527483</v>
      </c>
      <c r="K11" s="48">
        <v>1.9788595741030641</v>
      </c>
      <c r="L11" s="48">
        <v>1.3619137166461308</v>
      </c>
      <c r="M11" s="48">
        <v>-0.1079091661888379</v>
      </c>
      <c r="N11" s="48">
        <v>0.18745239652075615</v>
      </c>
      <c r="O11" s="104">
        <v>0.8616618180720397</v>
      </c>
      <c r="P11" s="4"/>
      <c r="Q11" s="24"/>
      <c r="R11" s="4"/>
      <c r="S11" s="4"/>
      <c r="T11" s="4"/>
      <c r="U11" s="4"/>
      <c r="V11" s="4"/>
      <c r="W11" s="4"/>
      <c r="X11" s="4"/>
      <c r="Y11" s="4"/>
      <c r="Z11" s="4"/>
      <c r="AA11" s="4"/>
      <c r="AB11" s="4"/>
      <c r="AC11" s="4"/>
      <c r="AD11" s="4"/>
    </row>
    <row r="12" spans="2:30" ht="12">
      <c r="B12" s="14"/>
      <c r="C12" s="16" t="s">
        <v>84</v>
      </c>
      <c r="D12" s="54">
        <v>-0.002811600567323242</v>
      </c>
      <c r="E12" s="54">
        <v>-0.2623477436451851</v>
      </c>
      <c r="F12" s="54">
        <v>0.28005748306665357</v>
      </c>
      <c r="G12" s="54">
        <v>0.08995745807054426</v>
      </c>
      <c r="H12" s="54">
        <v>0.15361994058838443</v>
      </c>
      <c r="I12" s="54">
        <v>0.22317282276187025</v>
      </c>
      <c r="J12" s="54">
        <v>0.017458817379436758</v>
      </c>
      <c r="K12" s="54">
        <v>0.09653467717591772</v>
      </c>
      <c r="L12" s="54">
        <v>0.31505256800513143</v>
      </c>
      <c r="M12" s="54">
        <v>0.4305158338775878</v>
      </c>
      <c r="N12" s="43">
        <v>0.7099934977156448</v>
      </c>
      <c r="O12" s="104" t="s">
        <v>5</v>
      </c>
      <c r="P12" s="4"/>
      <c r="Q12" s="24"/>
      <c r="R12" s="4"/>
      <c r="S12" s="4"/>
      <c r="T12" s="4"/>
      <c r="U12" s="4"/>
      <c r="V12" s="4"/>
      <c r="W12" s="4"/>
      <c r="X12" s="4"/>
      <c r="Y12" s="4"/>
      <c r="Z12" s="4"/>
      <c r="AA12" s="4"/>
      <c r="AB12" s="4"/>
      <c r="AC12" s="4"/>
      <c r="AD12" s="4"/>
    </row>
    <row r="13" spans="2:30" ht="12" customHeight="1">
      <c r="B13" s="14"/>
      <c r="C13" s="7" t="s">
        <v>68</v>
      </c>
      <c r="D13" s="54">
        <v>0.2311103438602549</v>
      </c>
      <c r="E13" s="54">
        <v>0.18704750777191265</v>
      </c>
      <c r="F13" s="54">
        <v>0.3115714671598063</v>
      </c>
      <c r="G13" s="54">
        <v>0.25179062255482215</v>
      </c>
      <c r="H13" s="54">
        <v>0.33076450930914547</v>
      </c>
      <c r="I13" s="54">
        <v>0.5400236942508793</v>
      </c>
      <c r="J13" s="54">
        <v>0.2005363785794619</v>
      </c>
      <c r="K13" s="54">
        <v>0.5448975296419579</v>
      </c>
      <c r="L13" s="54">
        <v>0.8302191330648092</v>
      </c>
      <c r="M13" s="54">
        <v>0.575715230195937</v>
      </c>
      <c r="N13" s="43">
        <v>0.35189540097135985</v>
      </c>
      <c r="O13" s="102">
        <v>0.6526524271355094</v>
      </c>
      <c r="P13" s="4"/>
      <c r="Q13" s="24"/>
      <c r="R13" s="4"/>
      <c r="S13" s="4"/>
      <c r="T13" s="4"/>
      <c r="U13" s="4"/>
      <c r="V13" s="4"/>
      <c r="W13" s="4"/>
      <c r="X13" s="4"/>
      <c r="Y13" s="4"/>
      <c r="Z13" s="4"/>
      <c r="AA13" s="4"/>
      <c r="AB13" s="4"/>
      <c r="AC13" s="4"/>
      <c r="AD13" s="4"/>
    </row>
    <row r="14" spans="2:30" ht="12" customHeight="1">
      <c r="B14" s="14"/>
      <c r="C14" s="7" t="s">
        <v>79</v>
      </c>
      <c r="D14" s="54">
        <v>0.634632264328271</v>
      </c>
      <c r="E14" s="54">
        <v>0.7600454878812801</v>
      </c>
      <c r="F14" s="54">
        <v>0.6856097313234524</v>
      </c>
      <c r="G14" s="54">
        <v>0.744771974342708</v>
      </c>
      <c r="H14" s="54">
        <v>0.8686241263339322</v>
      </c>
      <c r="I14" s="54">
        <v>0.6192396266378098</v>
      </c>
      <c r="J14" s="54">
        <v>0.33139035511388976</v>
      </c>
      <c r="K14" s="54">
        <v>0.7179533808011714</v>
      </c>
      <c r="L14" s="54">
        <v>0.574336925665248</v>
      </c>
      <c r="M14" s="54">
        <v>0.21445553056372593</v>
      </c>
      <c r="N14" s="66">
        <v>0.429564985852055</v>
      </c>
      <c r="O14" s="104">
        <v>0.1823386269855337</v>
      </c>
      <c r="P14" s="4"/>
      <c r="Q14" s="24"/>
      <c r="R14" s="4"/>
      <c r="S14" s="4"/>
      <c r="T14" s="4"/>
      <c r="U14" s="4"/>
      <c r="V14" s="4"/>
      <c r="W14" s="4"/>
      <c r="X14" s="4"/>
      <c r="Y14" s="4"/>
      <c r="Z14" s="4"/>
      <c r="AA14" s="4"/>
      <c r="AB14" s="4"/>
      <c r="AC14" s="4"/>
      <c r="AD14" s="4"/>
    </row>
    <row r="15" spans="2:30" ht="12" customHeight="1">
      <c r="B15" s="14"/>
      <c r="C15" s="8" t="s">
        <v>80</v>
      </c>
      <c r="D15" s="50">
        <v>0.2833104101023044</v>
      </c>
      <c r="E15" s="50">
        <v>0.46750841398871507</v>
      </c>
      <c r="F15" s="50">
        <v>0.38038689297892564</v>
      </c>
      <c r="G15" s="50">
        <v>0.7505984323270722</v>
      </c>
      <c r="H15" s="50">
        <v>0.591095225692156</v>
      </c>
      <c r="I15" s="50">
        <v>0.36085491825940286</v>
      </c>
      <c r="J15" s="50">
        <v>0.3146192957893883</v>
      </c>
      <c r="K15" s="50">
        <v>0.461593293085145</v>
      </c>
      <c r="L15" s="50">
        <v>0.38789682355440147</v>
      </c>
      <c r="M15" s="50">
        <v>0.45245964919015824</v>
      </c>
      <c r="N15" s="50">
        <v>0.7910225907639573</v>
      </c>
      <c r="O15" s="103">
        <v>0.4855838986647626</v>
      </c>
      <c r="P15" s="4"/>
      <c r="Q15" s="24"/>
      <c r="R15" s="4"/>
      <c r="S15" s="4"/>
      <c r="T15" s="4"/>
      <c r="U15" s="4"/>
      <c r="V15" s="4"/>
      <c r="W15" s="4"/>
      <c r="X15" s="4"/>
      <c r="Y15" s="4"/>
      <c r="Z15" s="4"/>
      <c r="AA15" s="4"/>
      <c r="AB15" s="4"/>
      <c r="AC15" s="4"/>
      <c r="AD15" s="4"/>
    </row>
    <row r="16" spans="2:30" ht="12" customHeight="1">
      <c r="B16" s="14"/>
      <c r="C16" s="96" t="s">
        <v>81</v>
      </c>
      <c r="D16" s="97">
        <v>0.11975253758862135</v>
      </c>
      <c r="E16" s="97">
        <v>0.3288443311862923</v>
      </c>
      <c r="F16" s="97">
        <v>0.591627548557569</v>
      </c>
      <c r="G16" s="97">
        <v>0.5134827039867795</v>
      </c>
      <c r="H16" s="97">
        <v>0.6535927916607923</v>
      </c>
      <c r="I16" s="97">
        <v>0.7079340927235684</v>
      </c>
      <c r="J16" s="97">
        <v>0.6831991007629985</v>
      </c>
      <c r="K16" s="97">
        <v>0.6940036404619606</v>
      </c>
      <c r="L16" s="97">
        <v>0.9387976602205252</v>
      </c>
      <c r="M16" s="97">
        <v>0.8725631994807047</v>
      </c>
      <c r="N16" s="97">
        <v>1.2603684535298132</v>
      </c>
      <c r="O16" s="98" t="s">
        <v>5</v>
      </c>
      <c r="P16" s="4"/>
      <c r="Q16" s="24"/>
      <c r="R16" s="4"/>
      <c r="S16" s="4"/>
      <c r="T16" s="4"/>
      <c r="U16" s="4"/>
      <c r="V16" s="4"/>
      <c r="W16" s="4"/>
      <c r="X16" s="4"/>
      <c r="Y16" s="4"/>
      <c r="Z16" s="4"/>
      <c r="AA16" s="4"/>
      <c r="AB16" s="4"/>
      <c r="AC16" s="4"/>
      <c r="AD16" s="4"/>
    </row>
    <row r="17" spans="3:15" ht="12" customHeight="1">
      <c r="C17" s="41"/>
      <c r="D17" s="140" t="s">
        <v>4</v>
      </c>
      <c r="E17" s="140"/>
      <c r="F17" s="140"/>
      <c r="G17" s="140"/>
      <c r="H17" s="140"/>
      <c r="I17" s="140"/>
      <c r="J17" s="140"/>
      <c r="K17" s="140"/>
      <c r="L17" s="140"/>
      <c r="M17" s="140"/>
      <c r="N17" s="140"/>
      <c r="O17" s="140"/>
    </row>
    <row r="18" spans="3:17" ht="12" customHeight="1">
      <c r="C18" s="6" t="s">
        <v>54</v>
      </c>
      <c r="D18" s="101">
        <v>2.53820829525274</v>
      </c>
      <c r="E18" s="101">
        <v>2.276404052654395</v>
      </c>
      <c r="F18" s="101">
        <v>1.746158178784163</v>
      </c>
      <c r="G18" s="101">
        <v>2.918727224109456</v>
      </c>
      <c r="H18" s="101">
        <v>2.3346139497896505</v>
      </c>
      <c r="I18" s="101">
        <v>1.834595311099365</v>
      </c>
      <c r="J18" s="101">
        <v>2.7993529057955846</v>
      </c>
      <c r="K18" s="101">
        <v>2.9238552327655953</v>
      </c>
      <c r="L18" s="101">
        <v>2.172245715805258</v>
      </c>
      <c r="M18" s="101">
        <v>2.16147083176944</v>
      </c>
      <c r="N18" s="101">
        <v>2.6440627787893836</v>
      </c>
      <c r="O18" s="105" t="s">
        <v>5</v>
      </c>
      <c r="Q18" s="24"/>
    </row>
    <row r="19" spans="3:17" ht="12" customHeight="1">
      <c r="C19" s="6" t="s">
        <v>83</v>
      </c>
      <c r="D19" s="54">
        <v>12.295950101078166</v>
      </c>
      <c r="E19" s="54">
        <v>15.161101735030647</v>
      </c>
      <c r="F19" s="54">
        <v>10.020096594795538</v>
      </c>
      <c r="G19" s="54">
        <v>10.833226802394517</v>
      </c>
      <c r="H19" s="54">
        <v>17.248278325352306</v>
      </c>
      <c r="I19" s="54">
        <v>5.1728136588943405</v>
      </c>
      <c r="J19" s="54">
        <v>11.501193105766323</v>
      </c>
      <c r="K19" s="54">
        <v>8.894522864617956</v>
      </c>
      <c r="L19" s="54">
        <v>7.514136171450502</v>
      </c>
      <c r="M19" s="54">
        <v>11.133846384508791</v>
      </c>
      <c r="N19" s="54">
        <v>11.925739434522008</v>
      </c>
      <c r="O19" s="106">
        <v>14.362828613200385</v>
      </c>
      <c r="Q19" s="24"/>
    </row>
    <row r="20" spans="3:17" ht="12" customHeight="1">
      <c r="C20" s="16" t="s">
        <v>84</v>
      </c>
      <c r="D20" s="54">
        <v>4.565168327987063</v>
      </c>
      <c r="E20" s="54">
        <v>1.4663731489294378</v>
      </c>
      <c r="F20" s="54">
        <v>3.0946888546677136</v>
      </c>
      <c r="G20" s="54">
        <v>2.3959847383788833</v>
      </c>
      <c r="H20" s="54">
        <v>2.388800694421481</v>
      </c>
      <c r="I20" s="54">
        <v>3.504637363433956</v>
      </c>
      <c r="J20" s="54">
        <v>1.810384756383053</v>
      </c>
      <c r="K20" s="54">
        <v>5.715560926444796</v>
      </c>
      <c r="L20" s="54">
        <v>3.540759444227739</v>
      </c>
      <c r="M20" s="54">
        <v>1.8561099618114765</v>
      </c>
      <c r="N20" s="43">
        <v>4.0255399976044215</v>
      </c>
      <c r="O20" s="104" t="s">
        <v>5</v>
      </c>
      <c r="Q20" s="24"/>
    </row>
    <row r="21" spans="3:17" ht="12" customHeight="1">
      <c r="C21" s="7" t="s">
        <v>68</v>
      </c>
      <c r="D21" s="54">
        <v>6.801139367521553</v>
      </c>
      <c r="E21" s="54">
        <v>6.945481858582486</v>
      </c>
      <c r="F21" s="54">
        <v>9.90254950443618</v>
      </c>
      <c r="G21" s="54">
        <v>8.3924523002227</v>
      </c>
      <c r="H21" s="54">
        <v>8.304381290127727</v>
      </c>
      <c r="I21" s="54">
        <v>9.275926081400012</v>
      </c>
      <c r="J21" s="54">
        <v>8.798425469331256</v>
      </c>
      <c r="K21" s="54">
        <v>8.513107942719497</v>
      </c>
      <c r="L21" s="54">
        <v>8.364717686234023</v>
      </c>
      <c r="M21" s="54">
        <v>7.289037143887487</v>
      </c>
      <c r="N21" s="43">
        <v>6.882918850186247</v>
      </c>
      <c r="O21" s="102">
        <v>5.439181866795248</v>
      </c>
      <c r="Q21" s="24"/>
    </row>
    <row r="22" spans="3:17" ht="12" customHeight="1">
      <c r="C22" s="7" t="s">
        <v>79</v>
      </c>
      <c r="D22" s="54">
        <v>10.003717010473673</v>
      </c>
      <c r="E22" s="54">
        <v>2.995329475375082</v>
      </c>
      <c r="F22" s="54">
        <v>4.249300650347136</v>
      </c>
      <c r="G22" s="54">
        <v>4.230492704588708</v>
      </c>
      <c r="H22" s="54">
        <v>5.915585251341628</v>
      </c>
      <c r="I22" s="54">
        <v>5.782948560739328</v>
      </c>
      <c r="J22" s="54">
        <v>6.49451132016322</v>
      </c>
      <c r="K22" s="54">
        <v>8.077132905283477</v>
      </c>
      <c r="L22" s="54">
        <v>8.293191668804097</v>
      </c>
      <c r="M22" s="54">
        <v>6.491209070538904</v>
      </c>
      <c r="N22" s="54">
        <v>7.28678606319603</v>
      </c>
      <c r="O22" s="104">
        <v>7.31503663370765</v>
      </c>
      <c r="Q22" s="24"/>
    </row>
    <row r="23" spans="3:17" ht="12" customHeight="1">
      <c r="C23" s="8" t="s">
        <v>80</v>
      </c>
      <c r="D23" s="50">
        <v>1.9344004456858626</v>
      </c>
      <c r="E23" s="50">
        <v>1.5648893428789268</v>
      </c>
      <c r="F23" s="50">
        <v>1.418918434948618</v>
      </c>
      <c r="G23" s="50">
        <v>1.4199618853824352</v>
      </c>
      <c r="H23" s="50">
        <v>2.2343538721562006</v>
      </c>
      <c r="I23" s="50">
        <v>1.5909585067300316</v>
      </c>
      <c r="J23" s="50">
        <v>1.3024749981070132</v>
      </c>
      <c r="K23" s="50">
        <v>1.6078618746600988</v>
      </c>
      <c r="L23" s="50">
        <v>1.2608951755131705</v>
      </c>
      <c r="M23" s="50">
        <v>1.0939214303205098</v>
      </c>
      <c r="N23" s="50">
        <v>1.6261884357016823</v>
      </c>
      <c r="O23" s="103">
        <v>1.2690747292697608</v>
      </c>
      <c r="Q23" s="24"/>
    </row>
    <row r="24" spans="3:17" ht="12" customHeight="1">
      <c r="C24" s="96" t="s">
        <v>81</v>
      </c>
      <c r="D24" s="97">
        <v>8.437118791018241</v>
      </c>
      <c r="E24" s="97">
        <v>4.774926842182061</v>
      </c>
      <c r="F24" s="97">
        <v>5.525701516376471</v>
      </c>
      <c r="G24" s="97">
        <v>2.839040269666297</v>
      </c>
      <c r="H24" s="97">
        <v>5.44283272592697</v>
      </c>
      <c r="I24" s="97">
        <v>3.6431942590230735</v>
      </c>
      <c r="J24" s="97">
        <v>4.0178095304019505</v>
      </c>
      <c r="K24" s="97">
        <v>4.078987346577621</v>
      </c>
      <c r="L24" s="97">
        <v>3.6084148466869705</v>
      </c>
      <c r="M24" s="97">
        <v>5.10469120977797</v>
      </c>
      <c r="N24" s="99">
        <v>5.286017092162316</v>
      </c>
      <c r="O24" s="100" t="s">
        <v>5</v>
      </c>
      <c r="Q24" s="24"/>
    </row>
    <row r="25" spans="3:15" ht="12" customHeight="1">
      <c r="C25" s="144" t="s">
        <v>24</v>
      </c>
      <c r="D25" s="144"/>
      <c r="E25" s="144"/>
      <c r="F25" s="144"/>
      <c r="G25" s="144"/>
      <c r="H25" s="144"/>
      <c r="I25" s="144"/>
      <c r="J25" s="144"/>
      <c r="K25" s="144"/>
      <c r="L25" s="144"/>
      <c r="M25" s="144"/>
      <c r="N25" s="144"/>
      <c r="O25" s="144"/>
    </row>
    <row r="26" spans="3:18" ht="24" customHeight="1">
      <c r="C26" s="141" t="s">
        <v>20</v>
      </c>
      <c r="D26" s="141"/>
      <c r="E26" s="141"/>
      <c r="F26" s="141"/>
      <c r="G26" s="141"/>
      <c r="H26" s="141"/>
      <c r="I26" s="141"/>
      <c r="J26" s="141"/>
      <c r="K26" s="141"/>
      <c r="L26" s="141"/>
      <c r="M26" s="141"/>
      <c r="N26" s="141"/>
      <c r="O26" s="141"/>
      <c r="P26" s="46"/>
      <c r="Q26" s="24"/>
      <c r="R26" s="14"/>
    </row>
    <row r="27" spans="3:18" ht="12" customHeight="1">
      <c r="C27" s="142" t="s">
        <v>27</v>
      </c>
      <c r="D27" s="142"/>
      <c r="E27" s="142"/>
      <c r="F27" s="142"/>
      <c r="G27" s="142"/>
      <c r="H27" s="142"/>
      <c r="I27" s="142"/>
      <c r="J27" s="142"/>
      <c r="K27" s="142"/>
      <c r="L27" s="142"/>
      <c r="M27" s="142"/>
      <c r="N27" s="142"/>
      <c r="O27" s="142"/>
      <c r="P27" s="46"/>
      <c r="Q27" s="24"/>
      <c r="R27" s="14"/>
    </row>
    <row r="28" spans="3:18" s="23" customFormat="1" ht="24" customHeight="1">
      <c r="C28" s="143" t="s">
        <v>82</v>
      </c>
      <c r="D28" s="143"/>
      <c r="E28" s="143"/>
      <c r="F28" s="143"/>
      <c r="G28" s="143"/>
      <c r="H28" s="143"/>
      <c r="I28" s="143"/>
      <c r="J28" s="143"/>
      <c r="K28" s="143"/>
      <c r="L28" s="143"/>
      <c r="M28" s="143"/>
      <c r="N28" s="143"/>
      <c r="O28" s="143"/>
      <c r="P28" s="124"/>
      <c r="Q28" s="125"/>
      <c r="R28" s="126"/>
    </row>
    <row r="29" spans="3:18" ht="12" customHeight="1">
      <c r="C29" s="142" t="s">
        <v>76</v>
      </c>
      <c r="D29" s="142"/>
      <c r="E29" s="142"/>
      <c r="F29" s="142"/>
      <c r="G29" s="142"/>
      <c r="H29" s="142"/>
      <c r="I29" s="142"/>
      <c r="J29" s="142"/>
      <c r="K29" s="142"/>
      <c r="L29" s="142"/>
      <c r="M29" s="142"/>
      <c r="N29" s="142"/>
      <c r="O29" s="142"/>
      <c r="P29" s="46"/>
      <c r="Q29" s="24"/>
      <c r="R29" s="14"/>
    </row>
    <row r="30" spans="3:18" ht="12" customHeight="1">
      <c r="C30" s="142" t="s">
        <v>122</v>
      </c>
      <c r="D30" s="142"/>
      <c r="E30" s="142"/>
      <c r="F30" s="142"/>
      <c r="G30" s="142"/>
      <c r="H30" s="142"/>
      <c r="I30" s="142"/>
      <c r="J30" s="142"/>
      <c r="K30" s="142"/>
      <c r="L30" s="142"/>
      <c r="M30" s="142"/>
      <c r="N30" s="142"/>
      <c r="O30" s="142"/>
      <c r="P30" s="46"/>
      <c r="Q30" s="24"/>
      <c r="R30" s="14"/>
    </row>
    <row r="31" spans="3:18" ht="12" customHeight="1">
      <c r="C31" s="142" t="s">
        <v>121</v>
      </c>
      <c r="D31" s="142"/>
      <c r="E31" s="142"/>
      <c r="F31" s="142"/>
      <c r="G31" s="142"/>
      <c r="H31" s="142"/>
      <c r="I31" s="142"/>
      <c r="J31" s="142"/>
      <c r="K31" s="142"/>
      <c r="L31" s="142"/>
      <c r="M31" s="142"/>
      <c r="N31" s="142"/>
      <c r="O31" s="142"/>
      <c r="P31" s="46"/>
      <c r="Q31" s="24"/>
      <c r="R31" s="14"/>
    </row>
    <row r="32" spans="3:18" ht="12" customHeight="1">
      <c r="C32" s="142" t="s">
        <v>85</v>
      </c>
      <c r="D32" s="142"/>
      <c r="E32" s="142"/>
      <c r="F32" s="142"/>
      <c r="G32" s="142"/>
      <c r="H32" s="142"/>
      <c r="I32" s="142"/>
      <c r="J32" s="142"/>
      <c r="K32" s="142"/>
      <c r="L32" s="142"/>
      <c r="M32" s="142"/>
      <c r="N32" s="142"/>
      <c r="O32" s="142"/>
      <c r="P32" s="46"/>
      <c r="Q32" s="24"/>
      <c r="R32" s="14"/>
    </row>
    <row r="33" spans="1:18" ht="12" customHeight="1">
      <c r="A33" s="11"/>
      <c r="C33" s="127" t="s">
        <v>33</v>
      </c>
      <c r="D33" s="127"/>
      <c r="E33" s="127"/>
      <c r="F33" s="127"/>
      <c r="G33" s="127"/>
      <c r="H33" s="127"/>
      <c r="I33" s="127"/>
      <c r="J33" s="127"/>
      <c r="K33" s="127"/>
      <c r="L33" s="127"/>
      <c r="M33" s="127"/>
      <c r="N33" s="127"/>
      <c r="O33" s="127"/>
      <c r="P33" s="46"/>
      <c r="Q33" s="46"/>
      <c r="R33" s="14"/>
    </row>
    <row r="34" spans="11:17" ht="12">
      <c r="K34" s="46"/>
      <c r="L34" s="46"/>
      <c r="M34" s="46"/>
      <c r="N34" s="46"/>
      <c r="O34" s="46"/>
      <c r="P34" s="46"/>
      <c r="Q34" s="46"/>
    </row>
    <row r="35" spans="11:17" ht="12">
      <c r="K35" s="46"/>
      <c r="L35" s="46"/>
      <c r="M35" s="46"/>
      <c r="N35" s="46"/>
      <c r="O35" s="46"/>
      <c r="P35" s="46"/>
      <c r="Q35" s="46"/>
    </row>
    <row r="36" spans="1:17" ht="12">
      <c r="A36" s="25"/>
      <c r="K36" s="46"/>
      <c r="L36" s="46"/>
      <c r="M36" s="46"/>
      <c r="N36" s="46"/>
      <c r="O36" s="46"/>
      <c r="P36" s="46"/>
      <c r="Q36" s="46"/>
    </row>
    <row r="37" spans="4:17" ht="12">
      <c r="D37" s="71"/>
      <c r="E37" s="71"/>
      <c r="F37" s="71"/>
      <c r="G37" s="71"/>
      <c r="H37" s="71"/>
      <c r="I37" s="71"/>
      <c r="J37" s="71"/>
      <c r="K37" s="71"/>
      <c r="L37" s="71"/>
      <c r="M37" s="71"/>
      <c r="N37" s="71"/>
      <c r="O37" s="71"/>
      <c r="P37" s="46"/>
      <c r="Q37" s="46"/>
    </row>
    <row r="38" spans="4:17" ht="12">
      <c r="D38" s="71"/>
      <c r="E38" s="71"/>
      <c r="F38" s="71"/>
      <c r="G38" s="71"/>
      <c r="H38" s="71"/>
      <c r="I38" s="71"/>
      <c r="J38" s="71"/>
      <c r="K38" s="71"/>
      <c r="L38" s="71"/>
      <c r="M38" s="71"/>
      <c r="N38" s="71"/>
      <c r="O38" s="71"/>
      <c r="P38" s="46"/>
      <c r="Q38" s="46"/>
    </row>
    <row r="39" spans="4:17" ht="12">
      <c r="D39" s="71"/>
      <c r="E39" s="71"/>
      <c r="F39" s="71"/>
      <c r="G39" s="71"/>
      <c r="H39" s="71"/>
      <c r="I39" s="71"/>
      <c r="J39" s="71"/>
      <c r="K39" s="71"/>
      <c r="L39" s="71"/>
      <c r="M39" s="71"/>
      <c r="N39" s="71"/>
      <c r="O39" s="71"/>
      <c r="P39" s="46"/>
      <c r="Q39" s="46"/>
    </row>
    <row r="40" spans="1:17" ht="12">
      <c r="A40" s="11"/>
      <c r="D40" s="71"/>
      <c r="E40" s="71"/>
      <c r="F40" s="71"/>
      <c r="G40" s="71"/>
      <c r="H40" s="71"/>
      <c r="I40" s="71"/>
      <c r="J40" s="71"/>
      <c r="K40" s="71"/>
      <c r="L40" s="71"/>
      <c r="M40" s="71"/>
      <c r="N40" s="71"/>
      <c r="O40" s="71"/>
      <c r="P40" s="46"/>
      <c r="Q40" s="46"/>
    </row>
    <row r="41" spans="4:17" ht="12">
      <c r="D41" s="71"/>
      <c r="E41" s="71"/>
      <c r="F41" s="71"/>
      <c r="G41" s="71"/>
      <c r="H41" s="71"/>
      <c r="I41" s="71"/>
      <c r="J41" s="71"/>
      <c r="K41" s="71"/>
      <c r="L41" s="71"/>
      <c r="M41" s="71"/>
      <c r="N41" s="71"/>
      <c r="O41" s="71"/>
      <c r="P41" s="46"/>
      <c r="Q41" s="46"/>
    </row>
    <row r="42" spans="4:15" ht="12">
      <c r="D42" s="71"/>
      <c r="E42" s="71"/>
      <c r="F42" s="71"/>
      <c r="G42" s="71"/>
      <c r="H42" s="71"/>
      <c r="I42" s="71"/>
      <c r="J42" s="71"/>
      <c r="K42" s="71"/>
      <c r="L42" s="71"/>
      <c r="M42" s="71"/>
      <c r="N42" s="71"/>
      <c r="O42" s="71"/>
    </row>
    <row r="43" spans="3:17" ht="12">
      <c r="C43" s="25"/>
      <c r="D43" s="71"/>
      <c r="E43" s="71"/>
      <c r="F43" s="71"/>
      <c r="G43" s="71"/>
      <c r="H43" s="71"/>
      <c r="I43" s="71"/>
      <c r="J43" s="71"/>
      <c r="K43" s="71"/>
      <c r="L43" s="71"/>
      <c r="M43" s="71"/>
      <c r="N43" s="71"/>
      <c r="O43" s="71"/>
      <c r="P43" s="45"/>
      <c r="Q43" s="45"/>
    </row>
    <row r="44" spans="4:5" ht="12">
      <c r="D44" s="45"/>
      <c r="E44" s="45"/>
    </row>
    <row r="45" spans="1:17" ht="12">
      <c r="A45" s="17"/>
      <c r="B45" s="25"/>
      <c r="D45" s="71"/>
      <c r="E45" s="71"/>
      <c r="F45" s="71"/>
      <c r="G45" s="71"/>
      <c r="H45" s="71"/>
      <c r="I45" s="71"/>
      <c r="J45" s="71"/>
      <c r="K45" s="71"/>
      <c r="L45" s="71"/>
      <c r="M45" s="71"/>
      <c r="N45" s="71"/>
      <c r="O45" s="71"/>
      <c r="P45" s="45"/>
      <c r="Q45" s="45"/>
    </row>
    <row r="46" spans="15:17" ht="12">
      <c r="O46" s="45"/>
      <c r="P46" s="45"/>
      <c r="Q46" s="45"/>
    </row>
    <row r="47" spans="4:17" ht="12">
      <c r="D47" s="46"/>
      <c r="E47" s="46"/>
      <c r="F47" s="46"/>
      <c r="G47" s="46"/>
      <c r="H47" s="46"/>
      <c r="I47" s="46"/>
      <c r="J47" s="46"/>
      <c r="O47" s="45"/>
      <c r="P47" s="45"/>
      <c r="Q47" s="45"/>
    </row>
    <row r="48" spans="4:17" ht="12">
      <c r="D48" s="46"/>
      <c r="E48" s="46"/>
      <c r="F48" s="46"/>
      <c r="G48" s="46"/>
      <c r="H48" s="46"/>
      <c r="I48" s="46"/>
      <c r="J48" s="46"/>
      <c r="O48" s="45"/>
      <c r="P48" s="45"/>
      <c r="Q48" s="45"/>
    </row>
    <row r="49" spans="4:17" ht="12">
      <c r="D49" s="46"/>
      <c r="E49" s="46"/>
      <c r="F49" s="46"/>
      <c r="G49" s="46"/>
      <c r="H49" s="46"/>
      <c r="I49" s="46"/>
      <c r="J49" s="46"/>
      <c r="O49" s="45"/>
      <c r="P49" s="45"/>
      <c r="Q49" s="45"/>
    </row>
    <row r="50" spans="4:17" ht="12">
      <c r="D50" s="46"/>
      <c r="E50" s="46"/>
      <c r="F50" s="46"/>
      <c r="G50" s="46"/>
      <c r="H50" s="46"/>
      <c r="I50" s="46"/>
      <c r="J50" s="46"/>
      <c r="O50" s="45"/>
      <c r="P50" s="45"/>
      <c r="Q50" s="45"/>
    </row>
    <row r="51" spans="4:10" ht="12">
      <c r="D51" s="46"/>
      <c r="E51" s="46"/>
      <c r="F51" s="46"/>
      <c r="G51" s="46"/>
      <c r="H51" s="46"/>
      <c r="I51" s="46"/>
      <c r="J51" s="46"/>
    </row>
    <row r="52" spans="4:10" ht="12">
      <c r="D52" s="46"/>
      <c r="E52" s="46"/>
      <c r="F52" s="46"/>
      <c r="G52" s="46"/>
      <c r="H52" s="46"/>
      <c r="I52" s="46"/>
      <c r="J52" s="46"/>
    </row>
    <row r="53" spans="4:10" ht="12">
      <c r="D53" s="46"/>
      <c r="E53" s="46"/>
      <c r="F53" s="46"/>
      <c r="G53" s="46"/>
      <c r="H53" s="46"/>
      <c r="I53" s="46"/>
      <c r="J53" s="46"/>
    </row>
  </sheetData>
  <mergeCells count="11">
    <mergeCell ref="C33:O33"/>
    <mergeCell ref="D9:O9"/>
    <mergeCell ref="D17:O17"/>
    <mergeCell ref="C26:O26"/>
    <mergeCell ref="C27:O27"/>
    <mergeCell ref="C29:O29"/>
    <mergeCell ref="C30:O30"/>
    <mergeCell ref="C32:O32"/>
    <mergeCell ref="C28:O28"/>
    <mergeCell ref="C25:O25"/>
    <mergeCell ref="C31:O31"/>
  </mergeCells>
  <conditionalFormatting sqref="D37:O43">
    <cfRule type="cellIs" priority="1" dxfId="0" operator="greaterThan">
      <formula>0</formula>
    </cfRule>
  </conditionalFormatting>
  <printOptions/>
  <pageMargins left="0.7" right="0.7" top="0.75" bottom="0.75" header="0.3" footer="0.3"/>
  <pageSetup fitToHeight="1" fitToWidth="1" horizontalDpi="600" verticalDpi="600" orientation="landscape" paperSize="9" scale="2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500D-580E-4748-8185-8742AA09D702}">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X31"/>
  <sheetViews>
    <sheetView showGridLines="0" workbookViewId="0" topLeftCell="A1"/>
  </sheetViews>
  <sheetFormatPr defaultColWidth="8.8515625" defaultRowHeight="12"/>
  <cols>
    <col min="1" max="2" width="8.7109375" style="0" customWidth="1"/>
    <col min="3" max="3" width="40.7109375" style="0" customWidth="1"/>
    <col min="4" max="5" width="9.28125" style="0" customWidth="1"/>
    <col min="6" max="6" width="9.421875" style="0" customWidth="1"/>
    <col min="7" max="13" width="9.28125" style="0" customWidth="1"/>
    <col min="14" max="49" width="8.421875" style="0" customWidth="1"/>
    <col min="51" max="73" width="8.421875" style="0" customWidth="1"/>
  </cols>
  <sheetData>
    <row r="1" s="19" customFormat="1" ht="12">
      <c r="F1" s="20"/>
    </row>
    <row r="2" ht="12">
      <c r="C2" s="2"/>
    </row>
    <row r="3" ht="12">
      <c r="C3" s="2"/>
    </row>
    <row r="4" ht="12">
      <c r="C4" s="2" t="s">
        <v>6</v>
      </c>
    </row>
    <row r="6" spans="1:3" s="4" customFormat="1" ht="15.75">
      <c r="A6" s="23"/>
      <c r="B6" s="23"/>
      <c r="C6" s="61" t="s">
        <v>95</v>
      </c>
    </row>
    <row r="7" spans="3:24" s="23" customFormat="1" ht="12.75">
      <c r="C7" s="90" t="s">
        <v>2</v>
      </c>
      <c r="D7" s="51"/>
      <c r="E7" s="51"/>
      <c r="F7" s="51"/>
      <c r="G7" s="51"/>
      <c r="H7" s="51"/>
      <c r="I7" s="51"/>
      <c r="J7" s="51"/>
      <c r="K7" s="51"/>
      <c r="L7" s="51"/>
      <c r="M7" s="51"/>
      <c r="N7" s="51"/>
      <c r="O7" s="51"/>
      <c r="U7"/>
      <c r="X7"/>
    </row>
    <row r="8" spans="3:15" ht="12" customHeight="1">
      <c r="C8" s="30"/>
      <c r="D8" s="30" t="s">
        <v>41</v>
      </c>
      <c r="E8" s="30" t="s">
        <v>42</v>
      </c>
      <c r="F8" s="30" t="s">
        <v>43</v>
      </c>
      <c r="G8" s="30" t="s">
        <v>44</v>
      </c>
      <c r="H8" s="30" t="s">
        <v>45</v>
      </c>
      <c r="I8" s="30" t="s">
        <v>46</v>
      </c>
      <c r="J8" s="30" t="s">
        <v>47</v>
      </c>
      <c r="K8" s="30" t="s">
        <v>48</v>
      </c>
      <c r="L8" s="30" t="s">
        <v>49</v>
      </c>
      <c r="M8" s="30" t="s">
        <v>50</v>
      </c>
      <c r="N8" s="30" t="s">
        <v>51</v>
      </c>
      <c r="O8" s="30" t="s">
        <v>52</v>
      </c>
    </row>
    <row r="9" spans="2:24" ht="12">
      <c r="B9" s="24"/>
      <c r="C9" s="6" t="s">
        <v>22</v>
      </c>
      <c r="D9" s="48">
        <v>-5.4</v>
      </c>
      <c r="E9" s="48">
        <v>-5.5</v>
      </c>
      <c r="F9" s="48">
        <v>-5.25</v>
      </c>
      <c r="G9" s="48">
        <v>-3.11</v>
      </c>
      <c r="H9" s="48">
        <v>-7.3</v>
      </c>
      <c r="I9" s="48">
        <v>-2.8</v>
      </c>
      <c r="J9" s="48">
        <v>-5.7</v>
      </c>
      <c r="K9" s="48">
        <v>-4.6</v>
      </c>
      <c r="L9" s="48">
        <v>-2</v>
      </c>
      <c r="M9" s="48">
        <v>-10.7</v>
      </c>
      <c r="N9" s="48"/>
      <c r="O9" s="63"/>
      <c r="Q9" s="24"/>
      <c r="R9" s="24"/>
      <c r="S9" s="24"/>
      <c r="T9" s="24"/>
      <c r="U9" s="24"/>
      <c r="V9" s="24"/>
      <c r="X9" s="71"/>
    </row>
    <row r="10" spans="2:24" ht="12" customHeight="1">
      <c r="B10" s="24"/>
      <c r="C10" s="32" t="s">
        <v>89</v>
      </c>
      <c r="D10" s="55">
        <v>-2.5</v>
      </c>
      <c r="E10" s="55">
        <v>-3.847591584</v>
      </c>
      <c r="F10" s="55">
        <v>-3.8</v>
      </c>
      <c r="G10" s="55">
        <v>-4.2</v>
      </c>
      <c r="H10" s="55">
        <v>-3.47</v>
      </c>
      <c r="I10" s="55">
        <v>-2.68</v>
      </c>
      <c r="J10" s="55">
        <v>-2.732217451</v>
      </c>
      <c r="K10" s="55">
        <v>-1.75760919</v>
      </c>
      <c r="L10" s="55">
        <v>-1.954</v>
      </c>
      <c r="M10" s="50">
        <v>-8.11237782563516</v>
      </c>
      <c r="N10" s="50"/>
      <c r="O10" s="50"/>
      <c r="Q10" s="24"/>
      <c r="R10" s="24"/>
      <c r="S10" s="24"/>
      <c r="T10" s="24"/>
      <c r="U10" s="24"/>
      <c r="V10" s="24"/>
      <c r="X10" s="71"/>
    </row>
    <row r="11" spans="2:24" ht="12" customHeight="1">
      <c r="B11" s="24"/>
      <c r="C11" s="7" t="s">
        <v>90</v>
      </c>
      <c r="D11" s="54">
        <v>-4.525798878</v>
      </c>
      <c r="E11" s="54">
        <v>-6.435284134</v>
      </c>
      <c r="F11" s="54">
        <v>-5.146476719</v>
      </c>
      <c r="G11" s="54">
        <v>-6.204143717</v>
      </c>
      <c r="H11" s="54">
        <v>-3.45855764</v>
      </c>
      <c r="I11" s="54">
        <v>-1.194521544</v>
      </c>
      <c r="J11" s="54">
        <v>1.10009488</v>
      </c>
      <c r="K11" s="54">
        <v>0.635067581</v>
      </c>
      <c r="L11" s="54">
        <v>-0.2</v>
      </c>
      <c r="M11" s="43">
        <v>-8.02540071058081</v>
      </c>
      <c r="N11" s="43">
        <v>-4.2</v>
      </c>
      <c r="O11" s="54"/>
      <c r="Q11" s="24"/>
      <c r="R11" s="24"/>
      <c r="S11" s="24"/>
      <c r="T11" s="24"/>
      <c r="U11" s="24"/>
      <c r="V11" s="24"/>
      <c r="X11" s="71"/>
    </row>
    <row r="12" spans="2:24" ht="12" customHeight="1">
      <c r="B12" s="24"/>
      <c r="C12" s="6" t="s">
        <v>92</v>
      </c>
      <c r="D12" s="48">
        <v>-3.523769911</v>
      </c>
      <c r="E12" s="48">
        <v>-3.44059288</v>
      </c>
      <c r="F12" s="48">
        <v>-4.958295567</v>
      </c>
      <c r="G12" s="48">
        <v>-5.172619276</v>
      </c>
      <c r="H12" s="48">
        <v>-4.056624843</v>
      </c>
      <c r="I12" s="48">
        <v>-1.8</v>
      </c>
      <c r="J12" s="48">
        <v>-1.954332804</v>
      </c>
      <c r="K12" s="48">
        <v>-1.6</v>
      </c>
      <c r="L12" s="48">
        <v>-1.9</v>
      </c>
      <c r="M12" s="48">
        <v>-6.82355564885677</v>
      </c>
      <c r="N12" s="48">
        <v>-6.82355553919582</v>
      </c>
      <c r="O12" s="48"/>
      <c r="Q12" s="24"/>
      <c r="R12" s="24"/>
      <c r="S12" s="24"/>
      <c r="T12" s="24"/>
      <c r="U12" s="24"/>
      <c r="V12" s="24"/>
      <c r="X12" s="71"/>
    </row>
    <row r="13" spans="1:24" ht="12" customHeight="1">
      <c r="A13" s="11"/>
      <c r="C13" s="67" t="s">
        <v>13</v>
      </c>
      <c r="D13" s="52">
        <v>-4.1</v>
      </c>
      <c r="E13" s="52">
        <v>-3.7</v>
      </c>
      <c r="F13" s="52">
        <v>-3</v>
      </c>
      <c r="G13" s="52">
        <v>-2.4</v>
      </c>
      <c r="H13" s="52">
        <v>-1.9</v>
      </c>
      <c r="I13" s="52">
        <v>-1.4</v>
      </c>
      <c r="J13" s="52">
        <v>-0.8</v>
      </c>
      <c r="K13" s="52">
        <v>-0.4</v>
      </c>
      <c r="L13" s="52">
        <v>-0.5</v>
      </c>
      <c r="M13" s="52">
        <v>-6.7</v>
      </c>
      <c r="N13" s="52">
        <v>-4.8</v>
      </c>
      <c r="O13" s="52">
        <v>-3.4</v>
      </c>
      <c r="Q13" s="24"/>
      <c r="R13" s="24"/>
      <c r="S13" s="24"/>
      <c r="T13" s="24"/>
      <c r="U13" s="24"/>
      <c r="V13" s="24"/>
      <c r="X13" s="71"/>
    </row>
    <row r="14" spans="2:24" ht="12" customHeight="1">
      <c r="B14" s="24"/>
      <c r="C14" s="8" t="s">
        <v>23</v>
      </c>
      <c r="D14" s="50">
        <v>-1.231309796</v>
      </c>
      <c r="E14" s="50">
        <v>-2.011596803</v>
      </c>
      <c r="F14" s="50">
        <v>-2.165656745</v>
      </c>
      <c r="G14" s="50">
        <v>-2.03373687</v>
      </c>
      <c r="H14" s="50">
        <v>0.7</v>
      </c>
      <c r="I14" s="50">
        <v>1.2</v>
      </c>
      <c r="J14" s="50">
        <v>2.572547195</v>
      </c>
      <c r="K14" s="50">
        <v>2.3</v>
      </c>
      <c r="L14" s="50">
        <v>1.9</v>
      </c>
      <c r="M14" s="55">
        <v>-5.3</v>
      </c>
      <c r="N14" s="55"/>
      <c r="O14" s="55"/>
      <c r="Q14" s="24"/>
      <c r="R14" s="24"/>
      <c r="S14" s="24"/>
      <c r="T14" s="24"/>
      <c r="U14" s="24"/>
      <c r="V14" s="24"/>
      <c r="X14" s="71"/>
    </row>
    <row r="15" spans="2:24" ht="12" customHeight="1">
      <c r="B15" s="24"/>
      <c r="C15" s="7" t="s">
        <v>87</v>
      </c>
      <c r="D15" s="54">
        <v>-0.736194512104793</v>
      </c>
      <c r="E15" s="54">
        <v>-0.300225247810377</v>
      </c>
      <c r="F15" s="54">
        <v>0.203572688049902</v>
      </c>
      <c r="G15" s="54">
        <v>0.219621624942567</v>
      </c>
      <c r="H15" s="54">
        <v>0.496567046785145</v>
      </c>
      <c r="I15" s="54">
        <v>-1.32264269007804</v>
      </c>
      <c r="J15" s="54">
        <v>-2.78379810464226</v>
      </c>
      <c r="K15" s="54">
        <v>-2.87596920832152</v>
      </c>
      <c r="L15" s="54">
        <v>-4.41853662535924</v>
      </c>
      <c r="M15" s="54">
        <v>-4.6614118060593</v>
      </c>
      <c r="N15" s="54"/>
      <c r="O15" s="54"/>
      <c r="Q15" s="24"/>
      <c r="R15" s="24"/>
      <c r="S15" s="24"/>
      <c r="T15" s="24"/>
      <c r="U15" s="24"/>
      <c r="V15" s="24"/>
      <c r="X15" s="71"/>
    </row>
    <row r="16" spans="3:24" ht="12" customHeight="1">
      <c r="C16" s="89" t="s">
        <v>118</v>
      </c>
      <c r="D16" s="86">
        <v>-3</v>
      </c>
      <c r="E16" s="86">
        <v>-3</v>
      </c>
      <c r="F16" s="86">
        <v>-3</v>
      </c>
      <c r="G16" s="86">
        <v>-3</v>
      </c>
      <c r="H16" s="86">
        <v>-3</v>
      </c>
      <c r="I16" s="86">
        <v>-3</v>
      </c>
      <c r="J16" s="86">
        <v>-3</v>
      </c>
      <c r="K16" s="86">
        <v>-3</v>
      </c>
      <c r="L16" s="86">
        <v>-3</v>
      </c>
      <c r="M16" s="86"/>
      <c r="N16" s="86"/>
      <c r="O16" s="86"/>
      <c r="Q16" s="24"/>
      <c r="R16" s="24"/>
      <c r="S16" s="24"/>
      <c r="T16" s="24"/>
      <c r="U16" s="24"/>
      <c r="V16" s="24"/>
      <c r="X16" s="71"/>
    </row>
    <row r="17" spans="1:13" ht="24" customHeight="1">
      <c r="A17" s="11"/>
      <c r="C17" s="145" t="s">
        <v>116</v>
      </c>
      <c r="D17" s="145"/>
      <c r="E17" s="145"/>
      <c r="F17" s="145"/>
      <c r="G17" s="145"/>
      <c r="H17" s="145"/>
      <c r="I17" s="145"/>
      <c r="J17" s="145"/>
      <c r="K17" s="145"/>
      <c r="L17" s="145"/>
      <c r="M17" s="145"/>
    </row>
    <row r="18" ht="12">
      <c r="C18" t="s">
        <v>20</v>
      </c>
    </row>
    <row r="19" ht="12">
      <c r="C19" t="s">
        <v>117</v>
      </c>
    </row>
    <row r="20" ht="15" customHeight="1">
      <c r="C20" s="60" t="s">
        <v>25</v>
      </c>
    </row>
    <row r="21" ht="12" customHeight="1">
      <c r="C21" s="29" t="s">
        <v>88</v>
      </c>
    </row>
    <row r="22" ht="12" customHeight="1">
      <c r="C22" s="29" t="s">
        <v>91</v>
      </c>
    </row>
    <row r="23" ht="12">
      <c r="C23" s="29" t="s">
        <v>93</v>
      </c>
    </row>
    <row r="24" ht="12">
      <c r="C24" s="29" t="s">
        <v>111</v>
      </c>
    </row>
    <row r="25" ht="12">
      <c r="C25" s="3" t="s">
        <v>34</v>
      </c>
    </row>
    <row r="26" ht="12">
      <c r="C26" s="60"/>
    </row>
    <row r="28" ht="12">
      <c r="J28" s="1"/>
    </row>
    <row r="29" ht="12">
      <c r="J29" s="1"/>
    </row>
    <row r="30" ht="12">
      <c r="J30" s="1"/>
    </row>
    <row r="31" ht="12">
      <c r="A31" s="25"/>
    </row>
    <row r="45" ht="24.75" customHeight="1"/>
  </sheetData>
  <mergeCells count="1">
    <mergeCell ref="C17:M17"/>
  </mergeCells>
  <printOptions/>
  <pageMargins left="0.75" right="0.75" top="1" bottom="1" header="0.5" footer="0.5"/>
  <pageSetup horizontalDpi="600" verticalDpi="600" orientation="portrait" r:id="rId2"/>
  <ignoredErrors>
    <ignoredError sqref="D8:O8"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R32"/>
  <sheetViews>
    <sheetView showGridLines="0" workbookViewId="0" topLeftCell="A1"/>
  </sheetViews>
  <sheetFormatPr defaultColWidth="8.8515625" defaultRowHeight="12"/>
  <cols>
    <col min="1" max="2" width="8.7109375" style="0" customWidth="1"/>
    <col min="3" max="3" width="40.7109375" style="0" customWidth="1"/>
    <col min="4" max="5" width="9.28125" style="0" customWidth="1"/>
    <col min="6" max="6" width="9.421875" style="0" customWidth="1"/>
    <col min="7" max="13" width="9.28125" style="0" customWidth="1"/>
    <col min="14" max="49" width="8.421875" style="0" customWidth="1"/>
    <col min="51" max="73" width="8.421875" style="0" customWidth="1"/>
  </cols>
  <sheetData>
    <row r="1" s="19" customFormat="1" ht="12">
      <c r="F1" s="20"/>
    </row>
    <row r="2" ht="12">
      <c r="C2" s="2"/>
    </row>
    <row r="3" ht="12">
      <c r="C3" s="2"/>
    </row>
    <row r="4" ht="12">
      <c r="C4" s="2" t="s">
        <v>6</v>
      </c>
    </row>
    <row r="6" spans="3:13" ht="15.75">
      <c r="C6" s="61" t="s">
        <v>94</v>
      </c>
      <c r="D6" s="4"/>
      <c r="E6" s="4"/>
      <c r="F6" s="4"/>
      <c r="G6" s="4"/>
      <c r="H6" s="4"/>
      <c r="I6" s="4"/>
      <c r="J6" s="4"/>
      <c r="K6" s="4"/>
      <c r="L6" s="4"/>
      <c r="M6" s="4"/>
    </row>
    <row r="7" spans="3:13" ht="12.75">
      <c r="C7" s="62" t="s">
        <v>2</v>
      </c>
      <c r="D7" s="23"/>
      <c r="E7" s="23"/>
      <c r="F7" s="23"/>
      <c r="G7" s="23"/>
      <c r="H7" s="23"/>
      <c r="I7" s="23"/>
      <c r="J7" s="23"/>
      <c r="K7" s="23"/>
      <c r="L7" s="23"/>
      <c r="M7" s="23"/>
    </row>
    <row r="8" spans="2:15" ht="12" customHeight="1">
      <c r="B8" s="24"/>
      <c r="C8" s="78"/>
      <c r="D8" s="30" t="s">
        <v>41</v>
      </c>
      <c r="E8" s="30" t="s">
        <v>42</v>
      </c>
      <c r="F8" s="30" t="s">
        <v>43</v>
      </c>
      <c r="G8" s="30" t="s">
        <v>44</v>
      </c>
      <c r="H8" s="30" t="s">
        <v>45</v>
      </c>
      <c r="I8" s="30" t="s">
        <v>46</v>
      </c>
      <c r="J8" s="30" t="s">
        <v>47</v>
      </c>
      <c r="K8" s="30" t="s">
        <v>48</v>
      </c>
      <c r="L8" s="30" t="s">
        <v>49</v>
      </c>
      <c r="M8" s="30" t="s">
        <v>50</v>
      </c>
      <c r="N8" s="30" t="s">
        <v>51</v>
      </c>
      <c r="O8" s="30" t="s">
        <v>52</v>
      </c>
    </row>
    <row r="9" spans="2:18" ht="12" customHeight="1">
      <c r="B9" s="24"/>
      <c r="C9" s="91" t="s">
        <v>104</v>
      </c>
      <c r="D9" s="55">
        <v>45.4</v>
      </c>
      <c r="E9" s="55">
        <v>53.42659541</v>
      </c>
      <c r="F9" s="55">
        <v>57.51635931</v>
      </c>
      <c r="G9" s="55">
        <v>59.9</v>
      </c>
      <c r="H9" s="55">
        <v>66.2</v>
      </c>
      <c r="I9" s="55">
        <v>64.4</v>
      </c>
      <c r="J9" s="55">
        <v>64.17</v>
      </c>
      <c r="K9" s="55">
        <v>70.0877117735364</v>
      </c>
      <c r="L9" s="64">
        <v>76.5352454049687</v>
      </c>
      <c r="M9" s="55">
        <v>103.1</v>
      </c>
      <c r="N9" s="64"/>
      <c r="O9" s="64"/>
      <c r="Q9" s="71"/>
      <c r="R9" s="71"/>
    </row>
    <row r="10" spans="2:18" ht="12" customHeight="1">
      <c r="B10" s="24"/>
      <c r="C10" s="92" t="s">
        <v>13</v>
      </c>
      <c r="D10" s="42">
        <v>81.8</v>
      </c>
      <c r="E10" s="42">
        <v>85</v>
      </c>
      <c r="F10" s="42">
        <v>86.8</v>
      </c>
      <c r="G10" s="42">
        <v>86.9</v>
      </c>
      <c r="H10" s="42">
        <v>85.1</v>
      </c>
      <c r="I10" s="42">
        <v>84.3</v>
      </c>
      <c r="J10" s="42">
        <v>81.9</v>
      </c>
      <c r="K10" s="42">
        <v>79.8</v>
      </c>
      <c r="L10" s="42">
        <v>77.7</v>
      </c>
      <c r="M10" s="42">
        <v>90</v>
      </c>
      <c r="N10" s="42">
        <v>88</v>
      </c>
      <c r="O10" s="42">
        <v>84</v>
      </c>
      <c r="Q10" s="71"/>
      <c r="R10" s="71"/>
    </row>
    <row r="11" spans="2:18" ht="12" customHeight="1">
      <c r="B11" s="24"/>
      <c r="C11" s="93" t="s">
        <v>92</v>
      </c>
      <c r="D11" s="53">
        <v>55.7</v>
      </c>
      <c r="E11" s="53">
        <v>58.1</v>
      </c>
      <c r="F11" s="53">
        <v>61.7285578354503</v>
      </c>
      <c r="G11" s="53">
        <v>66.1191084923527</v>
      </c>
      <c r="H11" s="53">
        <v>68.8</v>
      </c>
      <c r="I11" s="53">
        <v>68.7439966780616</v>
      </c>
      <c r="J11" s="53">
        <v>66.9048298056518</v>
      </c>
      <c r="K11" s="53">
        <v>64.8791126652141</v>
      </c>
      <c r="L11" s="53">
        <v>63.2602206822137</v>
      </c>
      <c r="M11" s="53">
        <v>72.6550624381223</v>
      </c>
      <c r="N11" s="53">
        <v>76.7452014178779</v>
      </c>
      <c r="O11" s="53"/>
      <c r="Q11" s="71"/>
      <c r="R11" s="71"/>
    </row>
    <row r="12" spans="1:17" ht="12">
      <c r="A12" s="11"/>
      <c r="C12" s="94" t="s">
        <v>114</v>
      </c>
      <c r="D12" s="54">
        <v>60</v>
      </c>
      <c r="E12" s="54">
        <v>60</v>
      </c>
      <c r="F12" s="54">
        <v>60</v>
      </c>
      <c r="G12" s="54">
        <v>60</v>
      </c>
      <c r="H12" s="54">
        <v>60</v>
      </c>
      <c r="I12" s="54">
        <v>60</v>
      </c>
      <c r="J12" s="54">
        <v>60</v>
      </c>
      <c r="K12" s="54">
        <v>60</v>
      </c>
      <c r="L12" s="54">
        <v>60</v>
      </c>
      <c r="M12" s="54"/>
      <c r="N12" s="54"/>
      <c r="O12" s="54"/>
      <c r="Q12" s="71"/>
    </row>
    <row r="13" spans="2:18" ht="12" customHeight="1">
      <c r="B13" s="24"/>
      <c r="C13" s="69" t="s">
        <v>99</v>
      </c>
      <c r="D13" s="54">
        <v>44.68744019</v>
      </c>
      <c r="E13" s="54">
        <v>54.62518923</v>
      </c>
      <c r="F13" s="54">
        <v>57.48372377</v>
      </c>
      <c r="G13" s="54">
        <v>67.49511911</v>
      </c>
      <c r="H13" s="54">
        <v>71.24906956</v>
      </c>
      <c r="I13" s="54">
        <v>68.80370179</v>
      </c>
      <c r="J13" s="54">
        <v>58.69340486</v>
      </c>
      <c r="K13" s="54">
        <v>54.4</v>
      </c>
      <c r="L13" s="54">
        <v>52.9</v>
      </c>
      <c r="M13" s="43">
        <v>57.7</v>
      </c>
      <c r="N13" s="43">
        <v>57.5</v>
      </c>
      <c r="O13" s="54"/>
      <c r="Q13" s="71"/>
      <c r="R13" s="71"/>
    </row>
    <row r="14" spans="2:18" ht="12" customHeight="1">
      <c r="B14" s="24"/>
      <c r="C14" s="69" t="s">
        <v>17</v>
      </c>
      <c r="D14" s="54">
        <v>27.74182919</v>
      </c>
      <c r="E14" s="54">
        <v>33.67492394</v>
      </c>
      <c r="F14" s="54">
        <v>34</v>
      </c>
      <c r="G14" s="54">
        <v>38.1</v>
      </c>
      <c r="H14" s="54">
        <v>38.1</v>
      </c>
      <c r="I14" s="54">
        <v>39.9</v>
      </c>
      <c r="J14" s="54">
        <v>39.4</v>
      </c>
      <c r="K14" s="54">
        <v>40.4</v>
      </c>
      <c r="L14" s="66">
        <v>40.7</v>
      </c>
      <c r="M14" s="54">
        <v>51.2</v>
      </c>
      <c r="N14" s="43"/>
      <c r="O14" s="54"/>
      <c r="Q14" s="71"/>
      <c r="R14" s="71"/>
    </row>
    <row r="15" spans="3:18" ht="12" customHeight="1">
      <c r="C15" s="69" t="s">
        <v>57</v>
      </c>
      <c r="D15" s="54"/>
      <c r="E15" s="54">
        <v>32.3797482463121</v>
      </c>
      <c r="F15" s="54">
        <v>31.1456341195916</v>
      </c>
      <c r="G15" s="54">
        <v>28.6225909670607</v>
      </c>
      <c r="H15" s="54">
        <v>27.3620182756764</v>
      </c>
      <c r="I15" s="54">
        <v>27.9990208219051</v>
      </c>
      <c r="J15" s="54">
        <v>28.0272458746889</v>
      </c>
      <c r="K15" s="54">
        <v>30.1727186983541</v>
      </c>
      <c r="L15" s="54">
        <v>32.6632832976708</v>
      </c>
      <c r="M15" s="54">
        <v>39.7653165329967</v>
      </c>
      <c r="N15" s="54"/>
      <c r="O15" s="54"/>
      <c r="Q15" s="71"/>
      <c r="R15" s="71"/>
    </row>
    <row r="16" spans="1:18" ht="12">
      <c r="A16" s="11"/>
      <c r="C16" s="69" t="s">
        <v>105</v>
      </c>
      <c r="D16" s="54">
        <v>32.84738172</v>
      </c>
      <c r="E16" s="54">
        <v>36.5758027</v>
      </c>
      <c r="F16" s="54">
        <v>37.66892271</v>
      </c>
      <c r="G16" s="54">
        <v>41.64337966</v>
      </c>
      <c r="H16" s="54">
        <v>41.90784863</v>
      </c>
      <c r="I16" s="54">
        <v>40.5</v>
      </c>
      <c r="J16" s="54">
        <v>36.1</v>
      </c>
      <c r="K16" s="54">
        <v>34.1</v>
      </c>
      <c r="L16" s="54">
        <v>32.7</v>
      </c>
      <c r="M16" s="54">
        <v>36.6</v>
      </c>
      <c r="N16" s="54"/>
      <c r="O16" s="54"/>
      <c r="Q16" s="71"/>
      <c r="R16" s="71"/>
    </row>
    <row r="17" spans="1:18" ht="12">
      <c r="A17" s="11"/>
      <c r="C17" s="70" t="s">
        <v>106</v>
      </c>
      <c r="D17" s="31">
        <v>5.27</v>
      </c>
      <c r="E17" s="31">
        <v>8.1</v>
      </c>
      <c r="F17" s="31">
        <v>8.94</v>
      </c>
      <c r="G17" s="31">
        <v>10.65</v>
      </c>
      <c r="H17" s="31">
        <v>13.07</v>
      </c>
      <c r="I17" s="31">
        <v>14.58</v>
      </c>
      <c r="J17" s="31">
        <v>16.63</v>
      </c>
      <c r="K17" s="31">
        <v>17.12</v>
      </c>
      <c r="L17" s="31">
        <v>17.51</v>
      </c>
      <c r="M17" s="65">
        <v>21.83</v>
      </c>
      <c r="N17" s="49"/>
      <c r="O17" s="49"/>
      <c r="Q17" s="71"/>
      <c r="R17" s="71"/>
    </row>
    <row r="18" ht="12">
      <c r="C18" t="s">
        <v>115</v>
      </c>
    </row>
    <row r="19" ht="12">
      <c r="C19" t="s">
        <v>20</v>
      </c>
    </row>
    <row r="20" ht="12">
      <c r="C20" t="s">
        <v>113</v>
      </c>
    </row>
    <row r="21" spans="3:13" ht="15" customHeight="1">
      <c r="C21" s="68" t="s">
        <v>103</v>
      </c>
      <c r="D21" s="56"/>
      <c r="E21" s="56"/>
      <c r="F21" s="56"/>
      <c r="G21" s="56"/>
      <c r="H21" s="56"/>
      <c r="I21" s="56"/>
      <c r="J21" s="56"/>
      <c r="K21" s="56"/>
      <c r="L21" s="56"/>
      <c r="M21" s="56"/>
    </row>
    <row r="22" spans="3:13" ht="12" customHeight="1">
      <c r="C22" s="68" t="s">
        <v>96</v>
      </c>
      <c r="D22" s="56"/>
      <c r="E22" s="56"/>
      <c r="F22" s="56"/>
      <c r="G22" s="56"/>
      <c r="H22" s="56"/>
      <c r="I22" s="56"/>
      <c r="J22" s="56"/>
      <c r="K22" s="56"/>
      <c r="L22" s="56"/>
      <c r="M22" s="56"/>
    </row>
    <row r="23" spans="3:13" ht="12">
      <c r="C23" s="39" t="s">
        <v>97</v>
      </c>
      <c r="D23" s="56"/>
      <c r="E23" s="56"/>
      <c r="F23" s="56"/>
      <c r="G23" s="56"/>
      <c r="H23" s="56"/>
      <c r="I23" s="56"/>
      <c r="J23" s="56"/>
      <c r="K23" s="56"/>
      <c r="L23" s="56"/>
      <c r="M23" s="56"/>
    </row>
    <row r="24" spans="3:16" ht="12">
      <c r="C24" s="39" t="s">
        <v>98</v>
      </c>
      <c r="D24" s="56"/>
      <c r="E24" s="56"/>
      <c r="F24" s="56"/>
      <c r="G24" s="56"/>
      <c r="H24" s="56"/>
      <c r="I24" s="56"/>
      <c r="J24" s="56"/>
      <c r="K24" s="56"/>
      <c r="L24" s="56"/>
      <c r="M24" s="56"/>
      <c r="P24" s="29"/>
    </row>
    <row r="25" spans="3:16" ht="12">
      <c r="C25" s="39" t="s">
        <v>100</v>
      </c>
      <c r="D25" s="56"/>
      <c r="E25" s="56"/>
      <c r="F25" s="56"/>
      <c r="G25" s="56"/>
      <c r="H25" s="56"/>
      <c r="I25" s="56"/>
      <c r="J25" s="56"/>
      <c r="K25" s="56"/>
      <c r="L25" s="56"/>
      <c r="M25" s="56"/>
      <c r="P25" s="29"/>
    </row>
    <row r="26" spans="3:16" ht="12">
      <c r="C26" s="39" t="s">
        <v>101</v>
      </c>
      <c r="D26" s="56"/>
      <c r="E26" s="56"/>
      <c r="F26" s="56"/>
      <c r="G26" s="56"/>
      <c r="H26" s="56"/>
      <c r="I26" s="56"/>
      <c r="J26" s="56"/>
      <c r="K26" s="56"/>
      <c r="L26" s="56"/>
      <c r="M26" s="56"/>
      <c r="P26" s="29"/>
    </row>
    <row r="27" spans="3:16" ht="12">
      <c r="C27" s="34" t="s">
        <v>102</v>
      </c>
      <c r="D27" s="56"/>
      <c r="E27" s="56"/>
      <c r="F27" s="56"/>
      <c r="G27" s="56"/>
      <c r="H27" s="56"/>
      <c r="I27" s="56"/>
      <c r="J27" s="56"/>
      <c r="K27" s="56"/>
      <c r="L27" s="56"/>
      <c r="M27" s="56"/>
      <c r="P27" s="29"/>
    </row>
    <row r="28" spans="3:16" ht="12">
      <c r="C28" s="29" t="s">
        <v>112</v>
      </c>
      <c r="D28" s="56"/>
      <c r="E28" s="56"/>
      <c r="F28" s="56"/>
      <c r="G28" s="56"/>
      <c r="H28" s="56"/>
      <c r="I28" s="56"/>
      <c r="J28" s="56"/>
      <c r="K28" s="56"/>
      <c r="L28" s="56"/>
      <c r="M28" s="56"/>
      <c r="P28" s="29"/>
    </row>
    <row r="29" spans="3:16" ht="12">
      <c r="C29" s="3" t="s">
        <v>34</v>
      </c>
      <c r="P29" s="29"/>
    </row>
    <row r="32" ht="12">
      <c r="A32" s="25"/>
    </row>
    <row r="46" ht="24.75" customHeight="1"/>
  </sheetData>
  <printOptions/>
  <pageMargins left="0.75" right="0.75" top="1" bottom="1" header="0.5" footer="0.5"/>
  <pageSetup horizontalDpi="600" verticalDpi="600" orientation="portrait" r:id="rId2"/>
  <ignoredErrors>
    <ignoredError sqref="D8:O8"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O42"/>
  <sheetViews>
    <sheetView showGridLines="0" tabSelected="1" workbookViewId="0" topLeftCell="A1"/>
  </sheetViews>
  <sheetFormatPr defaultColWidth="8.8515625" defaultRowHeight="12"/>
  <cols>
    <col min="1" max="2" width="8.7109375" style="0" customWidth="1"/>
    <col min="3" max="3" width="25.140625" style="0" customWidth="1"/>
    <col min="4" max="14" width="9.421875" style="0" customWidth="1"/>
    <col min="15" max="51" width="8.421875" style="0" customWidth="1"/>
    <col min="53" max="75" width="8.421875" style="0" customWidth="1"/>
  </cols>
  <sheetData>
    <row r="1" s="19" customFormat="1" ht="12"/>
    <row r="2" ht="12">
      <c r="C2" s="2"/>
    </row>
    <row r="3" ht="12">
      <c r="C3" s="2"/>
    </row>
    <row r="4" ht="12">
      <c r="C4" s="2" t="s">
        <v>6</v>
      </c>
    </row>
    <row r="6" spans="1:15" s="4" customFormat="1" ht="15.75">
      <c r="A6" s="23"/>
      <c r="B6" s="23"/>
      <c r="C6" s="128" t="s">
        <v>40</v>
      </c>
      <c r="D6" s="128"/>
      <c r="E6" s="128"/>
      <c r="F6" s="128"/>
      <c r="G6" s="128"/>
      <c r="H6" s="128"/>
      <c r="I6" s="128"/>
      <c r="J6" s="128"/>
      <c r="K6" s="128"/>
      <c r="L6" s="128"/>
      <c r="M6" s="128"/>
      <c r="N6" s="128"/>
      <c r="O6" s="128"/>
    </row>
    <row r="7" spans="3:15" s="23" customFormat="1" ht="12.75">
      <c r="C7" s="129" t="s">
        <v>21</v>
      </c>
      <c r="D7" s="129"/>
      <c r="E7" s="129"/>
      <c r="F7" s="129"/>
      <c r="G7" s="129"/>
      <c r="H7" s="129"/>
      <c r="I7" s="129"/>
      <c r="J7" s="129"/>
      <c r="K7" s="129"/>
      <c r="L7" s="129"/>
      <c r="M7" s="129"/>
      <c r="N7" s="129"/>
      <c r="O7" s="129"/>
    </row>
    <row r="8" spans="3:15" ht="12" customHeight="1">
      <c r="C8" s="5"/>
      <c r="D8" s="10" t="s">
        <v>41</v>
      </c>
      <c r="E8" s="10" t="s">
        <v>42</v>
      </c>
      <c r="F8" s="10" t="s">
        <v>43</v>
      </c>
      <c r="G8" s="10" t="s">
        <v>44</v>
      </c>
      <c r="H8" s="10" t="s">
        <v>45</v>
      </c>
      <c r="I8" s="10" t="s">
        <v>46</v>
      </c>
      <c r="J8" s="10" t="s">
        <v>47</v>
      </c>
      <c r="K8" s="10" t="s">
        <v>48</v>
      </c>
      <c r="L8" s="10" t="s">
        <v>49</v>
      </c>
      <c r="M8" s="10" t="s">
        <v>50</v>
      </c>
      <c r="N8" s="10" t="s">
        <v>51</v>
      </c>
      <c r="O8" s="10" t="s">
        <v>52</v>
      </c>
    </row>
    <row r="9" spans="1:15" ht="12" customHeight="1">
      <c r="A9" s="11"/>
      <c r="B9" s="24"/>
      <c r="C9" s="18" t="s">
        <v>13</v>
      </c>
      <c r="D9" s="44">
        <v>2.9</v>
      </c>
      <c r="E9" s="44">
        <v>2.6</v>
      </c>
      <c r="F9" s="44">
        <v>1.3</v>
      </c>
      <c r="G9" s="44">
        <v>0.4</v>
      </c>
      <c r="H9" s="44">
        <v>0.1</v>
      </c>
      <c r="I9" s="44">
        <v>0.2</v>
      </c>
      <c r="J9" s="44">
        <v>1.6</v>
      </c>
      <c r="K9" s="44">
        <v>1.8</v>
      </c>
      <c r="L9" s="44">
        <v>1.4</v>
      </c>
      <c r="M9" s="44">
        <v>0.7</v>
      </c>
      <c r="N9" s="44">
        <v>2.9</v>
      </c>
      <c r="O9" s="44">
        <v>9.2</v>
      </c>
    </row>
    <row r="10" spans="1:15" ht="12" customHeight="1">
      <c r="A10" s="11"/>
      <c r="B10" s="24"/>
      <c r="C10" s="8" t="s">
        <v>54</v>
      </c>
      <c r="D10" s="107">
        <v>3.7</v>
      </c>
      <c r="E10" s="107">
        <v>2.1</v>
      </c>
      <c r="F10" s="107">
        <v>-0.1</v>
      </c>
      <c r="G10" s="107">
        <v>-0.9</v>
      </c>
      <c r="H10" s="107">
        <v>-1</v>
      </c>
      <c r="I10" s="107">
        <v>-1.6</v>
      </c>
      <c r="J10" s="21">
        <v>0.8</v>
      </c>
      <c r="K10" s="21">
        <v>1.4</v>
      </c>
      <c r="L10" s="21">
        <v>0.6</v>
      </c>
      <c r="M10" s="21">
        <v>-1.1</v>
      </c>
      <c r="N10" s="21">
        <v>2</v>
      </c>
      <c r="O10" s="21">
        <v>14</v>
      </c>
    </row>
    <row r="11" spans="2:15" ht="12" customHeight="1">
      <c r="B11" s="24"/>
      <c r="C11" s="7" t="s">
        <v>83</v>
      </c>
      <c r="D11" s="107" t="s">
        <v>5</v>
      </c>
      <c r="E11" s="107" t="s">
        <v>5</v>
      </c>
      <c r="F11" s="107" t="s">
        <v>5</v>
      </c>
      <c r="G11" s="107" t="s">
        <v>5</v>
      </c>
      <c r="H11" s="107" t="s">
        <v>5</v>
      </c>
      <c r="I11" s="107">
        <v>-0.1</v>
      </c>
      <c r="J11" s="21">
        <v>2.7</v>
      </c>
      <c r="K11" s="21">
        <v>2.6</v>
      </c>
      <c r="L11" s="21">
        <v>0.5</v>
      </c>
      <c r="M11" s="21">
        <v>-0.5</v>
      </c>
      <c r="N11" s="21">
        <v>2.5</v>
      </c>
      <c r="O11" s="21">
        <v>11.9</v>
      </c>
    </row>
    <row r="12" spans="2:15" ht="12" customHeight="1">
      <c r="B12" s="24"/>
      <c r="C12" s="7" t="s">
        <v>12</v>
      </c>
      <c r="D12" s="107">
        <v>3.2</v>
      </c>
      <c r="E12" s="107">
        <v>1.8</v>
      </c>
      <c r="F12" s="107">
        <v>2.7</v>
      </c>
      <c r="G12" s="107">
        <v>0</v>
      </c>
      <c r="H12" s="107">
        <v>0.1</v>
      </c>
      <c r="I12" s="107">
        <v>0.2</v>
      </c>
      <c r="J12" s="21">
        <v>2.1</v>
      </c>
      <c r="K12" s="21">
        <v>2.3</v>
      </c>
      <c r="L12" s="21">
        <v>0.7</v>
      </c>
      <c r="M12" s="21">
        <v>1.2</v>
      </c>
      <c r="N12" s="21">
        <v>3.4</v>
      </c>
      <c r="O12" s="21">
        <v>14</v>
      </c>
    </row>
    <row r="13" spans="2:15" ht="12" customHeight="1">
      <c r="B13" s="24"/>
      <c r="C13" s="6" t="s">
        <v>110</v>
      </c>
      <c r="D13" s="107" t="s">
        <v>5</v>
      </c>
      <c r="E13" s="107" t="s">
        <v>5</v>
      </c>
      <c r="F13" s="107" t="s">
        <v>5</v>
      </c>
      <c r="G13" s="107" t="s">
        <v>5</v>
      </c>
      <c r="H13" s="107" t="s">
        <v>5</v>
      </c>
      <c r="I13" s="107" t="s">
        <v>5</v>
      </c>
      <c r="J13" s="21">
        <v>3.2</v>
      </c>
      <c r="K13" s="21">
        <v>1.8</v>
      </c>
      <c r="L13" s="21">
        <v>1.7</v>
      </c>
      <c r="M13" s="21">
        <v>2.2</v>
      </c>
      <c r="N13" s="21">
        <v>2.3</v>
      </c>
      <c r="O13" s="21">
        <v>6.6</v>
      </c>
    </row>
    <row r="14" spans="2:15" ht="12" customHeight="1">
      <c r="B14" s="24"/>
      <c r="C14" s="4" t="s">
        <v>79</v>
      </c>
      <c r="D14" s="108">
        <v>11.2</v>
      </c>
      <c r="E14" s="108">
        <v>7.4</v>
      </c>
      <c r="F14" s="108">
        <v>7.7</v>
      </c>
      <c r="G14" s="108">
        <v>2.3</v>
      </c>
      <c r="H14" s="108">
        <v>1.5</v>
      </c>
      <c r="I14" s="108">
        <v>1.3</v>
      </c>
      <c r="J14" s="27">
        <v>3.3</v>
      </c>
      <c r="K14" s="27">
        <v>2</v>
      </c>
      <c r="L14" s="27">
        <v>1.9</v>
      </c>
      <c r="M14" s="27">
        <v>1.8</v>
      </c>
      <c r="N14" s="27">
        <v>4</v>
      </c>
      <c r="O14" s="27">
        <v>11.7</v>
      </c>
    </row>
    <row r="15" spans="2:15" ht="12" customHeight="1">
      <c r="B15" s="24"/>
      <c r="C15" s="9" t="s">
        <v>109</v>
      </c>
      <c r="D15" s="109">
        <v>6.5</v>
      </c>
      <c r="E15" s="109">
        <v>9</v>
      </c>
      <c r="F15" s="109">
        <v>7.5</v>
      </c>
      <c r="G15" s="109">
        <v>8.9</v>
      </c>
      <c r="H15" s="109">
        <v>7.7</v>
      </c>
      <c r="I15" s="109">
        <v>7.7</v>
      </c>
      <c r="J15" s="22">
        <v>11.1</v>
      </c>
      <c r="K15" s="22">
        <v>16.3</v>
      </c>
      <c r="L15" s="22">
        <v>15.2</v>
      </c>
      <c r="M15" s="22">
        <v>12.3</v>
      </c>
      <c r="N15" s="22">
        <v>19.6</v>
      </c>
      <c r="O15" s="22">
        <v>72.3</v>
      </c>
    </row>
    <row r="16" spans="2:15" ht="12" customHeight="1">
      <c r="B16" s="24"/>
      <c r="C16" s="9" t="s">
        <v>29</v>
      </c>
      <c r="D16" s="110" t="s">
        <v>5</v>
      </c>
      <c r="E16" s="110" t="s">
        <v>5</v>
      </c>
      <c r="F16" s="110" t="s">
        <v>5</v>
      </c>
      <c r="G16" s="110" t="s">
        <v>5</v>
      </c>
      <c r="H16" s="110" t="s">
        <v>5</v>
      </c>
      <c r="I16" s="110" t="s">
        <v>5</v>
      </c>
      <c r="J16" s="28">
        <v>1.5</v>
      </c>
      <c r="K16" s="28">
        <v>1.1</v>
      </c>
      <c r="L16" s="28">
        <v>2.7</v>
      </c>
      <c r="M16" s="28">
        <v>0.2</v>
      </c>
      <c r="N16" s="28">
        <v>3.4</v>
      </c>
      <c r="O16" s="28">
        <v>11.6</v>
      </c>
    </row>
    <row r="17" spans="2:15" ht="12" customHeight="1">
      <c r="B17" s="24"/>
      <c r="C17" s="130" t="s">
        <v>20</v>
      </c>
      <c r="D17" s="130"/>
      <c r="E17" s="130"/>
      <c r="F17" s="130"/>
      <c r="G17" s="130"/>
      <c r="H17" s="130"/>
      <c r="I17" s="130"/>
      <c r="J17" s="130"/>
      <c r="K17" s="130"/>
      <c r="L17" s="130"/>
      <c r="M17" s="130"/>
      <c r="N17" s="130"/>
      <c r="O17" s="130"/>
    </row>
    <row r="18" spans="2:15" ht="12" customHeight="1">
      <c r="B18" s="24"/>
      <c r="C18" s="23" t="s">
        <v>24</v>
      </c>
      <c r="D18" s="23"/>
      <c r="E18" s="23"/>
      <c r="F18" s="23"/>
      <c r="G18" s="23"/>
      <c r="H18" s="23"/>
      <c r="I18" s="23"/>
      <c r="J18" s="23"/>
      <c r="K18" s="23"/>
      <c r="L18" s="23"/>
      <c r="M18" s="23"/>
      <c r="N18" s="23"/>
      <c r="O18" s="23"/>
    </row>
    <row r="19" spans="2:15" ht="15" customHeight="1">
      <c r="B19" s="24"/>
      <c r="C19" s="131" t="s">
        <v>53</v>
      </c>
      <c r="D19" s="131"/>
      <c r="E19" s="131"/>
      <c r="F19" s="131"/>
      <c r="G19" s="131"/>
      <c r="H19" s="131"/>
      <c r="I19" s="131"/>
      <c r="J19" s="131"/>
      <c r="K19" s="131"/>
      <c r="L19" s="131"/>
      <c r="M19" s="131"/>
      <c r="N19" s="131"/>
      <c r="O19" s="131"/>
    </row>
    <row r="20" spans="3:15" ht="12" customHeight="1">
      <c r="C20" s="132" t="s">
        <v>108</v>
      </c>
      <c r="D20" s="132"/>
      <c r="E20" s="132"/>
      <c r="F20" s="132"/>
      <c r="G20" s="132"/>
      <c r="H20" s="132"/>
      <c r="I20" s="132"/>
      <c r="J20" s="132"/>
      <c r="K20" s="132"/>
      <c r="L20" s="132"/>
      <c r="M20" s="132"/>
      <c r="N20" s="132"/>
      <c r="O20" s="132"/>
    </row>
    <row r="21" spans="3:15" ht="12">
      <c r="C21" s="127" t="s">
        <v>26</v>
      </c>
      <c r="D21" s="127"/>
      <c r="E21" s="127"/>
      <c r="F21" s="127"/>
      <c r="G21" s="127"/>
      <c r="H21" s="127"/>
      <c r="I21" s="127"/>
      <c r="J21" s="127"/>
      <c r="K21" s="127"/>
      <c r="L21" s="127"/>
      <c r="M21" s="127"/>
      <c r="N21" s="127"/>
      <c r="O21" s="127"/>
    </row>
    <row r="26" ht="12">
      <c r="A26" s="11"/>
    </row>
    <row r="27" ht="12">
      <c r="A27" s="11"/>
    </row>
    <row r="28" ht="12">
      <c r="A28" s="11"/>
    </row>
    <row r="35" spans="4:15" ht="12">
      <c r="D35" s="45"/>
      <c r="E35" s="45"/>
      <c r="F35" s="45"/>
      <c r="G35" s="45"/>
      <c r="H35" s="45"/>
      <c r="I35" s="45"/>
      <c r="J35" s="45"/>
      <c r="K35" s="45"/>
      <c r="L35" s="45"/>
      <c r="M35" s="45"/>
      <c r="N35" s="45"/>
      <c r="O35" s="45"/>
    </row>
    <row r="36" spans="4:15" ht="12">
      <c r="D36" s="45"/>
      <c r="E36" s="45"/>
      <c r="F36" s="45"/>
      <c r="G36" s="45"/>
      <c r="H36" s="45"/>
      <c r="I36" s="45"/>
      <c r="J36" s="45"/>
      <c r="K36" s="45"/>
      <c r="L36" s="45"/>
      <c r="M36" s="45"/>
      <c r="N36" s="45"/>
      <c r="O36" s="45"/>
    </row>
    <row r="37" spans="4:15" ht="12">
      <c r="D37" s="45"/>
      <c r="E37" s="45"/>
      <c r="F37" s="45"/>
      <c r="G37" s="45"/>
      <c r="H37" s="45"/>
      <c r="I37" s="45"/>
      <c r="J37" s="45"/>
      <c r="K37" s="45"/>
      <c r="L37" s="45"/>
      <c r="M37" s="45"/>
      <c r="N37" s="45"/>
      <c r="O37" s="45"/>
    </row>
    <row r="38" spans="4:15" ht="12">
      <c r="D38" s="45"/>
      <c r="E38" s="45"/>
      <c r="F38" s="45"/>
      <c r="G38" s="45"/>
      <c r="H38" s="45"/>
      <c r="I38" s="45"/>
      <c r="J38" s="45"/>
      <c r="K38" s="45"/>
      <c r="L38" s="45"/>
      <c r="M38" s="45"/>
      <c r="N38" s="45"/>
      <c r="O38" s="45"/>
    </row>
    <row r="39" spans="4:15" ht="12">
      <c r="D39" s="45"/>
      <c r="E39" s="45"/>
      <c r="F39" s="45"/>
      <c r="G39" s="45"/>
      <c r="H39" s="45"/>
      <c r="I39" s="45"/>
      <c r="J39" s="45"/>
      <c r="K39" s="45"/>
      <c r="L39" s="45"/>
      <c r="M39" s="45"/>
      <c r="N39" s="45"/>
      <c r="O39" s="45"/>
    </row>
    <row r="40" spans="4:15" ht="12">
      <c r="D40" s="45"/>
      <c r="E40" s="45"/>
      <c r="F40" s="45"/>
      <c r="G40" s="45"/>
      <c r="H40" s="45"/>
      <c r="I40" s="45"/>
      <c r="J40" s="45"/>
      <c r="K40" s="45"/>
      <c r="L40" s="45"/>
      <c r="M40" s="45"/>
      <c r="N40" s="45"/>
      <c r="O40" s="45"/>
    </row>
    <row r="41" spans="4:15" ht="12">
      <c r="D41" s="45"/>
      <c r="E41" s="45"/>
      <c r="F41" s="45"/>
      <c r="G41" s="45"/>
      <c r="H41" s="45"/>
      <c r="I41" s="45"/>
      <c r="J41" s="45"/>
      <c r="K41" s="45"/>
      <c r="L41" s="45"/>
      <c r="M41" s="45"/>
      <c r="N41" s="45"/>
      <c r="O41" s="45"/>
    </row>
    <row r="42" spans="4:15" ht="12">
      <c r="D42" s="45"/>
      <c r="E42" s="45"/>
      <c r="F42" s="45"/>
      <c r="G42" s="45"/>
      <c r="H42" s="45"/>
      <c r="I42" s="45"/>
      <c r="J42" s="45"/>
      <c r="K42" s="45"/>
      <c r="L42" s="45"/>
      <c r="M42" s="45"/>
      <c r="N42" s="45"/>
      <c r="O42" s="45"/>
    </row>
  </sheetData>
  <mergeCells count="6">
    <mergeCell ref="C21:O21"/>
    <mergeCell ref="C6:O6"/>
    <mergeCell ref="C7:O7"/>
    <mergeCell ref="C17:O17"/>
    <mergeCell ref="C19:O19"/>
    <mergeCell ref="C20:O20"/>
  </mergeCells>
  <printOptions/>
  <pageMargins left="0.7" right="0.7" top="0.75" bottom="0.75" header="0.3" footer="0.3"/>
  <pageSetup fitToHeight="1" fitToWidth="1" horizontalDpi="600" verticalDpi="600" orientation="landscape" paperSize="9" scale="25" r:id="rId1"/>
  <ignoredErrors>
    <ignoredError sqref="D8:O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28E7-BE56-4B50-ADDE-F69D4A17DCEE}">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Y24"/>
  <sheetViews>
    <sheetView showGridLines="0" workbookViewId="0" topLeftCell="A1"/>
  </sheetViews>
  <sheetFormatPr defaultColWidth="8.8515625" defaultRowHeight="12"/>
  <cols>
    <col min="1" max="2" width="8.7109375" style="0" customWidth="1"/>
    <col min="3" max="3" width="43.421875" style="0" customWidth="1"/>
    <col min="4" max="11" width="7.421875" style="0" customWidth="1"/>
    <col min="12" max="12" width="7.8515625" style="0" customWidth="1"/>
    <col min="13" max="19" width="7.421875" style="0" customWidth="1"/>
    <col min="20" max="20" width="7.8515625" style="0" customWidth="1"/>
    <col min="21" max="52" width="8.421875" style="0" customWidth="1"/>
    <col min="54" max="76" width="8.421875" style="0" customWidth="1"/>
  </cols>
  <sheetData>
    <row r="1" s="19" customFormat="1" ht="12"/>
    <row r="2" ht="12">
      <c r="C2" s="2"/>
    </row>
    <row r="3" spans="3:20" ht="12">
      <c r="C3" s="2"/>
      <c r="T3" s="46"/>
    </row>
    <row r="4" spans="3:20" ht="12">
      <c r="C4" s="2" t="s">
        <v>6</v>
      </c>
      <c r="T4" s="46"/>
    </row>
    <row r="5" ht="12">
      <c r="T5" s="46"/>
    </row>
    <row r="6" spans="1:3" s="4" customFormat="1" ht="15.75">
      <c r="A6" s="23"/>
      <c r="B6" s="23"/>
      <c r="C6" s="61" t="s">
        <v>56</v>
      </c>
    </row>
    <row r="7" spans="3:25" s="23" customFormat="1" ht="12.75">
      <c r="C7" s="62" t="s">
        <v>8</v>
      </c>
      <c r="Y7"/>
    </row>
    <row r="8" spans="3:24" ht="12">
      <c r="C8" s="73"/>
      <c r="D8" s="134" t="s">
        <v>9</v>
      </c>
      <c r="E8" s="134"/>
      <c r="F8" s="134"/>
      <c r="G8" s="134"/>
      <c r="H8" s="134"/>
      <c r="I8" s="134"/>
      <c r="J8" s="134"/>
      <c r="K8" s="134"/>
      <c r="L8" s="134"/>
      <c r="M8" s="134"/>
      <c r="N8" s="134"/>
      <c r="O8" s="135"/>
      <c r="P8" s="46"/>
      <c r="Q8" s="46"/>
      <c r="R8" s="46"/>
      <c r="S8" s="46"/>
      <c r="T8" s="46"/>
      <c r="U8" s="46"/>
      <c r="V8" s="46"/>
      <c r="W8" s="46"/>
      <c r="X8" s="46"/>
    </row>
    <row r="9" spans="3:24" ht="12" customHeight="1">
      <c r="C9" s="40"/>
      <c r="D9" s="113" t="s">
        <v>41</v>
      </c>
      <c r="E9" s="113" t="s">
        <v>42</v>
      </c>
      <c r="F9" s="113" t="s">
        <v>43</v>
      </c>
      <c r="G9" s="113" t="s">
        <v>44</v>
      </c>
      <c r="H9" s="113" t="s">
        <v>45</v>
      </c>
      <c r="I9" s="113" t="s">
        <v>46</v>
      </c>
      <c r="J9" s="113" t="s">
        <v>47</v>
      </c>
      <c r="K9" s="113" t="s">
        <v>48</v>
      </c>
      <c r="L9" s="113" t="s">
        <v>49</v>
      </c>
      <c r="M9" s="113" t="s">
        <v>50</v>
      </c>
      <c r="N9" s="113" t="s">
        <v>51</v>
      </c>
      <c r="O9" s="113" t="s">
        <v>52</v>
      </c>
      <c r="P9" s="46"/>
      <c r="Q9" s="46"/>
      <c r="R9" s="46"/>
      <c r="S9" s="46"/>
      <c r="T9" s="46"/>
      <c r="U9" s="46"/>
      <c r="V9" s="46"/>
      <c r="W9" s="46"/>
      <c r="X9" s="46"/>
    </row>
    <row r="10" spans="2:24" ht="12" customHeight="1">
      <c r="B10" s="26"/>
      <c r="C10" s="13" t="s">
        <v>58</v>
      </c>
      <c r="D10" s="114">
        <v>15.31060256</v>
      </c>
      <c r="E10" s="114">
        <v>15.64230382</v>
      </c>
      <c r="F10" s="114">
        <v>13.35318031</v>
      </c>
      <c r="G10" s="114">
        <v>14.767372</v>
      </c>
      <c r="H10" s="114">
        <v>16.85499698</v>
      </c>
      <c r="I10" s="114">
        <v>15.78936218</v>
      </c>
      <c r="J10" s="114">
        <v>18.11609423</v>
      </c>
      <c r="K10" s="114">
        <v>28.9642427313285</v>
      </c>
      <c r="L10" s="114">
        <v>15.85741547891</v>
      </c>
      <c r="M10" s="114">
        <v>16.2545413495527</v>
      </c>
      <c r="N10" s="114">
        <v>22.7936547692786</v>
      </c>
      <c r="O10" s="115">
        <v>18.6750118987097</v>
      </c>
      <c r="P10" s="46"/>
      <c r="Q10" s="46"/>
      <c r="R10" s="46"/>
      <c r="S10" s="46"/>
      <c r="T10" s="46"/>
      <c r="U10" s="46"/>
      <c r="V10" s="46"/>
      <c r="W10" s="46"/>
      <c r="X10" s="46"/>
    </row>
    <row r="11" spans="2:24" ht="12" customHeight="1">
      <c r="B11" s="26"/>
      <c r="C11" s="7" t="s">
        <v>62</v>
      </c>
      <c r="D11" s="116">
        <v>11.17</v>
      </c>
      <c r="E11" s="116">
        <v>10.28</v>
      </c>
      <c r="F11" s="116">
        <v>9.52</v>
      </c>
      <c r="G11" s="116">
        <v>7.66</v>
      </c>
      <c r="H11" s="116">
        <v>7.77</v>
      </c>
      <c r="I11" s="116">
        <v>5.89</v>
      </c>
      <c r="J11" s="116">
        <v>5.98</v>
      </c>
      <c r="K11" s="116">
        <v>5.66</v>
      </c>
      <c r="L11" s="116">
        <v>6.25</v>
      </c>
      <c r="M11" s="116">
        <v>6.05</v>
      </c>
      <c r="N11" s="116">
        <v>5.91</v>
      </c>
      <c r="O11" s="117">
        <v>6.65</v>
      </c>
      <c r="P11" s="46"/>
      <c r="Q11" s="46"/>
      <c r="R11" s="46"/>
      <c r="S11" s="46"/>
      <c r="T11" s="46"/>
      <c r="U11" s="46"/>
      <c r="V11" s="46"/>
      <c r="W11" s="46"/>
      <c r="X11" s="46"/>
    </row>
    <row r="12" spans="2:24" ht="12" customHeight="1">
      <c r="B12" s="26"/>
      <c r="C12" s="7" t="s">
        <v>29</v>
      </c>
      <c r="D12" s="116">
        <v>14.1419271</v>
      </c>
      <c r="E12" s="116">
        <v>13.41871741</v>
      </c>
      <c r="F12" s="116">
        <v>11.82</v>
      </c>
      <c r="G12" s="116">
        <v>10.61</v>
      </c>
      <c r="H12" s="116">
        <v>8.32</v>
      </c>
      <c r="I12" s="116">
        <v>7.47</v>
      </c>
      <c r="J12" s="116">
        <v>6.83</v>
      </c>
      <c r="K12" s="116">
        <v>6.64555</v>
      </c>
      <c r="L12" s="116">
        <v>6.51</v>
      </c>
      <c r="M12" s="116">
        <v>6.21</v>
      </c>
      <c r="N12" s="116">
        <v>5.96</v>
      </c>
      <c r="O12" s="117">
        <v>6.01</v>
      </c>
      <c r="P12" s="46"/>
      <c r="Q12" s="46"/>
      <c r="R12" s="46"/>
      <c r="S12" s="46"/>
      <c r="T12" s="46"/>
      <c r="U12" s="46"/>
      <c r="V12" s="46"/>
      <c r="W12" s="46"/>
      <c r="X12" s="46"/>
    </row>
    <row r="13" spans="2:24" ht="12" customHeight="1">
      <c r="B13" s="26"/>
      <c r="C13" s="7" t="s">
        <v>63</v>
      </c>
      <c r="D13" s="116">
        <v>9.73</v>
      </c>
      <c r="E13" s="116">
        <v>9.47</v>
      </c>
      <c r="F13" s="116">
        <v>9.36</v>
      </c>
      <c r="G13" s="116">
        <v>9.22</v>
      </c>
      <c r="H13" s="116">
        <v>8.53</v>
      </c>
      <c r="I13" s="116">
        <v>7.45</v>
      </c>
      <c r="J13" s="116">
        <v>6.81</v>
      </c>
      <c r="K13" s="116">
        <v>6.36</v>
      </c>
      <c r="L13" s="116">
        <v>6.01</v>
      </c>
      <c r="M13" s="116">
        <v>5.84</v>
      </c>
      <c r="N13" s="116">
        <v>5.66</v>
      </c>
      <c r="O13" s="117"/>
      <c r="P13" s="46"/>
      <c r="Q13" s="46"/>
      <c r="R13" s="46"/>
      <c r="S13" s="46"/>
      <c r="T13" s="46"/>
      <c r="U13" s="46"/>
      <c r="V13" s="46"/>
      <c r="W13" s="46"/>
      <c r="X13" s="46"/>
    </row>
    <row r="14" spans="2:24" ht="12" customHeight="1">
      <c r="B14" s="26"/>
      <c r="C14" s="8" t="s">
        <v>0</v>
      </c>
      <c r="D14" s="116">
        <v>12.25</v>
      </c>
      <c r="E14" s="116">
        <v>13.75</v>
      </c>
      <c r="F14" s="116">
        <v>12</v>
      </c>
      <c r="G14" s="116">
        <v>10.5</v>
      </c>
      <c r="H14" s="116">
        <v>6.5</v>
      </c>
      <c r="I14" s="116">
        <v>5.5</v>
      </c>
      <c r="J14" s="116">
        <v>5</v>
      </c>
      <c r="K14" s="116">
        <v>4.25</v>
      </c>
      <c r="L14" s="116">
        <v>3.5</v>
      </c>
      <c r="M14" s="116">
        <v>1.9</v>
      </c>
      <c r="N14" s="116">
        <v>1.9</v>
      </c>
      <c r="O14" s="118">
        <v>6</v>
      </c>
      <c r="P14" s="46"/>
      <c r="Q14" s="46"/>
      <c r="R14" s="46"/>
      <c r="S14" s="46"/>
      <c r="T14" s="46"/>
      <c r="U14" s="46"/>
      <c r="V14" s="46"/>
      <c r="W14" s="46"/>
      <c r="X14" s="46"/>
    </row>
    <row r="15" spans="2:24" ht="12" customHeight="1">
      <c r="B15" s="26"/>
      <c r="C15" s="7" t="s">
        <v>55</v>
      </c>
      <c r="D15" s="116">
        <v>5.5</v>
      </c>
      <c r="E15" s="116">
        <v>4.23</v>
      </c>
      <c r="F15" s="116">
        <v>3.75</v>
      </c>
      <c r="G15" s="116">
        <v>3.75</v>
      </c>
      <c r="H15" s="116">
        <v>3.75</v>
      </c>
      <c r="I15" s="116">
        <v>4.25</v>
      </c>
      <c r="J15" s="116">
        <v>3.75</v>
      </c>
      <c r="K15" s="116">
        <v>3</v>
      </c>
      <c r="L15" s="116">
        <v>2.75</v>
      </c>
      <c r="M15" s="116">
        <v>2</v>
      </c>
      <c r="N15" s="116">
        <v>1.75</v>
      </c>
      <c r="O15" s="117">
        <v>5.25</v>
      </c>
      <c r="P15" s="46"/>
      <c r="Q15" s="46"/>
      <c r="R15" s="46"/>
      <c r="S15" s="46"/>
      <c r="T15" s="46"/>
      <c r="U15" s="46"/>
      <c r="V15" s="46"/>
      <c r="W15" s="46"/>
      <c r="X15" s="46"/>
    </row>
    <row r="16" spans="2:24" ht="12" customHeight="1">
      <c r="B16" s="26"/>
      <c r="C16" s="9" t="s">
        <v>15</v>
      </c>
      <c r="D16" s="119">
        <v>7.43</v>
      </c>
      <c r="E16" s="119">
        <v>7.329</v>
      </c>
      <c r="F16" s="119">
        <v>7.013</v>
      </c>
      <c r="G16" s="119">
        <v>6.676</v>
      </c>
      <c r="H16" s="119">
        <v>5.712</v>
      </c>
      <c r="I16" s="119">
        <v>5.198</v>
      </c>
      <c r="J16" s="119">
        <v>4.38</v>
      </c>
      <c r="K16" s="119">
        <v>3.79</v>
      </c>
      <c r="L16" s="119">
        <v>3.286</v>
      </c>
      <c r="M16" s="119">
        <v>3.05</v>
      </c>
      <c r="N16" s="119">
        <v>3.202</v>
      </c>
      <c r="O16" s="120">
        <v>3.361</v>
      </c>
      <c r="P16" s="46"/>
      <c r="Q16" s="46"/>
      <c r="R16" s="46"/>
      <c r="S16" s="46"/>
      <c r="T16" s="46"/>
      <c r="U16" s="46"/>
      <c r="V16" s="46"/>
      <c r="W16" s="46"/>
      <c r="X16" s="46"/>
    </row>
    <row r="17" spans="3:15" ht="12" customHeight="1">
      <c r="C17" s="136" t="s">
        <v>20</v>
      </c>
      <c r="D17" s="136"/>
      <c r="E17" s="136"/>
      <c r="F17" s="136"/>
      <c r="G17" s="136"/>
      <c r="H17" s="136"/>
      <c r="I17" s="136"/>
      <c r="J17" s="136"/>
      <c r="K17" s="136"/>
      <c r="L17" s="136"/>
      <c r="M17" s="136"/>
      <c r="N17" s="136"/>
      <c r="O17" s="136"/>
    </row>
    <row r="18" spans="3:15" ht="12">
      <c r="C18" s="137" t="s">
        <v>27</v>
      </c>
      <c r="D18" s="137"/>
      <c r="E18" s="137"/>
      <c r="F18" s="137"/>
      <c r="G18" s="137"/>
      <c r="H18" s="137"/>
      <c r="I18" s="137"/>
      <c r="J18" s="137"/>
      <c r="K18" s="137"/>
      <c r="L18" s="137"/>
      <c r="M18" s="137"/>
      <c r="N18" s="137"/>
      <c r="O18" s="137"/>
    </row>
    <row r="19" spans="3:20" ht="15" customHeight="1">
      <c r="C19" s="131" t="s">
        <v>59</v>
      </c>
      <c r="D19" s="131"/>
      <c r="E19" s="131"/>
      <c r="F19" s="131"/>
      <c r="G19" s="131"/>
      <c r="H19" s="131"/>
      <c r="I19" s="131"/>
      <c r="J19" s="131"/>
      <c r="K19" s="131"/>
      <c r="L19" s="131"/>
      <c r="M19" s="131"/>
      <c r="N19" s="131"/>
      <c r="O19" s="131"/>
      <c r="P19" s="34"/>
      <c r="Q19" s="34"/>
      <c r="R19" s="37"/>
      <c r="S19" s="37"/>
      <c r="T19" s="34"/>
    </row>
    <row r="20" spans="3:20" ht="12">
      <c r="C20" s="132" t="s">
        <v>60</v>
      </c>
      <c r="D20" s="132"/>
      <c r="E20" s="132"/>
      <c r="F20" s="132"/>
      <c r="G20" s="132"/>
      <c r="H20" s="132"/>
      <c r="I20" s="132"/>
      <c r="J20" s="132"/>
      <c r="K20" s="132"/>
      <c r="L20" s="132"/>
      <c r="M20" s="132"/>
      <c r="N20" s="132"/>
      <c r="O20" s="132"/>
      <c r="P20" s="34"/>
      <c r="Q20" s="34"/>
      <c r="R20" s="34"/>
      <c r="S20" s="34"/>
      <c r="T20" s="34"/>
    </row>
    <row r="21" spans="1:20" s="36" customFormat="1" ht="12" customHeight="1">
      <c r="A21" s="35"/>
      <c r="C21" s="132" t="s">
        <v>61</v>
      </c>
      <c r="D21" s="132"/>
      <c r="E21" s="132"/>
      <c r="F21" s="132"/>
      <c r="G21" s="132"/>
      <c r="H21" s="132"/>
      <c r="I21" s="132"/>
      <c r="J21" s="132"/>
      <c r="K21" s="132"/>
      <c r="L21" s="132"/>
      <c r="M21" s="132"/>
      <c r="N21" s="132"/>
      <c r="O21" s="132"/>
      <c r="P21" s="34"/>
      <c r="Q21" s="34"/>
      <c r="R21" s="37"/>
      <c r="S21" s="37"/>
      <c r="T21" s="34"/>
    </row>
    <row r="22" spans="1:20" s="36" customFormat="1" ht="12" customHeight="1">
      <c r="A22" s="35"/>
      <c r="C22" s="132" t="s">
        <v>119</v>
      </c>
      <c r="D22" s="132"/>
      <c r="E22" s="132"/>
      <c r="F22" s="132"/>
      <c r="G22" s="132"/>
      <c r="H22" s="132"/>
      <c r="I22" s="132"/>
      <c r="J22" s="132"/>
      <c r="K22" s="132"/>
      <c r="L22" s="132"/>
      <c r="M22" s="132"/>
      <c r="N22" s="132"/>
      <c r="O22" s="132"/>
      <c r="P22" s="34"/>
      <c r="Q22" s="34"/>
      <c r="R22" s="37"/>
      <c r="S22" s="37"/>
      <c r="T22" s="34"/>
    </row>
    <row r="23" spans="3:20" ht="12" customHeight="1">
      <c r="C23" s="132" t="s">
        <v>120</v>
      </c>
      <c r="D23" s="132"/>
      <c r="E23" s="132"/>
      <c r="F23" s="132"/>
      <c r="G23" s="132"/>
      <c r="H23" s="132"/>
      <c r="I23" s="132"/>
      <c r="J23" s="132"/>
      <c r="K23" s="132"/>
      <c r="L23" s="132"/>
      <c r="M23" s="132"/>
      <c r="N23" s="132"/>
      <c r="O23" s="132"/>
      <c r="P23" s="38"/>
      <c r="Q23" s="38"/>
      <c r="R23" s="38"/>
      <c r="S23" s="38"/>
      <c r="T23" s="38"/>
    </row>
    <row r="24" spans="3:20" ht="12">
      <c r="C24" s="133" t="s">
        <v>28</v>
      </c>
      <c r="D24" s="133"/>
      <c r="E24" s="133"/>
      <c r="F24" s="133"/>
      <c r="G24" s="133"/>
      <c r="H24" s="133"/>
      <c r="I24" s="133"/>
      <c r="J24" s="133"/>
      <c r="K24" s="133"/>
      <c r="L24" s="133"/>
      <c r="M24" s="133"/>
      <c r="N24" s="133"/>
      <c r="O24" s="133"/>
      <c r="P24" s="36"/>
      <c r="Q24" s="36"/>
      <c r="R24" s="36"/>
      <c r="S24" s="36"/>
      <c r="T24" s="36"/>
    </row>
  </sheetData>
  <mergeCells count="9">
    <mergeCell ref="D8:O8"/>
    <mergeCell ref="C17:O17"/>
    <mergeCell ref="C18:O18"/>
    <mergeCell ref="C19:O19"/>
    <mergeCell ref="C20:O20"/>
    <mergeCell ref="C21:O21"/>
    <mergeCell ref="C22:O22"/>
    <mergeCell ref="C23:O23"/>
    <mergeCell ref="C24:O24"/>
  </mergeCells>
  <printOptions/>
  <pageMargins left="0.7" right="0.7" top="0.75" bottom="0.75" header="0.3" footer="0.3"/>
  <pageSetup fitToHeight="1" fitToWidth="1" horizontalDpi="600" verticalDpi="600" orientation="landscape" paperSize="9" scale="25" r:id="rId2"/>
  <ignoredErrors>
    <ignoredError sqref="D9:O9"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AG25"/>
  <sheetViews>
    <sheetView showGridLines="0" workbookViewId="0" topLeftCell="A1"/>
  </sheetViews>
  <sheetFormatPr defaultColWidth="8.8515625" defaultRowHeight="12"/>
  <cols>
    <col min="1" max="2" width="8.7109375" style="0" customWidth="1"/>
    <col min="3" max="3" width="40.00390625" style="0" customWidth="1"/>
    <col min="4" max="11" width="7.421875" style="0" customWidth="1"/>
    <col min="12" max="12" width="7.8515625" style="0" customWidth="1"/>
    <col min="13" max="19" width="7.421875" style="0" customWidth="1"/>
    <col min="20" max="20" width="7.8515625" style="0" customWidth="1"/>
    <col min="21" max="52" width="8.421875" style="0" customWidth="1"/>
    <col min="54" max="76" width="8.421875" style="0" customWidth="1"/>
  </cols>
  <sheetData>
    <row r="1" s="19" customFormat="1" ht="12"/>
    <row r="2" ht="12">
      <c r="C2" s="2"/>
    </row>
    <row r="3" spans="3:20" ht="12">
      <c r="C3" s="2"/>
      <c r="T3" s="46"/>
    </row>
    <row r="4" ht="12">
      <c r="C4" s="2" t="s">
        <v>6</v>
      </c>
    </row>
    <row r="6" spans="1:29" s="4" customFormat="1" ht="15.75">
      <c r="A6" s="23"/>
      <c r="B6" s="23"/>
      <c r="C6" s="61" t="s">
        <v>72</v>
      </c>
      <c r="P6"/>
      <c r="Q6"/>
      <c r="R6"/>
      <c r="S6"/>
      <c r="T6"/>
      <c r="U6"/>
      <c r="V6"/>
      <c r="W6"/>
      <c r="X6"/>
      <c r="Y6"/>
      <c r="Z6"/>
      <c r="AA6"/>
      <c r="AB6"/>
      <c r="AC6"/>
    </row>
    <row r="7" spans="3:29" s="23" customFormat="1" ht="12.75">
      <c r="C7" s="62" t="s">
        <v>8</v>
      </c>
      <c r="P7"/>
      <c r="Q7"/>
      <c r="R7"/>
      <c r="S7"/>
      <c r="T7"/>
      <c r="U7"/>
      <c r="V7"/>
      <c r="W7"/>
      <c r="X7"/>
      <c r="Y7"/>
      <c r="Z7"/>
      <c r="AA7"/>
      <c r="AB7"/>
      <c r="AC7"/>
    </row>
    <row r="8" spans="3:15" ht="12">
      <c r="C8" s="73"/>
      <c r="D8" s="134" t="s">
        <v>10</v>
      </c>
      <c r="E8" s="134"/>
      <c r="F8" s="134"/>
      <c r="G8" s="134"/>
      <c r="H8" s="134"/>
      <c r="I8" s="134"/>
      <c r="J8" s="134"/>
      <c r="K8" s="134"/>
      <c r="L8" s="134"/>
      <c r="M8" s="134"/>
      <c r="N8" s="134"/>
      <c r="O8" s="134"/>
    </row>
    <row r="9" spans="3:15" ht="12" customHeight="1">
      <c r="C9" s="40"/>
      <c r="D9" s="111" t="s">
        <v>41</v>
      </c>
      <c r="E9" s="111" t="s">
        <v>42</v>
      </c>
      <c r="F9" s="111" t="s">
        <v>43</v>
      </c>
      <c r="G9" s="111" t="s">
        <v>44</v>
      </c>
      <c r="H9" s="111" t="s">
        <v>45</v>
      </c>
      <c r="I9" s="111" t="s">
        <v>46</v>
      </c>
      <c r="J9" s="111" t="s">
        <v>47</v>
      </c>
      <c r="K9" s="111" t="s">
        <v>48</v>
      </c>
      <c r="L9" s="111" t="s">
        <v>49</v>
      </c>
      <c r="M9" s="111" t="s">
        <v>50</v>
      </c>
      <c r="N9" s="111" t="s">
        <v>51</v>
      </c>
      <c r="O9" s="111" t="s">
        <v>52</v>
      </c>
    </row>
    <row r="10" spans="2:15" ht="12" customHeight="1">
      <c r="B10" s="26"/>
      <c r="C10" s="13" t="s">
        <v>57</v>
      </c>
      <c r="D10" s="121">
        <v>10.04939971</v>
      </c>
      <c r="E10" s="121">
        <v>8.842199755</v>
      </c>
      <c r="F10" s="121">
        <v>9.206187309</v>
      </c>
      <c r="G10" s="121">
        <v>9.25234506</v>
      </c>
      <c r="H10" s="121">
        <v>10.71671953</v>
      </c>
      <c r="I10" s="121">
        <v>10.32698108</v>
      </c>
      <c r="J10" s="121">
        <v>13.53203566</v>
      </c>
      <c r="K10" s="121">
        <v>22.3137597706766</v>
      </c>
      <c r="L10" s="121">
        <v>14.5617745872869</v>
      </c>
      <c r="M10" s="121">
        <v>13.51</v>
      </c>
      <c r="N10" s="121">
        <v>17.85</v>
      </c>
      <c r="O10" s="121">
        <v>16.45</v>
      </c>
    </row>
    <row r="11" spans="2:15" ht="12" customHeight="1">
      <c r="B11" s="26"/>
      <c r="C11" s="7" t="s">
        <v>16</v>
      </c>
      <c r="D11" s="122">
        <v>7.25</v>
      </c>
      <c r="E11" s="122">
        <v>8.75</v>
      </c>
      <c r="F11" s="122">
        <v>7</v>
      </c>
      <c r="G11" s="122">
        <v>5.5</v>
      </c>
      <c r="H11" s="122">
        <v>2.5</v>
      </c>
      <c r="I11" s="122">
        <v>2.5</v>
      </c>
      <c r="J11" s="122">
        <v>2</v>
      </c>
      <c r="K11" s="122">
        <v>1.75</v>
      </c>
      <c r="L11" s="122">
        <v>1</v>
      </c>
      <c r="M11" s="122">
        <v>0.1</v>
      </c>
      <c r="N11" s="122">
        <v>0.1</v>
      </c>
      <c r="O11" s="122">
        <v>4</v>
      </c>
    </row>
    <row r="12" spans="2:15" ht="12" customHeight="1">
      <c r="B12" s="26"/>
      <c r="C12" s="7" t="s">
        <v>12</v>
      </c>
      <c r="D12" s="122"/>
      <c r="E12" s="122">
        <v>1</v>
      </c>
      <c r="F12" s="122">
        <v>0.75</v>
      </c>
      <c r="G12" s="122">
        <v>0.5</v>
      </c>
      <c r="H12" s="122">
        <v>0.25</v>
      </c>
      <c r="I12" s="122">
        <v>0.25</v>
      </c>
      <c r="J12" s="122">
        <v>0.25</v>
      </c>
      <c r="K12" s="122">
        <v>0.15</v>
      </c>
      <c r="L12" s="122">
        <v>0.15</v>
      </c>
      <c r="M12" s="122">
        <v>0.15</v>
      </c>
      <c r="N12" s="122">
        <v>0.15</v>
      </c>
      <c r="O12" s="122">
        <v>2.65</v>
      </c>
    </row>
    <row r="13" spans="2:15" ht="12" customHeight="1">
      <c r="B13" s="26"/>
      <c r="C13" s="7" t="s">
        <v>66</v>
      </c>
      <c r="D13" s="122">
        <v>3.4919661</v>
      </c>
      <c r="E13" s="122">
        <v>3.570829992</v>
      </c>
      <c r="F13" s="122">
        <v>3.43</v>
      </c>
      <c r="G13" s="122">
        <v>1.11</v>
      </c>
      <c r="H13" s="122">
        <v>0.9</v>
      </c>
      <c r="I13" s="122">
        <v>1.01</v>
      </c>
      <c r="J13" s="122">
        <v>1.04</v>
      </c>
      <c r="K13" s="122">
        <v>1.310808333</v>
      </c>
      <c r="L13" s="122">
        <v>1.46</v>
      </c>
      <c r="M13" s="122">
        <v>1.49</v>
      </c>
      <c r="N13" s="122">
        <v>1.33</v>
      </c>
      <c r="O13" s="122">
        <v>1.67</v>
      </c>
    </row>
    <row r="14" spans="2:15" ht="12" customHeight="1">
      <c r="B14" s="26"/>
      <c r="C14" s="7" t="s">
        <v>68</v>
      </c>
      <c r="D14" s="122">
        <v>5.87</v>
      </c>
      <c r="E14" s="122">
        <v>5.38</v>
      </c>
      <c r="F14" s="122">
        <v>4.17</v>
      </c>
      <c r="G14" s="122">
        <v>1.92</v>
      </c>
      <c r="H14" s="122">
        <v>1.35</v>
      </c>
      <c r="I14" s="122">
        <v>0.8</v>
      </c>
      <c r="J14" s="122">
        <v>0.75</v>
      </c>
      <c r="K14" s="122">
        <v>0.73</v>
      </c>
      <c r="L14" s="122">
        <v>0.49</v>
      </c>
      <c r="M14" s="122">
        <v>0.4</v>
      </c>
      <c r="N14" s="122">
        <v>0.48</v>
      </c>
      <c r="O14" s="122">
        <v>0.91</v>
      </c>
    </row>
    <row r="15" spans="2:15" ht="12" customHeight="1">
      <c r="B15" s="26"/>
      <c r="C15" s="7" t="s">
        <v>70</v>
      </c>
      <c r="D15" s="122">
        <v>3.2504</v>
      </c>
      <c r="E15" s="122">
        <v>3.2311</v>
      </c>
      <c r="F15" s="122">
        <v>2.539</v>
      </c>
      <c r="G15" s="122">
        <v>1.8569</v>
      </c>
      <c r="H15" s="122">
        <v>1.23</v>
      </c>
      <c r="I15" s="122">
        <v>0.93</v>
      </c>
      <c r="J15" s="122">
        <v>0.69</v>
      </c>
      <c r="K15" s="122">
        <v>0.559</v>
      </c>
      <c r="L15" s="122">
        <v>0.4073</v>
      </c>
      <c r="M15" s="122">
        <v>0.3972</v>
      </c>
      <c r="N15" s="122">
        <v>0.3457</v>
      </c>
      <c r="O15" s="122"/>
    </row>
    <row r="16" spans="2:15" ht="12" customHeight="1">
      <c r="B16" s="26"/>
      <c r="C16" s="9" t="s">
        <v>30</v>
      </c>
      <c r="D16" s="123">
        <v>0.12</v>
      </c>
      <c r="E16" s="123">
        <v>0.14</v>
      </c>
      <c r="F16" s="123">
        <v>0.12</v>
      </c>
      <c r="G16" s="123">
        <v>0.09</v>
      </c>
      <c r="H16" s="123">
        <v>0.09</v>
      </c>
      <c r="I16" s="123">
        <v>0.093</v>
      </c>
      <c r="J16" s="123">
        <v>0.065</v>
      </c>
      <c r="K16" s="123">
        <v>0.053</v>
      </c>
      <c r="L16" s="123">
        <v>0.061</v>
      </c>
      <c r="M16" s="123">
        <v>0.07</v>
      </c>
      <c r="N16" s="123">
        <v>0.05</v>
      </c>
      <c r="O16" s="123">
        <v>0.044</v>
      </c>
    </row>
    <row r="17" spans="3:16" ht="12" customHeight="1">
      <c r="C17" s="36" t="s">
        <v>20</v>
      </c>
      <c r="D17" s="36"/>
      <c r="E17" s="36"/>
      <c r="F17" s="36"/>
      <c r="G17" s="36"/>
      <c r="H17" s="36"/>
      <c r="I17" s="36"/>
      <c r="J17" s="36"/>
      <c r="K17" s="36"/>
      <c r="L17" s="36"/>
      <c r="M17" s="36"/>
      <c r="N17" s="36"/>
      <c r="O17" s="36"/>
      <c r="P17" s="36"/>
    </row>
    <row r="18" spans="3:33" ht="12" customHeight="1">
      <c r="C18" s="36" t="s">
        <v>27</v>
      </c>
      <c r="D18" s="36"/>
      <c r="E18" s="36"/>
      <c r="F18" s="36"/>
      <c r="G18" s="36"/>
      <c r="H18" s="36"/>
      <c r="I18" s="36"/>
      <c r="J18" s="36"/>
      <c r="K18" s="36"/>
      <c r="L18" s="36"/>
      <c r="M18" s="36"/>
      <c r="N18" s="36"/>
      <c r="O18" s="36"/>
      <c r="P18" s="36"/>
      <c r="Q18" s="36"/>
      <c r="R18" s="36"/>
      <c r="S18" s="36"/>
      <c r="T18" s="36"/>
      <c r="AG18" s="74" t="e">
        <f>O10-#REF!</f>
        <v>#REF!</v>
      </c>
    </row>
    <row r="19" spans="3:20" s="36" customFormat="1" ht="15" customHeight="1">
      <c r="C19" s="39" t="s">
        <v>64</v>
      </c>
      <c r="D19" s="34"/>
      <c r="E19" s="34"/>
      <c r="F19" s="34"/>
      <c r="G19" s="34"/>
      <c r="H19" s="34"/>
      <c r="I19" s="34"/>
      <c r="J19" s="34"/>
      <c r="K19" s="34"/>
      <c r="L19" s="34"/>
      <c r="M19" s="34"/>
      <c r="N19" s="34"/>
      <c r="O19" s="34"/>
      <c r="P19" s="34"/>
      <c r="Q19" s="34"/>
      <c r="R19" s="37"/>
      <c r="S19" s="37"/>
      <c r="T19" s="34"/>
    </row>
    <row r="20" spans="3:20" ht="12">
      <c r="C20" s="34" t="s">
        <v>65</v>
      </c>
      <c r="D20" s="34"/>
      <c r="E20" s="34"/>
      <c r="F20" s="34"/>
      <c r="G20" s="34"/>
      <c r="H20" s="34"/>
      <c r="I20" s="34"/>
      <c r="J20" s="34"/>
      <c r="K20" s="34"/>
      <c r="L20" s="34"/>
      <c r="M20" s="34"/>
      <c r="N20" s="34"/>
      <c r="O20" s="34"/>
      <c r="P20" s="34"/>
      <c r="Q20" s="34"/>
      <c r="R20" s="34"/>
      <c r="S20" s="34"/>
      <c r="T20" s="34"/>
    </row>
    <row r="21" spans="1:20" s="36" customFormat="1" ht="12" customHeight="1">
      <c r="A21" s="35"/>
      <c r="C21" s="138" t="s">
        <v>67</v>
      </c>
      <c r="D21" s="138"/>
      <c r="E21" s="138"/>
      <c r="F21" s="138"/>
      <c r="G21" s="138"/>
      <c r="H21" s="138"/>
      <c r="I21" s="138"/>
      <c r="J21" s="138"/>
      <c r="K21" s="138"/>
      <c r="L21" s="138"/>
      <c r="M21" s="138"/>
      <c r="N21" s="138"/>
      <c r="O21" s="138"/>
      <c r="P21" s="34"/>
      <c r="Q21" s="34"/>
      <c r="R21" s="37"/>
      <c r="S21" s="37"/>
      <c r="T21" s="34"/>
    </row>
    <row r="22" spans="3:20" s="36" customFormat="1" ht="12">
      <c r="C22" s="34" t="s">
        <v>69</v>
      </c>
      <c r="D22" s="34"/>
      <c r="E22" s="34"/>
      <c r="F22" s="34"/>
      <c r="G22" s="34"/>
      <c r="H22" s="34"/>
      <c r="I22" s="34"/>
      <c r="J22" s="34"/>
      <c r="K22" s="34"/>
      <c r="L22" s="34"/>
      <c r="M22" s="34"/>
      <c r="N22" s="34"/>
      <c r="O22" s="34"/>
      <c r="P22" s="34"/>
      <c r="Q22" s="34"/>
      <c r="R22" s="37"/>
      <c r="S22" s="37"/>
      <c r="T22" s="34"/>
    </row>
    <row r="23" spans="3:20" s="36" customFormat="1" ht="12" customHeight="1">
      <c r="C23" s="39" t="s">
        <v>71</v>
      </c>
      <c r="D23" s="34"/>
      <c r="E23" s="34"/>
      <c r="F23" s="34"/>
      <c r="G23" s="34"/>
      <c r="H23" s="34"/>
      <c r="I23" s="34"/>
      <c r="J23" s="34"/>
      <c r="K23" s="34"/>
      <c r="L23" s="34"/>
      <c r="M23" s="34"/>
      <c r="N23" s="34"/>
      <c r="O23" s="34"/>
      <c r="P23" s="34"/>
      <c r="Q23" s="34"/>
      <c r="R23" s="34"/>
      <c r="S23" s="34"/>
      <c r="T23" s="34"/>
    </row>
    <row r="24" spans="3:20" ht="12">
      <c r="C24" s="138" t="s">
        <v>31</v>
      </c>
      <c r="D24" s="138"/>
      <c r="E24" s="138"/>
      <c r="F24" s="138"/>
      <c r="G24" s="138"/>
      <c r="H24" s="138"/>
      <c r="I24" s="138"/>
      <c r="J24" s="138"/>
      <c r="K24" s="138"/>
      <c r="L24" s="138"/>
      <c r="M24" s="138"/>
      <c r="N24" s="138"/>
      <c r="O24" s="138"/>
      <c r="P24" s="38"/>
      <c r="Q24" s="38"/>
      <c r="R24" s="38"/>
      <c r="S24" s="38"/>
      <c r="T24" s="38"/>
    </row>
    <row r="25" spans="3:20" ht="12">
      <c r="C25" s="33" t="s">
        <v>28</v>
      </c>
      <c r="D25" s="36"/>
      <c r="E25" s="36"/>
      <c r="F25" s="36"/>
      <c r="G25" s="36"/>
      <c r="H25" s="36"/>
      <c r="I25" s="36"/>
      <c r="J25" s="36"/>
      <c r="K25" s="36"/>
      <c r="L25" s="36"/>
      <c r="M25" s="36"/>
      <c r="N25" s="36"/>
      <c r="O25" s="36"/>
      <c r="P25" s="36"/>
      <c r="Q25" s="36"/>
      <c r="R25" s="36"/>
      <c r="S25" s="36"/>
      <c r="T25" s="36"/>
    </row>
  </sheetData>
  <mergeCells count="3">
    <mergeCell ref="D8:O8"/>
    <mergeCell ref="C21:O21"/>
    <mergeCell ref="C24:O24"/>
  </mergeCells>
  <printOptions/>
  <pageMargins left="0.7" right="0.7" top="0.75" bottom="0.75" header="0.3" footer="0.3"/>
  <pageSetup fitToHeight="1" fitToWidth="1" horizontalDpi="600" verticalDpi="600" orientation="landscape" paperSize="9" scale="25" r:id="rId2"/>
  <ignoredErrors>
    <ignoredError sqref="D9:O9 D11:O16 D10:N10"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81CC-3D9D-422F-BEAF-BB8DF1B79920}">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AF20"/>
  <sheetViews>
    <sheetView showGridLines="0" workbookViewId="0" topLeftCell="A1"/>
  </sheetViews>
  <sheetFormatPr defaultColWidth="8.8515625" defaultRowHeight="12"/>
  <cols>
    <col min="1" max="2" width="8.7109375" style="0" customWidth="1"/>
    <col min="3" max="3" width="23.00390625" style="0" customWidth="1"/>
    <col min="4" max="15" width="8.421875" style="0" customWidth="1"/>
    <col min="16" max="16" width="8.7109375" style="0" customWidth="1"/>
    <col min="17" max="17" width="8.421875" style="0" customWidth="1"/>
    <col min="18" max="18" width="23.140625" style="0" customWidth="1"/>
    <col min="19" max="36" width="8.421875" style="0" customWidth="1"/>
    <col min="38" max="60" width="8.421875" style="0" customWidth="1"/>
  </cols>
  <sheetData>
    <row r="1" s="19" customFormat="1" ht="12"/>
    <row r="2" ht="15">
      <c r="P2" s="72"/>
    </row>
    <row r="3" spans="3:16" ht="15">
      <c r="C3" s="2"/>
      <c r="P3" s="72"/>
    </row>
    <row r="4" spans="3:16" ht="12">
      <c r="C4" s="2" t="s">
        <v>6</v>
      </c>
      <c r="P4" s="112"/>
    </row>
    <row r="6" spans="1:18" s="4" customFormat="1" ht="15.75">
      <c r="A6" s="23"/>
      <c r="B6" s="23"/>
      <c r="C6" s="61" t="s">
        <v>73</v>
      </c>
      <c r="R6" s="4" t="s">
        <v>32</v>
      </c>
    </row>
    <row r="7" spans="3:18" s="23" customFormat="1" ht="12.75">
      <c r="C7" s="62" t="s">
        <v>21</v>
      </c>
      <c r="R7" s="23" t="s">
        <v>7</v>
      </c>
    </row>
    <row r="8" spans="3:31" ht="12" customHeight="1">
      <c r="C8" s="79"/>
      <c r="D8" s="12" t="str">
        <f aca="true" t="shared" si="0" ref="D8:O8">T8</f>
        <v>2011</v>
      </c>
      <c r="E8" s="12" t="str">
        <f t="shared" si="0"/>
        <v>2012</v>
      </c>
      <c r="F8" s="12" t="str">
        <f t="shared" si="0"/>
        <v>2013</v>
      </c>
      <c r="G8" s="75" t="str">
        <f t="shared" si="0"/>
        <v>2014</v>
      </c>
      <c r="H8" s="76" t="str">
        <f t="shared" si="0"/>
        <v>2015</v>
      </c>
      <c r="I8" s="77" t="str">
        <f t="shared" si="0"/>
        <v>2016</v>
      </c>
      <c r="J8" s="76" t="str">
        <f t="shared" si="0"/>
        <v>2017</v>
      </c>
      <c r="K8" s="76" t="str">
        <f t="shared" si="0"/>
        <v>2018</v>
      </c>
      <c r="L8" s="76" t="str">
        <f t="shared" si="0"/>
        <v>2019</v>
      </c>
      <c r="M8" s="76" t="str">
        <f t="shared" si="0"/>
        <v>2020</v>
      </c>
      <c r="N8" s="76" t="str">
        <f t="shared" si="0"/>
        <v>2021</v>
      </c>
      <c r="O8" s="76" t="str">
        <f t="shared" si="0"/>
        <v>2022</v>
      </c>
      <c r="R8" s="78"/>
      <c r="S8" s="78" t="s">
        <v>74</v>
      </c>
      <c r="T8" s="78" t="s">
        <v>41</v>
      </c>
      <c r="U8" s="78" t="s">
        <v>42</v>
      </c>
      <c r="V8" s="78" t="s">
        <v>43</v>
      </c>
      <c r="W8" s="78" t="s">
        <v>44</v>
      </c>
      <c r="X8" s="78" t="s">
        <v>45</v>
      </c>
      <c r="Y8" s="78" t="s">
        <v>46</v>
      </c>
      <c r="Z8" s="78" t="s">
        <v>47</v>
      </c>
      <c r="AA8" s="78" t="s">
        <v>48</v>
      </c>
      <c r="AB8" s="78" t="s">
        <v>49</v>
      </c>
      <c r="AC8" s="78" t="s">
        <v>50</v>
      </c>
      <c r="AD8" s="78" t="s">
        <v>51</v>
      </c>
      <c r="AE8" s="78" t="s">
        <v>52</v>
      </c>
    </row>
    <row r="9" spans="2:32" ht="12" customHeight="1">
      <c r="B9" s="24"/>
      <c r="C9" s="13" t="str">
        <f>R9</f>
        <v>Albanian lek (ALL)</v>
      </c>
      <c r="D9" s="80">
        <f aca="true" t="shared" si="1" ref="D9:O12">(S9/T9-1)*100</f>
        <v>-1.8100192403620152</v>
      </c>
      <c r="E9" s="80">
        <f t="shared" si="1"/>
        <v>0.9277905638665374</v>
      </c>
      <c r="F9" s="80">
        <f t="shared" si="1"/>
        <v>-0.8698132040496187</v>
      </c>
      <c r="G9" s="80">
        <f t="shared" si="1"/>
        <v>0.20718725441164487</v>
      </c>
      <c r="H9" s="80">
        <f t="shared" si="1"/>
        <v>0.16459138399884665</v>
      </c>
      <c r="I9" s="80">
        <f t="shared" si="1"/>
        <v>1.7326732673267342</v>
      </c>
      <c r="J9" s="80">
        <f t="shared" si="1"/>
        <v>2.3928438315318656</v>
      </c>
      <c r="K9" s="80">
        <f t="shared" si="1"/>
        <v>5.141468767144763</v>
      </c>
      <c r="L9" s="80">
        <f t="shared" si="1"/>
        <v>3.7232745305259662</v>
      </c>
      <c r="M9" s="80">
        <f t="shared" si="1"/>
        <v>-0.6140421750020164</v>
      </c>
      <c r="N9" s="80">
        <f t="shared" si="1"/>
        <v>1.069737056998199</v>
      </c>
      <c r="O9" s="80">
        <f t="shared" si="1"/>
        <v>2.924861321230443</v>
      </c>
      <c r="P9" s="95"/>
      <c r="R9" s="6" t="s">
        <v>37</v>
      </c>
      <c r="S9" s="82">
        <v>137.79</v>
      </c>
      <c r="T9" s="82">
        <v>140.33</v>
      </c>
      <c r="U9" s="82">
        <v>139.04</v>
      </c>
      <c r="V9" s="82">
        <v>140.26</v>
      </c>
      <c r="W9" s="82">
        <v>139.97</v>
      </c>
      <c r="X9" s="82">
        <v>139.74</v>
      </c>
      <c r="Y9" s="82">
        <v>137.36</v>
      </c>
      <c r="Z9" s="82">
        <v>134.15</v>
      </c>
      <c r="AA9" s="82">
        <v>127.59</v>
      </c>
      <c r="AB9" s="82">
        <v>123.01</v>
      </c>
      <c r="AC9" s="82">
        <v>123.77</v>
      </c>
      <c r="AD9" s="82">
        <v>122.46</v>
      </c>
      <c r="AE9" s="83">
        <v>118.98</v>
      </c>
      <c r="AF9" s="45">
        <f>(S9/AE9-1)*100</f>
        <v>15.809379727685325</v>
      </c>
    </row>
    <row r="10" spans="2:32" ht="12" customHeight="1">
      <c r="B10" s="24"/>
      <c r="C10" s="7" t="str">
        <f>R10</f>
        <v>Denar (of North Macedonia) (MKD)</v>
      </c>
      <c r="D10" s="66">
        <f t="shared" si="1"/>
        <v>-0.016252445993125697</v>
      </c>
      <c r="E10" s="66">
        <f t="shared" si="1"/>
        <v>-0.003900434898485017</v>
      </c>
      <c r="F10" s="66">
        <f t="shared" si="1"/>
        <v>-0.08670942599660059</v>
      </c>
      <c r="G10" s="66">
        <f t="shared" si="1"/>
        <v>-0.06393571377570906</v>
      </c>
      <c r="H10" s="66">
        <f t="shared" si="1"/>
        <v>0.0217493629384391</v>
      </c>
      <c r="I10" s="66">
        <f t="shared" si="1"/>
        <v>0.02516417595439524</v>
      </c>
      <c r="J10" s="66">
        <f t="shared" si="1"/>
        <v>0.03378010773906759</v>
      </c>
      <c r="K10" s="66">
        <f t="shared" si="1"/>
        <v>0.10274501515976642</v>
      </c>
      <c r="L10" s="66">
        <f t="shared" si="1"/>
        <v>0.008942217019480836</v>
      </c>
      <c r="M10" s="66">
        <f t="shared" si="1"/>
        <v>-0.27417872042363456</v>
      </c>
      <c r="N10" s="66">
        <f t="shared" si="1"/>
        <v>0.06343695243038461</v>
      </c>
      <c r="O10" s="66">
        <f t="shared" si="1"/>
        <v>0.021420643008762674</v>
      </c>
      <c r="P10" s="95"/>
      <c r="R10" s="7" t="s">
        <v>38</v>
      </c>
      <c r="S10" s="84">
        <v>61.5192</v>
      </c>
      <c r="T10" s="84">
        <v>61.5292</v>
      </c>
      <c r="U10" s="84">
        <v>61.5316</v>
      </c>
      <c r="V10" s="84">
        <v>61.585</v>
      </c>
      <c r="W10" s="84">
        <v>61.6244</v>
      </c>
      <c r="X10" s="84">
        <v>61.611</v>
      </c>
      <c r="Y10" s="84">
        <v>61.5955</v>
      </c>
      <c r="Z10" s="84">
        <v>61.5747</v>
      </c>
      <c r="AA10" s="84">
        <v>61.5115</v>
      </c>
      <c r="AB10" s="84">
        <v>61.506</v>
      </c>
      <c r="AC10" s="84">
        <v>61.6751</v>
      </c>
      <c r="AD10" s="84">
        <v>61.636</v>
      </c>
      <c r="AE10" s="66">
        <v>61.6228</v>
      </c>
      <c r="AF10" s="45">
        <f>(S10/AE10-1)*100</f>
        <v>-0.16811959209902527</v>
      </c>
    </row>
    <row r="11" spans="2:32" ht="12" customHeight="1">
      <c r="B11" s="24"/>
      <c r="C11" s="7" t="str">
        <f>R11</f>
        <v>Serbian dinar (RSD)</v>
      </c>
      <c r="D11" s="66">
        <f t="shared" si="1"/>
        <v>1.0719939735282624</v>
      </c>
      <c r="E11" s="66">
        <f t="shared" si="1"/>
        <v>-9.880427163285388</v>
      </c>
      <c r="F11" s="66">
        <f t="shared" si="1"/>
        <v>-0.008131741279804316</v>
      </c>
      <c r="G11" s="66">
        <f t="shared" si="1"/>
        <v>-3.554038156616035</v>
      </c>
      <c r="H11" s="66">
        <f t="shared" si="1"/>
        <v>-2.838333907604229</v>
      </c>
      <c r="I11" s="66">
        <f t="shared" si="1"/>
        <v>-1.937248767238564</v>
      </c>
      <c r="J11" s="66">
        <f t="shared" si="1"/>
        <v>1.467981245575345</v>
      </c>
      <c r="K11" s="66">
        <f t="shared" si="1"/>
        <v>2.5915773524666896</v>
      </c>
      <c r="L11" s="66">
        <f t="shared" si="1"/>
        <v>0.3556991626814554</v>
      </c>
      <c r="M11" s="66">
        <f t="shared" si="1"/>
        <v>0.2336327381808001</v>
      </c>
      <c r="N11" s="66">
        <f t="shared" si="1"/>
        <v>0.0037423462639907257</v>
      </c>
      <c r="O11" s="66">
        <f t="shared" si="1"/>
        <v>0.09748098907873537</v>
      </c>
      <c r="P11" s="95"/>
      <c r="R11" s="8" t="s">
        <v>35</v>
      </c>
      <c r="S11" s="85">
        <v>103.0431</v>
      </c>
      <c r="T11" s="85">
        <v>101.9502</v>
      </c>
      <c r="U11" s="85">
        <v>113.1277</v>
      </c>
      <c r="V11" s="85">
        <v>113.1369</v>
      </c>
      <c r="W11" s="85">
        <v>117.306</v>
      </c>
      <c r="X11" s="85">
        <v>120.7328</v>
      </c>
      <c r="Y11" s="85">
        <v>123.1179</v>
      </c>
      <c r="Z11" s="85">
        <v>121.3367</v>
      </c>
      <c r="AA11" s="85">
        <v>118.2716</v>
      </c>
      <c r="AB11" s="85">
        <v>117.8524</v>
      </c>
      <c r="AC11" s="85">
        <v>117.5777</v>
      </c>
      <c r="AD11" s="85">
        <v>117.5733</v>
      </c>
      <c r="AE11" s="81">
        <v>117.4588</v>
      </c>
      <c r="AF11" s="45">
        <f>(S11/AE11-1)*100</f>
        <v>-12.272984229363825</v>
      </c>
    </row>
    <row r="12" spans="2:32" ht="12" customHeight="1">
      <c r="B12" s="24"/>
      <c r="C12" s="9" t="str">
        <f>R12</f>
        <v>Turkish lira (TRY)</v>
      </c>
      <c r="D12" s="65">
        <f t="shared" si="1"/>
        <v>-14.599195825134748</v>
      </c>
      <c r="E12" s="65">
        <f t="shared" si="1"/>
        <v>1.050356602550262</v>
      </c>
      <c r="F12" s="65">
        <f t="shared" si="1"/>
        <v>-8.683639234260909</v>
      </c>
      <c r="G12" s="65">
        <f t="shared" si="1"/>
        <v>-12.83330466196455</v>
      </c>
      <c r="H12" s="65">
        <f t="shared" si="1"/>
        <v>-3.9332341761692313</v>
      </c>
      <c r="I12" s="65">
        <f t="shared" si="1"/>
        <v>-9.505578320820751</v>
      </c>
      <c r="J12" s="65">
        <f t="shared" si="1"/>
        <v>-18.863757705188554</v>
      </c>
      <c r="K12" s="65">
        <f t="shared" si="1"/>
        <v>-27.80629675701246</v>
      </c>
      <c r="L12" s="65">
        <f t="shared" si="1"/>
        <v>-10.22523514423228</v>
      </c>
      <c r="M12" s="65">
        <f t="shared" si="1"/>
        <v>-21.067202999490988</v>
      </c>
      <c r="N12" s="65">
        <f t="shared" si="1"/>
        <v>-23.379057113504043</v>
      </c>
      <c r="O12" s="65">
        <f t="shared" si="1"/>
        <v>-39.61444786544735</v>
      </c>
      <c r="P12" s="95"/>
      <c r="R12" s="9" t="s">
        <v>36</v>
      </c>
      <c r="S12" s="86">
        <v>1.9965</v>
      </c>
      <c r="T12" s="86">
        <v>2.3378</v>
      </c>
      <c r="U12" s="86">
        <v>2.3135</v>
      </c>
      <c r="V12" s="86">
        <v>2.5335</v>
      </c>
      <c r="W12" s="86">
        <v>2.9065</v>
      </c>
      <c r="X12" s="86">
        <v>3.0255</v>
      </c>
      <c r="Y12" s="86">
        <v>3.3433</v>
      </c>
      <c r="Z12" s="86">
        <v>4.1206</v>
      </c>
      <c r="AA12" s="86">
        <v>5.7077</v>
      </c>
      <c r="AB12" s="86">
        <v>6.3578</v>
      </c>
      <c r="AC12" s="86">
        <v>8.0547</v>
      </c>
      <c r="AD12" s="86">
        <v>10.5124</v>
      </c>
      <c r="AE12" s="65">
        <v>17.4088</v>
      </c>
      <c r="AF12" s="45">
        <f>(S12/AE12-1)*100</f>
        <v>-88.53166214787923</v>
      </c>
    </row>
    <row r="13" ht="15" customHeight="1">
      <c r="C13" t="s">
        <v>39</v>
      </c>
    </row>
    <row r="14" ht="12" customHeight="1">
      <c r="C14" t="s">
        <v>20</v>
      </c>
    </row>
    <row r="15" spans="1:3" ht="12" customHeight="1">
      <c r="A15" s="11"/>
      <c r="C15" s="3" t="s">
        <v>18</v>
      </c>
    </row>
    <row r="16" ht="12" customHeight="1">
      <c r="A16" s="11"/>
    </row>
    <row r="18" ht="12">
      <c r="P18" s="47"/>
    </row>
    <row r="19" spans="3:16" ht="12">
      <c r="C19" s="25"/>
      <c r="P19" s="47"/>
    </row>
    <row r="20" ht="12">
      <c r="C20" s="3"/>
    </row>
  </sheetData>
  <printOptions/>
  <pageMargins left="0.7" right="0.7" top="0.75" bottom="0.75" header="0.3" footer="0.3"/>
  <pageSetup fitToHeight="1" fitToWidth="1" horizontalDpi="600" verticalDpi="600" orientation="landscape" paperSize="9" scale="2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9A535-05C8-4E6A-A675-00D6A85E21C1}">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O26"/>
  <sheetViews>
    <sheetView showGridLines="0" workbookViewId="0" topLeftCell="A1"/>
  </sheetViews>
  <sheetFormatPr defaultColWidth="8.8515625" defaultRowHeight="12"/>
  <cols>
    <col min="1" max="2" width="8.7109375" style="0" customWidth="1"/>
    <col min="3" max="3" width="24.28125" style="0" customWidth="1"/>
    <col min="4" max="6" width="9.28125" style="0" customWidth="1"/>
    <col min="7" max="7" width="9.421875" style="0" customWidth="1"/>
    <col min="8" max="14" width="9.28125" style="0" customWidth="1"/>
    <col min="15" max="50" width="8.421875" style="0" customWidth="1"/>
    <col min="52" max="74" width="8.421875" style="0" customWidth="1"/>
  </cols>
  <sheetData>
    <row r="1" s="19" customFormat="1" ht="12">
      <c r="G1" s="20"/>
    </row>
    <row r="2" ht="12">
      <c r="C2" s="2"/>
    </row>
    <row r="3" ht="12">
      <c r="C3" s="2"/>
    </row>
    <row r="4" ht="12">
      <c r="C4" s="2" t="s">
        <v>6</v>
      </c>
    </row>
    <row r="6" spans="1:3" s="4" customFormat="1" ht="15.75">
      <c r="A6" s="23"/>
      <c r="B6" s="23"/>
      <c r="C6" s="61" t="s">
        <v>107</v>
      </c>
    </row>
    <row r="7" s="23" customFormat="1" ht="12.75">
      <c r="C7" s="62" t="s">
        <v>2</v>
      </c>
    </row>
    <row r="8" spans="3:15" ht="12" customHeight="1">
      <c r="C8" s="87"/>
      <c r="D8" s="15" t="s">
        <v>41</v>
      </c>
      <c r="E8" s="15" t="s">
        <v>42</v>
      </c>
      <c r="F8" s="15" t="s">
        <v>43</v>
      </c>
      <c r="G8" s="15" t="s">
        <v>44</v>
      </c>
      <c r="H8" s="15" t="s">
        <v>45</v>
      </c>
      <c r="I8" s="15" t="s">
        <v>46</v>
      </c>
      <c r="J8" s="15" t="s">
        <v>47</v>
      </c>
      <c r="K8" s="15" t="s">
        <v>48</v>
      </c>
      <c r="L8" s="15" t="s">
        <v>49</v>
      </c>
      <c r="M8" s="15" t="s">
        <v>50</v>
      </c>
      <c r="N8" s="15" t="s">
        <v>51</v>
      </c>
      <c r="O8" s="15" t="s">
        <v>52</v>
      </c>
    </row>
    <row r="9" spans="2:15" ht="12">
      <c r="B9" s="24"/>
      <c r="C9" s="13" t="s">
        <v>11</v>
      </c>
      <c r="D9" s="53"/>
      <c r="E9" s="53"/>
      <c r="F9" s="53">
        <v>-11.390334572490707</v>
      </c>
      <c r="G9" s="53">
        <v>-12.406373810694351</v>
      </c>
      <c r="H9" s="53">
        <v>-11.00013681762211</v>
      </c>
      <c r="I9" s="53">
        <v>-16.235901067219665</v>
      </c>
      <c r="J9" s="53">
        <v>-16.096392268149145</v>
      </c>
      <c r="K9" s="53">
        <v>-17.005854474491215</v>
      </c>
      <c r="L9" s="53">
        <v>-14.280808774516734</v>
      </c>
      <c r="M9" s="53">
        <v>-26.065558103975533</v>
      </c>
      <c r="N9" s="53">
        <v>-9.222820931969082</v>
      </c>
      <c r="O9" s="88">
        <v>-13.334943417057687</v>
      </c>
    </row>
    <row r="10" spans="2:15" ht="12">
      <c r="B10" s="24"/>
      <c r="C10" s="7" t="s">
        <v>79</v>
      </c>
      <c r="D10" s="54">
        <v>-10.321265984979552</v>
      </c>
      <c r="E10" s="54">
        <v>-10.90283942956059</v>
      </c>
      <c r="F10" s="54">
        <v>-5.762256806133963</v>
      </c>
      <c r="G10" s="54">
        <v>-5.371114400507507</v>
      </c>
      <c r="H10" s="54">
        <v>-4.278095813677596</v>
      </c>
      <c r="I10" s="54">
        <v>-3.580818558265111</v>
      </c>
      <c r="J10" s="54">
        <v>-5.22233804762548</v>
      </c>
      <c r="K10" s="54">
        <v>-4.8773436662143705</v>
      </c>
      <c r="L10" s="54">
        <v>-7.114382224695362</v>
      </c>
      <c r="M10" s="54">
        <v>-4.344733452525136</v>
      </c>
      <c r="N10" s="54">
        <v>-4.3053255902477625</v>
      </c>
      <c r="O10" s="43">
        <v>-6.856292831123826</v>
      </c>
    </row>
    <row r="11" spans="2:15" ht="12" customHeight="1">
      <c r="B11" s="24"/>
      <c r="C11" s="7" t="s">
        <v>29</v>
      </c>
      <c r="D11" s="54">
        <v>-13.41996092978336</v>
      </c>
      <c r="E11" s="54">
        <v>-6.109686698768058</v>
      </c>
      <c r="F11" s="54">
        <v>-3.52966694930294</v>
      </c>
      <c r="G11" s="54">
        <v>-5.181123359185742</v>
      </c>
      <c r="H11" s="54">
        <v>-9.02474270407444</v>
      </c>
      <c r="I11" s="54">
        <v>-8.280191476322196</v>
      </c>
      <c r="J11" s="54">
        <v>-5.484150082592622</v>
      </c>
      <c r="K11" s="54">
        <v>-7.6264708086637185</v>
      </c>
      <c r="L11" s="54">
        <v>-5.661687593889062</v>
      </c>
      <c r="M11" s="54">
        <v>-6.9732411837675</v>
      </c>
      <c r="N11" s="54">
        <v>-8.728433380665754</v>
      </c>
      <c r="O11" s="43">
        <v>-6.797395839149517</v>
      </c>
    </row>
    <row r="12" spans="2:15" ht="12" customHeight="1">
      <c r="B12" s="24"/>
      <c r="C12" s="7" t="s">
        <v>14</v>
      </c>
      <c r="D12" s="54"/>
      <c r="E12" s="54"/>
      <c r="F12" s="54"/>
      <c r="G12" s="54"/>
      <c r="H12" s="54">
        <v>-8.608645667910483</v>
      </c>
      <c r="I12" s="54">
        <v>-7.570033302549464</v>
      </c>
      <c r="J12" s="54">
        <v>-7.531793407734233</v>
      </c>
      <c r="K12" s="54">
        <v>-6.748466257668712</v>
      </c>
      <c r="L12" s="54">
        <v>-7.919035640022684</v>
      </c>
      <c r="M12" s="54">
        <v>-8.664653203510037</v>
      </c>
      <c r="N12" s="43">
        <v>-7.693931676936678</v>
      </c>
      <c r="O12" s="43">
        <v>-6.019610138408112</v>
      </c>
    </row>
    <row r="13" spans="2:15" ht="12" customHeight="1">
      <c r="B13" s="24"/>
      <c r="C13" s="7" t="s">
        <v>55</v>
      </c>
      <c r="D13" s="54">
        <v>-2.5092123750695903</v>
      </c>
      <c r="E13" s="54">
        <v>-3.164223183208522</v>
      </c>
      <c r="F13" s="54">
        <v>-1.646706586826347</v>
      </c>
      <c r="G13" s="54">
        <v>-0.35622518103246903</v>
      </c>
      <c r="H13" s="54">
        <v>-1.7514852903894274</v>
      </c>
      <c r="I13" s="54">
        <v>-2.6148190338114223</v>
      </c>
      <c r="J13" s="54">
        <v>-0.7800125519261231</v>
      </c>
      <c r="K13" s="54">
        <v>0.20848845867460908</v>
      </c>
      <c r="L13" s="54">
        <v>-2.971941040667732</v>
      </c>
      <c r="M13" s="54">
        <v>-2.930416432448372</v>
      </c>
      <c r="N13" s="43">
        <v>-3.1347855101726525</v>
      </c>
      <c r="O13" s="43">
        <v>-5.988618213958969</v>
      </c>
    </row>
    <row r="14" spans="2:15" ht="12" customHeight="1">
      <c r="B14" s="24"/>
      <c r="C14" s="7" t="s">
        <v>1</v>
      </c>
      <c r="D14" s="54">
        <v>-9.467782102327801</v>
      </c>
      <c r="E14" s="54">
        <v>-8.642177885511842</v>
      </c>
      <c r="F14" s="54">
        <v>-5.3199725383076</v>
      </c>
      <c r="G14" s="54">
        <v>-7.3282671947270215</v>
      </c>
      <c r="H14" s="54">
        <v>-5.038840924610069</v>
      </c>
      <c r="I14" s="54">
        <v>-4.703928449105937</v>
      </c>
      <c r="J14" s="54">
        <v>-4.780295808861966</v>
      </c>
      <c r="K14" s="54">
        <v>-3.222850952507174</v>
      </c>
      <c r="L14" s="54">
        <v>-2.591205968354603</v>
      </c>
      <c r="M14" s="54">
        <v>-3.2389234001092593</v>
      </c>
      <c r="N14" s="66">
        <v>-2.360578341693715</v>
      </c>
      <c r="O14" s="66">
        <v>-4.575572643487883</v>
      </c>
    </row>
    <row r="15" spans="2:15" ht="12" customHeight="1">
      <c r="B15" s="24"/>
      <c r="C15" s="9" t="s">
        <v>58</v>
      </c>
      <c r="D15" s="49">
        <v>-8.956914703673146</v>
      </c>
      <c r="E15" s="49">
        <v>-5.443050214654368</v>
      </c>
      <c r="F15" s="49">
        <v>-6.667642963314126</v>
      </c>
      <c r="G15" s="49">
        <v>-4.669032906327686</v>
      </c>
      <c r="H15" s="49">
        <v>-3.73032459108082</v>
      </c>
      <c r="I15" s="49">
        <v>-3.082716059911492</v>
      </c>
      <c r="J15" s="49">
        <v>-4.733127844931953</v>
      </c>
      <c r="K15" s="49">
        <v>-2.670404607494954</v>
      </c>
      <c r="L15" s="49">
        <v>1.4294877466159426</v>
      </c>
      <c r="M15" s="49">
        <v>-4.487427206912188</v>
      </c>
      <c r="N15" s="49">
        <v>-0.8640461520724128</v>
      </c>
      <c r="O15" s="146">
        <v>-5.318889276097237</v>
      </c>
    </row>
    <row r="16" ht="12">
      <c r="C16" t="s">
        <v>20</v>
      </c>
    </row>
    <row r="17" ht="15" customHeight="1">
      <c r="C17" s="60" t="s">
        <v>75</v>
      </c>
    </row>
    <row r="18" ht="12">
      <c r="C18" s="60" t="s">
        <v>76</v>
      </c>
    </row>
    <row r="19" ht="12">
      <c r="C19" s="60" t="s">
        <v>77</v>
      </c>
    </row>
    <row r="20" ht="12">
      <c r="C20" s="60" t="s">
        <v>78</v>
      </c>
    </row>
    <row r="21" ht="12">
      <c r="C21" s="3" t="s">
        <v>19</v>
      </c>
    </row>
    <row r="23" ht="12">
      <c r="K23" s="1"/>
    </row>
    <row r="24" ht="12">
      <c r="K24" s="1"/>
    </row>
    <row r="25" ht="12">
      <c r="K25" s="1"/>
    </row>
    <row r="26" ht="12">
      <c r="A26" s="25"/>
    </row>
  </sheetData>
  <printOptions/>
  <pageMargins left="0.75" right="0.75" top="1" bottom="1" header="0.5" footer="0.5"/>
  <pageSetup horizontalDpi="600" verticalDpi="600" orientation="portrait" r:id="rId2"/>
  <ignoredErrors>
    <ignoredError sqref="D8:O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Knut Utvik</cp:lastModifiedBy>
  <cp:lastPrinted>2014-06-18T09:35:14Z</cp:lastPrinted>
  <dcterms:created xsi:type="dcterms:W3CDTF">2011-09-27T09:39:44Z</dcterms:created>
  <dcterms:modified xsi:type="dcterms:W3CDTF">2023-06-06T13:28:38Z</dcterms:modified>
  <cp:category/>
  <cp:version/>
  <cp:contentType/>
  <cp:contentStatus/>
</cp:coreProperties>
</file>