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2370" yWindow="30" windowWidth="7650" windowHeight="8385" activeTab="0"/>
  </bookViews>
  <sheets>
    <sheet name="2018GNI" sheetId="1" r:id="rId1"/>
    <sheet name="2017GNI" sheetId="5" r:id="rId2"/>
    <sheet name="Revisions" sheetId="4" r:id="rId3"/>
  </sheets>
  <definedNames>
    <definedName name="_xlnm.Print_Area" localSheetId="2">'Revisions'!$A$1:$P$39</definedName>
  </definedNames>
  <calcPr calcId="145621"/>
</workbook>
</file>

<file path=xl/sharedStrings.xml><?xml version="1.0" encoding="utf-8"?>
<sst xmlns="http://schemas.openxmlformats.org/spreadsheetml/2006/main" count="174" uniqueCount="61">
  <si>
    <t>(ESA 95)</t>
  </si>
  <si>
    <t>Years</t>
  </si>
  <si>
    <t>Country</t>
  </si>
  <si>
    <t>Currency Unit</t>
  </si>
  <si>
    <t>Greece</t>
  </si>
  <si>
    <t>Cyprus</t>
  </si>
  <si>
    <t>Czech Republic</t>
  </si>
  <si>
    <t>mio CZK</t>
  </si>
  <si>
    <t>Estonia</t>
  </si>
  <si>
    <t>Hungary</t>
  </si>
  <si>
    <t>mio HUF</t>
  </si>
  <si>
    <t>Lithuania</t>
  </si>
  <si>
    <t>Latvia</t>
  </si>
  <si>
    <t>Malta</t>
  </si>
  <si>
    <t>Poland</t>
  </si>
  <si>
    <t>mio PLN</t>
  </si>
  <si>
    <t>Slovenia</t>
  </si>
  <si>
    <t>mio GBP</t>
  </si>
  <si>
    <t>mio SEK</t>
  </si>
  <si>
    <t>mio DKK</t>
  </si>
  <si>
    <t>Bulgaria</t>
  </si>
  <si>
    <t>Romania</t>
  </si>
  <si>
    <t>mio BGL</t>
  </si>
  <si>
    <r>
      <t>GNI</t>
    </r>
    <r>
      <rPr>
        <b/>
        <vertAlign val="superscript"/>
        <sz val="10"/>
        <rFont val="Arial"/>
        <family val="2"/>
      </rPr>
      <t>1)</t>
    </r>
  </si>
  <si>
    <t>mio RON</t>
  </si>
  <si>
    <t>mio CYP, from 2008 mio EUR</t>
  </si>
  <si>
    <t>mio SIT, from 2007 mio EUR</t>
  </si>
  <si>
    <t>mio MTL, from 2008 mio EUR</t>
  </si>
  <si>
    <t>mio SKK, from 2009 mio EUR</t>
  </si>
  <si>
    <t>mio EUR</t>
  </si>
  <si>
    <t>1) Gross national income at current market prices according to ESA 95 (for 2002-2009 excluding impact of FISIM allocation, from 2010 onwards including impact of FISIM allocation)</t>
  </si>
  <si>
    <t>mio EEK, from 2011 mio EUR</t>
  </si>
  <si>
    <t>Slovakia</t>
  </si>
  <si>
    <t>Croatia</t>
  </si>
  <si>
    <t>mio HRK</t>
  </si>
  <si>
    <t>United Kingdom</t>
  </si>
  <si>
    <t>mio LVL, from 2014 mio EUR</t>
  </si>
  <si>
    <t>mio LTL, from 2015 mio EUR</t>
  </si>
  <si>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</si>
  <si>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</si>
  <si>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</si>
  <si>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</si>
  <si>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</si>
  <si>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</si>
  <si>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</si>
  <si>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</si>
  <si>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</si>
  <si>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</si>
  <si>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</si>
  <si>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</si>
  <si>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</si>
  <si>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r>
      <t>GNI</t>
    </r>
    <r>
      <rPr>
        <vertAlign val="superscript"/>
        <sz val="10"/>
        <rFont val="Arial"/>
        <family val="2"/>
      </rPr>
      <t>2)</t>
    </r>
  </si>
  <si>
    <t>(ESA2010)</t>
  </si>
  <si>
    <t>Revisions less than 1%</t>
  </si>
  <si>
    <t>Revisions more than 1%</t>
  </si>
  <si>
    <t>Figures for 2010-2013 were derived from ESA2010 based figures using agreed transitional items</t>
  </si>
  <si>
    <r>
      <t>GNI</t>
    </r>
    <r>
      <rPr>
        <b/>
        <vertAlign val="superscript"/>
        <sz val="10"/>
        <rFont val="Arial"/>
        <family val="2"/>
      </rPr>
      <t>2)</t>
    </r>
  </si>
  <si>
    <t>2) Gross national income at current market prices according to ESA 2010</t>
  </si>
  <si>
    <t>GNI Questionnaire 2017 - Member States' GNI data to be used for own resources - as agreed by the GNIC in November 2017</t>
  </si>
  <si>
    <t>Revisions GNI Questionnaire 2018 compared to GNI Questionnaire 2017 (in %)</t>
  </si>
  <si>
    <t>GNI Questionnaire 2018 - Member States' GNI data to be used for own resources - as agreed by the GNIC in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</si>
</sst>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5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0" xfId="0" applyFont="1"/>
    <xf numFmtId="1" fontId="3" fillId="0" borderId="5" xfId="0" applyNumberFormat="1" applyFont="1" applyBorder="1"/>
    <xf numFmtId="1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0" xfId="0" applyFont="1"/>
    <xf numFmtId="1" fontId="4" fillId="0" borderId="7" xfId="0" applyNumberFormat="1" applyFont="1" applyBorder="1"/>
    <xf numFmtId="0" fontId="2" fillId="0" borderId="1" xfId="0" applyFont="1" applyBorder="1"/>
    <xf numFmtId="0" fontId="0" fillId="0" borderId="7" xfId="0" applyBorder="1"/>
    <xf numFmtId="0" fontId="0" fillId="0" borderId="8" xfId="0" applyBorder="1"/>
    <xf numFmtId="164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/>
    <xf numFmtId="0" fontId="0" fillId="0" borderId="0" xfId="0" applyFill="1"/>
    <xf numFmtId="1" fontId="3" fillId="0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0" fillId="0" borderId="0" xfId="0" applyFont="1" applyAlignment="1">
      <alignment horizontal="left" indent="1"/>
    </xf>
    <xf numFmtId="165" fontId="0" fillId="0" borderId="0" xfId="15" applyNumberFormat="1" applyFont="1"/>
    <xf numFmtId="165" fontId="0" fillId="0" borderId="0" xfId="0" applyNumberFormat="1"/>
    <xf numFmtId="1" fontId="4" fillId="0" borderId="5" xfId="0" applyNumberFormat="1" applyFont="1" applyBorder="1"/>
    <xf numFmtId="1" fontId="5" fillId="0" borderId="6" xfId="0" applyNumberFormat="1" applyFont="1" applyBorder="1" applyAlignment="1">
      <alignment horizontal="center"/>
    </xf>
    <xf numFmtId="0" fontId="0" fillId="2" borderId="0" xfId="0" applyFill="1"/>
    <xf numFmtId="0" fontId="0" fillId="0" borderId="5" xfId="0" applyBorder="1"/>
    <xf numFmtId="0" fontId="0" fillId="0" borderId="9" xfId="0" applyBorder="1"/>
    <xf numFmtId="164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/>
    <xf numFmtId="0" fontId="8" fillId="3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" fontId="3" fillId="0" borderId="6" xfId="0" applyNumberFormat="1" applyFont="1" applyFill="1" applyBorder="1"/>
    <xf numFmtId="1" fontId="3" fillId="0" borderId="8" xfId="0" applyNumberFormat="1" applyFont="1" applyFill="1" applyBorder="1"/>
    <xf numFmtId="0" fontId="2" fillId="0" borderId="11" xfId="0" applyFont="1" applyBorder="1"/>
    <xf numFmtId="0" fontId="4" fillId="0" borderId="11" xfId="0" applyFont="1" applyBorder="1" applyAlignment="1">
      <alignment horizontal="center"/>
    </xf>
    <xf numFmtId="1" fontId="3" fillId="0" borderId="12" xfId="0" applyNumberFormat="1" applyFont="1" applyFill="1" applyBorder="1"/>
    <xf numFmtId="1" fontId="3" fillId="0" borderId="13" xfId="0" applyNumberFormat="1" applyFont="1" applyFill="1" applyBorder="1"/>
    <xf numFmtId="0" fontId="2" fillId="0" borderId="12" xfId="0" applyFont="1" applyBorder="1"/>
    <xf numFmtId="0" fontId="0" fillId="0" borderId="6" xfId="0" applyBorder="1"/>
    <xf numFmtId="0" fontId="0" fillId="0" borderId="12" xfId="0" applyBorder="1"/>
    <xf numFmtId="0" fontId="2" fillId="0" borderId="2" xfId="0" applyFont="1" applyBorder="1"/>
    <xf numFmtId="0" fontId="2" fillId="0" borderId="9" xfId="0" applyFont="1" applyBorder="1"/>
    <xf numFmtId="164" fontId="0" fillId="0" borderId="5" xfId="15" applyNumberFormat="1" applyFont="1" applyBorder="1"/>
    <xf numFmtId="164" fontId="0" fillId="0" borderId="12" xfId="15" applyNumberFormat="1" applyFont="1" applyBorder="1"/>
    <xf numFmtId="164" fontId="0" fillId="0" borderId="6" xfId="15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dxfs count="6"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2" max="2" width="21.28125" style="0" customWidth="1"/>
    <col min="3" max="7" width="7.8515625" style="0" bestFit="1" customWidth="1"/>
    <col min="8" max="8" width="8.57421875" style="6" bestFit="1" customWidth="1"/>
    <col min="9" max="15" width="7.8515625" style="0" bestFit="1" customWidth="1"/>
    <col min="16" max="16" width="7.8515625" style="0" customWidth="1"/>
    <col min="17" max="18" width="7.8515625" style="0" bestFit="1" customWidth="1"/>
  </cols>
  <sheetData>
    <row r="2" spans="1:2" ht="15.75">
      <c r="A2" s="1" t="s">
        <v>60</v>
      </c>
      <c r="B2" s="10"/>
    </row>
    <row r="3" spans="1:18" ht="14.25">
      <c r="A3" s="20"/>
      <c r="B3" s="4"/>
      <c r="C3" s="2"/>
      <c r="D3" s="27"/>
      <c r="E3" s="28"/>
      <c r="F3" s="28"/>
      <c r="G3" s="28"/>
      <c r="H3" s="27" t="s">
        <v>23</v>
      </c>
      <c r="I3" s="28"/>
      <c r="J3" s="28"/>
      <c r="K3" s="28"/>
      <c r="L3" s="3"/>
      <c r="M3" s="3"/>
      <c r="N3" s="4"/>
      <c r="O3" s="27"/>
      <c r="P3" s="27"/>
      <c r="Q3" s="27" t="s">
        <v>51</v>
      </c>
      <c r="R3" s="4"/>
    </row>
    <row r="4" spans="1:18" ht="12.75">
      <c r="A4" s="21"/>
      <c r="B4" s="22"/>
      <c r="C4" s="5"/>
      <c r="D4" s="29"/>
      <c r="E4" s="29"/>
      <c r="F4" s="29"/>
      <c r="G4" s="29"/>
      <c r="H4" s="30" t="s">
        <v>0</v>
      </c>
      <c r="I4" s="29"/>
      <c r="J4" s="29"/>
      <c r="K4" s="29"/>
      <c r="L4" s="6"/>
      <c r="M4" s="6"/>
      <c r="N4" s="22"/>
      <c r="O4" s="45"/>
      <c r="P4" s="45"/>
      <c r="Q4" s="30" t="s">
        <v>52</v>
      </c>
      <c r="R4" s="22"/>
    </row>
    <row r="5" spans="1:18" ht="12.75">
      <c r="A5" s="11"/>
      <c r="B5" s="19" t="s">
        <v>1</v>
      </c>
      <c r="C5" s="7">
        <v>2002</v>
      </c>
      <c r="D5" s="7">
        <v>2003</v>
      </c>
      <c r="E5" s="7">
        <v>2004</v>
      </c>
      <c r="F5" s="7">
        <v>2005</v>
      </c>
      <c r="G5" s="31">
        <v>2006</v>
      </c>
      <c r="H5" s="7">
        <v>2007</v>
      </c>
      <c r="I5" s="16">
        <v>2008</v>
      </c>
      <c r="J5" s="16">
        <v>2009</v>
      </c>
      <c r="K5" s="16">
        <v>2010</v>
      </c>
      <c r="L5" s="16">
        <v>2011</v>
      </c>
      <c r="M5" s="16">
        <v>2012</v>
      </c>
      <c r="N5" s="48">
        <v>2013</v>
      </c>
      <c r="O5" s="16">
        <v>2014</v>
      </c>
      <c r="P5" s="16">
        <v>2015</v>
      </c>
      <c r="Q5" s="16">
        <v>2016</v>
      </c>
      <c r="R5" s="16">
        <v>2017</v>
      </c>
    </row>
    <row r="6" spans="1:18" ht="12.75">
      <c r="A6" s="12" t="s">
        <v>2</v>
      </c>
      <c r="B6" s="12" t="s">
        <v>3</v>
      </c>
      <c r="C6" s="13"/>
      <c r="D6" s="13"/>
      <c r="E6" s="13"/>
      <c r="F6" s="13"/>
      <c r="G6" s="13"/>
      <c r="H6" s="13"/>
      <c r="I6" s="17"/>
      <c r="J6" s="17"/>
      <c r="K6" s="17"/>
      <c r="L6" s="17"/>
      <c r="M6" s="17"/>
      <c r="N6" s="49"/>
      <c r="O6" s="36"/>
      <c r="P6" s="36"/>
      <c r="Q6" s="36"/>
      <c r="R6" s="17"/>
    </row>
    <row r="7" spans="1:18" ht="12.75">
      <c r="A7" s="14" t="s">
        <v>38</v>
      </c>
      <c r="B7" s="14" t="s">
        <v>29</v>
      </c>
      <c r="C7" s="24">
        <v>271973.7100596646</v>
      </c>
      <c r="D7" s="24">
        <v>280915.2299733927</v>
      </c>
      <c r="E7" s="24">
        <v>295088.11733319977</v>
      </c>
      <c r="F7" s="24">
        <v>305419.28218349576</v>
      </c>
      <c r="G7" s="24">
        <v>320393.2929968538</v>
      </c>
      <c r="H7" s="24">
        <v>336884.85585696297</v>
      </c>
      <c r="I7" s="24">
        <v>349876.24628856</v>
      </c>
      <c r="J7" s="24">
        <v>337993.0459899694</v>
      </c>
      <c r="K7" s="24">
        <v>369367.19999999995</v>
      </c>
      <c r="L7" s="24">
        <v>374451.4000000001</v>
      </c>
      <c r="M7" s="24">
        <v>387022.5999999999</v>
      </c>
      <c r="N7" s="50">
        <v>389186.5</v>
      </c>
      <c r="O7" s="46">
        <v>402847.89999999997</v>
      </c>
      <c r="P7" s="24">
        <v>408776.7</v>
      </c>
      <c r="Q7" s="24">
        <v>425082.79999999993</v>
      </c>
      <c r="R7" s="24">
        <v>444348.69999999995</v>
      </c>
    </row>
    <row r="8" spans="1:18" ht="12.75">
      <c r="A8" s="40" t="s">
        <v>20</v>
      </c>
      <c r="B8" s="40" t="s">
        <v>22</v>
      </c>
      <c r="C8" s="41">
        <v>33856.57</v>
      </c>
      <c r="D8" s="41">
        <v>36243.140999999996</v>
      </c>
      <c r="E8" s="41">
        <v>40135.803</v>
      </c>
      <c r="F8" s="41">
        <v>44777.623</v>
      </c>
      <c r="G8" s="41">
        <v>50067.51300000001</v>
      </c>
      <c r="H8" s="41">
        <v>57896.92900000004</v>
      </c>
      <c r="I8" s="41">
        <v>68013.404</v>
      </c>
      <c r="J8" s="41">
        <v>70137.705</v>
      </c>
      <c r="K8" s="41">
        <v>72750.065</v>
      </c>
      <c r="L8" s="41">
        <v>77708.875</v>
      </c>
      <c r="M8" s="41">
        <v>80587.081</v>
      </c>
      <c r="N8" s="51">
        <v>79725.791</v>
      </c>
      <c r="O8" s="47">
        <v>83031.257</v>
      </c>
      <c r="P8" s="41">
        <v>86795.40399999998</v>
      </c>
      <c r="Q8" s="41">
        <v>93885.17700000004</v>
      </c>
      <c r="R8" s="41">
        <v>102368.22499999999</v>
      </c>
    </row>
    <row r="9" spans="1:18" ht="12.75">
      <c r="A9" s="14" t="s">
        <v>6</v>
      </c>
      <c r="B9" s="14" t="s">
        <v>7</v>
      </c>
      <c r="C9" s="24">
        <v>2448246</v>
      </c>
      <c r="D9" s="24">
        <v>2572541</v>
      </c>
      <c r="E9" s="24">
        <v>2821553</v>
      </c>
      <c r="F9" s="24">
        <v>2999826</v>
      </c>
      <c r="G9" s="24">
        <v>3166879</v>
      </c>
      <c r="H9" s="24">
        <v>3447835</v>
      </c>
      <c r="I9" s="24">
        <v>3614188</v>
      </c>
      <c r="J9" s="24">
        <v>3512503</v>
      </c>
      <c r="K9" s="24">
        <v>3550318</v>
      </c>
      <c r="L9" s="24">
        <v>3601849</v>
      </c>
      <c r="M9" s="24">
        <v>3666834</v>
      </c>
      <c r="N9" s="50">
        <v>3711328</v>
      </c>
      <c r="O9" s="46">
        <v>4023242</v>
      </c>
      <c r="P9" s="24">
        <v>4286153</v>
      </c>
      <c r="Q9" s="24">
        <v>4458906</v>
      </c>
      <c r="R9" s="24">
        <v>4735267</v>
      </c>
    </row>
    <row r="10" spans="1:18" ht="12.75">
      <c r="A10" s="14" t="s">
        <v>39</v>
      </c>
      <c r="B10" s="14" t="s">
        <v>19</v>
      </c>
      <c r="C10" s="24">
        <v>1336764</v>
      </c>
      <c r="D10" s="24">
        <v>1375857</v>
      </c>
      <c r="E10" s="24">
        <v>1456738</v>
      </c>
      <c r="F10" s="24">
        <v>1548755</v>
      </c>
      <c r="G10" s="24">
        <v>1641196</v>
      </c>
      <c r="H10" s="24">
        <v>1691403</v>
      </c>
      <c r="I10" s="24">
        <v>1755157</v>
      </c>
      <c r="J10" s="24">
        <v>1666458</v>
      </c>
      <c r="K10" s="24">
        <v>1789629.1191094483</v>
      </c>
      <c r="L10" s="24">
        <v>1836375.2177772357</v>
      </c>
      <c r="M10" s="24">
        <v>1884183.413845028</v>
      </c>
      <c r="N10" s="50">
        <v>1936956.4949231856</v>
      </c>
      <c r="O10" s="46">
        <v>2053229.3386329322</v>
      </c>
      <c r="P10" s="24">
        <v>2098866.3666263474</v>
      </c>
      <c r="Q10" s="24">
        <v>2153854.3966487832</v>
      </c>
      <c r="R10" s="24">
        <v>2226359.2767362543</v>
      </c>
    </row>
    <row r="11" spans="1:18" ht="12.75">
      <c r="A11" s="14" t="s">
        <v>40</v>
      </c>
      <c r="B11" s="14" t="s">
        <v>29</v>
      </c>
      <c r="C11" s="24">
        <v>2099772.457404189</v>
      </c>
      <c r="D11" s="24">
        <v>2126393.8224976407</v>
      </c>
      <c r="E11" s="24">
        <v>2201399.9627431394</v>
      </c>
      <c r="F11" s="24">
        <v>2239017.3984982255</v>
      </c>
      <c r="G11" s="24">
        <v>2352925.111528049</v>
      </c>
      <c r="H11" s="24">
        <v>2472577.0015290645</v>
      </c>
      <c r="I11" s="24">
        <v>2496796.765055699</v>
      </c>
      <c r="J11" s="24">
        <v>2409806</v>
      </c>
      <c r="K11" s="24">
        <v>2556543</v>
      </c>
      <c r="L11" s="24">
        <v>2704259</v>
      </c>
      <c r="M11" s="24">
        <v>2744586</v>
      </c>
      <c r="N11" s="50">
        <v>2823094</v>
      </c>
      <c r="O11" s="46">
        <v>3004598</v>
      </c>
      <c r="P11" s="24">
        <v>3122849</v>
      </c>
      <c r="Q11" s="24">
        <v>3222943</v>
      </c>
      <c r="R11" s="24">
        <v>3341990</v>
      </c>
    </row>
    <row r="12" spans="1:18" ht="12.75">
      <c r="A12" s="14" t="s">
        <v>8</v>
      </c>
      <c r="B12" s="14" t="s">
        <v>31</v>
      </c>
      <c r="C12" s="24">
        <v>114997.1372</v>
      </c>
      <c r="D12" s="24">
        <v>127730.0966</v>
      </c>
      <c r="E12" s="24">
        <v>142722.0497</v>
      </c>
      <c r="F12" s="24">
        <v>166759.672</v>
      </c>
      <c r="G12" s="24">
        <v>196259.7094</v>
      </c>
      <c r="H12" s="24">
        <v>231179.4454</v>
      </c>
      <c r="I12" s="24">
        <v>237734.5409</v>
      </c>
      <c r="J12" s="24">
        <v>209053.3069</v>
      </c>
      <c r="K12" s="24">
        <v>214943.0375</v>
      </c>
      <c r="L12" s="24">
        <v>15605.5281</v>
      </c>
      <c r="M12" s="24">
        <v>16931.8547</v>
      </c>
      <c r="N12" s="50">
        <v>18190.2808</v>
      </c>
      <c r="O12" s="46">
        <v>19490.5657</v>
      </c>
      <c r="P12" s="24">
        <v>20197.8414</v>
      </c>
      <c r="Q12" s="24">
        <v>21193.1815</v>
      </c>
      <c r="R12" s="24">
        <v>23148.2965</v>
      </c>
    </row>
    <row r="13" spans="1:18" s="25" customFormat="1" ht="12.75">
      <c r="A13" s="23" t="s">
        <v>43</v>
      </c>
      <c r="B13" s="23" t="s">
        <v>29</v>
      </c>
      <c r="C13" s="24">
        <v>108268.51007379993</v>
      </c>
      <c r="D13" s="24">
        <v>119732.59059682161</v>
      </c>
      <c r="E13" s="24">
        <v>127894.24410977241</v>
      </c>
      <c r="F13" s="24">
        <v>139547.03248850015</v>
      </c>
      <c r="G13" s="24">
        <v>154444.15512427498</v>
      </c>
      <c r="H13" s="24">
        <v>162789.72529531064</v>
      </c>
      <c r="I13" s="24">
        <v>153563.90803856993</v>
      </c>
      <c r="J13" s="24">
        <v>135713.75948540785</v>
      </c>
      <c r="K13" s="24">
        <v>133697.85538889765</v>
      </c>
      <c r="L13" s="24">
        <v>130640.57929723886</v>
      </c>
      <c r="M13" s="24">
        <v>132795.24849519396</v>
      </c>
      <c r="N13" s="50">
        <v>143263.1351103964</v>
      </c>
      <c r="O13" s="46">
        <v>164929.11233441997</v>
      </c>
      <c r="P13" s="24">
        <v>201667.13951226688</v>
      </c>
      <c r="Q13" s="24">
        <v>223150.0470030413</v>
      </c>
      <c r="R13" s="24">
        <v>234220.60019156153</v>
      </c>
    </row>
    <row r="14" spans="1:18" s="25" customFormat="1" ht="12.75">
      <c r="A14" s="23" t="s">
        <v>4</v>
      </c>
      <c r="B14" s="23" t="s">
        <v>29</v>
      </c>
      <c r="C14" s="24">
        <v>154549.10732357402</v>
      </c>
      <c r="D14" s="24">
        <v>168788.81757905195</v>
      </c>
      <c r="E14" s="24">
        <v>182481.21528431267</v>
      </c>
      <c r="F14" s="24">
        <v>187931.27259025624</v>
      </c>
      <c r="G14" s="24">
        <v>204042.6239457241</v>
      </c>
      <c r="H14" s="24">
        <v>214467.5451585328</v>
      </c>
      <c r="I14" s="24">
        <v>224538.61367765928</v>
      </c>
      <c r="J14" s="24">
        <v>224914.41956220492</v>
      </c>
      <c r="K14" s="24">
        <v>218630.01807509625</v>
      </c>
      <c r="L14" s="24">
        <v>198610.34094096412</v>
      </c>
      <c r="M14" s="24">
        <v>189841.21182073295</v>
      </c>
      <c r="N14" s="50">
        <v>177843.73243088336</v>
      </c>
      <c r="O14" s="46">
        <v>179866.36732695976</v>
      </c>
      <c r="P14" s="24">
        <v>177502.2853747108</v>
      </c>
      <c r="Q14" s="24">
        <v>176494.2977173048</v>
      </c>
      <c r="R14" s="24">
        <v>180568.22273193466</v>
      </c>
    </row>
    <row r="15" spans="1:18" ht="12.75">
      <c r="A15" s="15" t="s">
        <v>41</v>
      </c>
      <c r="B15" s="14" t="s">
        <v>29</v>
      </c>
      <c r="C15" s="24">
        <v>715975.577896127</v>
      </c>
      <c r="D15" s="24">
        <v>772058.305210853</v>
      </c>
      <c r="E15" s="24">
        <v>828073.923645123</v>
      </c>
      <c r="F15" s="24">
        <v>894259.8801052314</v>
      </c>
      <c r="G15" s="24">
        <v>965766.4099349111</v>
      </c>
      <c r="H15" s="24">
        <v>1023795.1045514954</v>
      </c>
      <c r="I15" s="24">
        <v>1054155.3021939066</v>
      </c>
      <c r="J15" s="24">
        <v>1028984.2197686473</v>
      </c>
      <c r="K15" s="24">
        <v>1049946</v>
      </c>
      <c r="L15" s="24">
        <v>1034998</v>
      </c>
      <c r="M15" s="24">
        <v>1016000</v>
      </c>
      <c r="N15" s="50">
        <v>1003995</v>
      </c>
      <c r="O15" s="46">
        <v>1034392</v>
      </c>
      <c r="P15" s="24">
        <v>1078232</v>
      </c>
      <c r="Q15" s="24">
        <v>1119735</v>
      </c>
      <c r="R15" s="24">
        <v>1165046</v>
      </c>
    </row>
    <row r="16" spans="1:18" s="25" customFormat="1" ht="12.75">
      <c r="A16" s="23" t="s">
        <v>42</v>
      </c>
      <c r="B16" s="23" t="s">
        <v>29</v>
      </c>
      <c r="C16" s="24">
        <v>1544081.1698406343</v>
      </c>
      <c r="D16" s="24">
        <v>1595551.3386257144</v>
      </c>
      <c r="E16" s="24">
        <v>1669246.0551734865</v>
      </c>
      <c r="F16" s="24">
        <v>1738503.179863658</v>
      </c>
      <c r="G16" s="24">
        <v>1823321.5379237118</v>
      </c>
      <c r="H16" s="24">
        <v>1909218.3932395151</v>
      </c>
      <c r="I16" s="24">
        <v>1954089.2713934032</v>
      </c>
      <c r="J16" s="24">
        <v>1907226.818647867</v>
      </c>
      <c r="K16" s="24">
        <v>1990037.91840514</v>
      </c>
      <c r="L16" s="24">
        <v>2059947.92436467</v>
      </c>
      <c r="M16" s="24">
        <v>2077726.91652679</v>
      </c>
      <c r="N16" s="50">
        <v>2107477.56925412</v>
      </c>
      <c r="O16" s="46">
        <v>2194675.04214121</v>
      </c>
      <c r="P16" s="24">
        <v>2245503</v>
      </c>
      <c r="Q16" s="24">
        <v>2276690.511</v>
      </c>
      <c r="R16" s="24">
        <v>2349040</v>
      </c>
    </row>
    <row r="17" spans="1:18" s="25" customFormat="1" ht="12.75">
      <c r="A17" s="26" t="s">
        <v>33</v>
      </c>
      <c r="B17" s="23" t="s">
        <v>34</v>
      </c>
      <c r="C17" s="24">
        <v>202379.77557336618</v>
      </c>
      <c r="D17" s="24">
        <v>217260.53207189168</v>
      </c>
      <c r="E17" s="24">
        <v>238683.65118764958</v>
      </c>
      <c r="F17" s="24">
        <v>256095.89653646873</v>
      </c>
      <c r="G17" s="24">
        <v>278738.6232784894</v>
      </c>
      <c r="H17" s="24">
        <v>305877.2605233605</v>
      </c>
      <c r="I17" s="24">
        <v>326797.4152310665</v>
      </c>
      <c r="J17" s="24">
        <v>310994.4246430674</v>
      </c>
      <c r="K17" s="24">
        <v>316434.79287075973</v>
      </c>
      <c r="L17" s="24">
        <v>321195.5451971095</v>
      </c>
      <c r="M17" s="24">
        <v>317843.6889341842</v>
      </c>
      <c r="N17" s="50">
        <v>322711.7847668641</v>
      </c>
      <c r="O17" s="46">
        <v>326289.60726063646</v>
      </c>
      <c r="P17" s="24">
        <v>340580.481791105</v>
      </c>
      <c r="Q17" s="24">
        <v>342729.2167413471</v>
      </c>
      <c r="R17" s="24">
        <v>360393.2297299167</v>
      </c>
    </row>
    <row r="18" spans="1:18" ht="12.75">
      <c r="A18" s="15" t="s">
        <v>44</v>
      </c>
      <c r="B18" s="14" t="s">
        <v>29</v>
      </c>
      <c r="C18" s="24">
        <v>1296238</v>
      </c>
      <c r="D18" s="24">
        <v>1336443</v>
      </c>
      <c r="E18" s="24">
        <v>1394848</v>
      </c>
      <c r="F18" s="24">
        <v>1438258</v>
      </c>
      <c r="G18" s="24">
        <v>1496900</v>
      </c>
      <c r="H18" s="24">
        <v>1552293</v>
      </c>
      <c r="I18" s="24">
        <v>1552932</v>
      </c>
      <c r="J18" s="24">
        <v>1508526.1</v>
      </c>
      <c r="K18" s="24">
        <v>1576306</v>
      </c>
      <c r="L18" s="24">
        <v>1607697</v>
      </c>
      <c r="M18" s="24">
        <v>1585748</v>
      </c>
      <c r="N18" s="50">
        <v>1575814</v>
      </c>
      <c r="O18" s="46">
        <v>1621888</v>
      </c>
      <c r="P18" s="24">
        <v>1643152</v>
      </c>
      <c r="Q18" s="24">
        <v>1693768</v>
      </c>
      <c r="R18" s="24">
        <v>1734676</v>
      </c>
    </row>
    <row r="19" spans="1:18" ht="12.75">
      <c r="A19" s="14" t="s">
        <v>5</v>
      </c>
      <c r="B19" s="14" t="s">
        <v>25</v>
      </c>
      <c r="C19" s="24">
        <v>6105.099999999999</v>
      </c>
      <c r="D19" s="24">
        <v>6566.999999999999</v>
      </c>
      <c r="E19" s="24">
        <v>6995.254100000001</v>
      </c>
      <c r="F19" s="24">
        <v>7504.730799999998</v>
      </c>
      <c r="G19" s="24">
        <v>8074.8494</v>
      </c>
      <c r="H19" s="24">
        <v>8771.244800000004</v>
      </c>
      <c r="I19" s="24">
        <v>17031.8025</v>
      </c>
      <c r="J19" s="24">
        <v>16106.071399999995</v>
      </c>
      <c r="K19" s="24">
        <v>18496.6582</v>
      </c>
      <c r="L19" s="24">
        <v>19481.5497</v>
      </c>
      <c r="M19" s="24">
        <v>18652.5049</v>
      </c>
      <c r="N19" s="50">
        <v>17187.0619</v>
      </c>
      <c r="O19" s="46">
        <v>17012.3072</v>
      </c>
      <c r="P19" s="24">
        <v>17970.1134</v>
      </c>
      <c r="Q19" s="24">
        <v>18116.3817</v>
      </c>
      <c r="R19" s="24">
        <v>19037.1534</v>
      </c>
    </row>
    <row r="20" spans="1:18" s="25" customFormat="1" ht="12.75">
      <c r="A20" s="26" t="s">
        <v>12</v>
      </c>
      <c r="B20" s="23" t="s">
        <v>36</v>
      </c>
      <c r="C20" s="24">
        <v>5705.947</v>
      </c>
      <c r="D20" s="24">
        <v>6323.312</v>
      </c>
      <c r="E20" s="24">
        <v>7663.860000000001</v>
      </c>
      <c r="F20" s="24">
        <v>9422.607999999998</v>
      </c>
      <c r="G20" s="24">
        <v>11741.904</v>
      </c>
      <c r="H20" s="24">
        <v>15431.134</v>
      </c>
      <c r="I20" s="24">
        <v>17316.716</v>
      </c>
      <c r="J20" s="24">
        <v>14557.587</v>
      </c>
      <c r="K20" s="24">
        <v>12673.850000000002</v>
      </c>
      <c r="L20" s="24">
        <v>14151.707000000002</v>
      </c>
      <c r="M20" s="24">
        <v>15150.061</v>
      </c>
      <c r="N20" s="50">
        <v>15839.356</v>
      </c>
      <c r="O20" s="46">
        <v>23534.010000000002</v>
      </c>
      <c r="P20" s="24">
        <v>24183.815</v>
      </c>
      <c r="Q20" s="24">
        <v>24973.158</v>
      </c>
      <c r="R20" s="24">
        <v>26846.033</v>
      </c>
    </row>
    <row r="21" spans="1:18" ht="12.75">
      <c r="A21" s="14" t="s">
        <v>11</v>
      </c>
      <c r="B21" s="14" t="s">
        <v>37</v>
      </c>
      <c r="C21" s="24">
        <v>51549.4082321838</v>
      </c>
      <c r="D21" s="24">
        <v>55557.21338118048</v>
      </c>
      <c r="E21" s="24">
        <v>61120.718687307286</v>
      </c>
      <c r="F21" s="24">
        <v>70824.35981492598</v>
      </c>
      <c r="G21" s="24">
        <v>80509.36862896633</v>
      </c>
      <c r="H21" s="24">
        <v>94798.18469348334</v>
      </c>
      <c r="I21" s="24">
        <v>107762.93887201432</v>
      </c>
      <c r="J21" s="24">
        <v>93330.33912658862</v>
      </c>
      <c r="K21" s="24">
        <v>94089.5890717386</v>
      </c>
      <c r="L21" s="24">
        <v>103444.49078627402</v>
      </c>
      <c r="M21" s="24">
        <v>111077.74504452798</v>
      </c>
      <c r="N21" s="50">
        <v>116994.24879562763</v>
      </c>
      <c r="O21" s="46">
        <v>124623.58486825039</v>
      </c>
      <c r="P21" s="24">
        <v>35909.94393197655</v>
      </c>
      <c r="Q21" s="24">
        <v>37277.22724970361</v>
      </c>
      <c r="R21" s="24">
        <v>40500.83084023495</v>
      </c>
    </row>
    <row r="22" spans="1:18" s="25" customFormat="1" ht="12.75">
      <c r="A22" s="23" t="s">
        <v>45</v>
      </c>
      <c r="B22" s="23" t="s">
        <v>29</v>
      </c>
      <c r="C22" s="24">
        <v>19876.20502640832</v>
      </c>
      <c r="D22" s="24">
        <v>19987.362154639584</v>
      </c>
      <c r="E22" s="24">
        <v>23871.201129651363</v>
      </c>
      <c r="F22" s="24">
        <v>25852.35547590814</v>
      </c>
      <c r="G22" s="24">
        <v>25669.724656166185</v>
      </c>
      <c r="H22" s="24">
        <v>30003.738129806035</v>
      </c>
      <c r="I22" s="24">
        <v>29293.32190249779</v>
      </c>
      <c r="J22" s="24">
        <v>23308.82236433355</v>
      </c>
      <c r="K22" s="24">
        <v>29425.491624895534</v>
      </c>
      <c r="L22" s="24">
        <v>30223.12925397254</v>
      </c>
      <c r="M22" s="24">
        <v>30607.118594900207</v>
      </c>
      <c r="N22" s="50">
        <v>30873.210566278307</v>
      </c>
      <c r="O22" s="46">
        <v>33097.140144867415</v>
      </c>
      <c r="P22" s="24">
        <v>34892.47838338583</v>
      </c>
      <c r="Q22" s="24">
        <v>36190.831374106296</v>
      </c>
      <c r="R22" s="24">
        <v>39199.38383731004</v>
      </c>
    </row>
    <row r="23" spans="1:18" ht="12.75">
      <c r="A23" s="14" t="s">
        <v>9</v>
      </c>
      <c r="B23" s="14" t="s">
        <v>10</v>
      </c>
      <c r="C23" s="24">
        <v>15981816.999999996</v>
      </c>
      <c r="D23" s="24">
        <v>17558277</v>
      </c>
      <c r="E23" s="24">
        <v>19345640</v>
      </c>
      <c r="F23" s="24">
        <v>20569510</v>
      </c>
      <c r="G23" s="24">
        <v>22108377</v>
      </c>
      <c r="H23" s="24">
        <v>23033217</v>
      </c>
      <c r="I23" s="24">
        <v>24570572</v>
      </c>
      <c r="J23" s="24">
        <v>24274745</v>
      </c>
      <c r="K23" s="24">
        <v>25501058</v>
      </c>
      <c r="L23" s="24">
        <v>26556300</v>
      </c>
      <c r="M23" s="24">
        <v>27195766</v>
      </c>
      <c r="N23" s="50">
        <v>28920324</v>
      </c>
      <c r="O23" s="46">
        <v>31224578</v>
      </c>
      <c r="P23" s="24">
        <v>32862766</v>
      </c>
      <c r="Q23" s="24">
        <v>34609009</v>
      </c>
      <c r="R23" s="24">
        <v>36823641</v>
      </c>
    </row>
    <row r="24" spans="1:18" ht="12.75">
      <c r="A24" s="14" t="s">
        <v>13</v>
      </c>
      <c r="B24" s="14" t="s">
        <v>27</v>
      </c>
      <c r="C24" s="24">
        <v>1859.2173288452277</v>
      </c>
      <c r="D24" s="24">
        <v>1905.4373575828351</v>
      </c>
      <c r="E24" s="24">
        <v>1916.9074292178714</v>
      </c>
      <c r="F24" s="24">
        <v>1969.065226007528</v>
      </c>
      <c r="G24" s="24">
        <v>2109.0966916342136</v>
      </c>
      <c r="H24" s="24">
        <v>2267.2013616673835</v>
      </c>
      <c r="I24" s="24">
        <v>5712.709623727429</v>
      </c>
      <c r="J24" s="24">
        <v>5626.509368760143</v>
      </c>
      <c r="K24" s="24">
        <v>6252.031328512464</v>
      </c>
      <c r="L24" s="24">
        <v>6505.5184167224725</v>
      </c>
      <c r="M24" s="24">
        <v>6802.968583391853</v>
      </c>
      <c r="N24" s="50">
        <v>7301.465359460496</v>
      </c>
      <c r="O24" s="46">
        <v>8048.133679247489</v>
      </c>
      <c r="P24" s="24">
        <v>9172.853700543244</v>
      </c>
      <c r="Q24" s="24">
        <v>9555.851725932025</v>
      </c>
      <c r="R24" s="24">
        <v>10368.994363618574</v>
      </c>
    </row>
    <row r="25" spans="1:18" ht="12.75">
      <c r="A25" s="14" t="s">
        <v>46</v>
      </c>
      <c r="B25" s="14" t="s">
        <v>29</v>
      </c>
      <c r="C25" s="24">
        <v>465233.3440982253</v>
      </c>
      <c r="D25" s="24">
        <v>478969.82369749964</v>
      </c>
      <c r="E25" s="24">
        <v>500291.17628714064</v>
      </c>
      <c r="F25" s="24">
        <v>511651.74141993053</v>
      </c>
      <c r="G25" s="24">
        <v>550244.4480810614</v>
      </c>
      <c r="H25" s="24">
        <v>576264.0573004781</v>
      </c>
      <c r="I25" s="24">
        <v>574742.3473072576</v>
      </c>
      <c r="J25" s="24">
        <v>554833.1876749016</v>
      </c>
      <c r="K25" s="24">
        <v>631254</v>
      </c>
      <c r="L25" s="24">
        <v>649242</v>
      </c>
      <c r="M25" s="24">
        <v>653244</v>
      </c>
      <c r="N25" s="50">
        <v>654115</v>
      </c>
      <c r="O25" s="46">
        <v>669898</v>
      </c>
      <c r="P25" s="24">
        <v>690537</v>
      </c>
      <c r="Q25" s="24">
        <v>697862</v>
      </c>
      <c r="R25" s="24">
        <v>740070</v>
      </c>
    </row>
    <row r="26" spans="1:18" ht="12.75">
      <c r="A26" s="14" t="s">
        <v>47</v>
      </c>
      <c r="B26" s="14" t="s">
        <v>29</v>
      </c>
      <c r="C26" s="24">
        <v>216120.451</v>
      </c>
      <c r="D26" s="24">
        <v>221115.9896054946</v>
      </c>
      <c r="E26" s="24">
        <v>231179.612</v>
      </c>
      <c r="F26" s="24">
        <v>240883.47</v>
      </c>
      <c r="G26" s="24">
        <v>253877.245</v>
      </c>
      <c r="H26" s="24">
        <v>268075.466</v>
      </c>
      <c r="I26" s="24">
        <v>279983.831</v>
      </c>
      <c r="J26" s="24">
        <v>274510.589</v>
      </c>
      <c r="K26" s="24">
        <v>286163.8741049263</v>
      </c>
      <c r="L26" s="24">
        <v>298428.5501849464</v>
      </c>
      <c r="M26" s="24">
        <v>305404.9045551555</v>
      </c>
      <c r="N26" s="50">
        <v>310530.6883753838</v>
      </c>
      <c r="O26" s="46">
        <v>333585.003</v>
      </c>
      <c r="P26" s="24">
        <v>340869.1329999999</v>
      </c>
      <c r="Q26" s="24">
        <v>355831.482</v>
      </c>
      <c r="R26" s="24">
        <v>368917.01800000004</v>
      </c>
    </row>
    <row r="27" spans="1:18" ht="12.75">
      <c r="A27" s="14" t="s">
        <v>14</v>
      </c>
      <c r="B27" s="14" t="s">
        <v>15</v>
      </c>
      <c r="C27" s="24">
        <v>791910</v>
      </c>
      <c r="D27" s="24">
        <v>822979</v>
      </c>
      <c r="E27" s="24">
        <v>891598</v>
      </c>
      <c r="F27" s="24">
        <v>956404</v>
      </c>
      <c r="G27" s="24">
        <v>1026614</v>
      </c>
      <c r="H27" s="24">
        <v>1125701</v>
      </c>
      <c r="I27" s="24">
        <v>1244227</v>
      </c>
      <c r="J27" s="24">
        <v>1306729</v>
      </c>
      <c r="K27" s="24">
        <v>1377908</v>
      </c>
      <c r="L27" s="24">
        <v>1493852</v>
      </c>
      <c r="M27" s="24">
        <v>1550486</v>
      </c>
      <c r="N27" s="50">
        <v>1580779</v>
      </c>
      <c r="O27" s="46">
        <v>1656739</v>
      </c>
      <c r="P27" s="24">
        <v>1734778</v>
      </c>
      <c r="Q27" s="24">
        <v>1787647</v>
      </c>
      <c r="R27" s="24">
        <v>1906537</v>
      </c>
    </row>
    <row r="28" spans="1:18" ht="12.75">
      <c r="A28" s="14" t="s">
        <v>48</v>
      </c>
      <c r="B28" s="14" t="s">
        <v>29</v>
      </c>
      <c r="C28" s="24">
        <v>137049.61399999997</v>
      </c>
      <c r="D28" s="24">
        <v>140949.54600000003</v>
      </c>
      <c r="E28" s="24">
        <v>146366.04499999998</v>
      </c>
      <c r="F28" s="24">
        <v>150474.993</v>
      </c>
      <c r="G28" s="24">
        <v>154111.66800000006</v>
      </c>
      <c r="H28" s="24">
        <v>161851.375</v>
      </c>
      <c r="I28" s="24">
        <v>163394.39600000007</v>
      </c>
      <c r="J28" s="24">
        <v>160873.888</v>
      </c>
      <c r="K28" s="24">
        <v>169999.96000000002</v>
      </c>
      <c r="L28" s="24">
        <v>168804.77500000002</v>
      </c>
      <c r="M28" s="24">
        <v>160318.87000000002</v>
      </c>
      <c r="N28" s="50">
        <v>164257.301</v>
      </c>
      <c r="O28" s="46">
        <v>170116.572</v>
      </c>
      <c r="P28" s="24">
        <v>174868.053</v>
      </c>
      <c r="Q28" s="24">
        <v>182176.15699999998</v>
      </c>
      <c r="R28" s="24">
        <v>190363.53899999996</v>
      </c>
    </row>
    <row r="29" spans="1:18" ht="12.75">
      <c r="A29" s="14" t="s">
        <v>21</v>
      </c>
      <c r="B29" s="14" t="s">
        <v>24</v>
      </c>
      <c r="C29" s="24">
        <v>149825.7</v>
      </c>
      <c r="D29" s="24">
        <v>192143.4</v>
      </c>
      <c r="E29" s="24">
        <v>235853.5</v>
      </c>
      <c r="F29" s="24">
        <v>278881.8</v>
      </c>
      <c r="G29" s="24">
        <v>330838.1</v>
      </c>
      <c r="H29" s="24">
        <v>412127.2</v>
      </c>
      <c r="I29" s="24">
        <v>518863.7</v>
      </c>
      <c r="J29" s="24">
        <v>515672</v>
      </c>
      <c r="K29" s="24">
        <v>520194.50000000023</v>
      </c>
      <c r="L29" s="24">
        <v>550101.3000000002</v>
      </c>
      <c r="M29" s="24">
        <v>581849.9999999998</v>
      </c>
      <c r="N29" s="50">
        <v>617741.7999999998</v>
      </c>
      <c r="O29" s="46">
        <v>661985.2000000001</v>
      </c>
      <c r="P29" s="24">
        <v>697691.6000000004</v>
      </c>
      <c r="Q29" s="24">
        <v>747023.1999999997</v>
      </c>
      <c r="R29" s="24">
        <v>839109.3999999999</v>
      </c>
    </row>
    <row r="30" spans="1:18" ht="12.75">
      <c r="A30" s="14" t="s">
        <v>16</v>
      </c>
      <c r="B30" s="14" t="s">
        <v>26</v>
      </c>
      <c r="C30" s="24">
        <v>5480258.111404225</v>
      </c>
      <c r="D30" s="24">
        <v>5935736.694342714</v>
      </c>
      <c r="E30" s="24">
        <v>6388855.89155782</v>
      </c>
      <c r="F30" s="24">
        <v>6781089.9909737725</v>
      </c>
      <c r="G30" s="24">
        <v>7293482.112824893</v>
      </c>
      <c r="H30" s="24">
        <v>33530.41918341411</v>
      </c>
      <c r="I30" s="24">
        <v>35866.08875602977</v>
      </c>
      <c r="J30" s="24">
        <v>34596.533351414626</v>
      </c>
      <c r="K30" s="24">
        <v>34992.969955074324</v>
      </c>
      <c r="L30" s="24">
        <v>35639.85606083646</v>
      </c>
      <c r="M30" s="24">
        <v>34729.72460155191</v>
      </c>
      <c r="N30" s="50">
        <v>34939.429445622314</v>
      </c>
      <c r="O30" s="46">
        <v>37260.93422609811</v>
      </c>
      <c r="P30" s="24">
        <v>37649.33362396365</v>
      </c>
      <c r="Q30" s="24">
        <v>39294.914573696755</v>
      </c>
      <c r="R30" s="24">
        <v>42221.74342328659</v>
      </c>
    </row>
    <row r="31" spans="1:18" ht="12.75">
      <c r="A31" s="15" t="s">
        <v>32</v>
      </c>
      <c r="B31" s="14" t="s">
        <v>28</v>
      </c>
      <c r="C31" s="24">
        <v>1090656</v>
      </c>
      <c r="D31" s="24">
        <v>1148473</v>
      </c>
      <c r="E31" s="24">
        <v>1282542.9629999998</v>
      </c>
      <c r="F31" s="24">
        <v>1419128.6469999999</v>
      </c>
      <c r="G31" s="24">
        <v>1579611.0320000001</v>
      </c>
      <c r="H31" s="24">
        <v>1765915.567</v>
      </c>
      <c r="I31" s="24">
        <v>1948197.336</v>
      </c>
      <c r="J31" s="24">
        <v>61190.854999999996</v>
      </c>
      <c r="K31" s="24">
        <v>64655.958</v>
      </c>
      <c r="L31" s="24">
        <v>66781.14300000001</v>
      </c>
      <c r="M31" s="24">
        <v>70040.907</v>
      </c>
      <c r="N31" s="50">
        <v>72183.08799999999</v>
      </c>
      <c r="O31" s="46">
        <v>75126.946</v>
      </c>
      <c r="P31" s="24">
        <v>77150.204</v>
      </c>
      <c r="Q31" s="24">
        <v>79704.463</v>
      </c>
      <c r="R31" s="24">
        <v>83163.701</v>
      </c>
    </row>
    <row r="32" spans="1:18" ht="12.75">
      <c r="A32" s="14" t="s">
        <v>49</v>
      </c>
      <c r="B32" s="14" t="s">
        <v>29</v>
      </c>
      <c r="C32" s="24">
        <v>142814</v>
      </c>
      <c r="D32" s="24">
        <v>143502</v>
      </c>
      <c r="E32" s="24">
        <v>152572</v>
      </c>
      <c r="F32" s="24">
        <v>157184</v>
      </c>
      <c r="G32" s="24">
        <v>166067</v>
      </c>
      <c r="H32" s="24">
        <v>178333</v>
      </c>
      <c r="I32" s="24">
        <v>184479</v>
      </c>
      <c r="J32" s="24">
        <v>173893</v>
      </c>
      <c r="K32" s="24">
        <v>181919</v>
      </c>
      <c r="L32" s="24">
        <v>190228</v>
      </c>
      <c r="M32" s="24">
        <v>193542</v>
      </c>
      <c r="N32" s="50">
        <v>196891</v>
      </c>
      <c r="O32" s="46">
        <v>207342</v>
      </c>
      <c r="P32" s="24">
        <v>211472</v>
      </c>
      <c r="Q32" s="24">
        <v>219175</v>
      </c>
      <c r="R32" s="24">
        <v>226487</v>
      </c>
    </row>
    <row r="33" spans="1:18" ht="12.75">
      <c r="A33" s="14" t="s">
        <v>50</v>
      </c>
      <c r="B33" s="14" t="s">
        <v>18</v>
      </c>
      <c r="C33" s="24">
        <v>2430611</v>
      </c>
      <c r="D33" s="24">
        <v>2569950</v>
      </c>
      <c r="E33" s="24">
        <v>2653178</v>
      </c>
      <c r="F33" s="24">
        <v>2784267</v>
      </c>
      <c r="G33" s="24">
        <v>2977004</v>
      </c>
      <c r="H33" s="24">
        <v>3198972</v>
      </c>
      <c r="I33" s="24">
        <v>3321066</v>
      </c>
      <c r="J33" s="24">
        <v>3174909</v>
      </c>
      <c r="K33" s="24">
        <v>3477008</v>
      </c>
      <c r="L33" s="24">
        <v>3591909</v>
      </c>
      <c r="M33" s="24">
        <v>3630803</v>
      </c>
      <c r="N33" s="50">
        <v>3703500</v>
      </c>
      <c r="O33" s="46">
        <v>4025040</v>
      </c>
      <c r="P33" s="24">
        <v>4255629</v>
      </c>
      <c r="Q33" s="24">
        <v>4433362</v>
      </c>
      <c r="R33" s="24">
        <v>4643749</v>
      </c>
    </row>
    <row r="34" spans="1:18" ht="12.75">
      <c r="A34" s="14" t="s">
        <v>35</v>
      </c>
      <c r="B34" s="14" t="s">
        <v>17</v>
      </c>
      <c r="C34" s="24">
        <v>1090657</v>
      </c>
      <c r="D34" s="24">
        <v>1159021</v>
      </c>
      <c r="E34" s="24">
        <v>1228178</v>
      </c>
      <c r="F34" s="24">
        <v>1302720.023164</v>
      </c>
      <c r="G34" s="24">
        <v>1359758.025</v>
      </c>
      <c r="H34" s="24">
        <v>1437183.00971</v>
      </c>
      <c r="I34" s="24">
        <v>1455713</v>
      </c>
      <c r="J34" s="24">
        <v>1444298</v>
      </c>
      <c r="K34" s="24">
        <v>1557069</v>
      </c>
      <c r="L34" s="24">
        <v>1619603</v>
      </c>
      <c r="M34" s="24">
        <v>1641334</v>
      </c>
      <c r="N34" s="50">
        <v>1688282</v>
      </c>
      <c r="O34" s="46">
        <v>1806468</v>
      </c>
      <c r="P34" s="24">
        <v>1852845</v>
      </c>
      <c r="Q34" s="24">
        <v>1920116</v>
      </c>
      <c r="R34" s="24">
        <v>2011674</v>
      </c>
    </row>
    <row r="35" ht="12.75">
      <c r="A35" t="s">
        <v>30</v>
      </c>
    </row>
    <row r="36" spans="1:4" ht="12.75">
      <c r="A36" s="32" t="s">
        <v>55</v>
      </c>
      <c r="B36" s="8"/>
      <c r="C36" s="9"/>
      <c r="D36" s="9"/>
    </row>
    <row r="37" ht="13.5" customHeight="1">
      <c r="A37" s="18" t="s">
        <v>57</v>
      </c>
    </row>
    <row r="40" ht="12.75">
      <c r="A40" s="18"/>
    </row>
    <row r="41" ht="12.75">
      <c r="A41" s="18"/>
    </row>
    <row r="44" ht="12.75">
      <c r="A44" s="18"/>
    </row>
    <row r="59" spans="3:4" ht="12.75">
      <c r="C59" s="34"/>
      <c r="D59" s="34"/>
    </row>
    <row r="60" spans="3:4" ht="12.75">
      <c r="C60" s="34"/>
      <c r="D60" s="34"/>
    </row>
    <row r="61" spans="3:4" ht="12.75">
      <c r="C61" s="34"/>
      <c r="D61" s="34"/>
    </row>
    <row r="62" spans="3:4" ht="12.75">
      <c r="C62" s="34"/>
      <c r="D62" s="34"/>
    </row>
    <row r="63" spans="3:4" ht="12.75">
      <c r="C63" s="34"/>
      <c r="D63" s="34"/>
    </row>
    <row r="64" spans="3:4" ht="12.75">
      <c r="C64" s="34"/>
      <c r="D64" s="34"/>
    </row>
    <row r="65" spans="3:4" ht="12.75">
      <c r="C65" s="34"/>
      <c r="D65" s="34"/>
    </row>
    <row r="66" spans="3:4" ht="12.75">
      <c r="C66" s="34"/>
      <c r="D66" s="34"/>
    </row>
    <row r="67" spans="3:4" ht="12.75">
      <c r="C67" s="34"/>
      <c r="D67" s="34"/>
    </row>
    <row r="68" spans="3:4" ht="12.75">
      <c r="C68" s="34"/>
      <c r="D68" s="34"/>
    </row>
    <row r="69" spans="3:4" ht="12.75">
      <c r="C69" s="34"/>
      <c r="D69" s="34"/>
    </row>
    <row r="70" spans="3:4" ht="12.75">
      <c r="C70" s="34"/>
      <c r="D70" s="34"/>
    </row>
    <row r="71" spans="3:4" ht="12.75">
      <c r="C71" s="34"/>
      <c r="D71" s="34"/>
    </row>
    <row r="72" spans="3:4" ht="12.75">
      <c r="C72" s="34"/>
      <c r="D72" s="34"/>
    </row>
    <row r="73" spans="3:4" ht="12.75">
      <c r="C73" s="34"/>
      <c r="D73" s="34"/>
    </row>
    <row r="74" spans="3:4" ht="12.75">
      <c r="C74" s="34"/>
      <c r="D74" s="34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8" spans="3:4" ht="12.75">
      <c r="C78" s="34"/>
      <c r="D78" s="34"/>
    </row>
    <row r="79" spans="3:4" ht="12.75">
      <c r="C79" s="34"/>
      <c r="D79" s="34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scale="88" r:id="rId1"/>
  <headerFooter alignWithMargins="0">
    <oddHeader>&amp;CTABLE A.1 GNI QUESTIONNAIRE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9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21.28125" style="0" customWidth="1"/>
    <col min="3" max="7" width="7.8515625" style="0" bestFit="1" customWidth="1"/>
    <col min="8" max="8" width="8.57421875" style="6" bestFit="1" customWidth="1"/>
    <col min="9" max="17" width="7.8515625" style="0" bestFit="1" customWidth="1"/>
  </cols>
  <sheetData>
    <row r="2" spans="1:2" ht="15.75">
      <c r="A2" s="1" t="s">
        <v>58</v>
      </c>
      <c r="B2" s="10"/>
    </row>
    <row r="3" spans="1:17" ht="14.25">
      <c r="A3" s="20"/>
      <c r="B3" s="4"/>
      <c r="C3" s="2"/>
      <c r="D3" s="27"/>
      <c r="E3" s="28"/>
      <c r="F3" s="28"/>
      <c r="G3" s="28"/>
      <c r="H3" s="27" t="s">
        <v>23</v>
      </c>
      <c r="I3" s="28"/>
      <c r="J3" s="28"/>
      <c r="K3" s="28"/>
      <c r="L3" s="3"/>
      <c r="M3" s="3"/>
      <c r="N3" s="4"/>
      <c r="O3" s="27"/>
      <c r="P3" s="27" t="s">
        <v>51</v>
      </c>
      <c r="Q3" s="4"/>
    </row>
    <row r="4" spans="1:17" ht="12.75">
      <c r="A4" s="21"/>
      <c r="B4" s="22"/>
      <c r="C4" s="5"/>
      <c r="D4" s="29"/>
      <c r="E4" s="29"/>
      <c r="F4" s="29"/>
      <c r="G4" s="29"/>
      <c r="H4" s="30" t="s">
        <v>0</v>
      </c>
      <c r="I4" s="29"/>
      <c r="J4" s="29"/>
      <c r="K4" s="29"/>
      <c r="L4" s="6"/>
      <c r="M4" s="6"/>
      <c r="N4" s="22"/>
      <c r="O4" s="45"/>
      <c r="P4" s="30" t="s">
        <v>52</v>
      </c>
      <c r="Q4" s="22"/>
    </row>
    <row r="5" spans="1:17" ht="12.75">
      <c r="A5" s="11"/>
      <c r="B5" s="19" t="s">
        <v>1</v>
      </c>
      <c r="C5" s="7">
        <v>2002</v>
      </c>
      <c r="D5" s="7">
        <v>2003</v>
      </c>
      <c r="E5" s="7">
        <v>2004</v>
      </c>
      <c r="F5" s="7">
        <v>2005</v>
      </c>
      <c r="G5" s="31">
        <v>2006</v>
      </c>
      <c r="H5" s="7">
        <v>2007</v>
      </c>
      <c r="I5" s="16">
        <v>2008</v>
      </c>
      <c r="J5" s="16">
        <v>2009</v>
      </c>
      <c r="K5" s="16">
        <v>2010</v>
      </c>
      <c r="L5" s="16">
        <v>2011</v>
      </c>
      <c r="M5" s="16">
        <v>2012</v>
      </c>
      <c r="N5" s="48">
        <v>2013</v>
      </c>
      <c r="O5" s="16">
        <v>2014</v>
      </c>
      <c r="P5" s="16">
        <v>2015</v>
      </c>
      <c r="Q5" s="16">
        <v>2016</v>
      </c>
    </row>
    <row r="6" spans="1:17" ht="12.75">
      <c r="A6" s="12" t="s">
        <v>2</v>
      </c>
      <c r="B6" s="12" t="s">
        <v>3</v>
      </c>
      <c r="C6" s="13"/>
      <c r="D6" s="13"/>
      <c r="E6" s="13"/>
      <c r="F6" s="13"/>
      <c r="G6" s="13"/>
      <c r="H6" s="13"/>
      <c r="I6" s="17"/>
      <c r="J6" s="17"/>
      <c r="K6" s="17"/>
      <c r="L6" s="17"/>
      <c r="M6" s="17"/>
      <c r="N6" s="49"/>
      <c r="O6" s="36"/>
      <c r="P6" s="36"/>
      <c r="Q6" s="17"/>
    </row>
    <row r="7" spans="1:17" ht="12.75">
      <c r="A7" s="14" t="s">
        <v>38</v>
      </c>
      <c r="B7" s="14" t="s">
        <v>29</v>
      </c>
      <c r="C7" s="24">
        <v>271973.7100596646</v>
      </c>
      <c r="D7" s="24">
        <v>280915.2299733927</v>
      </c>
      <c r="E7" s="24">
        <v>295088.11733319977</v>
      </c>
      <c r="F7" s="24">
        <v>305419.28218349576</v>
      </c>
      <c r="G7" s="24">
        <v>320393.2929968538</v>
      </c>
      <c r="H7" s="24">
        <v>336884.85585696297</v>
      </c>
      <c r="I7" s="24">
        <v>349876.24628856</v>
      </c>
      <c r="J7" s="24">
        <v>337993.0459899694</v>
      </c>
      <c r="K7" s="24">
        <v>369234.4999999999</v>
      </c>
      <c r="L7" s="24">
        <v>374307.00000000006</v>
      </c>
      <c r="M7" s="24">
        <v>386858.6999999999</v>
      </c>
      <c r="N7" s="50">
        <v>389031.89999999997</v>
      </c>
      <c r="O7" s="46">
        <v>403111.29999999993</v>
      </c>
      <c r="P7" s="24">
        <v>409500.80000000016</v>
      </c>
      <c r="Q7" s="24">
        <v>425741.3</v>
      </c>
    </row>
    <row r="8" spans="1:17" ht="12.75">
      <c r="A8" s="40" t="s">
        <v>20</v>
      </c>
      <c r="B8" s="40" t="s">
        <v>22</v>
      </c>
      <c r="C8" s="41">
        <v>33856.57</v>
      </c>
      <c r="D8" s="41">
        <v>36243.140999999996</v>
      </c>
      <c r="E8" s="41">
        <v>40135.803</v>
      </c>
      <c r="F8" s="41">
        <v>44777.623</v>
      </c>
      <c r="G8" s="41">
        <v>50067.51300000001</v>
      </c>
      <c r="H8" s="41">
        <v>57896.92900000004</v>
      </c>
      <c r="I8" s="41">
        <v>68013.404</v>
      </c>
      <c r="J8" s="41">
        <v>70137.705</v>
      </c>
      <c r="K8" s="41">
        <v>72750.065</v>
      </c>
      <c r="L8" s="41">
        <v>77708.875</v>
      </c>
      <c r="M8" s="41">
        <v>80587.08099999996</v>
      </c>
      <c r="N8" s="51">
        <v>80025.788</v>
      </c>
      <c r="O8" s="47">
        <v>82909.54199999999</v>
      </c>
      <c r="P8" s="41">
        <v>86791.557</v>
      </c>
      <c r="Q8" s="41">
        <v>93885.083</v>
      </c>
    </row>
    <row r="9" spans="1:17" ht="12.75">
      <c r="A9" s="14" t="s">
        <v>6</v>
      </c>
      <c r="B9" s="14" t="s">
        <v>7</v>
      </c>
      <c r="C9" s="24">
        <v>2448246</v>
      </c>
      <c r="D9" s="24">
        <v>2572541</v>
      </c>
      <c r="E9" s="24">
        <v>2821553</v>
      </c>
      <c r="F9" s="24">
        <v>2999826</v>
      </c>
      <c r="G9" s="24">
        <v>3166879</v>
      </c>
      <c r="H9" s="24">
        <v>3447835</v>
      </c>
      <c r="I9" s="24">
        <v>3614188</v>
      </c>
      <c r="J9" s="24">
        <v>3512503</v>
      </c>
      <c r="K9" s="24">
        <v>3550318</v>
      </c>
      <c r="L9" s="24">
        <v>3601849</v>
      </c>
      <c r="M9" s="24">
        <v>3666834</v>
      </c>
      <c r="N9" s="50">
        <v>3711328</v>
      </c>
      <c r="O9" s="46">
        <v>4022278</v>
      </c>
      <c r="P9" s="24">
        <v>4285362</v>
      </c>
      <c r="Q9" s="24">
        <v>4467763</v>
      </c>
    </row>
    <row r="10" spans="1:17" ht="12.75">
      <c r="A10" s="14" t="s">
        <v>39</v>
      </c>
      <c r="B10" s="14" t="s">
        <v>19</v>
      </c>
      <c r="C10" s="24">
        <v>1336764</v>
      </c>
      <c r="D10" s="24">
        <v>1375857</v>
      </c>
      <c r="E10" s="24">
        <v>1456738</v>
      </c>
      <c r="F10" s="24">
        <v>1548755</v>
      </c>
      <c r="G10" s="24">
        <v>1641196</v>
      </c>
      <c r="H10" s="24">
        <v>1691403</v>
      </c>
      <c r="I10" s="24">
        <v>1755157</v>
      </c>
      <c r="J10" s="24">
        <v>1666458</v>
      </c>
      <c r="K10" s="24">
        <v>1789543.118109448</v>
      </c>
      <c r="L10" s="24">
        <v>1836287.2177772357</v>
      </c>
      <c r="M10" s="24">
        <v>1884141.8818450281</v>
      </c>
      <c r="N10" s="50">
        <v>1936910.1619231857</v>
      </c>
      <c r="O10" s="46">
        <v>2053229.3386329317</v>
      </c>
      <c r="P10" s="46">
        <v>2090395.0556263474</v>
      </c>
      <c r="Q10" s="46">
        <v>2118148.0061804145</v>
      </c>
    </row>
    <row r="11" spans="1:17" ht="12.75">
      <c r="A11" s="14" t="s">
        <v>40</v>
      </c>
      <c r="B11" s="14" t="s">
        <v>29</v>
      </c>
      <c r="C11" s="24">
        <v>2099772.457404189</v>
      </c>
      <c r="D11" s="24">
        <v>2126393.8224976407</v>
      </c>
      <c r="E11" s="24">
        <v>2201399.9627431394</v>
      </c>
      <c r="F11" s="24">
        <v>2239017.3984982255</v>
      </c>
      <c r="G11" s="24">
        <v>2352925.111528049</v>
      </c>
      <c r="H11" s="24">
        <v>2472577.0015290645</v>
      </c>
      <c r="I11" s="24">
        <v>2496796.765055699</v>
      </c>
      <c r="J11" s="24">
        <v>2409806</v>
      </c>
      <c r="K11" s="24">
        <v>2556541</v>
      </c>
      <c r="L11" s="24">
        <v>2704254</v>
      </c>
      <c r="M11" s="24">
        <v>2744581</v>
      </c>
      <c r="N11" s="50">
        <v>2823091</v>
      </c>
      <c r="O11" s="46">
        <v>2997032</v>
      </c>
      <c r="P11" s="24">
        <v>3093940</v>
      </c>
      <c r="Q11" s="24">
        <v>3195262</v>
      </c>
    </row>
    <row r="12" spans="1:17" ht="12.75">
      <c r="A12" s="14" t="s">
        <v>8</v>
      </c>
      <c r="B12" s="14" t="s">
        <v>31</v>
      </c>
      <c r="C12" s="24">
        <v>114997.1372</v>
      </c>
      <c r="D12" s="24">
        <v>127730.0966</v>
      </c>
      <c r="E12" s="24">
        <v>142722.0497</v>
      </c>
      <c r="F12" s="24">
        <v>166759.672</v>
      </c>
      <c r="G12" s="24">
        <v>196259.7094</v>
      </c>
      <c r="H12" s="24">
        <v>231179.4454</v>
      </c>
      <c r="I12" s="24">
        <v>237734.5409</v>
      </c>
      <c r="J12" s="24">
        <v>209053.3069</v>
      </c>
      <c r="K12" s="24">
        <v>214751.1821</v>
      </c>
      <c r="L12" s="24">
        <v>15592.4309</v>
      </c>
      <c r="M12" s="24">
        <v>16917.4338</v>
      </c>
      <c r="N12" s="50">
        <v>18176.338</v>
      </c>
      <c r="O12" s="46">
        <v>19239.005</v>
      </c>
      <c r="P12" s="24">
        <v>19920.1329</v>
      </c>
      <c r="Q12" s="24">
        <v>20687.0094</v>
      </c>
    </row>
    <row r="13" spans="1:17" s="25" customFormat="1" ht="12.75">
      <c r="A13" s="23" t="s">
        <v>43</v>
      </c>
      <c r="B13" s="23" t="s">
        <v>29</v>
      </c>
      <c r="C13" s="24">
        <v>108268.51007379993</v>
      </c>
      <c r="D13" s="24">
        <v>119732.59059682161</v>
      </c>
      <c r="E13" s="24">
        <v>127894.24410977241</v>
      </c>
      <c r="F13" s="24">
        <v>139547.03248850015</v>
      </c>
      <c r="G13" s="24">
        <v>154444.15512427498</v>
      </c>
      <c r="H13" s="24">
        <v>162789.72529531064</v>
      </c>
      <c r="I13" s="24">
        <v>153563.90803856993</v>
      </c>
      <c r="J13" s="24">
        <v>135713.75948540785</v>
      </c>
      <c r="K13" s="24">
        <v>133560.6357652739</v>
      </c>
      <c r="L13" s="24">
        <v>131439.3958133629</v>
      </c>
      <c r="M13" s="24">
        <v>134936.1945064784</v>
      </c>
      <c r="N13" s="50">
        <v>144623.995986324</v>
      </c>
      <c r="O13" s="46">
        <v>165866.02285437915</v>
      </c>
      <c r="P13" s="24">
        <v>207233.60742781265</v>
      </c>
      <c r="Q13" s="24">
        <v>227742.39838930187</v>
      </c>
    </row>
    <row r="14" spans="1:17" s="25" customFormat="1" ht="12.75">
      <c r="A14" s="23" t="s">
        <v>4</v>
      </c>
      <c r="B14" s="23" t="s">
        <v>29</v>
      </c>
      <c r="C14" s="24">
        <v>154549.10732357402</v>
      </c>
      <c r="D14" s="24">
        <v>168788.81757905195</v>
      </c>
      <c r="E14" s="24">
        <v>182481.21528431267</v>
      </c>
      <c r="F14" s="24">
        <v>187931.27259025624</v>
      </c>
      <c r="G14" s="24">
        <v>204042.6239457241</v>
      </c>
      <c r="H14" s="24">
        <v>214467.5451585328</v>
      </c>
      <c r="I14" s="24">
        <v>224538.61367765928</v>
      </c>
      <c r="J14" s="24">
        <v>224914.41956220492</v>
      </c>
      <c r="K14" s="24">
        <v>218475.14807509625</v>
      </c>
      <c r="L14" s="24">
        <v>198474.64025517093</v>
      </c>
      <c r="M14" s="24">
        <v>189749.946820733</v>
      </c>
      <c r="N14" s="50">
        <v>177753.80712804332</v>
      </c>
      <c r="O14" s="46">
        <v>179866.36732695956</v>
      </c>
      <c r="P14" s="24">
        <v>177110.38291470116</v>
      </c>
      <c r="Q14" s="24">
        <v>175122.83478906367</v>
      </c>
    </row>
    <row r="15" spans="1:17" ht="12.75">
      <c r="A15" s="15" t="s">
        <v>41</v>
      </c>
      <c r="B15" s="14" t="s">
        <v>29</v>
      </c>
      <c r="C15" s="24">
        <v>715975.577896127</v>
      </c>
      <c r="D15" s="24">
        <v>772058.305210853</v>
      </c>
      <c r="E15" s="24">
        <v>828073.923645123</v>
      </c>
      <c r="F15" s="24">
        <v>894259.8801052314</v>
      </c>
      <c r="G15" s="24">
        <v>965766.4099349111</v>
      </c>
      <c r="H15" s="24">
        <v>1023795.1045514954</v>
      </c>
      <c r="I15" s="24">
        <v>1054155.3021939066</v>
      </c>
      <c r="J15" s="24">
        <v>1028984.2197686473</v>
      </c>
      <c r="K15" s="24">
        <v>1049825</v>
      </c>
      <c r="L15" s="24">
        <v>1034892</v>
      </c>
      <c r="M15" s="24">
        <v>1015879.9</v>
      </c>
      <c r="N15" s="50">
        <v>1003876.5</v>
      </c>
      <c r="O15" s="46">
        <v>1034392</v>
      </c>
      <c r="P15" s="24">
        <v>1077707</v>
      </c>
      <c r="Q15" s="24">
        <v>1118268</v>
      </c>
    </row>
    <row r="16" spans="1:17" s="25" customFormat="1" ht="12.75">
      <c r="A16" s="23" t="s">
        <v>42</v>
      </c>
      <c r="B16" s="23" t="s">
        <v>29</v>
      </c>
      <c r="C16" s="24">
        <v>1544081.1698406343</v>
      </c>
      <c r="D16" s="24">
        <v>1595551.3386257144</v>
      </c>
      <c r="E16" s="24">
        <v>1669246.0551734865</v>
      </c>
      <c r="F16" s="24">
        <v>1738503.179863658</v>
      </c>
      <c r="G16" s="24">
        <v>1823321.5379237118</v>
      </c>
      <c r="H16" s="24">
        <v>1909218.3932395151</v>
      </c>
      <c r="I16" s="24">
        <v>1954089.2713934032</v>
      </c>
      <c r="J16" s="24">
        <v>1907226.818647867</v>
      </c>
      <c r="K16" s="24">
        <v>1989338.7594051398</v>
      </c>
      <c r="L16" s="24">
        <v>2055060.9755393602</v>
      </c>
      <c r="M16" s="24">
        <v>2061264.8517112639</v>
      </c>
      <c r="N16" s="50">
        <v>2089027.88455516</v>
      </c>
      <c r="O16" s="46">
        <v>2178897.19597056</v>
      </c>
      <c r="P16" s="24">
        <v>2229339.94980644</v>
      </c>
      <c r="Q16" s="24">
        <v>2266975.45195849</v>
      </c>
    </row>
    <row r="17" spans="1:17" s="25" customFormat="1" ht="12.75">
      <c r="A17" s="26" t="s">
        <v>33</v>
      </c>
      <c r="B17" s="23" t="s">
        <v>34</v>
      </c>
      <c r="C17" s="24">
        <v>202379.77557336618</v>
      </c>
      <c r="D17" s="24">
        <v>217260.53207189168</v>
      </c>
      <c r="E17" s="24">
        <v>238683.65118764958</v>
      </c>
      <c r="F17" s="24">
        <v>256095.89653646873</v>
      </c>
      <c r="G17" s="24">
        <v>278738.6232784894</v>
      </c>
      <c r="H17" s="24">
        <v>305877.2605233605</v>
      </c>
      <c r="I17" s="24">
        <v>326797.4152310665</v>
      </c>
      <c r="J17" s="24">
        <v>310994.4246430674</v>
      </c>
      <c r="K17" s="24">
        <v>316234.4888675497</v>
      </c>
      <c r="L17" s="24">
        <v>321064.90119980957</v>
      </c>
      <c r="M17" s="24">
        <v>317943.87193470716</v>
      </c>
      <c r="N17" s="50">
        <v>322301.28293429984</v>
      </c>
      <c r="O17" s="46">
        <v>325986.3425847015</v>
      </c>
      <c r="P17" s="24">
        <v>339939.3215364108</v>
      </c>
      <c r="Q17" s="24">
        <v>340015.07939744403</v>
      </c>
    </row>
    <row r="18" spans="1:17" ht="12.75">
      <c r="A18" s="15" t="s">
        <v>44</v>
      </c>
      <c r="B18" s="14" t="s">
        <v>29</v>
      </c>
      <c r="C18" s="24">
        <v>1296238</v>
      </c>
      <c r="D18" s="24">
        <v>1336443</v>
      </c>
      <c r="E18" s="24">
        <v>1394848</v>
      </c>
      <c r="F18" s="24">
        <v>1438258</v>
      </c>
      <c r="G18" s="24">
        <v>1496900</v>
      </c>
      <c r="H18" s="24">
        <v>1552293</v>
      </c>
      <c r="I18" s="24">
        <v>1552932</v>
      </c>
      <c r="J18" s="24">
        <v>1508526.1</v>
      </c>
      <c r="K18" s="24">
        <v>1574649</v>
      </c>
      <c r="L18" s="24">
        <v>1606045</v>
      </c>
      <c r="M18" s="24">
        <v>1584189</v>
      </c>
      <c r="N18" s="50">
        <v>1574042</v>
      </c>
      <c r="O18" s="46">
        <v>1621888</v>
      </c>
      <c r="P18" s="24">
        <v>1643215</v>
      </c>
      <c r="Q18" s="24">
        <v>1684293</v>
      </c>
    </row>
    <row r="19" spans="1:17" ht="12.75">
      <c r="A19" s="14" t="s">
        <v>5</v>
      </c>
      <c r="B19" s="14" t="s">
        <v>25</v>
      </c>
      <c r="C19" s="24">
        <v>6105.099999999999</v>
      </c>
      <c r="D19" s="24">
        <v>6566.999999999999</v>
      </c>
      <c r="E19" s="24">
        <v>6995.254100000001</v>
      </c>
      <c r="F19" s="24">
        <v>7504.730799999998</v>
      </c>
      <c r="G19" s="24">
        <v>8074.8494</v>
      </c>
      <c r="H19" s="24">
        <v>8771.244800000004</v>
      </c>
      <c r="I19" s="24">
        <v>17031.8025</v>
      </c>
      <c r="J19" s="24">
        <v>16106.071399999995</v>
      </c>
      <c r="K19" s="24">
        <v>18496.658700000004</v>
      </c>
      <c r="L19" s="24">
        <v>19503.850000000002</v>
      </c>
      <c r="M19" s="24">
        <v>18699.31</v>
      </c>
      <c r="N19" s="50">
        <v>17112.049999999996</v>
      </c>
      <c r="O19" s="46">
        <v>16958.340000000004</v>
      </c>
      <c r="P19" s="24">
        <v>17858.72</v>
      </c>
      <c r="Q19" s="24">
        <v>17837.6</v>
      </c>
    </row>
    <row r="20" spans="1:17" s="25" customFormat="1" ht="12.75">
      <c r="A20" s="26" t="s">
        <v>12</v>
      </c>
      <c r="B20" s="23" t="s">
        <v>36</v>
      </c>
      <c r="C20" s="24">
        <v>5705.947</v>
      </c>
      <c r="D20" s="24">
        <v>6323.312</v>
      </c>
      <c r="E20" s="24">
        <v>7663.860000000001</v>
      </c>
      <c r="F20" s="24">
        <v>9422.607999999998</v>
      </c>
      <c r="G20" s="24">
        <v>11741.904</v>
      </c>
      <c r="H20" s="24">
        <v>15431.134</v>
      </c>
      <c r="I20" s="24">
        <v>17316.716</v>
      </c>
      <c r="J20" s="24">
        <v>14557.587</v>
      </c>
      <c r="K20" s="24">
        <v>12673.850000000002</v>
      </c>
      <c r="L20" s="24">
        <v>14151.707000000002</v>
      </c>
      <c r="M20" s="24">
        <v>15150.061</v>
      </c>
      <c r="N20" s="50">
        <v>15870.949</v>
      </c>
      <c r="O20" s="46">
        <v>23597.368</v>
      </c>
      <c r="P20" s="24">
        <v>24215.769</v>
      </c>
      <c r="Q20" s="24">
        <v>24866.512</v>
      </c>
    </row>
    <row r="21" spans="1:17" ht="12.75">
      <c r="A21" s="14" t="s">
        <v>11</v>
      </c>
      <c r="B21" s="14" t="s">
        <v>37</v>
      </c>
      <c r="C21" s="24">
        <v>51549.4082321838</v>
      </c>
      <c r="D21" s="24">
        <v>55557.21338118048</v>
      </c>
      <c r="E21" s="24">
        <v>61120.718687307286</v>
      </c>
      <c r="F21" s="24">
        <v>70824.35981492598</v>
      </c>
      <c r="G21" s="24">
        <v>80509.36862896633</v>
      </c>
      <c r="H21" s="24">
        <v>94798.18469348334</v>
      </c>
      <c r="I21" s="24">
        <v>107762.93887201432</v>
      </c>
      <c r="J21" s="24">
        <v>93330.33912658862</v>
      </c>
      <c r="K21" s="24">
        <v>94056.71195135685</v>
      </c>
      <c r="L21" s="24">
        <v>103379.45347097823</v>
      </c>
      <c r="M21" s="24">
        <v>110997.18975028557</v>
      </c>
      <c r="N21" s="50">
        <v>116908.75472288394</v>
      </c>
      <c r="O21" s="46">
        <v>124623.58486825039</v>
      </c>
      <c r="P21" s="24">
        <v>35902.647162216155</v>
      </c>
      <c r="Q21" s="24">
        <v>37143.29043227173</v>
      </c>
    </row>
    <row r="22" spans="1:17" s="25" customFormat="1" ht="12.75">
      <c r="A22" s="23" t="s">
        <v>45</v>
      </c>
      <c r="B22" s="23" t="s">
        <v>29</v>
      </c>
      <c r="C22" s="24">
        <v>19876.20502640832</v>
      </c>
      <c r="D22" s="24">
        <v>19987.362154639584</v>
      </c>
      <c r="E22" s="24">
        <v>23871.201129651363</v>
      </c>
      <c r="F22" s="24">
        <v>25852.35547590814</v>
      </c>
      <c r="G22" s="24">
        <v>25669.724656166185</v>
      </c>
      <c r="H22" s="24">
        <v>30003.738129806035</v>
      </c>
      <c r="I22" s="24">
        <v>29293.32190249779</v>
      </c>
      <c r="J22" s="24">
        <v>23308.82236433355</v>
      </c>
      <c r="K22" s="24">
        <v>29425.491624895534</v>
      </c>
      <c r="L22" s="24">
        <v>30223.12925397254</v>
      </c>
      <c r="M22" s="24">
        <v>30607.118594900207</v>
      </c>
      <c r="N22" s="50">
        <v>30873.210566278307</v>
      </c>
      <c r="O22" s="46">
        <v>32351.838617800055</v>
      </c>
      <c r="P22" s="24">
        <v>34543.71619643897</v>
      </c>
      <c r="Q22" s="24">
        <v>36048.91777313137</v>
      </c>
    </row>
    <row r="23" spans="1:17" ht="12.75">
      <c r="A23" s="14" t="s">
        <v>9</v>
      </c>
      <c r="B23" s="14" t="s">
        <v>10</v>
      </c>
      <c r="C23" s="24">
        <v>15981816.999999996</v>
      </c>
      <c r="D23" s="24">
        <v>17558277</v>
      </c>
      <c r="E23" s="24">
        <v>19345640</v>
      </c>
      <c r="F23" s="24">
        <v>20569510</v>
      </c>
      <c r="G23" s="24">
        <v>22108377</v>
      </c>
      <c r="H23" s="24">
        <v>23033217</v>
      </c>
      <c r="I23" s="24">
        <v>24570572</v>
      </c>
      <c r="J23" s="24">
        <v>24274745</v>
      </c>
      <c r="K23" s="24">
        <v>25501058</v>
      </c>
      <c r="L23" s="24">
        <v>26556300</v>
      </c>
      <c r="M23" s="24">
        <v>27195766</v>
      </c>
      <c r="N23" s="50">
        <v>28917225</v>
      </c>
      <c r="O23" s="46">
        <v>31231145</v>
      </c>
      <c r="P23" s="24">
        <v>32795702</v>
      </c>
      <c r="Q23" s="24">
        <v>34545513</v>
      </c>
    </row>
    <row r="24" spans="1:17" ht="12.75">
      <c r="A24" s="14" t="s">
        <v>13</v>
      </c>
      <c r="B24" s="14" t="s">
        <v>27</v>
      </c>
      <c r="C24" s="24">
        <v>1859.2173288452277</v>
      </c>
      <c r="D24" s="24">
        <v>1905.4373575828351</v>
      </c>
      <c r="E24" s="24">
        <v>1916.9074292178714</v>
      </c>
      <c r="F24" s="24">
        <v>1969.065226007528</v>
      </c>
      <c r="G24" s="24">
        <v>2109.0966916342136</v>
      </c>
      <c r="H24" s="24">
        <v>2267.2013616673835</v>
      </c>
      <c r="I24" s="24">
        <v>5712.709623727429</v>
      </c>
      <c r="J24" s="24">
        <v>5626.509368760143</v>
      </c>
      <c r="K24" s="24">
        <v>6226.608789892346</v>
      </c>
      <c r="L24" s="24">
        <v>6551.942363564661</v>
      </c>
      <c r="M24" s="24">
        <v>6810.461183974765</v>
      </c>
      <c r="N24" s="50">
        <v>7286.342996379466</v>
      </c>
      <c r="O24" s="46">
        <v>8084.444761334839</v>
      </c>
      <c r="P24" s="24">
        <v>8921.467490400899</v>
      </c>
      <c r="Q24" s="24">
        <v>9361.52943663241</v>
      </c>
    </row>
    <row r="25" spans="1:17" ht="12.75">
      <c r="A25" s="14" t="s">
        <v>46</v>
      </c>
      <c r="B25" s="14" t="s">
        <v>29</v>
      </c>
      <c r="C25" s="24">
        <v>465233.3440982253</v>
      </c>
      <c r="D25" s="24">
        <v>478969.82369749964</v>
      </c>
      <c r="E25" s="24">
        <v>500291.17628714064</v>
      </c>
      <c r="F25" s="24">
        <v>511651.74141993053</v>
      </c>
      <c r="G25" s="24">
        <v>550244.4480810614</v>
      </c>
      <c r="H25" s="24">
        <v>576264.0573004781</v>
      </c>
      <c r="I25" s="24">
        <v>574742.3473072576</v>
      </c>
      <c r="J25" s="24">
        <v>554833.1876749016</v>
      </c>
      <c r="K25" s="24">
        <v>624794</v>
      </c>
      <c r="L25" s="24">
        <v>643017</v>
      </c>
      <c r="M25" s="24">
        <v>645752</v>
      </c>
      <c r="N25" s="50">
        <v>648848</v>
      </c>
      <c r="O25" s="46">
        <v>661287</v>
      </c>
      <c r="P25" s="24">
        <v>679610</v>
      </c>
      <c r="Q25" s="24">
        <v>694231</v>
      </c>
    </row>
    <row r="26" spans="1:17" ht="12.75">
      <c r="A26" s="14" t="s">
        <v>47</v>
      </c>
      <c r="B26" s="14" t="s">
        <v>29</v>
      </c>
      <c r="C26" s="24">
        <v>216120.451</v>
      </c>
      <c r="D26" s="24">
        <v>221115.9896054946</v>
      </c>
      <c r="E26" s="24">
        <v>231179.612</v>
      </c>
      <c r="F26" s="24">
        <v>240883.47</v>
      </c>
      <c r="G26" s="24">
        <v>253877.245</v>
      </c>
      <c r="H26" s="24">
        <v>268075.466</v>
      </c>
      <c r="I26" s="24">
        <v>279983.831</v>
      </c>
      <c r="J26" s="24">
        <v>274510.589</v>
      </c>
      <c r="K26" s="24">
        <v>286163.87410492625</v>
      </c>
      <c r="L26" s="24">
        <v>298428.5501849464</v>
      </c>
      <c r="M26" s="24">
        <v>305404.90555515536</v>
      </c>
      <c r="N26" s="50">
        <v>310530.68837538385</v>
      </c>
      <c r="O26" s="46">
        <v>333501.116</v>
      </c>
      <c r="P26" s="24">
        <v>341970.611</v>
      </c>
      <c r="Q26" s="24">
        <v>353117.039</v>
      </c>
    </row>
    <row r="27" spans="1:17" ht="12.75">
      <c r="A27" s="14" t="s">
        <v>14</v>
      </c>
      <c r="B27" s="14" t="s">
        <v>15</v>
      </c>
      <c r="C27" s="24">
        <v>791910</v>
      </c>
      <c r="D27" s="24">
        <v>822979</v>
      </c>
      <c r="E27" s="24">
        <v>891598</v>
      </c>
      <c r="F27" s="24">
        <v>956404</v>
      </c>
      <c r="G27" s="24">
        <v>1026614</v>
      </c>
      <c r="H27" s="24">
        <v>1125701</v>
      </c>
      <c r="I27" s="24">
        <v>1244227</v>
      </c>
      <c r="J27" s="24">
        <v>1306729</v>
      </c>
      <c r="K27" s="24">
        <v>1377908</v>
      </c>
      <c r="L27" s="24">
        <v>1493852</v>
      </c>
      <c r="M27" s="24">
        <v>1550486</v>
      </c>
      <c r="N27" s="50">
        <v>1580779</v>
      </c>
      <c r="O27" s="46">
        <v>1656078</v>
      </c>
      <c r="P27" s="24">
        <v>1733942</v>
      </c>
      <c r="Q27" s="24">
        <v>1789001</v>
      </c>
    </row>
    <row r="28" spans="1:17" ht="12.75">
      <c r="A28" s="14" t="s">
        <v>48</v>
      </c>
      <c r="B28" s="14" t="s">
        <v>29</v>
      </c>
      <c r="C28" s="24">
        <v>137049.61399999997</v>
      </c>
      <c r="D28" s="24">
        <v>140949.54600000003</v>
      </c>
      <c r="E28" s="24">
        <v>146366.04499999998</v>
      </c>
      <c r="F28" s="24">
        <v>150474.993</v>
      </c>
      <c r="G28" s="24">
        <v>154111.66800000006</v>
      </c>
      <c r="H28" s="24">
        <v>161851.375</v>
      </c>
      <c r="I28" s="24">
        <v>163394.39600000007</v>
      </c>
      <c r="J28" s="24">
        <v>160873.888</v>
      </c>
      <c r="K28" s="24">
        <v>169911.48100000003</v>
      </c>
      <c r="L28" s="24">
        <v>168705.59800000003</v>
      </c>
      <c r="M28" s="24">
        <v>160220.30200000003</v>
      </c>
      <c r="N28" s="50">
        <v>164171.98500000002</v>
      </c>
      <c r="O28" s="46">
        <v>170116.572</v>
      </c>
      <c r="P28" s="24">
        <v>174868.053</v>
      </c>
      <c r="Q28" s="24">
        <v>181173.56200000003</v>
      </c>
    </row>
    <row r="29" spans="1:17" ht="12.75">
      <c r="A29" s="14" t="s">
        <v>21</v>
      </c>
      <c r="B29" s="14" t="s">
        <v>24</v>
      </c>
      <c r="C29" s="24">
        <v>149825.7</v>
      </c>
      <c r="D29" s="24">
        <v>192143.4</v>
      </c>
      <c r="E29" s="24">
        <v>235853.5</v>
      </c>
      <c r="F29" s="24">
        <v>278881.8</v>
      </c>
      <c r="G29" s="24">
        <v>330838.1</v>
      </c>
      <c r="H29" s="24">
        <v>412127.2</v>
      </c>
      <c r="I29" s="24">
        <v>518863.7</v>
      </c>
      <c r="J29" s="24">
        <v>515672</v>
      </c>
      <c r="K29" s="24">
        <v>520749.6000000001</v>
      </c>
      <c r="L29" s="24">
        <v>553082.3</v>
      </c>
      <c r="M29" s="24">
        <v>583019.6000000002</v>
      </c>
      <c r="N29" s="50">
        <v>620695.5</v>
      </c>
      <c r="O29" s="46">
        <v>661538.6999999998</v>
      </c>
      <c r="P29" s="24">
        <v>697762.3</v>
      </c>
      <c r="Q29" s="24">
        <v>743475.4999999999</v>
      </c>
    </row>
    <row r="30" spans="1:17" ht="12.75">
      <c r="A30" s="14" t="s">
        <v>16</v>
      </c>
      <c r="B30" s="14" t="s">
        <v>26</v>
      </c>
      <c r="C30" s="24">
        <v>5480258.111404225</v>
      </c>
      <c r="D30" s="24">
        <v>5935736.694342714</v>
      </c>
      <c r="E30" s="24">
        <v>6388855.89155782</v>
      </c>
      <c r="F30" s="24">
        <v>6781089.9909737725</v>
      </c>
      <c r="G30" s="24">
        <v>7293482.112824893</v>
      </c>
      <c r="H30" s="24">
        <v>33530.41918341411</v>
      </c>
      <c r="I30" s="24">
        <v>35866.08875602977</v>
      </c>
      <c r="J30" s="24">
        <v>34596.533351414626</v>
      </c>
      <c r="K30" s="24">
        <v>34992.969955074324</v>
      </c>
      <c r="L30" s="24">
        <v>35639.85606083646</v>
      </c>
      <c r="M30" s="24">
        <v>34729.72460155191</v>
      </c>
      <c r="N30" s="50">
        <v>34939.429445622314</v>
      </c>
      <c r="O30" s="46">
        <v>37272.522915419824</v>
      </c>
      <c r="P30" s="24">
        <v>37669.062249888455</v>
      </c>
      <c r="Q30" s="24">
        <v>39288.67358672551</v>
      </c>
    </row>
    <row r="31" spans="1:17" ht="12.75">
      <c r="A31" s="15" t="s">
        <v>32</v>
      </c>
      <c r="B31" s="14" t="s">
        <v>28</v>
      </c>
      <c r="C31" s="24">
        <v>1090656</v>
      </c>
      <c r="D31" s="24">
        <v>1148473</v>
      </c>
      <c r="E31" s="24">
        <v>1282542.9629999998</v>
      </c>
      <c r="F31" s="24">
        <v>1419128.6469999999</v>
      </c>
      <c r="G31" s="24">
        <v>1579611.0320000001</v>
      </c>
      <c r="H31" s="24">
        <v>1765915.567</v>
      </c>
      <c r="I31" s="24">
        <v>1948197.336</v>
      </c>
      <c r="J31" s="24">
        <v>61190.854999999996</v>
      </c>
      <c r="K31" s="24">
        <v>64656.363</v>
      </c>
      <c r="L31" s="24">
        <v>66781.62000000001</v>
      </c>
      <c r="M31" s="24">
        <v>70041.36700000001</v>
      </c>
      <c r="N31" s="50">
        <v>72183.50399999999</v>
      </c>
      <c r="O31" s="46">
        <v>75126.946</v>
      </c>
      <c r="P31" s="24">
        <v>77463.276</v>
      </c>
      <c r="Q31" s="24">
        <v>80008.573</v>
      </c>
    </row>
    <row r="32" spans="1:17" ht="12.75">
      <c r="A32" s="14" t="s">
        <v>49</v>
      </c>
      <c r="B32" s="14" t="s">
        <v>29</v>
      </c>
      <c r="C32" s="24">
        <v>142814</v>
      </c>
      <c r="D32" s="24">
        <v>143502</v>
      </c>
      <c r="E32" s="24">
        <v>152572</v>
      </c>
      <c r="F32" s="24">
        <v>157184</v>
      </c>
      <c r="G32" s="24">
        <v>166067</v>
      </c>
      <c r="H32" s="24">
        <v>178333</v>
      </c>
      <c r="I32" s="24">
        <v>184479</v>
      </c>
      <c r="J32" s="24">
        <v>173893</v>
      </c>
      <c r="K32" s="24">
        <v>181880</v>
      </c>
      <c r="L32" s="24">
        <v>190195</v>
      </c>
      <c r="M32" s="24">
        <v>193506</v>
      </c>
      <c r="N32" s="50">
        <v>196856</v>
      </c>
      <c r="O32" s="46">
        <v>207342</v>
      </c>
      <c r="P32" s="24">
        <v>211205</v>
      </c>
      <c r="Q32" s="24">
        <v>217794</v>
      </c>
    </row>
    <row r="33" spans="1:17" ht="12.75">
      <c r="A33" s="14" t="s">
        <v>50</v>
      </c>
      <c r="B33" s="14" t="s">
        <v>18</v>
      </c>
      <c r="C33" s="24">
        <v>2430611</v>
      </c>
      <c r="D33" s="24">
        <v>2569950</v>
      </c>
      <c r="E33" s="24">
        <v>2653178</v>
      </c>
      <c r="F33" s="24">
        <v>2784267</v>
      </c>
      <c r="G33" s="24">
        <v>2977004</v>
      </c>
      <c r="H33" s="24">
        <v>3198972</v>
      </c>
      <c r="I33" s="24">
        <v>3321066</v>
      </c>
      <c r="J33" s="24">
        <v>3174909</v>
      </c>
      <c r="K33" s="24">
        <v>3477008</v>
      </c>
      <c r="L33" s="24">
        <v>3591909</v>
      </c>
      <c r="M33" s="24">
        <v>3630803</v>
      </c>
      <c r="N33" s="50">
        <v>3704055</v>
      </c>
      <c r="O33" s="46">
        <v>4028419</v>
      </c>
      <c r="P33" s="24">
        <v>4266826</v>
      </c>
      <c r="Q33" s="24">
        <v>4478878</v>
      </c>
    </row>
    <row r="34" spans="1:17" ht="12.75">
      <c r="A34" s="14" t="s">
        <v>35</v>
      </c>
      <c r="B34" s="14" t="s">
        <v>17</v>
      </c>
      <c r="C34" s="24">
        <v>1090657</v>
      </c>
      <c r="D34" s="24">
        <v>1159021</v>
      </c>
      <c r="E34" s="24">
        <v>1228178</v>
      </c>
      <c r="F34" s="24">
        <v>1302720.023164</v>
      </c>
      <c r="G34" s="24">
        <v>1359758.025</v>
      </c>
      <c r="H34" s="24">
        <v>1437183.00971</v>
      </c>
      <c r="I34" s="24">
        <v>1455713</v>
      </c>
      <c r="J34" s="24">
        <v>1444298</v>
      </c>
      <c r="K34" s="24">
        <v>1549376</v>
      </c>
      <c r="L34" s="24">
        <v>1609649</v>
      </c>
      <c r="M34" s="24">
        <v>1631326</v>
      </c>
      <c r="N34" s="50">
        <v>1678771</v>
      </c>
      <c r="O34" s="46">
        <v>1799248</v>
      </c>
      <c r="P34" s="24">
        <v>1845800</v>
      </c>
      <c r="Q34" s="24">
        <v>1910708</v>
      </c>
    </row>
    <row r="35" ht="12.75">
      <c r="A35" t="s">
        <v>30</v>
      </c>
    </row>
    <row r="36" spans="1:4" ht="12.75">
      <c r="A36" s="32" t="s">
        <v>55</v>
      </c>
      <c r="B36" s="8"/>
      <c r="C36" s="9"/>
      <c r="D36" s="9"/>
    </row>
    <row r="37" ht="13.5" customHeight="1">
      <c r="A37" s="18" t="s">
        <v>57</v>
      </c>
    </row>
    <row r="40" ht="12.75">
      <c r="A40" s="18"/>
    </row>
    <row r="41" ht="12.75">
      <c r="A41" s="18"/>
    </row>
    <row r="44" ht="12.75">
      <c r="A44" s="18"/>
    </row>
    <row r="59" spans="3:4" ht="12.75">
      <c r="C59" s="34"/>
      <c r="D59" s="34"/>
    </row>
    <row r="60" spans="3:4" ht="12.75">
      <c r="C60" s="34"/>
      <c r="D60" s="34"/>
    </row>
    <row r="61" spans="3:4" ht="12.75">
      <c r="C61" s="34"/>
      <c r="D61" s="34"/>
    </row>
    <row r="62" spans="3:4" ht="12.75">
      <c r="C62" s="34"/>
      <c r="D62" s="34"/>
    </row>
    <row r="63" spans="3:4" ht="12.75">
      <c r="C63" s="34"/>
      <c r="D63" s="34"/>
    </row>
    <row r="64" spans="3:4" ht="12.75">
      <c r="C64" s="34"/>
      <c r="D64" s="34"/>
    </row>
    <row r="65" spans="3:4" ht="12.75">
      <c r="C65" s="34"/>
      <c r="D65" s="34"/>
    </row>
    <row r="66" spans="3:4" ht="12.75">
      <c r="C66" s="34"/>
      <c r="D66" s="34"/>
    </row>
    <row r="67" spans="3:4" ht="12.75">
      <c r="C67" s="34"/>
      <c r="D67" s="34"/>
    </row>
    <row r="68" spans="3:4" ht="12.75">
      <c r="C68" s="34"/>
      <c r="D68" s="34"/>
    </row>
    <row r="69" spans="3:4" ht="12.75">
      <c r="C69" s="34"/>
      <c r="D69" s="34"/>
    </row>
    <row r="70" spans="3:4" ht="12.75">
      <c r="C70" s="34"/>
      <c r="D70" s="34"/>
    </row>
    <row r="71" spans="3:4" ht="12.75">
      <c r="C71" s="34"/>
      <c r="D71" s="34"/>
    </row>
    <row r="72" spans="3:4" ht="12.75">
      <c r="C72" s="34"/>
      <c r="D72" s="34"/>
    </row>
    <row r="73" spans="3:4" ht="12.75">
      <c r="C73" s="34"/>
      <c r="D73" s="34"/>
    </row>
    <row r="74" spans="3:4" ht="12.75">
      <c r="C74" s="34"/>
      <c r="D74" s="34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8" spans="3:4" ht="12.75">
      <c r="C78" s="34"/>
      <c r="D78" s="34"/>
    </row>
    <row r="79" spans="3:4" ht="12.75">
      <c r="C79" s="34"/>
      <c r="D79" s="34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scale="94" r:id="rId1"/>
  <headerFooter alignWithMargins="0">
    <oddHeader>&amp;CTABLE A.1 GNI QUESTIONNAIRE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">
      <selection activeCell="H43" sqref="H43"/>
    </sheetView>
  </sheetViews>
  <sheetFormatPr defaultColWidth="9.140625" defaultRowHeight="12.75"/>
  <cols>
    <col min="1" max="1" width="12.421875" style="0" customWidth="1"/>
  </cols>
  <sheetData>
    <row r="1" ht="12.75">
      <c r="E1" s="6"/>
    </row>
    <row r="2" ht="15.75">
      <c r="A2" s="1" t="s">
        <v>59</v>
      </c>
    </row>
    <row r="3" spans="1:16" ht="14.25">
      <c r="A3" s="2"/>
      <c r="B3" s="3"/>
      <c r="C3" s="3"/>
      <c r="D3" s="3"/>
      <c r="E3" s="3"/>
      <c r="F3" s="3"/>
      <c r="G3" s="55" t="s">
        <v>23</v>
      </c>
      <c r="H3" s="3"/>
      <c r="I3" s="3"/>
      <c r="J3" s="3"/>
      <c r="K3" s="3"/>
      <c r="L3" s="3"/>
      <c r="M3" s="4"/>
      <c r="N3" s="60" t="s">
        <v>56</v>
      </c>
      <c r="O3" s="61"/>
      <c r="P3" s="62"/>
    </row>
    <row r="4" spans="1:16" ht="12.75">
      <c r="A4" s="21"/>
      <c r="B4" s="39"/>
      <c r="C4" s="39"/>
      <c r="D4" s="39"/>
      <c r="E4" s="39"/>
      <c r="F4" s="39"/>
      <c r="G4" s="56" t="s">
        <v>0</v>
      </c>
      <c r="H4" s="39"/>
      <c r="I4" s="39"/>
      <c r="J4" s="39"/>
      <c r="K4" s="39"/>
      <c r="L4" s="39"/>
      <c r="M4" s="22"/>
      <c r="N4" s="63" t="s">
        <v>52</v>
      </c>
      <c r="O4" s="64"/>
      <c r="P4" s="65"/>
    </row>
    <row r="5" spans="1:16" ht="12.75">
      <c r="A5" s="35" t="s">
        <v>1</v>
      </c>
      <c r="B5" s="7">
        <v>2002</v>
      </c>
      <c r="C5" s="7">
        <v>2003</v>
      </c>
      <c r="D5" s="7">
        <v>2004</v>
      </c>
      <c r="E5" s="7">
        <v>2005</v>
      </c>
      <c r="F5" s="7">
        <v>2006</v>
      </c>
      <c r="G5" s="7">
        <v>2007</v>
      </c>
      <c r="H5" s="7">
        <v>2008</v>
      </c>
      <c r="I5" s="7">
        <v>2009</v>
      </c>
      <c r="J5" s="7">
        <v>2010</v>
      </c>
      <c r="K5" s="7">
        <v>2011</v>
      </c>
      <c r="L5" s="7">
        <v>2012</v>
      </c>
      <c r="M5" s="52">
        <v>2013</v>
      </c>
      <c r="N5" s="16">
        <v>2014</v>
      </c>
      <c r="O5" s="7">
        <v>2015</v>
      </c>
      <c r="P5" s="16">
        <v>2016</v>
      </c>
    </row>
    <row r="6" spans="1:16" ht="12.75">
      <c r="A6" s="12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54"/>
      <c r="N6" s="53"/>
      <c r="O6" s="53"/>
      <c r="P6" s="38"/>
    </row>
    <row r="7" spans="1:17" ht="12.75">
      <c r="A7" s="14" t="s">
        <v>38</v>
      </c>
      <c r="B7" s="57">
        <f>('2018GNI'!C7-'2017GNI'!C7)/'2017GNI'!C7*100</f>
        <v>0</v>
      </c>
      <c r="C7" s="57">
        <f>('2018GNI'!D7-'2017GNI'!D7)/'2017GNI'!D7*100</f>
        <v>0</v>
      </c>
      <c r="D7" s="57">
        <f>('2018GNI'!E7-'2017GNI'!E7)/'2017GNI'!E7*100</f>
        <v>0</v>
      </c>
      <c r="E7" s="57">
        <f>('2018GNI'!F7-'2017GNI'!F7)/'2017GNI'!F7*100</f>
        <v>0</v>
      </c>
      <c r="F7" s="57">
        <f>('2018GNI'!G7-'2017GNI'!G7)/'2017GNI'!G7*100</f>
        <v>0</v>
      </c>
      <c r="G7" s="57">
        <f>('2018GNI'!H7-'2017GNI'!H7)/'2017GNI'!H7*100</f>
        <v>0</v>
      </c>
      <c r="H7" s="57">
        <f>('2018GNI'!I7-'2017GNI'!I7)/'2017GNI'!I7*100</f>
        <v>0</v>
      </c>
      <c r="I7" s="57">
        <f>('2018GNI'!J7-'2017GNI'!J7)/'2017GNI'!J7*100</f>
        <v>0</v>
      </c>
      <c r="J7" s="57">
        <f>('2018GNI'!K7-'2017GNI'!K7)/'2017GNI'!K7*100</f>
        <v>0.03593922019748152</v>
      </c>
      <c r="K7" s="57">
        <f>('2018GNI'!L7-'2017GNI'!L7)/'2017GNI'!L7*100</f>
        <v>0.03857795873441407</v>
      </c>
      <c r="L7" s="57">
        <f>('2018GNI'!M7-'2017GNI'!M7)/'2017GNI'!M7*100</f>
        <v>0.042366890029879985</v>
      </c>
      <c r="M7" s="58">
        <f>('2018GNI'!N7-'2017GNI'!N7)/'2017GNI'!N7*100</f>
        <v>0.039739671733869365</v>
      </c>
      <c r="N7" s="59">
        <f>('2018GNI'!O7-'2017GNI'!O7)/'2017GNI'!O7*100</f>
        <v>-0.06534175549034849</v>
      </c>
      <c r="O7" s="57">
        <f>('2018GNI'!P7-'2017GNI'!P7)/'2017GNI'!P7*100</f>
        <v>-0.1768250513796679</v>
      </c>
      <c r="P7" s="57">
        <f>('2018GNI'!Q7-'2017GNI'!Q7)/'2017GNI'!Q7*100</f>
        <v>-0.15467139316764855</v>
      </c>
      <c r="Q7" s="33"/>
    </row>
    <row r="8" spans="1:16" ht="12.75">
      <c r="A8" s="14" t="s">
        <v>20</v>
      </c>
      <c r="B8" s="57">
        <f>('2018GNI'!C8-'2017GNI'!C8)/'2017GNI'!C8*100</f>
        <v>0</v>
      </c>
      <c r="C8" s="57">
        <f>('2018GNI'!D8-'2017GNI'!D8)/'2017GNI'!D8*100</f>
        <v>0</v>
      </c>
      <c r="D8" s="57">
        <f>('2018GNI'!E8-'2017GNI'!E8)/'2017GNI'!E8*100</f>
        <v>0</v>
      </c>
      <c r="E8" s="57">
        <f>('2018GNI'!F8-'2017GNI'!F8)/'2017GNI'!F8*100</f>
        <v>0</v>
      </c>
      <c r="F8" s="57">
        <f>('2018GNI'!G8-'2017GNI'!G8)/'2017GNI'!G8*100</f>
        <v>0</v>
      </c>
      <c r="G8" s="57">
        <f>('2018GNI'!H8-'2017GNI'!H8)/'2017GNI'!H8*100</f>
        <v>0</v>
      </c>
      <c r="H8" s="57">
        <f>('2018GNI'!I8-'2017GNI'!I8)/'2017GNI'!I8*100</f>
        <v>0</v>
      </c>
      <c r="I8" s="57">
        <f>('2018GNI'!J8-'2017GNI'!J8)/'2017GNI'!J8*100</f>
        <v>0</v>
      </c>
      <c r="J8" s="57">
        <f>('2018GNI'!K8-'2017GNI'!K8)/'2017GNI'!K8*100</f>
        <v>0</v>
      </c>
      <c r="K8" s="57">
        <f>('2018GNI'!L8-'2017GNI'!L8)/'2017GNI'!L8*100</f>
        <v>0</v>
      </c>
      <c r="L8" s="57">
        <f>('2018GNI'!M8-'2017GNI'!M8)/'2017GNI'!M8*100</f>
        <v>5.417213918580892E-14</v>
      </c>
      <c r="M8" s="58">
        <f>('2018GNI'!N8-'2017GNI'!N8)/'2017GNI'!N8*100</f>
        <v>-0.37487540891194104</v>
      </c>
      <c r="N8" s="59">
        <f>('2018GNI'!O8-'2017GNI'!O8)/'2017GNI'!O8*100</f>
        <v>0.14680457407424957</v>
      </c>
      <c r="O8" s="57">
        <f>('2018GNI'!P8-'2017GNI'!P8)/'2017GNI'!P8*100</f>
        <v>0.004432458793174714</v>
      </c>
      <c r="P8" s="57">
        <f>('2018GNI'!Q8-'2017GNI'!Q8)/'2017GNI'!Q8*100</f>
        <v>0.0001001224018100705</v>
      </c>
    </row>
    <row r="9" spans="1:16" ht="12.75">
      <c r="A9" s="14" t="s">
        <v>6</v>
      </c>
      <c r="B9" s="57">
        <f>('2018GNI'!C9-'2017GNI'!C9)/'2017GNI'!C9*100</f>
        <v>0</v>
      </c>
      <c r="C9" s="57">
        <f>('2018GNI'!D9-'2017GNI'!D9)/'2017GNI'!D9*100</f>
        <v>0</v>
      </c>
      <c r="D9" s="57">
        <f>('2018GNI'!E9-'2017GNI'!E9)/'2017GNI'!E9*100</f>
        <v>0</v>
      </c>
      <c r="E9" s="57">
        <f>('2018GNI'!F9-'2017GNI'!F9)/'2017GNI'!F9*100</f>
        <v>0</v>
      </c>
      <c r="F9" s="57">
        <f>('2018GNI'!G9-'2017GNI'!G9)/'2017GNI'!G9*100</f>
        <v>0</v>
      </c>
      <c r="G9" s="57">
        <f>('2018GNI'!H9-'2017GNI'!H9)/'2017GNI'!H9*100</f>
        <v>0</v>
      </c>
      <c r="H9" s="57">
        <f>('2018GNI'!I9-'2017GNI'!I9)/'2017GNI'!I9*100</f>
        <v>0</v>
      </c>
      <c r="I9" s="57">
        <f>('2018GNI'!J9-'2017GNI'!J9)/'2017GNI'!J9*100</f>
        <v>0</v>
      </c>
      <c r="J9" s="57">
        <f>('2018GNI'!K9-'2017GNI'!K9)/'2017GNI'!K9*100</f>
        <v>0</v>
      </c>
      <c r="K9" s="57">
        <f>('2018GNI'!L9-'2017GNI'!L9)/'2017GNI'!L9*100</f>
        <v>0</v>
      </c>
      <c r="L9" s="57">
        <f>('2018GNI'!M9-'2017GNI'!M9)/'2017GNI'!M9*100</f>
        <v>0</v>
      </c>
      <c r="M9" s="58">
        <f>('2018GNI'!N9-'2017GNI'!N9)/'2017GNI'!N9*100</f>
        <v>0</v>
      </c>
      <c r="N9" s="59">
        <f>('2018GNI'!O9-'2017GNI'!O9)/'2017GNI'!O9*100</f>
        <v>0.023966518475351528</v>
      </c>
      <c r="O9" s="57">
        <f>('2018GNI'!P9-'2017GNI'!P9)/'2017GNI'!P9*100</f>
        <v>0.01845818392938566</v>
      </c>
      <c r="P9" s="57">
        <f>('2018GNI'!Q9-'2017GNI'!Q9)/'2017GNI'!Q9*100</f>
        <v>-0.19824238662614824</v>
      </c>
    </row>
    <row r="10" spans="1:16" ht="12.75">
      <c r="A10" s="14" t="s">
        <v>39</v>
      </c>
      <c r="B10" s="57">
        <f>('2018GNI'!C10-'2017GNI'!C10)/'2017GNI'!C10*100</f>
        <v>0</v>
      </c>
      <c r="C10" s="57">
        <f>('2018GNI'!D10-'2017GNI'!D10)/'2017GNI'!D10*100</f>
        <v>0</v>
      </c>
      <c r="D10" s="57">
        <f>('2018GNI'!E10-'2017GNI'!E10)/'2017GNI'!E10*100</f>
        <v>0</v>
      </c>
      <c r="E10" s="57">
        <f>('2018GNI'!F10-'2017GNI'!F10)/'2017GNI'!F10*100</f>
        <v>0</v>
      </c>
      <c r="F10" s="57">
        <f>('2018GNI'!G10-'2017GNI'!G10)/'2017GNI'!G10*100</f>
        <v>0</v>
      </c>
      <c r="G10" s="57">
        <f>('2018GNI'!H10-'2017GNI'!H10)/'2017GNI'!H10*100</f>
        <v>0</v>
      </c>
      <c r="H10" s="57">
        <f>('2018GNI'!I10-'2017GNI'!I10)/'2017GNI'!I10*100</f>
        <v>0</v>
      </c>
      <c r="I10" s="57">
        <f>('2018GNI'!J10-'2017GNI'!J10)/'2017GNI'!J10*100</f>
        <v>0</v>
      </c>
      <c r="J10" s="57">
        <f>('2018GNI'!K10-'2017GNI'!K10)/'2017GNI'!K10*100</f>
        <v>0.004805751765904313</v>
      </c>
      <c r="K10" s="57">
        <f>('2018GNI'!L10-'2017GNI'!L10)/'2017GNI'!L10*100</f>
        <v>0.004792278634195421</v>
      </c>
      <c r="L10" s="57">
        <f>('2018GNI'!M10-'2017GNI'!M10)/'2017GNI'!M10*100</f>
        <v>0.0022042925960130072</v>
      </c>
      <c r="M10" s="58">
        <f>('2018GNI'!N10-'2017GNI'!N10)/'2017GNI'!N10*100</f>
        <v>0.0023921088809747922</v>
      </c>
      <c r="N10" s="59">
        <f>('2018GNI'!O10-'2017GNI'!O10)/'2017GNI'!O10*100</f>
        <v>2.267945808809565E-14</v>
      </c>
      <c r="O10" s="57">
        <f>('2018GNI'!P10-'2017GNI'!P10)/'2017GNI'!P10*100</f>
        <v>0.40524928420583733</v>
      </c>
      <c r="P10" s="57">
        <f>('2018GNI'!Q10-'2017GNI'!Q10)/'2017GNI'!Q10*100</f>
        <v>1.6857363302367578</v>
      </c>
    </row>
    <row r="11" spans="1:16" ht="12.75">
      <c r="A11" s="14" t="s">
        <v>40</v>
      </c>
      <c r="B11" s="57">
        <f>('2018GNI'!C11-'2017GNI'!C11)/'2017GNI'!C11*100</f>
        <v>0</v>
      </c>
      <c r="C11" s="57">
        <f>('2018GNI'!D11-'2017GNI'!D11)/'2017GNI'!D11*100</f>
        <v>0</v>
      </c>
      <c r="D11" s="57">
        <f>('2018GNI'!E11-'2017GNI'!E11)/'2017GNI'!E11*100</f>
        <v>0</v>
      </c>
      <c r="E11" s="57">
        <f>('2018GNI'!F11-'2017GNI'!F11)/'2017GNI'!F11*100</f>
        <v>0</v>
      </c>
      <c r="F11" s="57">
        <f>('2018GNI'!G11-'2017GNI'!G11)/'2017GNI'!G11*100</f>
        <v>0</v>
      </c>
      <c r="G11" s="57">
        <f>('2018GNI'!H11-'2017GNI'!H11)/'2017GNI'!H11*100</f>
        <v>0</v>
      </c>
      <c r="H11" s="57">
        <f>('2018GNI'!I11-'2017GNI'!I11)/'2017GNI'!I11*100</f>
        <v>0</v>
      </c>
      <c r="I11" s="57">
        <f>('2018GNI'!J11-'2017GNI'!J11)/'2017GNI'!J11*100</f>
        <v>0</v>
      </c>
      <c r="J11" s="57">
        <f>('2018GNI'!K11-'2017GNI'!K11)/'2017GNI'!K11*100</f>
        <v>7.823070312582509E-05</v>
      </c>
      <c r="K11" s="57">
        <f>('2018GNI'!L11-'2017GNI'!L11)/'2017GNI'!L11*100</f>
        <v>0.00018489387461384917</v>
      </c>
      <c r="L11" s="57">
        <f>('2018GNI'!M11-'2017GNI'!M11)/'2017GNI'!M11*100</f>
        <v>0.00018217717021286675</v>
      </c>
      <c r="M11" s="58">
        <f>('2018GNI'!N11-'2017GNI'!N11)/'2017GNI'!N11*100</f>
        <v>0.00010626650008802408</v>
      </c>
      <c r="N11" s="59">
        <f>('2018GNI'!O11-'2017GNI'!O11)/'2017GNI'!O11*100</f>
        <v>0.25244975695955196</v>
      </c>
      <c r="O11" s="57">
        <f>('2018GNI'!P11-'2017GNI'!P11)/'2017GNI'!P11*100</f>
        <v>0.9343749393976611</v>
      </c>
      <c r="P11" s="57">
        <f>('2018GNI'!Q11-'2017GNI'!Q11)/'2017GNI'!Q11*100</f>
        <v>0.8663139360715961</v>
      </c>
    </row>
    <row r="12" spans="1:16" ht="12.75">
      <c r="A12" s="14" t="s">
        <v>8</v>
      </c>
      <c r="B12" s="57">
        <f>('2018GNI'!C12-'2017GNI'!C12)/'2017GNI'!C12*100</f>
        <v>0</v>
      </c>
      <c r="C12" s="57">
        <f>('2018GNI'!D12-'2017GNI'!D12)/'2017GNI'!D12*100</f>
        <v>0</v>
      </c>
      <c r="D12" s="57">
        <f>('2018GNI'!E12-'2017GNI'!E12)/'2017GNI'!E12*100</f>
        <v>0</v>
      </c>
      <c r="E12" s="57">
        <f>('2018GNI'!F12-'2017GNI'!F12)/'2017GNI'!F12*100</f>
        <v>0</v>
      </c>
      <c r="F12" s="57">
        <f>('2018GNI'!G12-'2017GNI'!G12)/'2017GNI'!G12*100</f>
        <v>0</v>
      </c>
      <c r="G12" s="57">
        <f>('2018GNI'!H12-'2017GNI'!H12)/'2017GNI'!H12*100</f>
        <v>0</v>
      </c>
      <c r="H12" s="57">
        <f>('2018GNI'!I12-'2017GNI'!I12)/'2017GNI'!I12*100</f>
        <v>0</v>
      </c>
      <c r="I12" s="57">
        <f>('2018GNI'!J12-'2017GNI'!J12)/'2017GNI'!J12*100</f>
        <v>0</v>
      </c>
      <c r="J12" s="57">
        <f>('2018GNI'!K12-'2017GNI'!K12)/'2017GNI'!K12*100</f>
        <v>0.08933846050293773</v>
      </c>
      <c r="K12" s="57">
        <f>('2018GNI'!L12-'2017GNI'!L12)/'2017GNI'!L12*100</f>
        <v>0.08399716557345883</v>
      </c>
      <c r="L12" s="57">
        <f>('2018GNI'!M12-'2017GNI'!M12)/'2017GNI'!M12*100</f>
        <v>0.08524283393383804</v>
      </c>
      <c r="M12" s="58">
        <f>('2018GNI'!N12-'2017GNI'!N12)/'2017GNI'!N12*100</f>
        <v>0.07670852071523272</v>
      </c>
      <c r="N12" s="59">
        <f>('2018GNI'!O12-'2017GNI'!O12)/'2017GNI'!O12*100</f>
        <v>1.3075556662103793</v>
      </c>
      <c r="O12" s="57">
        <f>('2018GNI'!P12-'2017GNI'!P12)/'2017GNI'!P12*100</f>
        <v>1.3941096748405761</v>
      </c>
      <c r="P12" s="57">
        <f>('2018GNI'!Q12-'2017GNI'!Q12)/'2017GNI'!Q12*100</f>
        <v>2.4468113791256836</v>
      </c>
    </row>
    <row r="13" spans="1:16" ht="12.75">
      <c r="A13" s="23" t="s">
        <v>43</v>
      </c>
      <c r="B13" s="57">
        <f>('2018GNI'!C13-'2017GNI'!C13)/'2017GNI'!C13*100</f>
        <v>0</v>
      </c>
      <c r="C13" s="57">
        <f>('2018GNI'!D13-'2017GNI'!D13)/'2017GNI'!D13*100</f>
        <v>0</v>
      </c>
      <c r="D13" s="57">
        <f>('2018GNI'!E13-'2017GNI'!E13)/'2017GNI'!E13*100</f>
        <v>0</v>
      </c>
      <c r="E13" s="57">
        <f>('2018GNI'!F13-'2017GNI'!F13)/'2017GNI'!F13*100</f>
        <v>0</v>
      </c>
      <c r="F13" s="57">
        <f>('2018GNI'!G13-'2017GNI'!G13)/'2017GNI'!G13*100</f>
        <v>0</v>
      </c>
      <c r="G13" s="57">
        <f>('2018GNI'!H13-'2017GNI'!H13)/'2017GNI'!H13*100</f>
        <v>0</v>
      </c>
      <c r="H13" s="57">
        <f>('2018GNI'!I13-'2017GNI'!I13)/'2017GNI'!I13*100</f>
        <v>0</v>
      </c>
      <c r="I13" s="57">
        <f>('2018GNI'!J13-'2017GNI'!J13)/'2017GNI'!J13*100</f>
        <v>0</v>
      </c>
      <c r="J13" s="57">
        <f>('2018GNI'!K13-'2017GNI'!K13)/'2017GNI'!K13*100</f>
        <v>0.10273957056096418</v>
      </c>
      <c r="K13" s="57">
        <f>('2018GNI'!L13-'2017GNI'!L13)/'2017GNI'!L13*100</f>
        <v>-0.6077451217581101</v>
      </c>
      <c r="L13" s="57">
        <f>('2018GNI'!M13-'2017GNI'!M13)/'2017GNI'!M13*100</f>
        <v>-1.5866358311903221</v>
      </c>
      <c r="M13" s="58">
        <f>('2018GNI'!N13-'2017GNI'!N13)/'2017GNI'!N13*100</f>
        <v>-0.9409647870995741</v>
      </c>
      <c r="N13" s="59">
        <f>('2018GNI'!O13-'2017GNI'!O13)/'2017GNI'!O13*100</f>
        <v>-0.5648598210989395</v>
      </c>
      <c r="O13" s="57">
        <f>('2018GNI'!P13-'2017GNI'!P13)/'2017GNI'!P13*100</f>
        <v>-2.6860835868452386</v>
      </c>
      <c r="P13" s="57">
        <f>('2018GNI'!Q13-'2017GNI'!Q13)/'2017GNI'!Q13*100</f>
        <v>-2.0164674732240306</v>
      </c>
    </row>
    <row r="14" spans="1:16" ht="12.75">
      <c r="A14" s="23" t="s">
        <v>4</v>
      </c>
      <c r="B14" s="57">
        <f>('2018GNI'!C14-'2017GNI'!C14)/'2017GNI'!C14*100</f>
        <v>0</v>
      </c>
      <c r="C14" s="57">
        <f>('2018GNI'!D14-'2017GNI'!D14)/'2017GNI'!D14*100</f>
        <v>0</v>
      </c>
      <c r="D14" s="57">
        <f>('2018GNI'!E14-'2017GNI'!E14)/'2017GNI'!E14*100</f>
        <v>0</v>
      </c>
      <c r="E14" s="57">
        <f>('2018GNI'!F14-'2017GNI'!F14)/'2017GNI'!F14*100</f>
        <v>0</v>
      </c>
      <c r="F14" s="57">
        <f>('2018GNI'!G14-'2017GNI'!G14)/'2017GNI'!G14*100</f>
        <v>0</v>
      </c>
      <c r="G14" s="57">
        <f>('2018GNI'!H14-'2017GNI'!H14)/'2017GNI'!H14*100</f>
        <v>0</v>
      </c>
      <c r="H14" s="57">
        <f>('2018GNI'!I14-'2017GNI'!I14)/'2017GNI'!I14*100</f>
        <v>0</v>
      </c>
      <c r="I14" s="57">
        <f>('2018GNI'!J14-'2017GNI'!J14)/'2017GNI'!J14*100</f>
        <v>0</v>
      </c>
      <c r="J14" s="57">
        <f>('2018GNI'!K14-'2017GNI'!K14)/'2017GNI'!K14*100</f>
        <v>0.07088678111194689</v>
      </c>
      <c r="K14" s="57">
        <f>('2018GNI'!L14-'2017GNI'!L14)/'2017GNI'!L14*100</f>
        <v>0.06837180086016012</v>
      </c>
      <c r="L14" s="57">
        <f>('2018GNI'!M14-'2017GNI'!M14)/'2017GNI'!M14*100</f>
        <v>0.048097510185960014</v>
      </c>
      <c r="M14" s="58">
        <f>('2018GNI'!N14-'2017GNI'!N14)/'2017GNI'!N14*100</f>
        <v>0.050589804118943475</v>
      </c>
      <c r="N14" s="59">
        <f>('2018GNI'!O14-'2017GNI'!O14)/'2017GNI'!O14*100</f>
        <v>1.132656517306557E-13</v>
      </c>
      <c r="O14" s="57">
        <f>('2018GNI'!P14-'2017GNI'!P14)/'2017GNI'!P14*100</f>
        <v>0.22127582446614166</v>
      </c>
      <c r="P14" s="57">
        <f>('2018GNI'!Q14-'2017GNI'!Q14)/'2017GNI'!Q14*100</f>
        <v>0.7831434032535401</v>
      </c>
    </row>
    <row r="15" spans="1:16" ht="12.75">
      <c r="A15" s="15" t="s">
        <v>41</v>
      </c>
      <c r="B15" s="57">
        <f>('2018GNI'!C15-'2017GNI'!C15)/'2017GNI'!C15*100</f>
        <v>0</v>
      </c>
      <c r="C15" s="57">
        <f>('2018GNI'!D15-'2017GNI'!D15)/'2017GNI'!D15*100</f>
        <v>0</v>
      </c>
      <c r="D15" s="57">
        <f>('2018GNI'!E15-'2017GNI'!E15)/'2017GNI'!E15*100</f>
        <v>0</v>
      </c>
      <c r="E15" s="57">
        <f>('2018GNI'!F15-'2017GNI'!F15)/'2017GNI'!F15*100</f>
        <v>0</v>
      </c>
      <c r="F15" s="57">
        <f>('2018GNI'!G15-'2017GNI'!G15)/'2017GNI'!G15*100</f>
        <v>0</v>
      </c>
      <c r="G15" s="57">
        <f>('2018GNI'!H15-'2017GNI'!H15)/'2017GNI'!H15*100</f>
        <v>0</v>
      </c>
      <c r="H15" s="57">
        <f>('2018GNI'!I15-'2017GNI'!I15)/'2017GNI'!I15*100</f>
        <v>0</v>
      </c>
      <c r="I15" s="57">
        <f>('2018GNI'!J15-'2017GNI'!J15)/'2017GNI'!J15*100</f>
        <v>0</v>
      </c>
      <c r="J15" s="57">
        <f>('2018GNI'!K15-'2017GNI'!K15)/'2017GNI'!K15*100</f>
        <v>0.011525730478889338</v>
      </c>
      <c r="K15" s="57">
        <f>('2018GNI'!L15-'2017GNI'!L15)/'2017GNI'!L15*100</f>
        <v>0.010242614688295978</v>
      </c>
      <c r="L15" s="57">
        <f>('2018GNI'!M15-'2017GNI'!M15)/'2017GNI'!M15*100</f>
        <v>0.011822263635689289</v>
      </c>
      <c r="M15" s="58">
        <f>('2018GNI'!N15-'2017GNI'!N15)/'2017GNI'!N15*100</f>
        <v>0.011804240860305027</v>
      </c>
      <c r="N15" s="59">
        <f>('2018GNI'!O15-'2017GNI'!O15)/'2017GNI'!O15*100</f>
        <v>0</v>
      </c>
      <c r="O15" s="57">
        <f>('2018GNI'!P15-'2017GNI'!P15)/'2017GNI'!P15*100</f>
        <v>0.04871453929500318</v>
      </c>
      <c r="P15" s="57">
        <f>('2018GNI'!Q15-'2017GNI'!Q15)/'2017GNI'!Q15*100</f>
        <v>0.13118501110646108</v>
      </c>
    </row>
    <row r="16" spans="1:16" ht="12.75">
      <c r="A16" s="23" t="s">
        <v>42</v>
      </c>
      <c r="B16" s="57">
        <f>('2018GNI'!C16-'2017GNI'!C16)/'2017GNI'!C16*100</f>
        <v>0</v>
      </c>
      <c r="C16" s="57">
        <f>('2018GNI'!D16-'2017GNI'!D16)/'2017GNI'!D16*100</f>
        <v>0</v>
      </c>
      <c r="D16" s="57">
        <f>('2018GNI'!E16-'2017GNI'!E16)/'2017GNI'!E16*100</f>
        <v>0</v>
      </c>
      <c r="E16" s="57">
        <f>('2018GNI'!F16-'2017GNI'!F16)/'2017GNI'!F16*100</f>
        <v>0</v>
      </c>
      <c r="F16" s="57">
        <f>('2018GNI'!G16-'2017GNI'!G16)/'2017GNI'!G16*100</f>
        <v>0</v>
      </c>
      <c r="G16" s="57">
        <f>('2018GNI'!H16-'2017GNI'!H16)/'2017GNI'!H16*100</f>
        <v>0</v>
      </c>
      <c r="H16" s="57">
        <f>('2018GNI'!I16-'2017GNI'!I16)/'2017GNI'!I16*100</f>
        <v>0</v>
      </c>
      <c r="I16" s="57">
        <f>('2018GNI'!J16-'2017GNI'!J16)/'2017GNI'!J16*100</f>
        <v>0</v>
      </c>
      <c r="J16" s="57">
        <f>('2018GNI'!K16-'2017GNI'!K16)/'2017GNI'!K16*100</f>
        <v>0.0351452962294508</v>
      </c>
      <c r="K16" s="57">
        <f>('2018GNI'!L16-'2017GNI'!L16)/'2017GNI'!L16*100</f>
        <v>0.23780067275264907</v>
      </c>
      <c r="L16" s="57">
        <f>('2018GNI'!M16-'2017GNI'!M16)/'2017GNI'!M16*100</f>
        <v>0.7986389910961375</v>
      </c>
      <c r="M16" s="58">
        <f>('2018GNI'!N16-'2017GNI'!N16)/'2017GNI'!N16*100</f>
        <v>0.8831708200433384</v>
      </c>
      <c r="N16" s="59">
        <f>('2018GNI'!O16-'2017GNI'!O16)/'2017GNI'!O16*100</f>
        <v>0.7241207249166172</v>
      </c>
      <c r="O16" s="57">
        <f>('2018GNI'!P16-'2017GNI'!P16)/'2017GNI'!P16*100</f>
        <v>0.7250150518750262</v>
      </c>
      <c r="P16" s="57">
        <f>('2018GNI'!Q16-'2017GNI'!Q16)/'2017GNI'!Q16*100</f>
        <v>0.42854716548063265</v>
      </c>
    </row>
    <row r="17" spans="1:16" ht="12.75">
      <c r="A17" s="26" t="s">
        <v>33</v>
      </c>
      <c r="B17" s="57">
        <f>('2018GNI'!C17-'2017GNI'!C17)/'2017GNI'!C17*100</f>
        <v>0</v>
      </c>
      <c r="C17" s="57">
        <f>('2018GNI'!D17-'2017GNI'!D17)/'2017GNI'!D17*100</f>
        <v>0</v>
      </c>
      <c r="D17" s="57">
        <f>('2018GNI'!E17-'2017GNI'!E17)/'2017GNI'!E17*100</f>
        <v>0</v>
      </c>
      <c r="E17" s="57">
        <f>('2018GNI'!F17-'2017GNI'!F17)/'2017GNI'!F17*100</f>
        <v>0</v>
      </c>
      <c r="F17" s="57">
        <f>('2018GNI'!G17-'2017GNI'!G17)/'2017GNI'!G17*100</f>
        <v>0</v>
      </c>
      <c r="G17" s="57">
        <f>('2018GNI'!H17-'2017GNI'!H17)/'2017GNI'!H17*100</f>
        <v>0</v>
      </c>
      <c r="H17" s="57">
        <f>('2018GNI'!I17-'2017GNI'!I17)/'2017GNI'!I17*100</f>
        <v>0</v>
      </c>
      <c r="I17" s="57">
        <f>('2018GNI'!J17-'2017GNI'!J17)/'2017GNI'!J17*100</f>
        <v>0</v>
      </c>
      <c r="J17" s="57">
        <f>('2018GNI'!K17-'2017GNI'!K17)/'2017GNI'!K17*100</f>
        <v>0.06334034087405764</v>
      </c>
      <c r="K17" s="57">
        <f>('2018GNI'!L17-'2017GNI'!L17)/'2017GNI'!L17*100</f>
        <v>0.040690837525913924</v>
      </c>
      <c r="L17" s="57">
        <f>('2018GNI'!M17-'2017GNI'!M17)/'2017GNI'!M17*100</f>
        <v>-0.031509649773507904</v>
      </c>
      <c r="M17" s="58">
        <f>('2018GNI'!N17-'2017GNI'!N17)/'2017GNI'!N17*100</f>
        <v>0.12736586985535658</v>
      </c>
      <c r="N17" s="59">
        <f>('2018GNI'!O17-'2017GNI'!O17)/'2017GNI'!O17*100</f>
        <v>0.09302987159843237</v>
      </c>
      <c r="O17" s="57">
        <f>('2018GNI'!P17-'2017GNI'!P17)/'2017GNI'!P17*100</f>
        <v>0.18861020602041648</v>
      </c>
      <c r="P17" s="57">
        <f>('2018GNI'!Q17-'2017GNI'!Q17)/'2017GNI'!Q17*100</f>
        <v>0.7982402864934451</v>
      </c>
    </row>
    <row r="18" spans="1:16" ht="12.75">
      <c r="A18" s="15" t="s">
        <v>44</v>
      </c>
      <c r="B18" s="57">
        <f>('2018GNI'!C18-'2017GNI'!C18)/'2017GNI'!C18*100</f>
        <v>0</v>
      </c>
      <c r="C18" s="57">
        <f>('2018GNI'!D18-'2017GNI'!D18)/'2017GNI'!D18*100</f>
        <v>0</v>
      </c>
      <c r="D18" s="57">
        <f>('2018GNI'!E18-'2017GNI'!E18)/'2017GNI'!E18*100</f>
        <v>0</v>
      </c>
      <c r="E18" s="57">
        <f>('2018GNI'!F18-'2017GNI'!F18)/'2017GNI'!F18*100</f>
        <v>0</v>
      </c>
      <c r="F18" s="57">
        <f>('2018GNI'!G18-'2017GNI'!G18)/'2017GNI'!G18*100</f>
        <v>0</v>
      </c>
      <c r="G18" s="57">
        <f>('2018GNI'!H18-'2017GNI'!H18)/'2017GNI'!H18*100</f>
        <v>0</v>
      </c>
      <c r="H18" s="57">
        <f>('2018GNI'!I18-'2017GNI'!I18)/'2017GNI'!I18*100</f>
        <v>0</v>
      </c>
      <c r="I18" s="57">
        <f>('2018GNI'!J18-'2017GNI'!J18)/'2017GNI'!J18*100</f>
        <v>0</v>
      </c>
      <c r="J18" s="57">
        <f>('2018GNI'!K18-'2017GNI'!K18)/'2017GNI'!K18*100</f>
        <v>0.10522980041901402</v>
      </c>
      <c r="K18" s="57">
        <f>('2018GNI'!L18-'2017GNI'!L18)/'2017GNI'!L18*100</f>
        <v>0.10286137686054875</v>
      </c>
      <c r="L18" s="57">
        <f>('2018GNI'!M18-'2017GNI'!M18)/'2017GNI'!M18*100</f>
        <v>0.09840997507241876</v>
      </c>
      <c r="M18" s="58">
        <f>('2018GNI'!N18-'2017GNI'!N18)/'2017GNI'!N18*100</f>
        <v>0.11257641155699785</v>
      </c>
      <c r="N18" s="59">
        <f>('2018GNI'!O18-'2017GNI'!O18)/'2017GNI'!O18*100</f>
        <v>0</v>
      </c>
      <c r="O18" s="57">
        <f>('2018GNI'!P18-'2017GNI'!P18)/'2017GNI'!P18*100</f>
        <v>-0.0038339474749195935</v>
      </c>
      <c r="P18" s="57">
        <f>('2018GNI'!Q18-'2017GNI'!Q18)/'2017GNI'!Q18*100</f>
        <v>0.5625505776014031</v>
      </c>
    </row>
    <row r="19" spans="1:16" ht="12.75">
      <c r="A19" s="14" t="s">
        <v>5</v>
      </c>
      <c r="B19" s="57">
        <f>('2018GNI'!C19-'2017GNI'!C19)/'2017GNI'!C19*100</f>
        <v>0</v>
      </c>
      <c r="C19" s="57">
        <f>('2018GNI'!D19-'2017GNI'!D19)/'2017GNI'!D19*100</f>
        <v>0</v>
      </c>
      <c r="D19" s="57">
        <f>('2018GNI'!E19-'2017GNI'!E19)/'2017GNI'!E19*100</f>
        <v>0</v>
      </c>
      <c r="E19" s="57">
        <f>('2018GNI'!F19-'2017GNI'!F19)/'2017GNI'!F19*100</f>
        <v>0</v>
      </c>
      <c r="F19" s="57">
        <f>('2018GNI'!G19-'2017GNI'!G19)/'2017GNI'!G19*100</f>
        <v>0</v>
      </c>
      <c r="G19" s="57">
        <f>('2018GNI'!H19-'2017GNI'!H19)/'2017GNI'!H19*100</f>
        <v>0</v>
      </c>
      <c r="H19" s="57">
        <f>('2018GNI'!I19-'2017GNI'!I19)/'2017GNI'!I19*100</f>
        <v>0</v>
      </c>
      <c r="I19" s="57">
        <f>('2018GNI'!J19-'2017GNI'!J19)/'2017GNI'!J19*100</f>
        <v>0</v>
      </c>
      <c r="J19" s="57">
        <f>('2018GNI'!K19-'2017GNI'!K19)/'2017GNI'!K19*100</f>
        <v>-2.703190938592886E-06</v>
      </c>
      <c r="K19" s="57">
        <f>('2018GNI'!L19-'2017GNI'!L19)/'2017GNI'!L19*100</f>
        <v>-0.11433793840704581</v>
      </c>
      <c r="L19" s="57">
        <f>('2018GNI'!M19-'2017GNI'!M19)/'2017GNI'!M19*100</f>
        <v>-0.2503038882183428</v>
      </c>
      <c r="M19" s="58">
        <f>('2018GNI'!N19-'2017GNI'!N19)/'2017GNI'!N19*100</f>
        <v>0.4383571810508091</v>
      </c>
      <c r="N19" s="59">
        <f>('2018GNI'!O19-'2017GNI'!O19)/'2017GNI'!O19*100</f>
        <v>0.31823397808981</v>
      </c>
      <c r="O19" s="57">
        <f>('2018GNI'!P19-'2017GNI'!P19)/'2017GNI'!P19*100</f>
        <v>0.623747950580989</v>
      </c>
      <c r="P19" s="57">
        <f>('2018GNI'!Q19-'2017GNI'!Q19)/'2017GNI'!Q19*100</f>
        <v>1.5628879445665516</v>
      </c>
    </row>
    <row r="20" spans="1:16" ht="12.75">
      <c r="A20" s="26" t="s">
        <v>12</v>
      </c>
      <c r="B20" s="57">
        <f>('2018GNI'!C20-'2017GNI'!C20)/'2017GNI'!C20*100</f>
        <v>0</v>
      </c>
      <c r="C20" s="57">
        <f>('2018GNI'!D20-'2017GNI'!D20)/'2017GNI'!D20*100</f>
        <v>0</v>
      </c>
      <c r="D20" s="57">
        <f>('2018GNI'!E20-'2017GNI'!E20)/'2017GNI'!E20*100</f>
        <v>0</v>
      </c>
      <c r="E20" s="57">
        <f>('2018GNI'!F20-'2017GNI'!F20)/'2017GNI'!F20*100</f>
        <v>0</v>
      </c>
      <c r="F20" s="57">
        <f>('2018GNI'!G20-'2017GNI'!G20)/'2017GNI'!G20*100</f>
        <v>0</v>
      </c>
      <c r="G20" s="57">
        <f>('2018GNI'!H20-'2017GNI'!H20)/'2017GNI'!H20*100</f>
        <v>0</v>
      </c>
      <c r="H20" s="57">
        <f>('2018GNI'!I20-'2017GNI'!I20)/'2017GNI'!I20*100</f>
        <v>0</v>
      </c>
      <c r="I20" s="57">
        <f>('2018GNI'!J20-'2017GNI'!J20)/'2017GNI'!J20*100</f>
        <v>0</v>
      </c>
      <c r="J20" s="57">
        <f>('2018GNI'!K20-'2017GNI'!K20)/'2017GNI'!K20*100</f>
        <v>0</v>
      </c>
      <c r="K20" s="57">
        <f>('2018GNI'!L20-'2017GNI'!L20)/'2017GNI'!L20*100</f>
        <v>0</v>
      </c>
      <c r="L20" s="57">
        <f>('2018GNI'!M20-'2017GNI'!M20)/'2017GNI'!M20*100</f>
        <v>0</v>
      </c>
      <c r="M20" s="58">
        <f>('2018GNI'!N20-'2017GNI'!N20)/'2017GNI'!N20*100</f>
        <v>-0.19906182043682932</v>
      </c>
      <c r="N20" s="59">
        <f>('2018GNI'!O20-'2017GNI'!O20)/'2017GNI'!O20*100</f>
        <v>-0.26849604583018133</v>
      </c>
      <c r="O20" s="57">
        <f>('2018GNI'!P20-'2017GNI'!P20)/'2017GNI'!P20*100</f>
        <v>-0.13195533868861048</v>
      </c>
      <c r="P20" s="57">
        <f>('2018GNI'!Q20-'2017GNI'!Q20)/'2017GNI'!Q20*100</f>
        <v>0.4288739812001002</v>
      </c>
    </row>
    <row r="21" spans="1:16" ht="12.75">
      <c r="A21" s="14" t="s">
        <v>11</v>
      </c>
      <c r="B21" s="57">
        <f>('2018GNI'!C21-'2017GNI'!C21)/'2017GNI'!C21*100</f>
        <v>0</v>
      </c>
      <c r="C21" s="57">
        <f>('2018GNI'!D21-'2017GNI'!D21)/'2017GNI'!D21*100</f>
        <v>0</v>
      </c>
      <c r="D21" s="57">
        <f>('2018GNI'!E21-'2017GNI'!E21)/'2017GNI'!E21*100</f>
        <v>0</v>
      </c>
      <c r="E21" s="57">
        <f>('2018GNI'!F21-'2017GNI'!F21)/'2017GNI'!F21*100</f>
        <v>0</v>
      </c>
      <c r="F21" s="57">
        <f>('2018GNI'!G21-'2017GNI'!G21)/'2017GNI'!G21*100</f>
        <v>0</v>
      </c>
      <c r="G21" s="57">
        <f>('2018GNI'!H21-'2017GNI'!H21)/'2017GNI'!H21*100</f>
        <v>0</v>
      </c>
      <c r="H21" s="57">
        <f>('2018GNI'!I21-'2017GNI'!I21)/'2017GNI'!I21*100</f>
        <v>0</v>
      </c>
      <c r="I21" s="57">
        <f>('2018GNI'!J21-'2017GNI'!J21)/'2017GNI'!J21*100</f>
        <v>0</v>
      </c>
      <c r="J21" s="57">
        <f>('2018GNI'!K21-'2017GNI'!K21)/'2017GNI'!K21*100</f>
        <v>0.03495457123651378</v>
      </c>
      <c r="K21" s="57">
        <f>('2018GNI'!L21-'2017GNI'!L21)/'2017GNI'!L21*100</f>
        <v>0.06291125858393987</v>
      </c>
      <c r="L21" s="57">
        <f>('2018GNI'!M21-'2017GNI'!M21)/'2017GNI'!M21*100</f>
        <v>0.07257417455670655</v>
      </c>
      <c r="M21" s="58">
        <f>('2018GNI'!N21-'2017GNI'!N21)/'2017GNI'!N21*100</f>
        <v>0.07312888837653211</v>
      </c>
      <c r="N21" s="59">
        <f>('2018GNI'!O21-'2017GNI'!O21)/'2017GNI'!O21*100</f>
        <v>0</v>
      </c>
      <c r="O21" s="57">
        <f>('2018GNI'!P21-'2017GNI'!P21)/'2017GNI'!P21*100</f>
        <v>0.020323765340833622</v>
      </c>
      <c r="P21" s="57">
        <f>('2018GNI'!Q21-'2017GNI'!Q21)/'2017GNI'!Q21*100</f>
        <v>0.3605949173407384</v>
      </c>
    </row>
    <row r="22" spans="1:16" ht="12.75">
      <c r="A22" s="23" t="s">
        <v>45</v>
      </c>
      <c r="B22" s="57">
        <f>('2018GNI'!C22-'2017GNI'!C22)/'2017GNI'!C22*100</f>
        <v>0</v>
      </c>
      <c r="C22" s="57">
        <f>('2018GNI'!D22-'2017GNI'!D22)/'2017GNI'!D22*100</f>
        <v>0</v>
      </c>
      <c r="D22" s="57">
        <f>('2018GNI'!E22-'2017GNI'!E22)/'2017GNI'!E22*100</f>
        <v>0</v>
      </c>
      <c r="E22" s="57">
        <f>('2018GNI'!F22-'2017GNI'!F22)/'2017GNI'!F22*100</f>
        <v>0</v>
      </c>
      <c r="F22" s="57">
        <f>('2018GNI'!G22-'2017GNI'!G22)/'2017GNI'!G22*100</f>
        <v>0</v>
      </c>
      <c r="G22" s="57">
        <f>('2018GNI'!H22-'2017GNI'!H22)/'2017GNI'!H22*100</f>
        <v>0</v>
      </c>
      <c r="H22" s="57">
        <f>('2018GNI'!I22-'2017GNI'!I22)/'2017GNI'!I22*100</f>
        <v>0</v>
      </c>
      <c r="I22" s="57">
        <f>('2018GNI'!J22-'2017GNI'!J22)/'2017GNI'!J22*100</f>
        <v>0</v>
      </c>
      <c r="J22" s="57">
        <f>('2018GNI'!K22-'2017GNI'!K22)/'2017GNI'!K22*100</f>
        <v>0</v>
      </c>
      <c r="K22" s="57">
        <f>('2018GNI'!L22-'2017GNI'!L22)/'2017GNI'!L22*100</f>
        <v>0</v>
      </c>
      <c r="L22" s="57">
        <f>('2018GNI'!M22-'2017GNI'!M22)/'2017GNI'!M22*100</f>
        <v>0</v>
      </c>
      <c r="M22" s="58">
        <f>('2018GNI'!N22-'2017GNI'!N22)/'2017GNI'!N22*100</f>
        <v>0</v>
      </c>
      <c r="N22" s="59">
        <f>('2018GNI'!O22-'2017GNI'!O22)/'2017GNI'!O22*100</f>
        <v>2.303737774759095</v>
      </c>
      <c r="O22" s="57">
        <f>('2018GNI'!P22-'2017GNI'!P22)/'2017GNI'!P22*100</f>
        <v>1.0096255566817594</v>
      </c>
      <c r="P22" s="57">
        <f>('2018GNI'!Q22-'2017GNI'!Q22)/'2017GNI'!Q22*100</f>
        <v>0.3936695183695663</v>
      </c>
    </row>
    <row r="23" spans="1:16" ht="12.75">
      <c r="A23" s="14" t="s">
        <v>9</v>
      </c>
      <c r="B23" s="57">
        <f>('2018GNI'!C23-'2017GNI'!C23)/'2017GNI'!C23*100</f>
        <v>0</v>
      </c>
      <c r="C23" s="57">
        <f>('2018GNI'!D23-'2017GNI'!D23)/'2017GNI'!D23*100</f>
        <v>0</v>
      </c>
      <c r="D23" s="57">
        <f>('2018GNI'!E23-'2017GNI'!E23)/'2017GNI'!E23*100</f>
        <v>0</v>
      </c>
      <c r="E23" s="57">
        <f>('2018GNI'!F23-'2017GNI'!F23)/'2017GNI'!F23*100</f>
        <v>0</v>
      </c>
      <c r="F23" s="57">
        <f>('2018GNI'!G23-'2017GNI'!G23)/'2017GNI'!G23*100</f>
        <v>0</v>
      </c>
      <c r="G23" s="57">
        <f>('2018GNI'!H23-'2017GNI'!H23)/'2017GNI'!H23*100</f>
        <v>0</v>
      </c>
      <c r="H23" s="57">
        <f>('2018GNI'!I23-'2017GNI'!I23)/'2017GNI'!I23*100</f>
        <v>0</v>
      </c>
      <c r="I23" s="57">
        <f>('2018GNI'!J23-'2017GNI'!J23)/'2017GNI'!J23*100</f>
        <v>0</v>
      </c>
      <c r="J23" s="57">
        <f>('2018GNI'!K23-'2017GNI'!K23)/'2017GNI'!K23*100</f>
        <v>0</v>
      </c>
      <c r="K23" s="57">
        <f>('2018GNI'!L23-'2017GNI'!L23)/'2017GNI'!L23*100</f>
        <v>0</v>
      </c>
      <c r="L23" s="57">
        <f>('2018GNI'!M23-'2017GNI'!M23)/'2017GNI'!M23*100</f>
        <v>0</v>
      </c>
      <c r="M23" s="58">
        <f>('2018GNI'!N23-'2017GNI'!N23)/'2017GNI'!N23*100</f>
        <v>0.010716795958118388</v>
      </c>
      <c r="N23" s="59">
        <f>('2018GNI'!O23-'2017GNI'!O23)/'2017GNI'!O23*100</f>
        <v>-0.02102708690315389</v>
      </c>
      <c r="O23" s="57">
        <f>('2018GNI'!P23-'2017GNI'!P23)/'2017GNI'!P23*100</f>
        <v>0.20449021033304912</v>
      </c>
      <c r="P23" s="57">
        <f>('2018GNI'!Q23-'2017GNI'!Q23)/'2017GNI'!Q23*100</f>
        <v>0.18380389951077003</v>
      </c>
    </row>
    <row r="24" spans="1:16" ht="12.75">
      <c r="A24" s="14" t="s">
        <v>13</v>
      </c>
      <c r="B24" s="57">
        <f>('2018GNI'!C24-'2017GNI'!C24)/'2017GNI'!C24*100</f>
        <v>0</v>
      </c>
      <c r="C24" s="57">
        <f>('2018GNI'!D24-'2017GNI'!D24)/'2017GNI'!D24*100</f>
        <v>0</v>
      </c>
      <c r="D24" s="57">
        <f>('2018GNI'!E24-'2017GNI'!E24)/'2017GNI'!E24*100</f>
        <v>0</v>
      </c>
      <c r="E24" s="57">
        <f>('2018GNI'!F24-'2017GNI'!F24)/'2017GNI'!F24*100</f>
        <v>0</v>
      </c>
      <c r="F24" s="57">
        <f>('2018GNI'!G24-'2017GNI'!G24)/'2017GNI'!G24*100</f>
        <v>0</v>
      </c>
      <c r="G24" s="57">
        <f>('2018GNI'!H24-'2017GNI'!H24)/'2017GNI'!H24*100</f>
        <v>0</v>
      </c>
      <c r="H24" s="57">
        <f>('2018GNI'!I24-'2017GNI'!I24)/'2017GNI'!I24*100</f>
        <v>0</v>
      </c>
      <c r="I24" s="57">
        <f>('2018GNI'!J24-'2017GNI'!J24)/'2017GNI'!J24*100</f>
        <v>0</v>
      </c>
      <c r="J24" s="57">
        <f>('2018GNI'!K24-'2017GNI'!K24)/'2017GNI'!K24*100</f>
        <v>0.4082886765166017</v>
      </c>
      <c r="K24" s="57">
        <f>('2018GNI'!L24-'2017GNI'!L24)/'2017GNI'!L24*100</f>
        <v>-0.7085524301976742</v>
      </c>
      <c r="L24" s="57">
        <f>('2018GNI'!M24-'2017GNI'!M24)/'2017GNI'!M24*100</f>
        <v>-0.11001605295897363</v>
      </c>
      <c r="M24" s="58">
        <f>('2018GNI'!N24-'2017GNI'!N24)/'2017GNI'!N24*100</f>
        <v>0.20754393649247938</v>
      </c>
      <c r="N24" s="59">
        <f>('2018GNI'!O24-'2017GNI'!O24)/'2017GNI'!O24*100</f>
        <v>-0.4491475068394736</v>
      </c>
      <c r="O24" s="57">
        <f>('2018GNI'!P24-'2017GNI'!P24)/'2017GNI'!P24*100</f>
        <v>2.8177674851455317</v>
      </c>
      <c r="P24" s="57">
        <f>('2018GNI'!Q24-'2017GNI'!Q24)/'2017GNI'!Q24*100</f>
        <v>2.0757536534491465</v>
      </c>
    </row>
    <row r="25" spans="1:16" ht="12.75">
      <c r="A25" s="14" t="s">
        <v>46</v>
      </c>
      <c r="B25" s="57">
        <f>('2018GNI'!C25-'2017GNI'!C25)/'2017GNI'!C25*100</f>
        <v>0</v>
      </c>
      <c r="C25" s="57">
        <f>('2018GNI'!D25-'2017GNI'!D25)/'2017GNI'!D25*100</f>
        <v>0</v>
      </c>
      <c r="D25" s="57">
        <f>('2018GNI'!E25-'2017GNI'!E25)/'2017GNI'!E25*100</f>
        <v>0</v>
      </c>
      <c r="E25" s="57">
        <f>('2018GNI'!F25-'2017GNI'!F25)/'2017GNI'!F25*100</f>
        <v>0</v>
      </c>
      <c r="F25" s="57">
        <f>('2018GNI'!G25-'2017GNI'!G25)/'2017GNI'!G25*100</f>
        <v>0</v>
      </c>
      <c r="G25" s="57">
        <f>('2018GNI'!H25-'2017GNI'!H25)/'2017GNI'!H25*100</f>
        <v>0</v>
      </c>
      <c r="H25" s="57">
        <f>('2018GNI'!I25-'2017GNI'!I25)/'2017GNI'!I25*100</f>
        <v>0</v>
      </c>
      <c r="I25" s="57">
        <f>('2018GNI'!J25-'2017GNI'!J25)/'2017GNI'!J25*100</f>
        <v>0</v>
      </c>
      <c r="J25" s="57">
        <f>('2018GNI'!K25-'2017GNI'!K25)/'2017GNI'!K25*100</f>
        <v>1.0339407868833568</v>
      </c>
      <c r="K25" s="57">
        <f>('2018GNI'!L25-'2017GNI'!L25)/'2017GNI'!L25*100</f>
        <v>0.9680926009732247</v>
      </c>
      <c r="L25" s="57">
        <f>('2018GNI'!M25-'2017GNI'!M25)/'2017GNI'!M25*100</f>
        <v>1.1601977229648535</v>
      </c>
      <c r="M25" s="58">
        <f>('2018GNI'!N25-'2017GNI'!N25)/'2017GNI'!N25*100</f>
        <v>0.8117463566197322</v>
      </c>
      <c r="N25" s="59">
        <f>('2018GNI'!O25-'2017GNI'!O25)/'2017GNI'!O25*100</f>
        <v>1.3021577620609508</v>
      </c>
      <c r="O25" s="57">
        <f>('2018GNI'!P25-'2017GNI'!P25)/'2017GNI'!P25*100</f>
        <v>1.6078339047394827</v>
      </c>
      <c r="P25" s="57">
        <f>('2018GNI'!Q25-'2017GNI'!Q25)/'2017GNI'!Q25*100</f>
        <v>0.5230247568892775</v>
      </c>
    </row>
    <row r="26" spans="1:16" ht="12.75">
      <c r="A26" s="14" t="s">
        <v>47</v>
      </c>
      <c r="B26" s="57">
        <f>('2018GNI'!C26-'2017GNI'!C26)/'2017GNI'!C26*100</f>
        <v>0</v>
      </c>
      <c r="C26" s="57">
        <f>('2018GNI'!D26-'2017GNI'!D26)/'2017GNI'!D26*100</f>
        <v>0</v>
      </c>
      <c r="D26" s="57">
        <f>('2018GNI'!E26-'2017GNI'!E26)/'2017GNI'!E26*100</f>
        <v>0</v>
      </c>
      <c r="E26" s="57">
        <f>('2018GNI'!F26-'2017GNI'!F26)/'2017GNI'!F26*100</f>
        <v>0</v>
      </c>
      <c r="F26" s="57">
        <f>('2018GNI'!G26-'2017GNI'!G26)/'2017GNI'!G26*100</f>
        <v>0</v>
      </c>
      <c r="G26" s="57">
        <f>('2018GNI'!H26-'2017GNI'!H26)/'2017GNI'!H26*100</f>
        <v>0</v>
      </c>
      <c r="H26" s="57">
        <f>('2018GNI'!I26-'2017GNI'!I26)/'2017GNI'!I26*100</f>
        <v>0</v>
      </c>
      <c r="I26" s="57">
        <f>('2018GNI'!J26-'2017GNI'!J26)/'2017GNI'!J26*100</f>
        <v>0</v>
      </c>
      <c r="J26" s="57">
        <f>('2018GNI'!K26-'2017GNI'!K26)/'2017GNI'!K26*100</f>
        <v>2.034067406150809E-14</v>
      </c>
      <c r="K26" s="57">
        <f>('2018GNI'!L26-'2017GNI'!L26)/'2017GNI'!L26*100</f>
        <v>0</v>
      </c>
      <c r="L26" s="57">
        <f>('2018GNI'!M26-'2017GNI'!M26)/'2017GNI'!M26*100</f>
        <v>-3.274341225975727E-07</v>
      </c>
      <c r="M26" s="58">
        <f>('2018GNI'!N26-'2017GNI'!N26)/'2017GNI'!N26*100</f>
        <v>-1.8744576008894587E-14</v>
      </c>
      <c r="N26" s="59">
        <f>('2018GNI'!O26-'2017GNI'!O26)/'2017GNI'!O26*100</f>
        <v>0.025153439066766453</v>
      </c>
      <c r="O26" s="57">
        <f>('2018GNI'!P26-'2017GNI'!P26)/'2017GNI'!P26*100</f>
        <v>-0.32209726934694427</v>
      </c>
      <c r="P26" s="57">
        <f>('2018GNI'!Q26-'2017GNI'!Q26)/'2017GNI'!Q26*100</f>
        <v>0.7687091531145367</v>
      </c>
    </row>
    <row r="27" spans="1:16" ht="12.75">
      <c r="A27" s="14" t="s">
        <v>14</v>
      </c>
      <c r="B27" s="57">
        <f>('2018GNI'!C27-'2017GNI'!C27)/'2017GNI'!C27*100</f>
        <v>0</v>
      </c>
      <c r="C27" s="57">
        <f>('2018GNI'!D27-'2017GNI'!D27)/'2017GNI'!D27*100</f>
        <v>0</v>
      </c>
      <c r="D27" s="57">
        <f>('2018GNI'!E27-'2017GNI'!E27)/'2017GNI'!E27*100</f>
        <v>0</v>
      </c>
      <c r="E27" s="57">
        <f>('2018GNI'!F27-'2017GNI'!F27)/'2017GNI'!F27*100</f>
        <v>0</v>
      </c>
      <c r="F27" s="57">
        <f>('2018GNI'!G27-'2017GNI'!G27)/'2017GNI'!G27*100</f>
        <v>0</v>
      </c>
      <c r="G27" s="57">
        <f>('2018GNI'!H27-'2017GNI'!H27)/'2017GNI'!H27*100</f>
        <v>0</v>
      </c>
      <c r="H27" s="57">
        <f>('2018GNI'!I27-'2017GNI'!I27)/'2017GNI'!I27*100</f>
        <v>0</v>
      </c>
      <c r="I27" s="57">
        <f>('2018GNI'!J27-'2017GNI'!J27)/'2017GNI'!J27*100</f>
        <v>0</v>
      </c>
      <c r="J27" s="57">
        <f>('2018GNI'!K27-'2017GNI'!K27)/'2017GNI'!K27*100</f>
        <v>0</v>
      </c>
      <c r="K27" s="57">
        <f>('2018GNI'!L27-'2017GNI'!L27)/'2017GNI'!L27*100</f>
        <v>0</v>
      </c>
      <c r="L27" s="57">
        <f>('2018GNI'!M27-'2017GNI'!M27)/'2017GNI'!M27*100</f>
        <v>0</v>
      </c>
      <c r="M27" s="58">
        <f>('2018GNI'!N27-'2017GNI'!N27)/'2017GNI'!N27*100</f>
        <v>0</v>
      </c>
      <c r="N27" s="59">
        <f>('2018GNI'!O27-'2017GNI'!O27)/'2017GNI'!O27*100</f>
        <v>0.039913578949783764</v>
      </c>
      <c r="O27" s="57">
        <f>('2018GNI'!P27-'2017GNI'!P27)/'2017GNI'!P27*100</f>
        <v>0.04821383875585227</v>
      </c>
      <c r="P27" s="57">
        <f>('2018GNI'!Q27-'2017GNI'!Q27)/'2017GNI'!Q27*100</f>
        <v>-0.07568469777266754</v>
      </c>
    </row>
    <row r="28" spans="1:16" ht="12.75">
      <c r="A28" s="14" t="s">
        <v>48</v>
      </c>
      <c r="B28" s="57">
        <f>('2018GNI'!C28-'2017GNI'!C28)/'2017GNI'!C28*100</f>
        <v>0</v>
      </c>
      <c r="C28" s="57">
        <f>('2018GNI'!D28-'2017GNI'!D28)/'2017GNI'!D28*100</f>
        <v>0</v>
      </c>
      <c r="D28" s="57">
        <f>('2018GNI'!E28-'2017GNI'!E28)/'2017GNI'!E28*100</f>
        <v>0</v>
      </c>
      <c r="E28" s="57">
        <f>('2018GNI'!F28-'2017GNI'!F28)/'2017GNI'!F28*100</f>
        <v>0</v>
      </c>
      <c r="F28" s="57">
        <f>('2018GNI'!G28-'2017GNI'!G28)/'2017GNI'!G28*100</f>
        <v>0</v>
      </c>
      <c r="G28" s="57">
        <f>('2018GNI'!H28-'2017GNI'!H28)/'2017GNI'!H28*100</f>
        <v>0</v>
      </c>
      <c r="H28" s="57">
        <f>('2018GNI'!I28-'2017GNI'!I28)/'2017GNI'!I28*100</f>
        <v>0</v>
      </c>
      <c r="I28" s="57">
        <f>('2018GNI'!J28-'2017GNI'!J28)/'2017GNI'!J28*100</f>
        <v>0</v>
      </c>
      <c r="J28" s="57">
        <f>('2018GNI'!K28-'2017GNI'!K28)/'2017GNI'!K28*100</f>
        <v>0.05207358530409848</v>
      </c>
      <c r="K28" s="57">
        <f>('2018GNI'!L28-'2017GNI'!L28)/'2017GNI'!L28*100</f>
        <v>0.05878702377143172</v>
      </c>
      <c r="L28" s="57">
        <f>('2018GNI'!M28-'2017GNI'!M28)/'2017GNI'!M28*100</f>
        <v>0.06152029347691486</v>
      </c>
      <c r="M28" s="58">
        <f>('2018GNI'!N28-'2017GNI'!N28)/'2017GNI'!N28*100</f>
        <v>0.051967453521373705</v>
      </c>
      <c r="N28" s="59">
        <f>('2018GNI'!O28-'2017GNI'!O28)/'2017GNI'!O28*100</f>
        <v>0</v>
      </c>
      <c r="O28" s="57">
        <f>('2018GNI'!P28-'2017GNI'!P28)/'2017GNI'!P28*100</f>
        <v>0</v>
      </c>
      <c r="P28" s="57">
        <f>('2018GNI'!Q28-'2017GNI'!Q28)/'2017GNI'!Q28*100</f>
        <v>0.5533892411962087</v>
      </c>
    </row>
    <row r="29" spans="1:16" ht="12.75">
      <c r="A29" s="14" t="s">
        <v>21</v>
      </c>
      <c r="B29" s="57">
        <f>('2018GNI'!C29-'2017GNI'!C29)/'2017GNI'!C29*100</f>
        <v>0</v>
      </c>
      <c r="C29" s="57">
        <f>('2018GNI'!D29-'2017GNI'!D29)/'2017GNI'!D29*100</f>
        <v>0</v>
      </c>
      <c r="D29" s="57">
        <f>('2018GNI'!E29-'2017GNI'!E29)/'2017GNI'!E29*100</f>
        <v>0</v>
      </c>
      <c r="E29" s="57">
        <f>('2018GNI'!F29-'2017GNI'!F29)/'2017GNI'!F29*100</f>
        <v>0</v>
      </c>
      <c r="F29" s="57">
        <f>('2018GNI'!G29-'2017GNI'!G29)/'2017GNI'!G29*100</f>
        <v>0</v>
      </c>
      <c r="G29" s="57">
        <f>('2018GNI'!H29-'2017GNI'!H29)/'2017GNI'!H29*100</f>
        <v>0</v>
      </c>
      <c r="H29" s="57">
        <f>('2018GNI'!I29-'2017GNI'!I29)/'2017GNI'!I29*100</f>
        <v>0</v>
      </c>
      <c r="I29" s="57">
        <f>('2018GNI'!J29-'2017GNI'!J29)/'2017GNI'!J29*100</f>
        <v>0</v>
      </c>
      <c r="J29" s="57">
        <f>('2018GNI'!K29-'2017GNI'!K29)/'2017GNI'!K29*100</f>
        <v>-0.10659633727992499</v>
      </c>
      <c r="K29" s="57">
        <f>('2018GNI'!L29-'2017GNI'!L29)/'2017GNI'!L29*100</f>
        <v>-0.5389794611036881</v>
      </c>
      <c r="L29" s="57">
        <f>('2018GNI'!M29-'2017GNI'!M29)/'2017GNI'!M29*100</f>
        <v>-0.20061075133673756</v>
      </c>
      <c r="M29" s="58">
        <f>('2018GNI'!N29-'2017GNI'!N29)/'2017GNI'!N29*100</f>
        <v>-0.4758694077853289</v>
      </c>
      <c r="N29" s="59">
        <f>('2018GNI'!O29-'2017GNI'!O29)/'2017GNI'!O29*100</f>
        <v>0.06749416171725599</v>
      </c>
      <c r="O29" s="57">
        <f>('2018GNI'!P29-'2017GNI'!P29)/'2017GNI'!P29*100</f>
        <v>-0.010132390356945938</v>
      </c>
      <c r="P29" s="57">
        <f>('2018GNI'!Q29-'2017GNI'!Q29)/'2017GNI'!Q29*100</f>
        <v>0.47717779536781474</v>
      </c>
    </row>
    <row r="30" spans="1:16" ht="12.75">
      <c r="A30" s="14" t="s">
        <v>16</v>
      </c>
      <c r="B30" s="57">
        <f>('2018GNI'!C30-'2017GNI'!C30)/'2017GNI'!C30*100</f>
        <v>0</v>
      </c>
      <c r="C30" s="57">
        <f>('2018GNI'!D30-'2017GNI'!D30)/'2017GNI'!D30*100</f>
        <v>0</v>
      </c>
      <c r="D30" s="57">
        <f>('2018GNI'!E30-'2017GNI'!E30)/'2017GNI'!E30*100</f>
        <v>0</v>
      </c>
      <c r="E30" s="57">
        <f>('2018GNI'!F30-'2017GNI'!F30)/'2017GNI'!F30*100</f>
        <v>0</v>
      </c>
      <c r="F30" s="57">
        <f>('2018GNI'!G30-'2017GNI'!G30)/'2017GNI'!G30*100</f>
        <v>0</v>
      </c>
      <c r="G30" s="57">
        <f>('2018GNI'!H30-'2017GNI'!H30)/'2017GNI'!H30*100</f>
        <v>0</v>
      </c>
      <c r="H30" s="57">
        <f>('2018GNI'!I30-'2017GNI'!I30)/'2017GNI'!I30*100</f>
        <v>0</v>
      </c>
      <c r="I30" s="57">
        <f>('2018GNI'!J30-'2017GNI'!J30)/'2017GNI'!J30*100</f>
        <v>0</v>
      </c>
      <c r="J30" s="57">
        <f>('2018GNI'!K30-'2017GNI'!K30)/'2017GNI'!K30*100</f>
        <v>0</v>
      </c>
      <c r="K30" s="57">
        <f>('2018GNI'!L30-'2017GNI'!L30)/'2017GNI'!L30*100</f>
        <v>0</v>
      </c>
      <c r="L30" s="57">
        <f>('2018GNI'!M30-'2017GNI'!M30)/'2017GNI'!M30*100</f>
        <v>0</v>
      </c>
      <c r="M30" s="58">
        <f>('2018GNI'!N30-'2017GNI'!N30)/'2017GNI'!N30*100</f>
        <v>0</v>
      </c>
      <c r="N30" s="59">
        <f>('2018GNI'!O30-'2017GNI'!O30)/'2017GNI'!O30*100</f>
        <v>-0.03109177596594418</v>
      </c>
      <c r="O30" s="57">
        <f>('2018GNI'!P30-'2017GNI'!P30)/'2017GNI'!P30*100</f>
        <v>-0.05237355205163121</v>
      </c>
      <c r="P30" s="57">
        <f>('2018GNI'!Q30-'2017GNI'!Q30)/'2017GNI'!Q30*100</f>
        <v>0.01588495207776998</v>
      </c>
    </row>
    <row r="31" spans="1:16" ht="12.75">
      <c r="A31" s="15" t="s">
        <v>32</v>
      </c>
      <c r="B31" s="57">
        <f>('2018GNI'!C31-'2017GNI'!C31)/'2017GNI'!C31*100</f>
        <v>0</v>
      </c>
      <c r="C31" s="57">
        <f>('2018GNI'!D31-'2017GNI'!D31)/'2017GNI'!D31*100</f>
        <v>0</v>
      </c>
      <c r="D31" s="57">
        <f>('2018GNI'!E31-'2017GNI'!E31)/'2017GNI'!E31*100</f>
        <v>0</v>
      </c>
      <c r="E31" s="57">
        <f>('2018GNI'!F31-'2017GNI'!F31)/'2017GNI'!F31*100</f>
        <v>0</v>
      </c>
      <c r="F31" s="57">
        <f>('2018GNI'!G31-'2017GNI'!G31)/'2017GNI'!G31*100</f>
        <v>0</v>
      </c>
      <c r="G31" s="57">
        <f>('2018GNI'!H31-'2017GNI'!H31)/'2017GNI'!H31*100</f>
        <v>0</v>
      </c>
      <c r="H31" s="57">
        <f>('2018GNI'!I31-'2017GNI'!I31)/'2017GNI'!I31*100</f>
        <v>0</v>
      </c>
      <c r="I31" s="57">
        <f>('2018GNI'!J31-'2017GNI'!J31)/'2017GNI'!J31*100</f>
        <v>0</v>
      </c>
      <c r="J31" s="57">
        <f>('2018GNI'!K31-'2017GNI'!K31)/'2017GNI'!K31*100</f>
        <v>-0.0006263884654304417</v>
      </c>
      <c r="K31" s="57">
        <f>('2018GNI'!L31-'2017GNI'!L31)/'2017GNI'!L31*100</f>
        <v>-0.0007142683870186919</v>
      </c>
      <c r="L31" s="57">
        <f>('2018GNI'!M31-'2017GNI'!M31)/'2017GNI'!M31*100</f>
        <v>-0.0006567547432453777</v>
      </c>
      <c r="M31" s="58">
        <f>('2018GNI'!N31-'2017GNI'!N31)/'2017GNI'!N31*100</f>
        <v>-0.0005763089583423921</v>
      </c>
      <c r="N31" s="59">
        <f>('2018GNI'!O31-'2017GNI'!O31)/'2017GNI'!O31*100</f>
        <v>0</v>
      </c>
      <c r="O31" s="57">
        <f>('2018GNI'!P31-'2017GNI'!P31)/'2017GNI'!P31*100</f>
        <v>-0.4041553832554153</v>
      </c>
      <c r="P31" s="57">
        <f>('2018GNI'!Q31-'2017GNI'!Q31)/'2017GNI'!Q31*100</f>
        <v>-0.38009676788011276</v>
      </c>
    </row>
    <row r="32" spans="1:16" ht="12.75">
      <c r="A32" s="14" t="s">
        <v>49</v>
      </c>
      <c r="B32" s="57">
        <f>('2018GNI'!C32-'2017GNI'!C32)/'2017GNI'!C32*100</f>
        <v>0</v>
      </c>
      <c r="C32" s="57">
        <f>('2018GNI'!D32-'2017GNI'!D32)/'2017GNI'!D32*100</f>
        <v>0</v>
      </c>
      <c r="D32" s="57">
        <f>('2018GNI'!E32-'2017GNI'!E32)/'2017GNI'!E32*100</f>
        <v>0</v>
      </c>
      <c r="E32" s="57">
        <f>('2018GNI'!F32-'2017GNI'!F32)/'2017GNI'!F32*100</f>
        <v>0</v>
      </c>
      <c r="F32" s="57">
        <f>('2018GNI'!G32-'2017GNI'!G32)/'2017GNI'!G32*100</f>
        <v>0</v>
      </c>
      <c r="G32" s="57">
        <f>('2018GNI'!H32-'2017GNI'!H32)/'2017GNI'!H32*100</f>
        <v>0</v>
      </c>
      <c r="H32" s="57">
        <f>('2018GNI'!I32-'2017GNI'!I32)/'2017GNI'!I32*100</f>
        <v>0</v>
      </c>
      <c r="I32" s="57">
        <f>('2018GNI'!J32-'2017GNI'!J32)/'2017GNI'!J32*100</f>
        <v>0</v>
      </c>
      <c r="J32" s="57">
        <f>('2018GNI'!K32-'2017GNI'!K32)/'2017GNI'!K32*100</f>
        <v>0.021442709478777217</v>
      </c>
      <c r="K32" s="57">
        <f>('2018GNI'!L32-'2017GNI'!L32)/'2017GNI'!L32*100</f>
        <v>0.017350613843686743</v>
      </c>
      <c r="L32" s="57">
        <f>('2018GNI'!M32-'2017GNI'!M32)/'2017GNI'!M32*100</f>
        <v>0.018604074292270005</v>
      </c>
      <c r="M32" s="58">
        <f>('2018GNI'!N32-'2017GNI'!N32)/'2017GNI'!N32*100</f>
        <v>0.017779493640021134</v>
      </c>
      <c r="N32" s="59">
        <f>('2018GNI'!O32-'2017GNI'!O32)/'2017GNI'!O32*100</f>
        <v>0</v>
      </c>
      <c r="O32" s="57">
        <f>('2018GNI'!P32-'2017GNI'!P32)/'2017GNI'!P32*100</f>
        <v>0.12641746170781942</v>
      </c>
      <c r="P32" s="57">
        <f>('2018GNI'!Q32-'2017GNI'!Q32)/'2017GNI'!Q32*100</f>
        <v>0.6340854201676814</v>
      </c>
    </row>
    <row r="33" spans="1:16" ht="12.75">
      <c r="A33" s="14" t="s">
        <v>50</v>
      </c>
      <c r="B33" s="57">
        <f>('2018GNI'!C33-'2017GNI'!C33)/'2017GNI'!C33*100</f>
        <v>0</v>
      </c>
      <c r="C33" s="57">
        <f>('2018GNI'!D33-'2017GNI'!D33)/'2017GNI'!D33*100</f>
        <v>0</v>
      </c>
      <c r="D33" s="57">
        <f>('2018GNI'!E33-'2017GNI'!E33)/'2017GNI'!E33*100</f>
        <v>0</v>
      </c>
      <c r="E33" s="57">
        <f>('2018GNI'!F33-'2017GNI'!F33)/'2017GNI'!F33*100</f>
        <v>0</v>
      </c>
      <c r="F33" s="57">
        <f>('2018GNI'!G33-'2017GNI'!G33)/'2017GNI'!G33*100</f>
        <v>0</v>
      </c>
      <c r="G33" s="57">
        <f>('2018GNI'!H33-'2017GNI'!H33)/'2017GNI'!H33*100</f>
        <v>0</v>
      </c>
      <c r="H33" s="57">
        <f>('2018GNI'!I33-'2017GNI'!I33)/'2017GNI'!I33*100</f>
        <v>0</v>
      </c>
      <c r="I33" s="57">
        <f>('2018GNI'!J33-'2017GNI'!J33)/'2017GNI'!J33*100</f>
        <v>0</v>
      </c>
      <c r="J33" s="57">
        <f>('2018GNI'!K33-'2017GNI'!K33)/'2017GNI'!K33*100</f>
        <v>0</v>
      </c>
      <c r="K33" s="57">
        <f>('2018GNI'!L33-'2017GNI'!L33)/'2017GNI'!L33*100</f>
        <v>0</v>
      </c>
      <c r="L33" s="57">
        <f>('2018GNI'!M33-'2017GNI'!M33)/'2017GNI'!M33*100</f>
        <v>0</v>
      </c>
      <c r="M33" s="58">
        <f>('2018GNI'!N33-'2017GNI'!N33)/'2017GNI'!N33*100</f>
        <v>-0.014983578807550104</v>
      </c>
      <c r="N33" s="59">
        <f>('2018GNI'!O33-'2017GNI'!O33)/'2017GNI'!O33*100</f>
        <v>-0.08387906024671217</v>
      </c>
      <c r="O33" s="57">
        <f>('2018GNI'!P33-'2017GNI'!P33)/'2017GNI'!P33*100</f>
        <v>-0.26241988775731656</v>
      </c>
      <c r="P33" s="57">
        <f>('2018GNI'!Q33-'2017GNI'!Q33)/'2017GNI'!Q33*100</f>
        <v>-1.016236655698146</v>
      </c>
    </row>
    <row r="34" spans="1:16" ht="12.75">
      <c r="A34" s="14" t="s">
        <v>35</v>
      </c>
      <c r="B34" s="57">
        <f>('2018GNI'!C34-'2017GNI'!C34)/'2017GNI'!C34*100</f>
        <v>0</v>
      </c>
      <c r="C34" s="57">
        <f>('2018GNI'!D34-'2017GNI'!D34)/'2017GNI'!D34*100</f>
        <v>0</v>
      </c>
      <c r="D34" s="57">
        <f>('2018GNI'!E34-'2017GNI'!E34)/'2017GNI'!E34*100</f>
        <v>0</v>
      </c>
      <c r="E34" s="57">
        <f>('2018GNI'!F34-'2017GNI'!F34)/'2017GNI'!F34*100</f>
        <v>0</v>
      </c>
      <c r="F34" s="57">
        <f>('2018GNI'!G34-'2017GNI'!G34)/'2017GNI'!G34*100</f>
        <v>0</v>
      </c>
      <c r="G34" s="57">
        <f>('2018GNI'!H34-'2017GNI'!H34)/'2017GNI'!H34*100</f>
        <v>0</v>
      </c>
      <c r="H34" s="57">
        <f>('2018GNI'!I34-'2017GNI'!I34)/'2017GNI'!I34*100</f>
        <v>0</v>
      </c>
      <c r="I34" s="57">
        <f>('2018GNI'!J34-'2017GNI'!J34)/'2017GNI'!J34*100</f>
        <v>0</v>
      </c>
      <c r="J34" s="57">
        <f>('2018GNI'!K34-'2017GNI'!K34)/'2017GNI'!K34*100</f>
        <v>0.4965224709818663</v>
      </c>
      <c r="K34" s="57">
        <f>('2018GNI'!L34-'2017GNI'!L34)/'2017GNI'!L34*100</f>
        <v>0.6183956875070279</v>
      </c>
      <c r="L34" s="57">
        <f>('2018GNI'!M34-'2017GNI'!M34)/'2017GNI'!M34*100</f>
        <v>0.613488658919186</v>
      </c>
      <c r="M34" s="58">
        <f>('2018GNI'!N34-'2017GNI'!N34)/'2017GNI'!N34*100</f>
        <v>0.5665454073247631</v>
      </c>
      <c r="N34" s="59">
        <f>('2018GNI'!O34-'2017GNI'!O34)/'2017GNI'!O34*100</f>
        <v>0.4012787564582536</v>
      </c>
      <c r="O34" s="57">
        <f>('2018GNI'!P34-'2017GNI'!P34)/'2017GNI'!P34*100</f>
        <v>0.38167732148661826</v>
      </c>
      <c r="P34" s="57">
        <f>('2018GNI'!Q34-'2017GNI'!Q34)/'2017GNI'!Q34*100</f>
        <v>0.4923829282129975</v>
      </c>
    </row>
    <row r="35" spans="1:2" ht="12.75">
      <c r="A35" s="43" t="s">
        <v>53</v>
      </c>
      <c r="B35" s="37"/>
    </row>
    <row r="36" spans="1:2" ht="12.75">
      <c r="A36" s="44" t="s">
        <v>54</v>
      </c>
      <c r="B36" s="42"/>
    </row>
    <row r="37" ht="12.75">
      <c r="A37" t="s">
        <v>30</v>
      </c>
    </row>
    <row r="38" ht="12.75">
      <c r="A38" s="32" t="s">
        <v>55</v>
      </c>
    </row>
    <row r="39" ht="12.75">
      <c r="A39" s="18" t="s">
        <v>57</v>
      </c>
    </row>
  </sheetData>
  <mergeCells count="2">
    <mergeCell ref="N3:P3"/>
    <mergeCell ref="N4:P4"/>
  </mergeCells>
  <conditionalFormatting sqref="B7:P34">
    <cfRule type="cellIs" priority="37" dxfId="1" operator="lessThan">
      <formula>-1</formula>
    </cfRule>
    <cfRule type="cellIs" priority="38" dxfId="1" operator="greaterThan">
      <formula>1</formula>
    </cfRule>
    <cfRule type="cellIs" priority="39" dxfId="0" operator="notEqual">
      <formula>0</formula>
    </cfRule>
  </conditionalFormatting>
  <conditionalFormatting sqref="Q7">
    <cfRule type="cellIs" priority="25" dxfId="1" operator="lessThan">
      <formula>-0.01</formula>
    </cfRule>
    <cfRule type="cellIs" priority="26" dxfId="1" operator="greaterThan">
      <formula>0.01</formula>
    </cfRule>
    <cfRule type="cellIs" priority="27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&amp;CTABLE A.1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Juraj.HUSTAVA@ec.europa.eu</dc:creator>
  <cp:keywords/>
  <dc:description/>
  <cp:lastModifiedBy>Tomas DUCHON</cp:lastModifiedBy>
  <cp:lastPrinted>2018-11-08T13:30:43Z</cp:lastPrinted>
  <dcterms:created xsi:type="dcterms:W3CDTF">2003-10-07T11:50:53Z</dcterms:created>
  <dcterms:modified xsi:type="dcterms:W3CDTF">2018-11-23T13:31:26Z</dcterms:modified>
  <cp:category/>
  <cp:version/>
  <cp:contentType/>
  <cp:contentStatus/>
</cp:coreProperties>
</file>