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codeName="ThisWorkbook"/>
  <bookViews>
    <workbookView xWindow="30015" yWindow="1290" windowWidth="26295" windowHeight="14880" tabRatio="834" activeTab="0"/>
  </bookViews>
  <sheets>
    <sheet name="Prim ener prod" sheetId="48" r:id="rId1"/>
    <sheet name="Table 1" sheetId="50" r:id="rId2"/>
    <sheet name="Figure 1" sheetId="57" r:id="rId3"/>
    <sheet name="Ener trade" sheetId="49" r:id="rId4"/>
    <sheet name="Figure 2" sheetId="44" r:id="rId5"/>
    <sheet name="Elec gen" sheetId="52" r:id="rId6"/>
    <sheet name="Figure 3" sheetId="45" r:id="rId7"/>
    <sheet name="Ener cons" sheetId="53" r:id="rId8"/>
    <sheet name="Figure 4" sheetId="46" r:id="rId9"/>
    <sheet name="Figure 5" sheetId="47" r:id="rId10"/>
    <sheet name="GHG" sheetId="54" r:id="rId11"/>
    <sheet name="Figure 6" sheetId="55" r:id="rId12"/>
  </sheets>
  <definedNames/>
  <calcPr calcId="191029"/>
</workbook>
</file>

<file path=xl/sharedStrings.xml><?xml version="1.0" encoding="utf-8"?>
<sst xmlns="http://schemas.openxmlformats.org/spreadsheetml/2006/main" count="130" uniqueCount="76">
  <si>
    <t>:</t>
  </si>
  <si>
    <t/>
  </si>
  <si>
    <t>ENP-East</t>
  </si>
  <si>
    <t>Energy</t>
  </si>
  <si>
    <t>Azerbaijan</t>
  </si>
  <si>
    <t>Industry</t>
  </si>
  <si>
    <t>Transport</t>
  </si>
  <si>
    <t>Households</t>
  </si>
  <si>
    <t>Other sectors</t>
  </si>
  <si>
    <t>Georgia</t>
  </si>
  <si>
    <t>Ukraine</t>
  </si>
  <si>
    <t>Armenia</t>
  </si>
  <si>
    <t>EU</t>
  </si>
  <si>
    <t>Oil and petroleum products</t>
  </si>
  <si>
    <t>Natural gas</t>
  </si>
  <si>
    <t>Solid fossil fuels</t>
  </si>
  <si>
    <t>Nuclear</t>
  </si>
  <si>
    <t>Renewables and biofuels</t>
  </si>
  <si>
    <t>Other</t>
  </si>
  <si>
    <t>Total production (TOE)</t>
  </si>
  <si>
    <r>
      <t>Source:</t>
    </r>
    <r>
      <rPr>
        <sz val="9"/>
        <rFont val="Arial"/>
        <family val="2"/>
      </rPr>
      <t xml:space="preserve"> Eurostat (online data code: env_air_gge) and Eurostat data collection.</t>
    </r>
  </si>
  <si>
    <t>Moldova (³)</t>
  </si>
  <si>
    <r>
      <t>Source:</t>
    </r>
    <r>
      <rPr>
        <sz val="9"/>
        <rFont val="Arial"/>
        <family val="2"/>
      </rPr>
      <t xml:space="preserve"> Eurostat (online data code: nrg_bal_c) and Eurostat data collection.</t>
    </r>
  </si>
  <si>
    <r>
      <t>Source:</t>
    </r>
    <r>
      <rPr>
        <sz val="9"/>
        <rFont val="Arial"/>
        <family val="2"/>
      </rPr>
      <t xml:space="preserve"> Eurostat (online data code: nrg_bal_peh) and Eurostat data collection.</t>
    </r>
  </si>
  <si>
    <r>
      <t>Source:</t>
    </r>
    <r>
      <rPr>
        <sz val="9"/>
        <rFont val="Arial"/>
        <family val="2"/>
      </rPr>
      <t xml:space="preserve"> Eurostat (online data code: nrg_bal_s) and Eurostat data collection.</t>
    </r>
  </si>
  <si>
    <t>(:) not available.</t>
  </si>
  <si>
    <t>Ukraine (⁴)</t>
  </si>
  <si>
    <t>(thousand tonnes of oil equivalent)</t>
  </si>
  <si>
    <t xml:space="preserve"> </t>
  </si>
  <si>
    <t>Azerbaijan (¹)</t>
  </si>
  <si>
    <t>Georgia (³)</t>
  </si>
  <si>
    <t>Moldova (⁵)</t>
  </si>
  <si>
    <t>Armenia (⁴)</t>
  </si>
  <si>
    <t>Real 0</t>
  </si>
  <si>
    <t>Negligible but not 0</t>
  </si>
  <si>
    <t>(%, based on tonnes of oil equivalent)</t>
  </si>
  <si>
    <t>Georgia (¹)</t>
  </si>
  <si>
    <t>(¹) No solid fossil fuels, nuclear and other.</t>
  </si>
  <si>
    <t>Table 1: Primary energy production, 2011-2021</t>
  </si>
  <si>
    <t>Figure 1: Structure of primary energy production, by product, 2011 and 2021</t>
  </si>
  <si>
    <t>(³) 2011: not available. 2020 data instead of 2021 and no nuclear and other.</t>
  </si>
  <si>
    <t>Ukraine (²)</t>
  </si>
  <si>
    <t>(²) 2020 data instead of 2021.</t>
  </si>
  <si>
    <t>Note: Armenia and Azerbaijan: data supplied by and under the responsibility of the national statistical authority.</t>
  </si>
  <si>
    <t>Figure 2: Net imports of primary energy, 2011-2021</t>
  </si>
  <si>
    <t>Ukraine (¹)</t>
  </si>
  <si>
    <t>Moldova (¹)</t>
  </si>
  <si>
    <t>Georgia (²)</t>
  </si>
  <si>
    <t>Armenia (³)</t>
  </si>
  <si>
    <t>(³) 2011-2014 and 2021: not available.</t>
  </si>
  <si>
    <t>Figure 3: Gross electricity generation, 2011-2021</t>
  </si>
  <si>
    <t>(2011 = 100, based on gigawatt hours)</t>
  </si>
  <si>
    <t>Figure 4: Gross inland energy consumption, 2011-2021</t>
  </si>
  <si>
    <t>(2011 = 100, based on tonnes of oil equivalent)</t>
  </si>
  <si>
    <t>Note: Azerbaijan: data supplied by and under the responsibility of the national statistical authority. Armenia and Georgia: not available or incomplete.</t>
  </si>
  <si>
    <t>Figure 5: Final energy consumption, by sector, 2021</t>
  </si>
  <si>
    <t>(¹) 2020 data instead of 2021.</t>
  </si>
  <si>
    <t>Armenia (¹)</t>
  </si>
  <si>
    <t xml:space="preserve">(⁴) 2011: not available. 2020 data instead of 2021 and no solid fossil fuels, oil and petroleum products, natural gas and other. </t>
  </si>
  <si>
    <t xml:space="preserve">Note: countries are ranked based on their total primary energy production in 2021. Armenia and Azerbaijan: data supplied by and under the responsibility of the national statistical authority. </t>
  </si>
  <si>
    <t>(²) 2011-2012 and 2021: not available.</t>
  </si>
  <si>
    <t>(¹) 2021: data supplied by and under the responsibility of the national statistical authority.</t>
  </si>
  <si>
    <t>(⁵) No solid fossil fuels and nuclear. 2011: natural gas: negligible. 2021: data supplied by and under the responsibility of the national statistical authority; no natural gas.</t>
  </si>
  <si>
    <t>Moldova (²)</t>
  </si>
  <si>
    <t>(²) 2011, 2012 and 2021: data supplied by and under the responsibility of the national statistical authority.</t>
  </si>
  <si>
    <t>(²) 2021 data not available.</t>
  </si>
  <si>
    <t xml:space="preserve">Moldova </t>
  </si>
  <si>
    <t>Note: countries are ranked based on the share of industry. Armenia, Azerbaijan and Moldova: data supplied by and under the responsibility of the national statistical authority.</t>
  </si>
  <si>
    <t>Note: countries are ranked based on the latest year available. Data supplied by and under the responsibility of the national statistical authority.</t>
  </si>
  <si>
    <t>(³) Estimates. Total GHG emissions (without contribution of LULUCF sector), estimated in accordance with 2006 IPCC Guidance, the GWP values from IPCC AR4 (2007) were used.</t>
  </si>
  <si>
    <t>(⁴) Estimates.</t>
  </si>
  <si>
    <r>
      <t>Figure 6: Greenhouse gas emissions,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equivalent, 2010-2020</t>
    </r>
  </si>
  <si>
    <t>(2010= 100, based on tonnes)</t>
  </si>
  <si>
    <t>(¹) 2010-2015: Ministry of Environment Protection and Agriculture of Georgia. 2018-2020: not available.</t>
  </si>
  <si>
    <t>(²) Without international aviation, land use and forestry removals; 2018-2020: not available.</t>
  </si>
  <si>
    <t>Armenia(²)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</si>
</sst>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#,##0&quot; F&quot;;[Red]\-#,##0&quot; F&quot;"/>
    <numFmt numFmtId="170" formatCode="0.0"/>
    <numFmt numFmtId="171" formatCode="0.000"/>
    <numFmt numFmtId="172" formatCode="#,##0_i"/>
    <numFmt numFmtId="173" formatCode="#,##0.0_i"/>
    <numFmt numFmtId="174" formatCode="0.0%"/>
  </numFmts>
  <fonts count="27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vertAlign val="subscript"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</borders>
  <cellStyleXfs count="4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8" fontId="7" fillId="0" borderId="0">
      <alignment horizontal="right"/>
      <protection/>
    </xf>
    <xf numFmtId="0" fontId="8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 applyFont="0">
      <alignment/>
      <protection/>
    </xf>
    <xf numFmtId="3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>
      <alignment/>
      <protection/>
    </xf>
    <xf numFmtId="173" fontId="0" fillId="0" borderId="0" applyFill="0" applyBorder="0" applyProtection="0">
      <alignment horizontal="right" vertical="center"/>
    </xf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 vertical="center"/>
    </xf>
    <xf numFmtId="170" fontId="0" fillId="0" borderId="0" xfId="0" applyNumberFormat="1" applyFill="1" applyAlignment="1">
      <alignment horizontal="right" vertical="center"/>
    </xf>
    <xf numFmtId="171" fontId="0" fillId="0" borderId="0" xfId="0" applyNumberFormat="1" applyFill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0" fillId="0" borderId="0" xfId="0" applyNumberFormat="1" applyAlignment="1">
      <alignment vertical="center"/>
    </xf>
    <xf numFmtId="168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2" fontId="0" fillId="0" borderId="4" xfId="46" applyNumberFormat="1" applyFill="1" applyBorder="1" applyAlignment="1">
      <alignment horizontal="right" vertical="center"/>
    </xf>
    <xf numFmtId="172" fontId="0" fillId="0" borderId="2" xfId="46" applyNumberForma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2" fontId="0" fillId="0" borderId="5" xfId="46" applyNumberForma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2" fontId="0" fillId="5" borderId="3" xfId="46" applyNumberForma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173" fontId="0" fillId="5" borderId="4" xfId="46" applyFill="1" applyBorder="1" applyAlignment="1">
      <alignment horizontal="right" vertical="center"/>
    </xf>
    <xf numFmtId="173" fontId="0" fillId="5" borderId="6" xfId="46" applyFill="1" applyBorder="1" applyAlignment="1">
      <alignment horizontal="right" vertical="center"/>
    </xf>
    <xf numFmtId="173" fontId="0" fillId="0" borderId="4" xfId="46" applyFill="1" applyBorder="1" applyAlignment="1">
      <alignment horizontal="right" vertical="center"/>
    </xf>
    <xf numFmtId="173" fontId="0" fillId="0" borderId="2" xfId="46" applyFill="1" applyBorder="1" applyAlignment="1">
      <alignment horizontal="right" vertical="center"/>
    </xf>
    <xf numFmtId="173" fontId="0" fillId="0" borderId="5" xfId="46" applyFill="1" applyBorder="1" applyAlignment="1">
      <alignment horizontal="righ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3" fontId="4" fillId="4" borderId="3" xfId="46" applyNumberFormat="1" applyFont="1" applyFill="1" applyBorder="1" applyAlignment="1">
      <alignment horizontal="center" vertical="center"/>
    </xf>
    <xf numFmtId="172" fontId="0" fillId="5" borderId="7" xfId="46" applyNumberFormat="1" applyFill="1" applyBorder="1" applyAlignment="1">
      <alignment horizontal="right" vertical="center"/>
    </xf>
    <xf numFmtId="1" fontId="4" fillId="4" borderId="3" xfId="46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left" vertical="center"/>
    </xf>
    <xf numFmtId="173" fontId="5" fillId="0" borderId="2" xfId="46" applyFont="1" applyFill="1" applyBorder="1" applyAlignment="1">
      <alignment horizontal="right" vertical="center"/>
    </xf>
    <xf numFmtId="173" fontId="5" fillId="0" borderId="5" xfId="46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3" fontId="5" fillId="0" borderId="0" xfId="46" applyFont="1" applyFill="1" applyBorder="1" applyAlignment="1">
      <alignment horizontal="right" vertical="center"/>
    </xf>
    <xf numFmtId="173" fontId="0" fillId="5" borderId="4" xfId="46" applyFont="1" applyFill="1" applyBorder="1" applyAlignment="1">
      <alignment horizontal="right" vertical="center"/>
    </xf>
    <xf numFmtId="172" fontId="18" fillId="5" borderId="4" xfId="46" applyNumberFormat="1" applyFont="1" applyFill="1" applyBorder="1" applyAlignment="1">
      <alignment horizontal="right" vertical="center"/>
    </xf>
    <xf numFmtId="173" fontId="0" fillId="5" borderId="6" xfId="46" applyFont="1" applyFill="1" applyBorder="1" applyAlignment="1">
      <alignment horizontal="right" vertical="center"/>
    </xf>
    <xf numFmtId="172" fontId="18" fillId="5" borderId="6" xfId="46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/>
    </xf>
    <xf numFmtId="173" fontId="0" fillId="5" borderId="5" xfId="46" applyFont="1" applyFill="1" applyBorder="1" applyAlignment="1">
      <alignment horizontal="right" vertical="center"/>
    </xf>
    <xf numFmtId="172" fontId="18" fillId="5" borderId="5" xfId="46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173" fontId="0" fillId="0" borderId="8" xfId="46" applyFont="1" applyFill="1" applyBorder="1" applyAlignment="1">
      <alignment horizontal="right" vertical="center"/>
    </xf>
    <xf numFmtId="172" fontId="18" fillId="0" borderId="8" xfId="46" applyNumberFormat="1" applyFont="1" applyFill="1" applyBorder="1" applyAlignment="1">
      <alignment horizontal="right" vertical="center"/>
    </xf>
    <xf numFmtId="173" fontId="0" fillId="0" borderId="2" xfId="46" applyFont="1" applyFill="1" applyBorder="1" applyAlignment="1">
      <alignment horizontal="right" vertical="center"/>
    </xf>
    <xf numFmtId="172" fontId="18" fillId="0" borderId="2" xfId="46" applyNumberFormat="1" applyFont="1" applyFill="1" applyBorder="1" applyAlignment="1">
      <alignment horizontal="right" vertical="center"/>
    </xf>
    <xf numFmtId="173" fontId="0" fillId="0" borderId="6" xfId="46" applyFont="1" applyFill="1" applyBorder="1" applyAlignment="1">
      <alignment horizontal="right" vertical="center"/>
    </xf>
    <xf numFmtId="172" fontId="18" fillId="0" borderId="6" xfId="46" applyNumberFormat="1" applyFont="1" applyFill="1" applyBorder="1" applyAlignment="1">
      <alignment horizontal="right" vertical="center"/>
    </xf>
    <xf numFmtId="173" fontId="0" fillId="0" borderId="5" xfId="46" applyFont="1" applyFill="1" applyBorder="1" applyAlignment="1">
      <alignment horizontal="right" vertical="center"/>
    </xf>
    <xf numFmtId="172" fontId="18" fillId="0" borderId="5" xfId="4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4" fontId="0" fillId="0" borderId="0" xfId="15" applyNumberFormat="1" applyFont="1" applyFill="1" applyAlignment="1">
      <alignment vertical="center"/>
    </xf>
    <xf numFmtId="174" fontId="0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20" fillId="0" borderId="0" xfId="0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173" fontId="0" fillId="6" borderId="2" xfId="46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173" fontId="0" fillId="7" borderId="6" xfId="46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 quotePrefix="1">
      <alignment horizontal="left" vertical="center"/>
    </xf>
    <xf numFmtId="173" fontId="0" fillId="0" borderId="0" xfId="46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vertical="center"/>
    </xf>
    <xf numFmtId="168" fontId="0" fillId="0" borderId="0" xfId="46" applyNumberFormat="1" applyFill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173" fontId="0" fillId="6" borderId="9" xfId="46" applyFont="1" applyFill="1" applyBorder="1" applyAlignment="1">
      <alignment horizontal="right" vertical="center"/>
    </xf>
    <xf numFmtId="173" fontId="0" fillId="0" borderId="9" xfId="46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4" borderId="10" xfId="0" applyFont="1" applyFill="1" applyBorder="1" applyAlignment="1">
      <alignment horizontal="center" vertical="center"/>
    </xf>
    <xf numFmtId="173" fontId="0" fillId="6" borderId="6" xfId="46" applyFont="1" applyFill="1" applyBorder="1" applyAlignment="1">
      <alignment horizontal="right" vertical="center"/>
    </xf>
    <xf numFmtId="173" fontId="0" fillId="0" borderId="8" xfId="46" applyFill="1" applyBorder="1" applyAlignment="1">
      <alignment horizontal="right" vertical="center"/>
    </xf>
    <xf numFmtId="173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NumberCellStyle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primary energy production, by product,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55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1'!$E$58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1'!$C$59:$D$71</c:f>
              <c:multiLvlStrCache/>
            </c:multiLvlStrRef>
          </c:cat>
          <c:val>
            <c:numRef>
              <c:f>'Figure 1'!$E$59:$E$71</c:f>
              <c:numCache/>
            </c:numRef>
          </c:val>
        </c:ser>
        <c:ser>
          <c:idx val="1"/>
          <c:order val="1"/>
          <c:tx>
            <c:strRef>
              <c:f>'Figure 1'!$F$58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1'!$C$59:$D$71</c:f>
              <c:multiLvlStrCache/>
            </c:multiLvlStrRef>
          </c:cat>
          <c:val>
            <c:numRef>
              <c:f>'Figure 1'!$F$59:$F$71</c:f>
              <c:numCache/>
            </c:numRef>
          </c:val>
        </c:ser>
        <c:ser>
          <c:idx val="0"/>
          <c:order val="2"/>
          <c:tx>
            <c:strRef>
              <c:f>'Figure 1'!$G$58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1'!$C$59:$D$71</c:f>
              <c:multiLvlStrCache/>
            </c:multiLvlStrRef>
          </c:cat>
          <c:val>
            <c:numRef>
              <c:f>'Figure 1'!$G$59:$G$71</c:f>
              <c:numCache/>
            </c:numRef>
          </c:val>
        </c:ser>
        <c:ser>
          <c:idx val="3"/>
          <c:order val="3"/>
          <c:tx>
            <c:strRef>
              <c:f>'Figure 1'!$H$58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1'!$C$59:$D$71</c:f>
              <c:multiLvlStrCache/>
            </c:multiLvlStrRef>
          </c:cat>
          <c:val>
            <c:numRef>
              <c:f>'Figure 1'!$H$59:$H$71</c:f>
              <c:numCache/>
            </c:numRef>
          </c:val>
        </c:ser>
        <c:ser>
          <c:idx val="4"/>
          <c:order val="4"/>
          <c:tx>
            <c:strRef>
              <c:f>'Figure 1'!$I$58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1'!$C$59:$D$71</c:f>
              <c:multiLvlStrCache/>
            </c:multiLvlStrRef>
          </c:cat>
          <c:val>
            <c:numRef>
              <c:f>'Figure 1'!$I$59:$I$71</c:f>
              <c:numCache/>
            </c:numRef>
          </c:val>
        </c:ser>
        <c:ser>
          <c:idx val="5"/>
          <c:order val="5"/>
          <c:tx>
            <c:strRef>
              <c:f>'Figure 1'!$J$58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1'!$C$59:$D$71</c:f>
              <c:multiLvlStrCache/>
            </c:multiLvlStrRef>
          </c:cat>
          <c:val>
            <c:numRef>
              <c:f>'Figure 1'!$J$59:$J$71</c:f>
              <c:numCache/>
            </c:numRef>
          </c:val>
        </c:ser>
        <c:overlap val="100"/>
        <c:gapWidth val="55"/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63000"/>
        <c:crossesAt val="0"/>
        <c:auto val="1"/>
        <c:lblOffset val="100"/>
        <c:noMultiLvlLbl val="0"/>
      </c:catAx>
      <c:valAx>
        <c:axId val="30630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0166495"/>
        <c:crosses val="autoZero"/>
        <c:crossBetween val="between"/>
        <c:dispUnits/>
        <c:majorUnit val="20"/>
        <c:minorUnit val="2"/>
      </c:valAx>
    </c:plotArea>
    <c:legend>
      <c:legendPos val="b"/>
      <c:layout>
        <c:manualLayout>
          <c:xMode val="edge"/>
          <c:yMode val="edge"/>
          <c:x val="0.05"/>
          <c:y val="0.681"/>
          <c:w val="0.9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imports of primary energy,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25"/>
          <c:w val="0.97075"/>
          <c:h val="0.636"/>
        </c:manualLayout>
      </c:layout>
      <c:lineChart>
        <c:grouping val="standard"/>
        <c:varyColors val="0"/>
        <c:ser>
          <c:idx val="6"/>
          <c:order val="0"/>
          <c:tx>
            <c:strRef>
              <c:f>'Figure 2'!$C$70</c:f>
              <c:strCache>
                <c:ptCount val="1"/>
                <c:pt idx="0">
                  <c:v>Ukraine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2'!$D$69:$N$69</c:f>
              <c:numCache/>
            </c:numRef>
          </c:cat>
          <c:val>
            <c:numRef>
              <c:f>'Figure 2'!$D$70:$N$70</c:f>
              <c:numCache/>
            </c:numRef>
          </c:val>
          <c:smooth val="0"/>
        </c:ser>
        <c:ser>
          <c:idx val="1"/>
          <c:order val="1"/>
          <c:tx>
            <c:strRef>
              <c:f>'Figure 2'!$C$71</c:f>
              <c:strCache>
                <c:ptCount val="1"/>
                <c:pt idx="0">
                  <c:v>Georgia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2'!$D$69:$N$69</c:f>
              <c:numCache/>
            </c:numRef>
          </c:cat>
          <c:val>
            <c:numRef>
              <c:f>'Figure 2'!$D$71:$N$71</c:f>
              <c:numCache/>
            </c:numRef>
          </c:val>
          <c:smooth val="0"/>
        </c:ser>
        <c:ser>
          <c:idx val="0"/>
          <c:order val="2"/>
          <c:tx>
            <c:strRef>
              <c:f>'Figure 2'!$C$72</c:f>
              <c:strCache>
                <c:ptCount val="1"/>
                <c:pt idx="0">
                  <c:v>Armenia (³)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2'!$D$69:$N$69</c:f>
              <c:numCache/>
            </c:numRef>
          </c:cat>
          <c:val>
            <c:numRef>
              <c:f>'Figure 2'!$D$72:$N$72</c:f>
              <c:numCache/>
            </c:numRef>
          </c:val>
          <c:smooth val="0"/>
        </c:ser>
        <c:ser>
          <c:idx val="2"/>
          <c:order val="3"/>
          <c:tx>
            <c:strRef>
              <c:f>'Figure 2'!$C$73</c:f>
              <c:strCache>
                <c:ptCount val="1"/>
                <c:pt idx="0">
                  <c:v>Moldova (¹)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2'!$D$69:$N$69</c:f>
              <c:numCache/>
            </c:numRef>
          </c:cat>
          <c:val>
            <c:numRef>
              <c:f>'Figure 2'!$D$73:$N$73</c:f>
              <c:numCache/>
            </c:numRef>
          </c:val>
          <c:smooth val="0"/>
        </c:ser>
        <c:ser>
          <c:idx val="4"/>
          <c:order val="4"/>
          <c:tx>
            <c:strRef>
              <c:f>'Figure 2'!$C$74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2'!$D$69:$N$69</c:f>
              <c:numCache/>
            </c:numRef>
          </c:cat>
          <c:val>
            <c:numRef>
              <c:f>'Figure 2'!$D$74:$N$74</c:f>
              <c:numCache/>
            </c:numRef>
          </c:val>
          <c:smooth val="0"/>
        </c:ser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776418"/>
        <c:crossesAt val="100"/>
        <c:auto val="1"/>
        <c:lblOffset val="100"/>
        <c:noMultiLvlLbl val="0"/>
      </c:catAx>
      <c:valAx>
        <c:axId val="46776418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67001"/>
        <c:crossesAt val="1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07925"/>
          <c:y val="0.757"/>
          <c:w val="0.8415"/>
          <c:h val="0.03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electricity generation,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(2011 = 100, based on gigawatt hours)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75"/>
          <c:w val="0.97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3'!$C$67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3'!$D$66:$N$66</c:f>
              <c:numCache/>
            </c:numRef>
          </c:cat>
          <c:val>
            <c:numRef>
              <c:f>'Figure 3'!$D$67:$N$67</c:f>
              <c:numCache/>
            </c:numRef>
          </c:val>
          <c:smooth val="0"/>
        </c:ser>
        <c:ser>
          <c:idx val="1"/>
          <c:order val="1"/>
          <c:tx>
            <c:strRef>
              <c:f>'Figure 3'!$C$68</c:f>
              <c:strCache>
                <c:ptCount val="1"/>
                <c:pt idx="0">
                  <c:v>Georgia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3'!$D$66:$N$66</c:f>
              <c:numCache/>
            </c:numRef>
          </c:cat>
          <c:val>
            <c:numRef>
              <c:f>'Figure 3'!$D$68:$N$68</c:f>
              <c:numCache/>
            </c:numRef>
          </c:val>
          <c:smooth val="0"/>
        </c:ser>
        <c:ser>
          <c:idx val="3"/>
          <c:order val="2"/>
          <c:tx>
            <c:strRef>
              <c:f>'Figure 3'!$C$69</c:f>
              <c:strCache>
                <c:ptCount val="1"/>
                <c:pt idx="0">
                  <c:v>Moldova (²)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3'!$D$66:$N$66</c:f>
              <c:numCache/>
            </c:numRef>
          </c:cat>
          <c:val>
            <c:numRef>
              <c:f>'Figure 3'!$D$69:$N$69</c:f>
              <c:numCache/>
            </c:numRef>
          </c:val>
          <c:smooth val="0"/>
        </c:ser>
        <c:ser>
          <c:idx val="4"/>
          <c:order val="3"/>
          <c:tx>
            <c:strRef>
              <c:f>'Figure 3'!$C$70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3'!$D$66:$N$66</c:f>
              <c:numCache/>
            </c:numRef>
          </c:cat>
          <c:val>
            <c:numRef>
              <c:f>'Figure 3'!$D$70:$N$70</c:f>
              <c:numCache/>
            </c:numRef>
          </c:val>
          <c:smooth val="0"/>
        </c:ser>
        <c:ser>
          <c:idx val="5"/>
          <c:order val="4"/>
          <c:tx>
            <c:strRef>
              <c:f>'Figure 3'!$C$71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3'!$D$66:$N$66</c:f>
              <c:numCache/>
            </c:numRef>
          </c:cat>
          <c:val>
            <c:numRef>
              <c:f>'Figure 3'!$D$71:$N$71</c:f>
              <c:numCache/>
            </c:numRef>
          </c:val>
          <c:smooth val="0"/>
        </c:ser>
        <c:ser>
          <c:idx val="2"/>
          <c:order val="5"/>
          <c:tx>
            <c:strRef>
              <c:f>'Figure 3'!$C$72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3'!$D$66:$N$66</c:f>
              <c:numCache/>
            </c:numRef>
          </c:cat>
          <c:val>
            <c:numRef>
              <c:f>'Figure 3'!$D$72:$N$72</c:f>
              <c:numCache/>
            </c:numRef>
          </c:val>
          <c:smooth val="0"/>
        </c:ser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  <c:max val="150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3345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25"/>
          <c:y val="0.784"/>
          <c:w val="0.797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inland energy consumption,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(2011 = 100, based on tonnes of oil equivalent)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"/>
          <c:w val="0.9707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4'!$C$60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4'!$D$59:$N$59</c:f>
              <c:numCache/>
            </c:numRef>
          </c:cat>
          <c:val>
            <c:numRef>
              <c:f>'Figure 4'!$D$60:$N$60</c:f>
              <c:numCache/>
            </c:numRef>
          </c:val>
          <c:smooth val="0"/>
        </c:ser>
        <c:ser>
          <c:idx val="1"/>
          <c:order val="1"/>
          <c:tx>
            <c:strRef>
              <c:f>'Figure 4'!$C$61</c:f>
              <c:strCache>
                <c:ptCount val="1"/>
                <c:pt idx="0">
                  <c:v>Moldova (¹)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4'!$D$59:$N$59</c:f>
              <c:numCache/>
            </c:numRef>
          </c:cat>
          <c:val>
            <c:numRef>
              <c:f>'Figure 4'!$D$61:$N$61</c:f>
              <c:numCache/>
            </c:numRef>
          </c:val>
          <c:smooth val="0"/>
        </c:ser>
        <c:ser>
          <c:idx val="3"/>
          <c:order val="2"/>
          <c:tx>
            <c:strRef>
              <c:f>'Figure 4'!$C$62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4'!$D$59:$N$59</c:f>
              <c:numCache/>
            </c:numRef>
          </c:cat>
          <c:val>
            <c:numRef>
              <c:f>'Figure 4'!$D$62:$N$62</c:f>
              <c:numCache/>
            </c:numRef>
          </c:val>
          <c:smooth val="0"/>
        </c:ser>
        <c:ser>
          <c:idx val="4"/>
          <c:order val="3"/>
          <c:tx>
            <c:strRef>
              <c:f>'Figure 4'!$C$63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4'!$D$59:$N$59</c:f>
              <c:numCache/>
            </c:numRef>
          </c:cat>
          <c:val>
            <c:numRef>
              <c:f>'Figure 4'!$D$63:$N$63</c:f>
              <c:numCache/>
            </c:numRef>
          </c:val>
          <c:smooth val="0"/>
        </c:ser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7059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75"/>
          <c:y val="0.79475"/>
          <c:w val="0.522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by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 of oil equivalent)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675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5'!$D$56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5'!$C$57:$C$63</c:f>
              <c:strCache/>
            </c:strRef>
          </c:cat>
          <c:val>
            <c:numRef>
              <c:f>'Figure 5'!$D$57:$D$63</c:f>
              <c:numCache/>
            </c:numRef>
          </c:val>
        </c:ser>
        <c:ser>
          <c:idx val="1"/>
          <c:order val="1"/>
          <c:tx>
            <c:strRef>
              <c:f>'Figure 5'!$E$56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5'!$C$57:$C$63</c:f>
              <c:strCache/>
            </c:strRef>
          </c:cat>
          <c:val>
            <c:numRef>
              <c:f>'Figure 5'!$E$57:$E$63</c:f>
              <c:numCache/>
            </c:numRef>
          </c:val>
        </c:ser>
        <c:ser>
          <c:idx val="0"/>
          <c:order val="2"/>
          <c:tx>
            <c:strRef>
              <c:f>'Figure 5'!$F$56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5'!$C$57:$C$63</c:f>
              <c:strCache/>
            </c:strRef>
          </c:cat>
          <c:val>
            <c:numRef>
              <c:f>'Figure 5'!$F$57:$F$63</c:f>
              <c:numCache/>
            </c:numRef>
          </c:val>
        </c:ser>
        <c:ser>
          <c:idx val="3"/>
          <c:order val="3"/>
          <c:tx>
            <c:strRef>
              <c:f>'Figure 5'!$G$56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5'!$C$57:$C$63</c:f>
              <c:strCache/>
            </c:strRef>
          </c:cat>
          <c:val>
            <c:numRef>
              <c:f>'Figure 5'!$G$57:$G$63</c:f>
              <c:numCache/>
            </c:numRef>
          </c:val>
        </c:ser>
        <c:overlap val="100"/>
        <c:gapWidth val="55"/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368704"/>
        <c:crossesAt val="0"/>
        <c:auto val="1"/>
        <c:lblOffset val="100"/>
        <c:noMultiLvlLbl val="0"/>
      </c:catAx>
      <c:valAx>
        <c:axId val="383687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408935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6125"/>
          <c:y val="0.81025"/>
          <c:w val="0.4772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emissions, CO2 equivalent,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(2010 = 100, based on tonnes)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25"/>
          <c:w val="0.97075"/>
          <c:h val="0.61225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6'!$C$67</c:f>
              <c:strCache>
                <c:ptCount val="1"/>
                <c:pt idx="0">
                  <c:v>Georgia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6'!$D$66:$N$66</c:f>
              <c:numCache/>
            </c:numRef>
          </c:cat>
          <c:val>
            <c:numRef>
              <c:f>'Figure 6'!$D$67:$N$67</c:f>
              <c:numCache/>
            </c:numRef>
          </c:val>
          <c:smooth val="0"/>
        </c:ser>
        <c:ser>
          <c:idx val="5"/>
          <c:order val="1"/>
          <c:tx>
            <c:strRef>
              <c:f>'Figure 6'!$C$68</c:f>
              <c:strCache>
                <c:ptCount val="1"/>
                <c:pt idx="0">
                  <c:v>Armenia(²)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6'!$D$66:$N$66</c:f>
              <c:numCache/>
            </c:numRef>
          </c:cat>
          <c:val>
            <c:numRef>
              <c:f>'Figure 6'!$D$68:$N$68</c:f>
              <c:numCache/>
            </c:numRef>
          </c:val>
          <c:smooth val="0"/>
        </c:ser>
        <c:ser>
          <c:idx val="3"/>
          <c:order val="2"/>
          <c:tx>
            <c:strRef>
              <c:f>'Figure 6'!$C$69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6'!$D$66:$N$66</c:f>
              <c:numCache/>
            </c:numRef>
          </c:cat>
          <c:val>
            <c:numRef>
              <c:f>'Figure 6'!$D$69:$N$69</c:f>
              <c:numCache/>
            </c:numRef>
          </c:val>
          <c:smooth val="0"/>
        </c:ser>
        <c:ser>
          <c:idx val="6"/>
          <c:order val="3"/>
          <c:tx>
            <c:strRef>
              <c:f>'Figure 6'!$C$70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6'!$D$66:$N$66</c:f>
              <c:numCache/>
            </c:numRef>
          </c:cat>
          <c:val>
            <c:numRef>
              <c:f>'Figure 6'!$D$70:$N$70</c:f>
              <c:numCache/>
            </c:numRef>
          </c:val>
          <c:smooth val="0"/>
        </c:ser>
        <c:ser>
          <c:idx val="0"/>
          <c:order val="4"/>
          <c:tx>
            <c:strRef>
              <c:f>'Figure 6'!$C$71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6'!$D$66:$N$66</c:f>
              <c:numCache/>
            </c:numRef>
          </c:cat>
          <c:val>
            <c:numRef>
              <c:f>'Figure 6'!$D$71:$N$71</c:f>
              <c:numCache/>
            </c:numRef>
          </c:val>
          <c:smooth val="0"/>
        </c:ser>
        <c:ser>
          <c:idx val="7"/>
          <c:order val="5"/>
          <c:tx>
            <c:strRef>
              <c:f>'Figure 6'!$C$72</c:f>
              <c:strCache>
                <c:ptCount val="1"/>
                <c:pt idx="0">
                  <c:v>Ukraine (⁴)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6'!$D$66:$N$66</c:f>
              <c:numCache/>
            </c:numRef>
          </c:cat>
          <c:val>
            <c:numRef>
              <c:f>'Figure 6'!$D$72:$N$72</c:f>
              <c:numCache/>
            </c:numRef>
          </c:val>
          <c:smooth val="0"/>
        </c:ser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7740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75"/>
          <c:y val="0.7335"/>
          <c:w val="0.816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0.732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their total primary energy production in 2021. Armenia and Azerbaijan: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 solid fossil fuels, nuclear and other.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2011: not available. 2020 data instead of 2021 and no nuclear and other.</a:t>
          </a:r>
        </a:p>
        <a:p>
          <a:r>
            <a:rPr lang="en-GB" sz="1200">
              <a:latin typeface="Arial" panose="020B0604020202020204" pitchFamily="34" charset="0"/>
            </a:rPr>
            <a:t>(⁴) 2011: not available. 2020 data instead of 2021 and no solid fossil fuels, oil and petroleum products, natural gas and other. </a:t>
          </a:r>
        </a:p>
        <a:p>
          <a:r>
            <a:rPr lang="en-GB" sz="1200">
              <a:latin typeface="Arial" panose="020B0604020202020204" pitchFamily="34" charset="0"/>
            </a:rPr>
            <a:t>(⁵) No solid fossil fuels and nuclear. 2011: natural gas: negligible. 2021: data supplied by and under the responsibility of the national statistical authority; no natural gas.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9</xdr:row>
      <xdr:rowOff>38100</xdr:rowOff>
    </xdr:from>
    <xdr:to>
      <xdr:col>14</xdr:col>
      <xdr:colOff>28575</xdr:colOff>
      <xdr:row>52</xdr:row>
      <xdr:rowOff>66675</xdr:rowOff>
    </xdr:to>
    <xdr:graphicFrame macro="">
      <xdr:nvGraphicFramePr>
        <xdr:cNvPr id="2" name="Chart 1"/>
        <xdr:cNvGraphicFramePr/>
      </xdr:nvGraphicFramePr>
      <xdr:xfrm>
        <a:off x="1238250" y="1466850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0.784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the latest year available.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2010-2015: Ministry of Environment Protection and Agriculture of Georgia. 2018-2020: not available.</a:t>
          </a:r>
        </a:p>
        <a:p>
          <a:r>
            <a:rPr lang="en-GB" sz="1200">
              <a:latin typeface="Arial" panose="020B0604020202020204" pitchFamily="34" charset="0"/>
            </a:rPr>
            <a:t>(²) Without international aviation, land use and forestry removals; 2018-2020: not available.</a:t>
          </a:r>
        </a:p>
        <a:p>
          <a:r>
            <a:rPr lang="en-GB" sz="1200">
              <a:latin typeface="Arial" panose="020B0604020202020204" pitchFamily="34" charset="0"/>
            </a:rPr>
            <a:t>(³) Estimates. Total GHG emissions (without contribution of LULUCF sector), estimated in accordance with 2006 IPCC Guidance, the GWP values from IPCC AR4 (2007) were used.</a:t>
          </a:r>
        </a:p>
        <a:p>
          <a:r>
            <a:rPr lang="en-GB" sz="1200">
              <a:latin typeface="Arial" panose="020B0604020202020204" pitchFamily="34" charset="0"/>
            </a:rPr>
            <a:t>(⁴)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env_air_gge)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9</xdr:row>
      <xdr:rowOff>133350</xdr:rowOff>
    </xdr:from>
    <xdr:to>
      <xdr:col>13</xdr:col>
      <xdr:colOff>485775</xdr:colOff>
      <xdr:row>58</xdr:row>
      <xdr:rowOff>9525</xdr:rowOff>
    </xdr:to>
    <xdr:graphicFrame macro="">
      <xdr:nvGraphicFramePr>
        <xdr:cNvPr id="2" name="Chart 1"/>
        <xdr:cNvGraphicFramePr/>
      </xdr:nvGraphicFramePr>
      <xdr:xfrm>
        <a:off x="1123950" y="1609725"/>
        <a:ext cx="95250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8</xdr:row>
      <xdr:rowOff>28575</xdr:rowOff>
    </xdr:from>
    <xdr:to>
      <xdr:col>13</xdr:col>
      <xdr:colOff>1543050</xdr:colOff>
      <xdr:row>55</xdr:row>
      <xdr:rowOff>104775</xdr:rowOff>
    </xdr:to>
    <xdr:graphicFrame macro="">
      <xdr:nvGraphicFramePr>
        <xdr:cNvPr id="2" name="Chart 1"/>
        <xdr:cNvGraphicFramePr/>
      </xdr:nvGraphicFramePr>
      <xdr:xfrm>
        <a:off x="1143000" y="1304925"/>
        <a:ext cx="95250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Armenia and Azerbaijan: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2021: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(²) 2011-2012 and 2021: not available.</a:t>
          </a:r>
        </a:p>
        <a:p>
          <a:r>
            <a:rPr lang="fr-BE" sz="1200">
              <a:latin typeface="Arial" panose="020B0604020202020204" pitchFamily="34" charset="0"/>
            </a:rPr>
            <a:t>(³) 2011-2014 and 2021: not available.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nrg_bal_s)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8</xdr:row>
      <xdr:rowOff>76200</xdr:rowOff>
    </xdr:from>
    <xdr:to>
      <xdr:col>16</xdr:col>
      <xdr:colOff>66675</xdr:colOff>
      <xdr:row>59</xdr:row>
      <xdr:rowOff>133350</xdr:rowOff>
    </xdr:to>
    <xdr:graphicFrame macro="">
      <xdr:nvGraphicFramePr>
        <xdr:cNvPr id="2" name="Chart 1"/>
        <xdr:cNvGraphicFramePr/>
      </xdr:nvGraphicFramePr>
      <xdr:xfrm>
        <a:off x="1123950" y="1352550"/>
        <a:ext cx="104108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Armenia and Azerbaijan: data supplied by and under the responsibility of the national statistical authority. </a:t>
          </a:r>
        </a:p>
        <a:p>
          <a:r>
            <a:rPr lang="en-GB" sz="1200">
              <a:latin typeface="Arial" panose="020B0604020202020204" pitchFamily="34" charset="0"/>
            </a:rPr>
            <a:t>(¹) 2021: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2011, 2012 and 2021: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nrg_bal_peh)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9525</xdr:rowOff>
    </xdr:from>
    <xdr:to>
      <xdr:col>16</xdr:col>
      <xdr:colOff>542925</xdr:colOff>
      <xdr:row>53</xdr:row>
      <xdr:rowOff>57150</xdr:rowOff>
    </xdr:to>
    <xdr:graphicFrame macro="">
      <xdr:nvGraphicFramePr>
        <xdr:cNvPr id="3" name="Chart 2"/>
        <xdr:cNvGraphicFramePr/>
      </xdr:nvGraphicFramePr>
      <xdr:xfrm>
        <a:off x="1247775" y="1590675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Azerbaijan: data supplied by and under the responsibility of the national statistical authority. Armenia and Georgia: not available or incomplete.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2021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19050</xdr:rowOff>
    </xdr:from>
    <xdr:to>
      <xdr:col>18</xdr:col>
      <xdr:colOff>409575</xdr:colOff>
      <xdr:row>55</xdr:row>
      <xdr:rowOff>104775</xdr:rowOff>
    </xdr:to>
    <xdr:graphicFrame macro="">
      <xdr:nvGraphicFramePr>
        <xdr:cNvPr id="3" name="Chart 2"/>
        <xdr:cNvGraphicFramePr/>
      </xdr:nvGraphicFramePr>
      <xdr:xfrm>
        <a:off x="1219200" y="1600200"/>
        <a:ext cx="95250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the share of industry. Armenia, Azerbaijan and Moldova: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1"/>
  <sheetViews>
    <sheetView showGridLines="0" tabSelected="1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119"/>
  <sheetViews>
    <sheetView showGridLines="0" workbookViewId="0" topLeftCell="A1">
      <selection activeCell="A2" sqref="A2"/>
    </sheetView>
  </sheetViews>
  <sheetFormatPr defaultColWidth="9.140625" defaultRowHeight="12"/>
  <cols>
    <col min="1" max="2" width="9.140625" style="0" customWidth="1"/>
    <col min="3" max="3" width="13.140625" style="0" customWidth="1"/>
    <col min="4" max="7" width="12.00390625" style="0" customWidth="1"/>
    <col min="8" max="13" width="7.140625" style="0" customWidth="1"/>
    <col min="14" max="14" width="38.7109375" style="0" customWidth="1"/>
    <col min="15" max="15" width="15.7109375" style="0" customWidth="1"/>
    <col min="16" max="16" width="11.140625" style="0" customWidth="1"/>
    <col min="17" max="17" width="12.00390625" style="0" customWidth="1"/>
    <col min="18" max="22" width="8.57421875" style="0" customWidth="1"/>
    <col min="23" max="23" width="21.14062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pans="1:12" s="5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3" ht="12">
      <c r="A2" s="1"/>
      <c r="C2" s="2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pans="3:7" s="36" customFormat="1" ht="15.75">
      <c r="C7" s="91" t="s">
        <v>55</v>
      </c>
      <c r="D7" s="27"/>
      <c r="E7" s="27"/>
      <c r="F7" s="27"/>
      <c r="G7" s="27"/>
    </row>
    <row r="8" spans="3:50" ht="12.75">
      <c r="C8" s="92" t="s">
        <v>35</v>
      </c>
      <c r="D8" s="16"/>
      <c r="E8" s="16"/>
      <c r="G8" s="16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3:12" ht="12">
      <c r="C9" s="16"/>
      <c r="D9" s="6"/>
      <c r="E9" s="6"/>
      <c r="F9" s="6"/>
      <c r="G9" s="6"/>
      <c r="H9" s="6"/>
      <c r="I9" s="6"/>
      <c r="J9" s="3"/>
      <c r="K9" s="3"/>
      <c r="L9" s="3"/>
    </row>
    <row r="55" spans="3:12" ht="12">
      <c r="C55" s="16"/>
      <c r="D55" s="6"/>
      <c r="E55" s="6"/>
      <c r="F55" s="6"/>
      <c r="G55" s="6"/>
      <c r="H55" s="6"/>
      <c r="I55" s="6"/>
      <c r="J55" s="3"/>
      <c r="K55" s="3"/>
      <c r="L55" s="3"/>
    </row>
    <row r="56" spans="3:19" ht="12">
      <c r="C56" s="29"/>
      <c r="D56" s="29" t="s">
        <v>5</v>
      </c>
      <c r="E56" s="29" t="s">
        <v>6</v>
      </c>
      <c r="F56" s="29" t="s">
        <v>7</v>
      </c>
      <c r="G56" s="29" t="s">
        <v>8</v>
      </c>
      <c r="H56" s="6"/>
      <c r="I56" s="4"/>
      <c r="J56" s="11"/>
      <c r="K56" s="11"/>
      <c r="L56" s="11"/>
      <c r="M56" s="11"/>
      <c r="N56" s="11"/>
      <c r="O56" s="11"/>
      <c r="P56" s="5"/>
      <c r="Q56" s="5"/>
      <c r="R56" s="5"/>
      <c r="S56" s="5"/>
    </row>
    <row r="57" spans="3:23" ht="12">
      <c r="C57" s="46" t="s">
        <v>12</v>
      </c>
      <c r="D57" s="41">
        <v>25.579310249906523</v>
      </c>
      <c r="E57" s="41">
        <v>29.234962817783078</v>
      </c>
      <c r="F57" s="41">
        <v>17.336022613484598</v>
      </c>
      <c r="G57" s="41">
        <v>27.849704106080548</v>
      </c>
      <c r="H57" s="7"/>
      <c r="I57" s="105"/>
      <c r="J57" s="15"/>
      <c r="K57" s="15"/>
      <c r="L57" s="15"/>
      <c r="M57" s="12"/>
      <c r="N57" s="7"/>
      <c r="O57" s="15"/>
      <c r="P57" s="7"/>
      <c r="Q57" s="7"/>
      <c r="R57" s="7"/>
      <c r="S57" s="13"/>
      <c r="T57" s="6"/>
      <c r="U57" s="6"/>
      <c r="V57" s="6"/>
      <c r="W57" s="6"/>
    </row>
    <row r="58" spans="3:23" ht="12">
      <c r="C58" s="47"/>
      <c r="D58" s="42"/>
      <c r="E58" s="42"/>
      <c r="F58" s="42"/>
      <c r="G58" s="4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6"/>
      <c r="U58" s="6"/>
      <c r="V58" s="6"/>
      <c r="W58" s="6"/>
    </row>
    <row r="59" spans="2:19" ht="12">
      <c r="B59" s="5"/>
      <c r="C59" s="26" t="s">
        <v>45</v>
      </c>
      <c r="D59" s="44">
        <v>36.165771064463556</v>
      </c>
      <c r="E59" s="44">
        <v>18.146014380648918</v>
      </c>
      <c r="F59" s="44">
        <v>14.785057847666353</v>
      </c>
      <c r="G59" s="44">
        <v>30.903158970471758</v>
      </c>
      <c r="H59" s="7"/>
      <c r="I59" s="105"/>
      <c r="J59" s="15"/>
      <c r="K59" s="15"/>
      <c r="L59" s="15"/>
      <c r="M59" s="12"/>
      <c r="N59" s="5"/>
      <c r="O59" s="15"/>
      <c r="P59" s="5"/>
      <c r="Q59" s="7"/>
      <c r="R59" s="5"/>
      <c r="S59" s="5"/>
    </row>
    <row r="60" spans="2:19" ht="12">
      <c r="B60" s="5"/>
      <c r="C60" s="26" t="s">
        <v>4</v>
      </c>
      <c r="D60" s="44">
        <v>16.004146480780218</v>
      </c>
      <c r="E60" s="44">
        <v>24.411347817808718</v>
      </c>
      <c r="F60" s="44">
        <v>45.47906661871417</v>
      </c>
      <c r="G60" s="44">
        <v>14.105439082696906</v>
      </c>
      <c r="H60" s="7"/>
      <c r="I60" s="105"/>
      <c r="J60" s="15"/>
      <c r="K60" s="15"/>
      <c r="L60" s="15"/>
      <c r="M60" s="12"/>
      <c r="N60" s="5"/>
      <c r="O60" s="15"/>
      <c r="P60" s="5"/>
      <c r="Q60" s="7"/>
      <c r="R60" s="5"/>
      <c r="S60" s="5"/>
    </row>
    <row r="61" spans="2:19" ht="12">
      <c r="B61" s="5"/>
      <c r="C61" s="26" t="s">
        <v>36</v>
      </c>
      <c r="D61" s="44">
        <v>18.696836174188395</v>
      </c>
      <c r="E61" s="44">
        <v>31.998980142622475</v>
      </c>
      <c r="F61" s="44">
        <v>15.686752907321658</v>
      </c>
      <c r="G61" s="44">
        <v>33.61743077586748</v>
      </c>
      <c r="H61" s="7"/>
      <c r="I61" s="105"/>
      <c r="J61" s="15"/>
      <c r="K61" s="15"/>
      <c r="L61" s="15"/>
      <c r="M61" s="12"/>
      <c r="N61" s="5"/>
      <c r="O61" s="15"/>
      <c r="P61" s="5"/>
      <c r="Q61" s="7"/>
      <c r="R61" s="5"/>
      <c r="S61" s="5"/>
    </row>
    <row r="62" spans="2:19" ht="12">
      <c r="B62" s="5"/>
      <c r="C62" s="31" t="s">
        <v>57</v>
      </c>
      <c r="D62" s="43">
        <v>12.870588235294118</v>
      </c>
      <c r="E62" s="43">
        <v>33.54117647058823</v>
      </c>
      <c r="F62" s="43">
        <v>33.83529411764706</v>
      </c>
      <c r="G62" s="43">
        <v>19.75294117647059</v>
      </c>
      <c r="H62" s="7"/>
      <c r="I62" s="105"/>
      <c r="J62" s="15"/>
      <c r="K62" s="15"/>
      <c r="L62" s="15"/>
      <c r="M62" s="12"/>
      <c r="N62" s="5"/>
      <c r="O62" s="15"/>
      <c r="P62" s="5"/>
      <c r="Q62" s="7"/>
      <c r="R62" s="5"/>
      <c r="S62" s="5"/>
    </row>
    <row r="63" spans="2:19" ht="12">
      <c r="B63" s="5"/>
      <c r="C63" s="34" t="s">
        <v>66</v>
      </c>
      <c r="D63" s="45">
        <v>8.58745180511742</v>
      </c>
      <c r="E63" s="45">
        <v>27.655099894847528</v>
      </c>
      <c r="F63" s="45">
        <v>47.94952681388013</v>
      </c>
      <c r="G63" s="45">
        <v>15.807921486154925</v>
      </c>
      <c r="H63" s="7"/>
      <c r="I63" s="105"/>
      <c r="J63" s="15"/>
      <c r="K63" s="15"/>
      <c r="L63" s="15"/>
      <c r="M63" s="12"/>
      <c r="N63" s="7"/>
      <c r="O63" s="15"/>
      <c r="P63" s="7"/>
      <c r="Q63" s="7"/>
      <c r="R63" s="5"/>
      <c r="S63" s="5"/>
    </row>
    <row r="64" spans="2:19" ht="12">
      <c r="B64" s="5"/>
      <c r="C64" s="59"/>
      <c r="D64" s="93"/>
      <c r="E64" s="93"/>
      <c r="F64" s="93"/>
      <c r="G64" s="93"/>
      <c r="H64" s="7"/>
      <c r="I64" s="5"/>
      <c r="J64" s="15"/>
      <c r="K64" s="15"/>
      <c r="L64" s="15"/>
      <c r="M64" s="12"/>
      <c r="N64" s="7"/>
      <c r="O64" s="15"/>
      <c r="P64" s="7"/>
      <c r="Q64" s="7"/>
      <c r="R64" s="5"/>
      <c r="S64" s="5"/>
    </row>
    <row r="65" spans="3:14" ht="11.45" customHeight="1">
      <c r="C65" s="81" t="s">
        <v>67</v>
      </c>
      <c r="D65" s="81"/>
      <c r="E65" s="81"/>
      <c r="F65" s="81"/>
      <c r="G65" s="81"/>
      <c r="H65" s="5"/>
      <c r="I65" s="5"/>
      <c r="J65" s="5"/>
      <c r="K65" s="5"/>
      <c r="L65" s="5"/>
      <c r="M65" s="5"/>
      <c r="N65" s="5"/>
    </row>
    <row r="66" spans="3:14" ht="15" customHeight="1">
      <c r="C66" s="100" t="s">
        <v>56</v>
      </c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</row>
    <row r="67" spans="3:14" ht="12">
      <c r="C67" s="22" t="s">
        <v>22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70" ht="12">
      <c r="B70" s="9"/>
    </row>
    <row r="71" ht="12">
      <c r="B71" s="9"/>
    </row>
    <row r="88" spans="8:9" ht="12">
      <c r="H88" s="4"/>
      <c r="I88" s="4"/>
    </row>
    <row r="89" ht="12"/>
    <row r="119" spans="4:7" ht="12">
      <c r="D119" s="110"/>
      <c r="E119" s="110"/>
      <c r="F119" s="110"/>
      <c r="G119" s="110"/>
    </row>
  </sheetData>
  <mergeCells count="1">
    <mergeCell ref="D119:G1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1"/>
  <sheetViews>
    <sheetView showGridLines="0" workbookViewId="0" topLeftCell="A1">
      <selection activeCell="G17" sqref="G17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130"/>
  <sheetViews>
    <sheetView showGridLines="0" workbookViewId="0" topLeftCell="A1"/>
  </sheetViews>
  <sheetFormatPr defaultColWidth="9.140625" defaultRowHeight="12"/>
  <cols>
    <col min="1" max="2" width="9.140625" style="0" customWidth="1"/>
    <col min="3" max="3" width="13.140625" style="0" customWidth="1"/>
    <col min="4" max="6" width="12.00390625" style="0" customWidth="1"/>
    <col min="7" max="14" width="12.140625" style="0" customWidth="1"/>
    <col min="15" max="15" width="15.7109375" style="0" customWidth="1"/>
    <col min="16" max="16" width="11.140625" style="0" customWidth="1"/>
    <col min="17" max="17" width="12.00390625" style="0" customWidth="1"/>
    <col min="18" max="22" width="8.57421875" style="0" customWidth="1"/>
    <col min="23" max="23" width="21.14062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pans="1:12" s="5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3" ht="12">
      <c r="A2" s="1"/>
      <c r="C2" s="2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pans="3:13" s="36" customFormat="1" ht="19.5">
      <c r="C7" s="91" t="s">
        <v>71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3:50" ht="12.75">
      <c r="C8" s="92" t="s">
        <v>72</v>
      </c>
      <c r="D8" s="16"/>
      <c r="E8" s="16"/>
      <c r="F8" s="3"/>
      <c r="G8" s="16"/>
      <c r="H8" s="5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ht="12">
      <c r="B9" s="9"/>
    </row>
    <row r="65" ht="12">
      <c r="B65" s="9"/>
    </row>
    <row r="66" spans="3:19" ht="12">
      <c r="C66" s="102"/>
      <c r="D66" s="29">
        <v>2010</v>
      </c>
      <c r="E66" s="29">
        <v>2011</v>
      </c>
      <c r="F66" s="29">
        <v>2012</v>
      </c>
      <c r="G66" s="29">
        <v>2013</v>
      </c>
      <c r="H66" s="29">
        <v>2014</v>
      </c>
      <c r="I66" s="29">
        <v>2015</v>
      </c>
      <c r="J66" s="29">
        <v>2016</v>
      </c>
      <c r="K66" s="29">
        <v>2017</v>
      </c>
      <c r="L66" s="29">
        <v>2018</v>
      </c>
      <c r="M66" s="29">
        <v>2019</v>
      </c>
      <c r="N66" s="29">
        <v>2020</v>
      </c>
      <c r="O66" s="11"/>
      <c r="P66" s="5"/>
      <c r="Q66" s="5"/>
      <c r="R66" s="5"/>
      <c r="S66" s="5"/>
    </row>
    <row r="67" spans="3:19" ht="12">
      <c r="C67" s="68" t="s">
        <v>36</v>
      </c>
      <c r="D67" s="44">
        <v>100</v>
      </c>
      <c r="E67" s="44">
        <v>117.08345204959052</v>
      </c>
      <c r="F67" s="44">
        <v>123.66215910170148</v>
      </c>
      <c r="G67" s="44">
        <v>116.62831218357552</v>
      </c>
      <c r="H67" s="44">
        <v>123.17633564921354</v>
      </c>
      <c r="I67" s="44">
        <v>133.06229498615585</v>
      </c>
      <c r="J67" s="44">
        <v>135.4015531739248</v>
      </c>
      <c r="K67" s="44">
        <v>129.79084021887627</v>
      </c>
      <c r="L67" s="44"/>
      <c r="M67" s="44"/>
      <c r="N67" s="44"/>
      <c r="O67" s="15"/>
      <c r="P67" s="5"/>
      <c r="Q67" s="7"/>
      <c r="R67" s="5"/>
      <c r="S67" s="5"/>
    </row>
    <row r="68" spans="2:23" ht="12">
      <c r="B68" s="5"/>
      <c r="C68" s="68" t="s">
        <v>75</v>
      </c>
      <c r="D68" s="43">
        <v>100</v>
      </c>
      <c r="E68" s="43">
        <v>108.929624376953</v>
      </c>
      <c r="F68" s="43">
        <v>118.4172399385633</v>
      </c>
      <c r="G68" s="43">
        <v>121.35066585849553</v>
      </c>
      <c r="H68" s="43">
        <v>123.74434329227746</v>
      </c>
      <c r="I68" s="43">
        <v>121.09926970358558</v>
      </c>
      <c r="J68" s="43">
        <v>121.36537771213024</v>
      </c>
      <c r="K68" s="43">
        <v>125.0394571914483</v>
      </c>
      <c r="L68" s="43"/>
      <c r="M68" s="43"/>
      <c r="N68" s="43"/>
      <c r="O68" s="15"/>
      <c r="P68" s="7"/>
      <c r="Q68" s="7"/>
      <c r="R68" s="7"/>
      <c r="S68" s="13"/>
      <c r="T68" s="6"/>
      <c r="U68" s="6"/>
      <c r="V68" s="6"/>
      <c r="W68" s="6"/>
    </row>
    <row r="69" spans="3:19" ht="12">
      <c r="C69" s="26" t="s">
        <v>4</v>
      </c>
      <c r="D69" s="44">
        <v>100</v>
      </c>
      <c r="E69" s="44">
        <v>106.52173913043478</v>
      </c>
      <c r="F69" s="44">
        <v>111.73913043478261</v>
      </c>
      <c r="G69" s="44">
        <v>113.91304347826087</v>
      </c>
      <c r="H69" s="44">
        <v>115</v>
      </c>
      <c r="I69" s="44">
        <v>117.82608695652173</v>
      </c>
      <c r="J69" s="44">
        <v>117.3913043478261</v>
      </c>
      <c r="K69" s="44">
        <v>116.08695652173913</v>
      </c>
      <c r="L69" s="44">
        <v>116.52173913043478</v>
      </c>
      <c r="M69" s="44">
        <v>117.6086956521739</v>
      </c>
      <c r="N69" s="44">
        <v>117.17391304347827</v>
      </c>
      <c r="O69" s="15"/>
      <c r="P69" s="5"/>
      <c r="Q69" s="7"/>
      <c r="R69" s="5"/>
      <c r="S69" s="5"/>
    </row>
    <row r="70" spans="3:29" ht="12">
      <c r="C70" s="26" t="s">
        <v>21</v>
      </c>
      <c r="D70" s="57">
        <v>100</v>
      </c>
      <c r="E70" s="57">
        <v>103.1978515580416</v>
      </c>
      <c r="F70" s="57">
        <v>99.26361413437354</v>
      </c>
      <c r="G70" s="57">
        <v>97.83074346011932</v>
      </c>
      <c r="H70" s="57">
        <v>98.79916844277722</v>
      </c>
      <c r="I70" s="57">
        <v>98.99885702212777</v>
      </c>
      <c r="J70" s="57">
        <v>101.27781369238426</v>
      </c>
      <c r="K70" s="57">
        <v>99.3351093092092</v>
      </c>
      <c r="L70" s="57">
        <v>104.30999320845487</v>
      </c>
      <c r="M70" s="57">
        <v>103.57655070843275</v>
      </c>
      <c r="N70" s="57">
        <v>102.4644548507934</v>
      </c>
      <c r="O70" s="15"/>
      <c r="P70" s="7"/>
      <c r="Q70" s="7"/>
      <c r="R70" s="5"/>
      <c r="S70" s="5"/>
      <c r="AC70" s="8"/>
    </row>
    <row r="71" spans="3:19" ht="12">
      <c r="C71" s="26" t="s">
        <v>12</v>
      </c>
      <c r="D71" s="44">
        <v>100</v>
      </c>
      <c r="E71" s="44">
        <v>97.21617277227324</v>
      </c>
      <c r="F71" s="44">
        <v>95.09618924279243</v>
      </c>
      <c r="G71" s="44">
        <v>92.85804099525869</v>
      </c>
      <c r="H71" s="44">
        <v>89.72451547887975</v>
      </c>
      <c r="I71" s="44">
        <v>91.16114876748851</v>
      </c>
      <c r="J71" s="44">
        <v>91.42758723943011</v>
      </c>
      <c r="K71" s="44">
        <v>93.45849835594014</v>
      </c>
      <c r="L71" s="44">
        <v>91.0644015683936</v>
      </c>
      <c r="M71" s="44">
        <v>87.3063129860874</v>
      </c>
      <c r="N71" s="44">
        <v>79.63373367111078</v>
      </c>
      <c r="O71" s="15"/>
      <c r="P71" s="5"/>
      <c r="Q71" s="7"/>
      <c r="R71" s="5"/>
      <c r="S71" s="5"/>
    </row>
    <row r="72" spans="3:19" ht="12">
      <c r="C72" s="34" t="s">
        <v>26</v>
      </c>
      <c r="D72" s="58">
        <v>100</v>
      </c>
      <c r="E72" s="58">
        <v>109.76166990745702</v>
      </c>
      <c r="F72" s="58">
        <v>106.10375497088287</v>
      </c>
      <c r="G72" s="58">
        <v>107.50250505266321</v>
      </c>
      <c r="H72" s="58">
        <v>96.11446368419006</v>
      </c>
      <c r="I72" s="58">
        <v>85.11531495184352</v>
      </c>
      <c r="J72" s="58">
        <v>90.87133519580819</v>
      </c>
      <c r="K72" s="58">
        <v>84.88552982063028</v>
      </c>
      <c r="L72" s="58">
        <v>92.15561219404061</v>
      </c>
      <c r="M72" s="58">
        <v>90.21518110405592</v>
      </c>
      <c r="N72" s="58">
        <v>79.36087494345765</v>
      </c>
      <c r="O72" s="15"/>
      <c r="P72" s="7"/>
      <c r="Q72" s="7"/>
      <c r="R72" s="5"/>
      <c r="S72" s="5"/>
    </row>
    <row r="73" spans="3:18" ht="12"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15"/>
      <c r="O73" s="7"/>
      <c r="P73" s="7"/>
      <c r="Q73" s="5"/>
      <c r="R73" s="5"/>
    </row>
    <row r="74" spans="3:18" ht="12">
      <c r="C74" s="114" t="s">
        <v>68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5"/>
      <c r="O74" s="7"/>
      <c r="P74" s="7"/>
      <c r="Q74" s="5"/>
      <c r="R74" s="5"/>
    </row>
    <row r="75" spans="3:14" ht="12">
      <c r="C75" s="48" t="s">
        <v>73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"/>
    </row>
    <row r="76" spans="3:18" ht="12">
      <c r="C76" s="111" t="s">
        <v>74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5"/>
      <c r="O76" s="7"/>
      <c r="P76" s="7"/>
      <c r="Q76" s="5"/>
      <c r="R76" s="5"/>
    </row>
    <row r="77" spans="3:14" ht="12">
      <c r="C77" s="5" t="s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3:14" ht="12">
      <c r="C78" s="48" t="s">
        <v>70</v>
      </c>
      <c r="N78" s="5"/>
    </row>
    <row r="79" spans="3:13" ht="12">
      <c r="C79" s="112" t="s">
        <v>20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1" ht="12">
      <c r="B81" s="9"/>
    </row>
    <row r="82" ht="12">
      <c r="B82" s="9"/>
    </row>
    <row r="99" spans="8:9" ht="12">
      <c r="H99" s="4"/>
      <c r="I99" s="4"/>
    </row>
    <row r="100" ht="12"/>
    <row r="130" spans="4:7" ht="12">
      <c r="D130" s="110"/>
      <c r="E130" s="110"/>
      <c r="F130" s="110"/>
      <c r="G130" s="110"/>
    </row>
  </sheetData>
  <mergeCells count="4">
    <mergeCell ref="D130:G130"/>
    <mergeCell ref="C76:M76"/>
    <mergeCell ref="C79:M79"/>
    <mergeCell ref="C74:M7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6"/>
  <sheetViews>
    <sheetView showGridLines="0" workbookViewId="0" topLeftCell="B1">
      <selection activeCell="B1" sqref="B1"/>
    </sheetView>
  </sheetViews>
  <sheetFormatPr defaultColWidth="9.140625" defaultRowHeight="12"/>
  <cols>
    <col min="1" max="2" width="9.140625" style="0" customWidth="1"/>
    <col min="3" max="3" width="15.00390625" style="0" customWidth="1"/>
    <col min="4" max="14" width="11.57421875" style="0" customWidth="1"/>
    <col min="15" max="15" width="10.421875" style="0" customWidth="1"/>
    <col min="16" max="23" width="8.5742187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pans="1:9" s="5" customFormat="1" ht="12">
      <c r="A1" s="25"/>
      <c r="B1" s="25"/>
      <c r="C1" s="25"/>
      <c r="D1" s="25"/>
      <c r="E1" s="25"/>
      <c r="F1" s="25"/>
      <c r="G1" s="25"/>
      <c r="H1" s="25"/>
      <c r="I1" s="25"/>
    </row>
    <row r="2" spans="1:11" ht="12">
      <c r="A2" s="1"/>
      <c r="C2" s="2"/>
      <c r="K2" s="14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="36" customFormat="1" ht="15.75">
      <c r="C7" s="83" t="s">
        <v>38</v>
      </c>
    </row>
    <row r="8" spans="3:50" ht="12.75">
      <c r="C8" s="84" t="s">
        <v>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3:29" ht="12">
      <c r="C9" s="38"/>
      <c r="D9" s="29">
        <v>2011</v>
      </c>
      <c r="E9" s="29">
        <v>2012</v>
      </c>
      <c r="F9" s="29">
        <v>2013</v>
      </c>
      <c r="G9" s="29">
        <v>2014</v>
      </c>
      <c r="H9" s="29">
        <v>2015</v>
      </c>
      <c r="I9" s="29">
        <v>2016</v>
      </c>
      <c r="J9" s="29">
        <v>2017</v>
      </c>
      <c r="K9" s="29">
        <v>2018</v>
      </c>
      <c r="L9" s="29">
        <v>2019</v>
      </c>
      <c r="M9" s="29">
        <v>2020</v>
      </c>
      <c r="N9" s="29">
        <v>2021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"/>
      <c r="AB9" s="5"/>
      <c r="AC9" s="5"/>
    </row>
    <row r="10" spans="3:29" ht="12">
      <c r="C10" s="30" t="s">
        <v>12</v>
      </c>
      <c r="D10" s="37">
        <v>682400.306</v>
      </c>
      <c r="E10" s="37">
        <v>688757.155</v>
      </c>
      <c r="F10" s="37">
        <v>689728.291</v>
      </c>
      <c r="G10" s="37">
        <v>673095.138</v>
      </c>
      <c r="H10" s="37">
        <v>657242.923</v>
      </c>
      <c r="I10" s="37">
        <v>641421.681</v>
      </c>
      <c r="J10" s="37">
        <v>639862.152</v>
      </c>
      <c r="K10" s="37">
        <v>636626.064</v>
      </c>
      <c r="L10" s="37">
        <v>617633.949</v>
      </c>
      <c r="M10" s="37">
        <v>572924.38</v>
      </c>
      <c r="N10" s="37">
        <v>595729.523</v>
      </c>
      <c r="O10" s="78"/>
      <c r="P10" s="24"/>
      <c r="Q10" s="12"/>
      <c r="R10" s="12"/>
      <c r="S10" s="12"/>
      <c r="T10" s="12"/>
      <c r="U10" s="12"/>
      <c r="V10" s="12"/>
      <c r="W10" s="12"/>
      <c r="X10" s="12"/>
      <c r="Y10" s="12"/>
      <c r="Z10" s="5"/>
      <c r="AA10" s="5"/>
      <c r="AB10" s="5"/>
      <c r="AC10" s="5"/>
    </row>
    <row r="11" spans="3:29" ht="12">
      <c r="C11" s="31" t="s">
        <v>11</v>
      </c>
      <c r="D11" s="32" t="s">
        <v>0</v>
      </c>
      <c r="E11" s="32" t="s">
        <v>0</v>
      </c>
      <c r="F11" s="32" t="s">
        <v>0</v>
      </c>
      <c r="G11" s="32" t="s">
        <v>0</v>
      </c>
      <c r="H11" s="32">
        <v>1112.3</v>
      </c>
      <c r="I11" s="32">
        <v>1038.9</v>
      </c>
      <c r="J11" s="32">
        <v>1109.8</v>
      </c>
      <c r="K11" s="32">
        <v>894.6</v>
      </c>
      <c r="L11" s="32">
        <v>934.2</v>
      </c>
      <c r="M11" s="32">
        <v>959.9</v>
      </c>
      <c r="N11" s="32" t="s">
        <v>0</v>
      </c>
      <c r="O11" s="7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3:29" ht="12">
      <c r="C12" s="26" t="s">
        <v>4</v>
      </c>
      <c r="D12" s="33">
        <v>62541.5</v>
      </c>
      <c r="E12" s="33">
        <v>60973.9</v>
      </c>
      <c r="F12" s="33">
        <v>61699.5</v>
      </c>
      <c r="G12" s="33">
        <v>61132</v>
      </c>
      <c r="H12" s="33">
        <v>61084.2</v>
      </c>
      <c r="I12" s="33">
        <v>59977.6</v>
      </c>
      <c r="J12" s="33">
        <v>57036</v>
      </c>
      <c r="K12" s="33">
        <v>58133.4</v>
      </c>
      <c r="L12" s="33">
        <v>61724.7</v>
      </c>
      <c r="M12" s="33">
        <v>60458.3</v>
      </c>
      <c r="N12" s="33">
        <v>66202</v>
      </c>
      <c r="O12" s="78"/>
      <c r="P12" s="24"/>
      <c r="Q12" s="5"/>
      <c r="R12" s="5"/>
      <c r="S12" s="20"/>
      <c r="T12" s="20"/>
      <c r="U12" s="20"/>
      <c r="V12" s="20"/>
      <c r="W12" s="20"/>
      <c r="X12" s="20"/>
      <c r="Y12" s="20"/>
      <c r="Z12" s="20"/>
      <c r="AA12" s="5"/>
      <c r="AB12" s="5"/>
      <c r="AC12" s="19"/>
    </row>
    <row r="13" spans="3:29" ht="12">
      <c r="C13" s="26" t="s">
        <v>9</v>
      </c>
      <c r="D13" s="33" t="s">
        <v>0</v>
      </c>
      <c r="E13" s="33" t="s">
        <v>0</v>
      </c>
      <c r="F13" s="33">
        <v>1428.86</v>
      </c>
      <c r="G13" s="33">
        <v>1372.05</v>
      </c>
      <c r="H13" s="33">
        <v>1318.444</v>
      </c>
      <c r="I13" s="33">
        <v>1376.68</v>
      </c>
      <c r="J13" s="33">
        <v>1333.634</v>
      </c>
      <c r="K13" s="33">
        <v>1251.346</v>
      </c>
      <c r="L13" s="33">
        <v>1092.135</v>
      </c>
      <c r="M13" s="33">
        <v>1043.201</v>
      </c>
      <c r="N13" s="33" t="s">
        <v>0</v>
      </c>
      <c r="O13" s="11"/>
      <c r="P13" s="24"/>
      <c r="Q13" s="20"/>
      <c r="R13" s="20"/>
      <c r="S13" s="20"/>
      <c r="T13" s="20"/>
      <c r="U13" s="20"/>
      <c r="V13" s="20"/>
      <c r="W13" s="20"/>
      <c r="X13" s="20"/>
      <c r="Y13" s="20"/>
      <c r="Z13" s="5"/>
      <c r="AA13" s="5"/>
      <c r="AB13" s="5"/>
      <c r="AC13" s="5"/>
    </row>
    <row r="14" spans="3:29" ht="12">
      <c r="C14" s="26" t="s">
        <v>46</v>
      </c>
      <c r="D14" s="33">
        <v>556.316</v>
      </c>
      <c r="E14" s="33">
        <v>594.335</v>
      </c>
      <c r="F14" s="33">
        <v>599.45</v>
      </c>
      <c r="G14" s="33">
        <v>655.362</v>
      </c>
      <c r="H14" s="33">
        <v>656.55</v>
      </c>
      <c r="I14" s="33">
        <v>706.076</v>
      </c>
      <c r="J14" s="33">
        <v>769.336</v>
      </c>
      <c r="K14" s="33">
        <v>797.824</v>
      </c>
      <c r="L14" s="33">
        <v>667.56</v>
      </c>
      <c r="M14" s="33">
        <v>681.667</v>
      </c>
      <c r="N14" s="33">
        <v>761</v>
      </c>
      <c r="O14" s="78"/>
      <c r="P14" s="24"/>
      <c r="Q14" s="5"/>
      <c r="R14" s="5"/>
      <c r="S14" s="5"/>
      <c r="T14" s="5"/>
      <c r="U14" s="20"/>
      <c r="V14" s="20"/>
      <c r="W14" s="20"/>
      <c r="X14" s="20"/>
      <c r="Y14" s="20"/>
      <c r="Z14" s="5"/>
      <c r="AA14" s="5"/>
      <c r="AB14" s="5"/>
      <c r="AC14" s="5"/>
    </row>
    <row r="15" spans="3:29" ht="12">
      <c r="C15" s="34" t="s">
        <v>10</v>
      </c>
      <c r="D15" s="35">
        <v>82106.444</v>
      </c>
      <c r="E15" s="35">
        <v>84441.269</v>
      </c>
      <c r="F15" s="35">
        <v>83963.865</v>
      </c>
      <c r="G15" s="35">
        <v>72035.397</v>
      </c>
      <c r="H15" s="35">
        <v>64392.498</v>
      </c>
      <c r="I15" s="35">
        <v>61460.288</v>
      </c>
      <c r="J15" s="35">
        <v>58890.29</v>
      </c>
      <c r="K15" s="35">
        <v>60886.076</v>
      </c>
      <c r="L15" s="35">
        <v>60354.62</v>
      </c>
      <c r="M15" s="35">
        <v>57120.908</v>
      </c>
      <c r="N15" s="35" t="s">
        <v>0</v>
      </c>
      <c r="O15" s="78"/>
      <c r="P15" s="2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3:29" ht="12">
      <c r="C16" s="106" t="s">
        <v>25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2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 ht="12">
      <c r="C17" s="107" t="s">
        <v>43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 ht="12">
      <c r="C18" s="28" t="s">
        <v>61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15" ht="12">
      <c r="C19" s="77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6:14" ht="12">
      <c r="F20" s="6"/>
      <c r="G20" s="6"/>
      <c r="H20" s="6"/>
      <c r="I20" s="6"/>
      <c r="J20" s="6"/>
      <c r="K20" s="6"/>
      <c r="L20" s="6"/>
      <c r="M20" s="6"/>
      <c r="N20" s="6"/>
    </row>
    <row r="25" spans="3:15" ht="1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2">
      <c r="C26" s="5"/>
      <c r="D26" s="5"/>
      <c r="E26" s="7"/>
      <c r="F26" s="7"/>
      <c r="G26" s="7"/>
      <c r="H26" s="7"/>
      <c r="I26" s="7"/>
      <c r="J26" s="7"/>
      <c r="K26" s="7"/>
      <c r="L26" s="7"/>
      <c r="M26" s="7"/>
      <c r="N26" s="7"/>
      <c r="O26" s="5"/>
    </row>
    <row r="27" spans="3:15" ht="12">
      <c r="C27" s="5"/>
      <c r="D27" s="5"/>
      <c r="E27" s="7"/>
      <c r="F27" s="7"/>
      <c r="G27" s="7"/>
      <c r="H27" s="7"/>
      <c r="I27" s="7"/>
      <c r="J27" s="7"/>
      <c r="K27" s="7"/>
      <c r="L27" s="7"/>
      <c r="M27" s="7"/>
      <c r="N27" s="7"/>
      <c r="O27" s="5"/>
    </row>
    <row r="28" spans="3:15" ht="12">
      <c r="C28" s="5"/>
      <c r="D28" s="5"/>
      <c r="E28" s="7"/>
      <c r="F28" s="7"/>
      <c r="G28" s="7"/>
      <c r="H28" s="7"/>
      <c r="I28" s="7"/>
      <c r="J28" s="7"/>
      <c r="K28" s="7"/>
      <c r="L28" s="7"/>
      <c r="M28" s="7"/>
      <c r="N28" s="7"/>
      <c r="O28" s="5"/>
    </row>
    <row r="29" spans="3:14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4" ht="1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12">
      <c r="C31" s="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">
      <c r="C32" s="5"/>
      <c r="D32" s="18"/>
      <c r="E32" s="18"/>
      <c r="F32" s="82"/>
      <c r="G32" s="82"/>
      <c r="H32" s="18"/>
      <c r="I32" s="18"/>
      <c r="J32" s="18"/>
      <c r="K32" s="18"/>
      <c r="L32" s="18"/>
      <c r="M32" s="18"/>
      <c r="N32" s="18"/>
    </row>
    <row r="33" spans="3:20" ht="12">
      <c r="C33" s="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6" spans="3:14" ht="1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1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1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1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1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1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1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12">
      <c r="C43" s="18"/>
      <c r="D43" s="18"/>
      <c r="E43" s="18"/>
      <c r="F43" s="18"/>
      <c r="G43" s="18"/>
      <c r="H43" s="18"/>
      <c r="I43" s="18"/>
      <c r="J43" s="18"/>
      <c r="K43" s="5"/>
      <c r="L43" s="18"/>
      <c r="M43" s="18"/>
      <c r="N43" s="18"/>
    </row>
    <row r="44" spans="3:14" ht="12">
      <c r="C44" s="18"/>
      <c r="D44" s="5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</sheetData>
  <mergeCells count="2">
    <mergeCell ref="C16:N16"/>
    <mergeCell ref="C17:N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0"/>
  <sheetViews>
    <sheetView showGridLines="0" workbookViewId="0" topLeftCell="A1"/>
  </sheetViews>
  <sheetFormatPr defaultColWidth="9.140625" defaultRowHeight="12"/>
  <cols>
    <col min="1" max="2" width="9.140625" style="0" customWidth="1"/>
    <col min="3" max="3" width="13.140625" style="0" customWidth="1"/>
    <col min="4" max="10" width="11.57421875" style="0" customWidth="1"/>
    <col min="11" max="11" width="10.140625" style="0" customWidth="1"/>
    <col min="12" max="13" width="7.140625" style="0" customWidth="1"/>
    <col min="14" max="14" width="39.57421875" style="0" customWidth="1"/>
    <col min="15" max="15" width="11.140625" style="0" customWidth="1"/>
    <col min="16" max="16" width="12.00390625" style="0" customWidth="1"/>
    <col min="17" max="21" width="8.57421875" style="0" customWidth="1"/>
    <col min="22" max="22" width="21.140625" style="0" customWidth="1"/>
    <col min="28" max="28" width="8.8515625" style="0" customWidth="1"/>
    <col min="29" max="29" width="8.57421875" style="0" customWidth="1"/>
    <col min="30" max="30" width="8.8515625" style="0" customWidth="1"/>
  </cols>
  <sheetData>
    <row r="1" spans="1:13" s="5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" ht="12">
      <c r="A2" s="1"/>
      <c r="C2" s="2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pans="3:7" s="36" customFormat="1" ht="15.75">
      <c r="C7" s="91" t="s">
        <v>39</v>
      </c>
      <c r="D7" s="27"/>
      <c r="E7" s="27"/>
      <c r="F7" s="27"/>
      <c r="G7" s="27"/>
    </row>
    <row r="8" spans="3:49" ht="12.75">
      <c r="C8" s="92" t="s">
        <v>35</v>
      </c>
      <c r="D8" s="16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57" spans="17:24" ht="12">
      <c r="Q57" s="7"/>
      <c r="R57" s="7"/>
      <c r="S57" s="7"/>
      <c r="T57" s="13"/>
      <c r="U57" s="6"/>
      <c r="V57" s="6"/>
      <c r="W57" s="6"/>
      <c r="X57" s="6"/>
    </row>
    <row r="58" spans="3:25" ht="36">
      <c r="C58" s="29"/>
      <c r="D58" s="29"/>
      <c r="E58" s="40" t="s">
        <v>15</v>
      </c>
      <c r="F58" s="40" t="s">
        <v>13</v>
      </c>
      <c r="G58" s="40" t="s">
        <v>14</v>
      </c>
      <c r="H58" s="40" t="s">
        <v>16</v>
      </c>
      <c r="I58" s="40" t="s">
        <v>17</v>
      </c>
      <c r="J58" s="40" t="s">
        <v>18</v>
      </c>
      <c r="K58" s="55" t="s">
        <v>19</v>
      </c>
      <c r="L58" s="11"/>
      <c r="R58" s="7"/>
      <c r="S58" s="7"/>
      <c r="T58" s="7"/>
      <c r="U58" s="13"/>
      <c r="V58" s="6"/>
      <c r="W58" s="6"/>
      <c r="X58" s="6"/>
      <c r="Y58" s="6"/>
    </row>
    <row r="59" spans="3:25" ht="12">
      <c r="C59" s="46" t="s">
        <v>12</v>
      </c>
      <c r="D59" s="46">
        <v>2011</v>
      </c>
      <c r="E59" s="61">
        <v>21.482871442910103</v>
      </c>
      <c r="F59" s="61">
        <v>4.519466321849161</v>
      </c>
      <c r="G59" s="61">
        <v>14.790678029059551</v>
      </c>
      <c r="H59" s="61">
        <v>30.961479675858513</v>
      </c>
      <c r="I59" s="61">
        <v>23.666324191840115</v>
      </c>
      <c r="J59" s="61">
        <v>4.579180338482547</v>
      </c>
      <c r="K59" s="62">
        <v>695528.493</v>
      </c>
      <c r="L59" s="11"/>
      <c r="R59" s="7"/>
      <c r="S59" s="7"/>
      <c r="T59" s="7"/>
      <c r="U59" s="13"/>
      <c r="V59" s="6"/>
      <c r="W59" s="6"/>
      <c r="X59" s="6"/>
      <c r="Y59" s="6"/>
    </row>
    <row r="60" spans="3:31" ht="12">
      <c r="C60" s="47"/>
      <c r="D60" s="47">
        <v>2021</v>
      </c>
      <c r="E60" s="63">
        <v>15.269763959641796</v>
      </c>
      <c r="F60" s="63">
        <v>3.068031933008631</v>
      </c>
      <c r="G60" s="63">
        <v>6.372743423696327</v>
      </c>
      <c r="H60" s="63">
        <v>31.333432336876147</v>
      </c>
      <c r="I60" s="63">
        <v>40.94758620851496</v>
      </c>
      <c r="J60" s="63">
        <v>3.008442138262144</v>
      </c>
      <c r="K60" s="64">
        <v>595729.523</v>
      </c>
      <c r="L60" s="15"/>
      <c r="R60" s="7"/>
      <c r="S60" s="7"/>
      <c r="T60" s="5"/>
      <c r="U60" s="5"/>
      <c r="AE60" s="8"/>
    </row>
    <row r="61" spans="3:31" ht="12">
      <c r="C61" s="65" t="s">
        <v>28</v>
      </c>
      <c r="D61" s="65"/>
      <c r="E61" s="66"/>
      <c r="F61" s="66"/>
      <c r="G61" s="66"/>
      <c r="H61" s="66"/>
      <c r="I61" s="66"/>
      <c r="J61" s="66"/>
      <c r="K61" s="67"/>
      <c r="L61" s="7"/>
      <c r="R61" s="7"/>
      <c r="S61" s="7"/>
      <c r="T61" s="5"/>
      <c r="U61" s="5"/>
      <c r="AE61" s="8"/>
    </row>
    <row r="62" spans="3:31" ht="15">
      <c r="C62" s="68" t="s">
        <v>29</v>
      </c>
      <c r="D62" s="68">
        <v>2011</v>
      </c>
      <c r="E62" s="87">
        <v>0</v>
      </c>
      <c r="F62" s="69">
        <v>75.06919405514738</v>
      </c>
      <c r="G62" s="69">
        <v>24.408113012959394</v>
      </c>
      <c r="H62" s="87">
        <v>0</v>
      </c>
      <c r="I62" s="69">
        <v>0.5226929318932229</v>
      </c>
      <c r="J62" s="87">
        <v>0</v>
      </c>
      <c r="K62" s="70">
        <v>62541.5</v>
      </c>
      <c r="L62" s="7">
        <f>SUM(E62:J62)</f>
        <v>99.99999999999999</v>
      </c>
      <c r="N62" s="85"/>
      <c r="R62" s="7"/>
      <c r="S62" s="7"/>
      <c r="T62" s="5"/>
      <c r="U62" s="5"/>
      <c r="AE62" s="8"/>
    </row>
    <row r="63" spans="3:21" ht="15">
      <c r="C63" s="26"/>
      <c r="D63" s="26">
        <v>2021</v>
      </c>
      <c r="E63" s="87">
        <v>0</v>
      </c>
      <c r="F63" s="71">
        <v>53.74928249901816</v>
      </c>
      <c r="G63" s="71">
        <v>45.91341651309628</v>
      </c>
      <c r="H63" s="87">
        <v>0</v>
      </c>
      <c r="I63" s="71">
        <v>0.33730098788556234</v>
      </c>
      <c r="J63" s="87">
        <v>0</v>
      </c>
      <c r="K63" s="72">
        <v>66202</v>
      </c>
      <c r="L63" s="7">
        <f aca="true" t="shared" si="0" ref="L63:L71">SUM(E63:J63)</f>
        <v>100</v>
      </c>
      <c r="N63" s="85"/>
      <c r="R63" s="7"/>
      <c r="S63" s="7"/>
      <c r="T63" s="5"/>
      <c r="U63" s="5"/>
    </row>
    <row r="64" spans="3:21" ht="12">
      <c r="C64" s="68" t="s">
        <v>41</v>
      </c>
      <c r="D64" s="68">
        <v>2011</v>
      </c>
      <c r="E64" s="69">
        <v>44.57108871990607</v>
      </c>
      <c r="F64" s="69">
        <v>4.149610961107998</v>
      </c>
      <c r="G64" s="69">
        <v>18.914927067113027</v>
      </c>
      <c r="H64" s="69">
        <v>28.91197309677667</v>
      </c>
      <c r="I64" s="69">
        <v>3.3070376303229017</v>
      </c>
      <c r="J64" s="69">
        <v>0.1453625247733283</v>
      </c>
      <c r="K64" s="70">
        <v>82106.444</v>
      </c>
      <c r="L64" s="7">
        <f t="shared" si="0"/>
        <v>100</v>
      </c>
      <c r="R64" s="7"/>
      <c r="S64" s="7"/>
      <c r="T64" s="5"/>
      <c r="U64" s="5"/>
    </row>
    <row r="65" spans="3:31" ht="12">
      <c r="C65" s="26"/>
      <c r="D65" s="26">
        <v>2021</v>
      </c>
      <c r="E65" s="71">
        <v>22.2154819387675</v>
      </c>
      <c r="F65" s="71">
        <v>4.3342798402294305</v>
      </c>
      <c r="G65" s="71">
        <v>27.758287735902236</v>
      </c>
      <c r="H65" s="71">
        <v>35.14123935144728</v>
      </c>
      <c r="I65" s="71">
        <v>8.875487413470388</v>
      </c>
      <c r="J65" s="71">
        <v>1.6752237201831695</v>
      </c>
      <c r="K65" s="72">
        <v>57120.908</v>
      </c>
      <c r="L65" s="7">
        <f t="shared" si="0"/>
        <v>100</v>
      </c>
      <c r="R65" s="7"/>
      <c r="S65" s="7"/>
      <c r="T65" s="5"/>
      <c r="U65" s="5"/>
      <c r="AE65" s="8"/>
    </row>
    <row r="66" spans="3:21" ht="12">
      <c r="C66" s="26" t="s">
        <v>30</v>
      </c>
      <c r="D66" s="68">
        <v>2011</v>
      </c>
      <c r="E66" s="71"/>
      <c r="F66" s="71"/>
      <c r="G66" s="71"/>
      <c r="H66" s="71"/>
      <c r="I66" s="71"/>
      <c r="J66" s="71"/>
      <c r="K66" s="72"/>
      <c r="L66" s="7">
        <f t="shared" si="0"/>
        <v>0</v>
      </c>
      <c r="R66" s="7"/>
      <c r="S66" s="7"/>
      <c r="T66" s="5"/>
      <c r="U66" s="5"/>
    </row>
    <row r="67" spans="3:12" ht="12">
      <c r="C67" s="26"/>
      <c r="D67" s="26">
        <v>2021</v>
      </c>
      <c r="E67" s="71">
        <v>3.8662731343240657</v>
      </c>
      <c r="F67" s="71">
        <v>3.0449549032257446</v>
      </c>
      <c r="G67" s="71">
        <v>0.7337991432140115</v>
      </c>
      <c r="H67" s="87">
        <v>0</v>
      </c>
      <c r="I67" s="71">
        <v>92.35497281923618</v>
      </c>
      <c r="J67" s="87">
        <v>0</v>
      </c>
      <c r="K67" s="72">
        <v>1043.201</v>
      </c>
      <c r="L67" s="7">
        <f t="shared" si="0"/>
        <v>100</v>
      </c>
    </row>
    <row r="68" spans="3:12" ht="12">
      <c r="C68" s="26" t="s">
        <v>32</v>
      </c>
      <c r="D68" s="68">
        <v>2011</v>
      </c>
      <c r="E68" s="71"/>
      <c r="F68" s="71"/>
      <c r="G68" s="71"/>
      <c r="H68" s="71"/>
      <c r="I68" s="71"/>
      <c r="J68" s="71"/>
      <c r="K68" s="72"/>
      <c r="L68" s="7"/>
    </row>
    <row r="69" spans="3:21" ht="12">
      <c r="C69" s="26"/>
      <c r="D69" s="26">
        <v>2021</v>
      </c>
      <c r="E69" s="87">
        <v>0</v>
      </c>
      <c r="F69" s="87">
        <v>0</v>
      </c>
      <c r="G69" s="87">
        <v>0</v>
      </c>
      <c r="H69" s="71">
        <v>74.82029378060214</v>
      </c>
      <c r="I69" s="71">
        <v>25.179706219397854</v>
      </c>
      <c r="J69" s="87">
        <v>0</v>
      </c>
      <c r="K69" s="72">
        <v>959.9</v>
      </c>
      <c r="L69" s="7">
        <f t="shared" si="0"/>
        <v>100</v>
      </c>
      <c r="N69" s="88" t="s">
        <v>33</v>
      </c>
      <c r="R69" s="5"/>
      <c r="S69" s="7"/>
      <c r="T69" s="5"/>
      <c r="U69" s="5"/>
    </row>
    <row r="70" spans="3:14" ht="11.45" customHeight="1">
      <c r="C70" s="51" t="s">
        <v>31</v>
      </c>
      <c r="D70" s="68">
        <v>2011</v>
      </c>
      <c r="E70" s="87">
        <v>0</v>
      </c>
      <c r="F70" s="73">
        <v>2.3416547429877976</v>
      </c>
      <c r="G70" s="89">
        <v>0.0077294199699451385</v>
      </c>
      <c r="H70" s="87">
        <v>0</v>
      </c>
      <c r="I70" s="73">
        <v>97.65043608308946</v>
      </c>
      <c r="J70" s="103">
        <v>0</v>
      </c>
      <c r="K70" s="74">
        <v>556.316</v>
      </c>
      <c r="L70" s="7">
        <f t="shared" si="0"/>
        <v>99.99982024604721</v>
      </c>
      <c r="N70" s="90" t="s">
        <v>34</v>
      </c>
    </row>
    <row r="71" spans="3:12" ht="11.45" customHeight="1">
      <c r="C71" s="34"/>
      <c r="D71" s="97">
        <v>2021</v>
      </c>
      <c r="E71" s="98">
        <v>0</v>
      </c>
      <c r="F71" s="99">
        <v>0.657030223390276</v>
      </c>
      <c r="G71" s="98">
        <v>0.0008801951686087194</v>
      </c>
      <c r="H71" s="98">
        <v>0</v>
      </c>
      <c r="I71" s="75">
        <v>97.50328515111696</v>
      </c>
      <c r="J71" s="75">
        <v>1.8396846254927726</v>
      </c>
      <c r="K71" s="76">
        <v>681.667</v>
      </c>
      <c r="L71" s="7">
        <f t="shared" si="0"/>
        <v>100.00088019516862</v>
      </c>
    </row>
    <row r="72" spans="3:7" ht="11.45" customHeight="1">
      <c r="C72" s="5"/>
      <c r="D72" s="5"/>
      <c r="E72" s="5"/>
      <c r="F72" s="5"/>
      <c r="G72" s="5"/>
    </row>
    <row r="73" spans="3:14" ht="14.45" customHeight="1">
      <c r="C73" t="s">
        <v>59</v>
      </c>
      <c r="D73" s="5"/>
      <c r="E73" s="5"/>
      <c r="F73" s="5"/>
      <c r="G73" s="5"/>
      <c r="N73" s="5"/>
    </row>
    <row r="74" spans="3:12" ht="14.45" customHeight="1">
      <c r="C74" s="28" t="s">
        <v>37</v>
      </c>
      <c r="D74" s="7"/>
      <c r="E74" s="7"/>
      <c r="F74" s="7"/>
      <c r="G74" s="5"/>
      <c r="H74" s="5"/>
      <c r="I74" s="5"/>
      <c r="J74" s="5"/>
      <c r="K74" s="5"/>
      <c r="L74" s="5"/>
    </row>
    <row r="75" spans="3:12" ht="14.45" customHeight="1">
      <c r="C75" s="28" t="s">
        <v>42</v>
      </c>
      <c r="D75" s="7"/>
      <c r="E75" s="7"/>
      <c r="F75" s="7"/>
      <c r="G75" s="5"/>
      <c r="H75" s="5"/>
      <c r="I75" s="5"/>
      <c r="J75" s="5"/>
      <c r="K75" s="5"/>
      <c r="L75" s="5"/>
    </row>
    <row r="76" spans="3:12" ht="12">
      <c r="C76" s="28" t="s">
        <v>40</v>
      </c>
      <c r="D76" s="86"/>
      <c r="E76" s="86"/>
      <c r="F76" s="86"/>
      <c r="H76" s="5"/>
      <c r="I76" s="5"/>
      <c r="J76" s="5"/>
      <c r="K76" s="5"/>
      <c r="L76" s="5"/>
    </row>
    <row r="77" spans="3:12" ht="12">
      <c r="C77" s="28" t="s">
        <v>58</v>
      </c>
      <c r="D77" s="7"/>
      <c r="E77" s="7"/>
      <c r="F77" s="7"/>
      <c r="G77" s="5"/>
      <c r="H77" s="5"/>
      <c r="I77" s="5"/>
      <c r="J77" s="5"/>
      <c r="K77" s="5"/>
      <c r="L77" s="5"/>
    </row>
    <row r="78" spans="3:11" ht="12">
      <c r="C78" s="28" t="s">
        <v>62</v>
      </c>
      <c r="D78" s="7"/>
      <c r="E78" s="7"/>
      <c r="F78" s="7"/>
      <c r="G78" s="5"/>
      <c r="H78" s="5"/>
      <c r="I78" s="5"/>
      <c r="J78" s="5"/>
      <c r="K78" s="5"/>
    </row>
    <row r="79" spans="3:12" ht="12">
      <c r="C79" s="22" t="s">
        <v>24</v>
      </c>
      <c r="D79" s="7"/>
      <c r="E79" s="7"/>
      <c r="F79" s="7"/>
      <c r="G79" s="5"/>
      <c r="H79" s="5"/>
      <c r="I79" s="5"/>
      <c r="J79" s="5"/>
      <c r="K79" s="5"/>
      <c r="L79" s="5"/>
    </row>
    <row r="80" spans="1:12" ht="12">
      <c r="A80" s="8"/>
      <c r="D80" s="7"/>
      <c r="E80" s="7"/>
      <c r="F80" s="7"/>
      <c r="G80" s="5"/>
      <c r="H80" s="5"/>
      <c r="I80" s="5"/>
      <c r="J80" s="5"/>
      <c r="K80" s="5"/>
      <c r="L80" s="5"/>
    </row>
    <row r="82" ht="12">
      <c r="B82" s="9"/>
    </row>
    <row r="83" ht="12">
      <c r="B83" s="9"/>
    </row>
    <row r="88" ht="12">
      <c r="M88" s="5"/>
    </row>
    <row r="89" ht="12">
      <c r="M89" s="5"/>
    </row>
    <row r="90" ht="12">
      <c r="M90" s="5"/>
    </row>
    <row r="99" ht="12">
      <c r="H99" s="4"/>
    </row>
    <row r="10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88"/>
  <sheetViews>
    <sheetView showGridLines="0" workbookViewId="0" topLeftCell="A46">
      <selection activeCell="N82" sqref="N82"/>
    </sheetView>
  </sheetViews>
  <sheetFormatPr defaultColWidth="9.140625" defaultRowHeight="12"/>
  <cols>
    <col min="1" max="2" width="9.140625" style="0" customWidth="1"/>
    <col min="3" max="3" width="15.00390625" style="0" customWidth="1"/>
    <col min="4" max="5" width="10.8515625" style="0" customWidth="1"/>
    <col min="6" max="6" width="11.421875" style="0" customWidth="1"/>
    <col min="7" max="7" width="10.140625" style="0" customWidth="1"/>
    <col min="8" max="15" width="10.8515625" style="0" customWidth="1"/>
    <col min="16" max="23" width="8.5742187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pans="1:10" s="5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3" ht="12">
      <c r="A2" s="1"/>
      <c r="C2" s="2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pans="3:27" s="36" customFormat="1" ht="15.75">
      <c r="C7" s="83" t="s">
        <v>44</v>
      </c>
      <c r="P7"/>
      <c r="Q7"/>
      <c r="R7"/>
      <c r="S7"/>
      <c r="T7"/>
      <c r="U7"/>
      <c r="V7"/>
      <c r="W7"/>
      <c r="X7"/>
      <c r="Y7"/>
      <c r="Z7"/>
      <c r="AA7"/>
    </row>
    <row r="8" spans="3:50" ht="12.75">
      <c r="C8" s="84" t="s">
        <v>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66" spans="3:14" ht="12">
      <c r="C66" s="52"/>
      <c r="D66" s="54">
        <v>2011</v>
      </c>
      <c r="E66" s="54">
        <v>2012</v>
      </c>
      <c r="F66" s="54">
        <v>2013</v>
      </c>
      <c r="G66" s="54">
        <v>2014</v>
      </c>
      <c r="H66" s="54">
        <v>2015</v>
      </c>
      <c r="I66" s="54">
        <v>2016</v>
      </c>
      <c r="J66" s="54">
        <v>2017</v>
      </c>
      <c r="K66" s="54">
        <v>2018</v>
      </c>
      <c r="L66" s="54">
        <v>2019</v>
      </c>
      <c r="M66" s="54">
        <v>2020</v>
      </c>
      <c r="N66" s="54">
        <v>2021</v>
      </c>
    </row>
    <row r="67" spans="3:16" ht="12">
      <c r="C67" s="50" t="s">
        <v>12</v>
      </c>
      <c r="D67" s="53">
        <v>878988.0210000002</v>
      </c>
      <c r="E67" s="53">
        <v>844223.5719999999</v>
      </c>
      <c r="F67" s="53">
        <v>819859.937</v>
      </c>
      <c r="G67" s="53">
        <v>798924.8430000001</v>
      </c>
      <c r="H67" s="53">
        <v>834496.1220000001</v>
      </c>
      <c r="I67" s="53">
        <v>843367.6319999999</v>
      </c>
      <c r="J67" s="53">
        <v>882209.9730000001</v>
      </c>
      <c r="K67" s="53">
        <v>886433.898</v>
      </c>
      <c r="L67" s="53">
        <v>908007.5559999999</v>
      </c>
      <c r="M67" s="53">
        <v>792350.3</v>
      </c>
      <c r="N67" s="53">
        <v>811826.597</v>
      </c>
      <c r="P67" s="79"/>
    </row>
    <row r="68" spans="5:16" ht="12">
      <c r="E68" s="6"/>
      <c r="F68" s="6"/>
      <c r="G68" s="6"/>
      <c r="H68" s="6"/>
      <c r="I68" s="6"/>
      <c r="J68" s="6"/>
      <c r="K68" s="6"/>
      <c r="L68" s="6"/>
      <c r="M68" s="6"/>
      <c r="N68" s="6"/>
      <c r="P68" s="79"/>
    </row>
    <row r="69" spans="3:16" ht="12">
      <c r="C69" s="29"/>
      <c r="D69" s="54">
        <v>2011</v>
      </c>
      <c r="E69" s="54">
        <v>2012</v>
      </c>
      <c r="F69" s="54">
        <v>2013</v>
      </c>
      <c r="G69" s="54">
        <v>2014</v>
      </c>
      <c r="H69" s="54">
        <v>2015</v>
      </c>
      <c r="I69" s="54">
        <v>2016</v>
      </c>
      <c r="J69" s="54">
        <v>2017</v>
      </c>
      <c r="K69" s="54">
        <v>2018</v>
      </c>
      <c r="L69" s="54">
        <v>2019</v>
      </c>
      <c r="M69" s="54">
        <v>2020</v>
      </c>
      <c r="N69" s="54">
        <v>2021</v>
      </c>
      <c r="P69" s="79"/>
    </row>
    <row r="70" spans="2:17" ht="12">
      <c r="B70" s="6"/>
      <c r="C70" s="31" t="s">
        <v>45</v>
      </c>
      <c r="D70" s="32">
        <v>47683.710999999996</v>
      </c>
      <c r="E70" s="32">
        <v>38498.628000000004</v>
      </c>
      <c r="F70" s="32">
        <v>31399.606999999996</v>
      </c>
      <c r="G70" s="32">
        <v>27437.651</v>
      </c>
      <c r="H70" s="32">
        <v>30002.369</v>
      </c>
      <c r="I70" s="32">
        <v>27678.731</v>
      </c>
      <c r="J70" s="32">
        <v>33167.075</v>
      </c>
      <c r="K70" s="32">
        <v>32347.260000000002</v>
      </c>
      <c r="L70" s="32">
        <v>32975.634999999995</v>
      </c>
      <c r="M70" s="32">
        <v>29487.053</v>
      </c>
      <c r="N70" s="32"/>
      <c r="O70" s="24"/>
      <c r="P70" s="79"/>
      <c r="Q70" s="23"/>
    </row>
    <row r="71" spans="2:17" ht="12">
      <c r="B71" s="6"/>
      <c r="C71" s="26" t="s">
        <v>47</v>
      </c>
      <c r="D71" s="33"/>
      <c r="E71" s="33"/>
      <c r="F71" s="33">
        <v>2823.858</v>
      </c>
      <c r="G71" s="33">
        <v>3153.36</v>
      </c>
      <c r="H71" s="33">
        <v>3463.362</v>
      </c>
      <c r="I71" s="33">
        <v>3543.4759999999997</v>
      </c>
      <c r="J71" s="33">
        <v>3641.511</v>
      </c>
      <c r="K71" s="33">
        <v>3751.838</v>
      </c>
      <c r="L71" s="33">
        <v>4117.642</v>
      </c>
      <c r="M71" s="33">
        <v>3984.366</v>
      </c>
      <c r="N71" s="33"/>
      <c r="O71" s="20"/>
      <c r="P71" s="79"/>
      <c r="Q71" s="23"/>
    </row>
    <row r="72" spans="2:17" ht="12">
      <c r="B72" s="6"/>
      <c r="C72" s="26" t="s">
        <v>48</v>
      </c>
      <c r="D72" s="33"/>
      <c r="E72" s="33"/>
      <c r="F72" s="33"/>
      <c r="G72" s="33"/>
      <c r="H72" s="33">
        <v>2212.3</v>
      </c>
      <c r="I72" s="33">
        <v>2131.4</v>
      </c>
      <c r="J72" s="33">
        <v>2273.1</v>
      </c>
      <c r="K72" s="33">
        <v>2315.9</v>
      </c>
      <c r="L72" s="33">
        <v>2556.2</v>
      </c>
      <c r="M72" s="33">
        <v>2709.7</v>
      </c>
      <c r="N72" s="33"/>
      <c r="O72" s="24"/>
      <c r="P72" s="79"/>
      <c r="Q72" s="23"/>
    </row>
    <row r="73" spans="2:17" ht="12">
      <c r="B73" s="6"/>
      <c r="C73" s="26" t="s">
        <v>46</v>
      </c>
      <c r="D73" s="33">
        <v>2044.786</v>
      </c>
      <c r="E73" s="33">
        <v>1928.2089999999998</v>
      </c>
      <c r="F73" s="33">
        <v>1966.26</v>
      </c>
      <c r="G73" s="33">
        <v>1919.87</v>
      </c>
      <c r="H73" s="33">
        <v>1950.0100000000002</v>
      </c>
      <c r="I73" s="33">
        <v>2003.946</v>
      </c>
      <c r="J73" s="33">
        <v>2086.261</v>
      </c>
      <c r="K73" s="33">
        <v>2218.8779999999997</v>
      </c>
      <c r="L73" s="33">
        <v>2174.234</v>
      </c>
      <c r="M73" s="33">
        <v>2101.769</v>
      </c>
      <c r="N73" s="33">
        <v>2414</v>
      </c>
      <c r="O73" s="24"/>
      <c r="P73" s="79"/>
      <c r="Q73" s="23"/>
    </row>
    <row r="74" spans="2:17" ht="12">
      <c r="B74" s="6"/>
      <c r="C74" s="34" t="s">
        <v>4</v>
      </c>
      <c r="D74" s="35">
        <v>-48738.2</v>
      </c>
      <c r="E74" s="35">
        <v>-45776.3</v>
      </c>
      <c r="F74" s="35">
        <v>-46316.2</v>
      </c>
      <c r="G74" s="35">
        <v>-45869.5</v>
      </c>
      <c r="H74" s="35">
        <v>-45747.4</v>
      </c>
      <c r="I74" s="35">
        <v>-44666.6</v>
      </c>
      <c r="J74" s="35">
        <v>-40754.7</v>
      </c>
      <c r="K74" s="35">
        <v>-42215.8</v>
      </c>
      <c r="L74" s="35">
        <v>-44114.7</v>
      </c>
      <c r="M74" s="35">
        <v>-43200.5</v>
      </c>
      <c r="N74" s="35">
        <v>-48245.7</v>
      </c>
      <c r="O74" s="24"/>
      <c r="P74" s="79"/>
      <c r="Q74" s="23"/>
    </row>
    <row r="75" spans="3:17" ht="14.45" customHeight="1">
      <c r="C75" s="108" t="s">
        <v>43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24"/>
      <c r="P75" s="24"/>
      <c r="Q75" s="24"/>
    </row>
    <row r="76" spans="3:17" ht="15" customHeight="1">
      <c r="C76" s="28" t="s">
        <v>61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24"/>
      <c r="P76" s="24"/>
      <c r="Q76" s="24"/>
    </row>
    <row r="77" spans="3:17" ht="14.45" customHeight="1">
      <c r="C77" s="28" t="s">
        <v>60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24"/>
      <c r="P77" s="24"/>
      <c r="Q77" s="24"/>
    </row>
    <row r="78" spans="3:15" ht="12" customHeight="1">
      <c r="C78" s="28" t="s">
        <v>49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3:15" ht="12">
      <c r="C79" s="22" t="s">
        <v>24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4:15" ht="12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3" spans="2:6" ht="12">
      <c r="B83" s="5"/>
      <c r="C83" s="5"/>
      <c r="D83" s="5"/>
      <c r="E83" s="5"/>
      <c r="F83" s="5"/>
    </row>
    <row r="88" ht="12">
      <c r="D88">
        <v>10</v>
      </c>
    </row>
  </sheetData>
  <mergeCells count="1">
    <mergeCell ref="C75:N7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28"/>
  <sheetViews>
    <sheetView showGridLines="0" workbookViewId="0" topLeftCell="A7">
      <selection activeCell="A2" sqref="A2"/>
    </sheetView>
  </sheetViews>
  <sheetFormatPr defaultColWidth="9.140625" defaultRowHeight="12"/>
  <cols>
    <col min="1" max="2" width="9.140625" style="0" customWidth="1"/>
    <col min="3" max="3" width="15.00390625" style="0" customWidth="1"/>
    <col min="4" max="14" width="8.7109375" style="0" customWidth="1"/>
    <col min="15" max="15" width="15.7109375" style="0" customWidth="1"/>
    <col min="16" max="23" width="8.5742187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pans="1:11" s="5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" ht="12">
      <c r="A2" s="1"/>
      <c r="C2" s="2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="36" customFormat="1" ht="15.75">
      <c r="C7" s="83" t="s">
        <v>50</v>
      </c>
    </row>
    <row r="8" spans="3:50" ht="12.75">
      <c r="C8" s="84" t="s">
        <v>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6:27" ht="12"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2" ht="12">
      <c r="B12" s="5"/>
    </row>
    <row r="65" spans="16:27" ht="12"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3:27" ht="12">
      <c r="C66" s="29"/>
      <c r="D66" s="49">
        <v>2011</v>
      </c>
      <c r="E66" s="49">
        <v>2012</v>
      </c>
      <c r="F66" s="49">
        <v>2013</v>
      </c>
      <c r="G66" s="49">
        <v>2014</v>
      </c>
      <c r="H66" s="49">
        <v>2015</v>
      </c>
      <c r="I66" s="49">
        <v>2016</v>
      </c>
      <c r="J66" s="49">
        <v>2017</v>
      </c>
      <c r="K66" s="49">
        <v>2018</v>
      </c>
      <c r="L66" s="29">
        <v>2019</v>
      </c>
      <c r="M66" s="29">
        <v>2020</v>
      </c>
      <c r="N66" s="29">
        <v>2021</v>
      </c>
      <c r="P66" s="18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3:27" ht="12">
      <c r="C67" s="31" t="s">
        <v>4</v>
      </c>
      <c r="D67" s="43">
        <v>100</v>
      </c>
      <c r="E67" s="43">
        <v>113.27646867516188</v>
      </c>
      <c r="F67" s="43">
        <v>115.0814534488366</v>
      </c>
      <c r="G67" s="43">
        <v>121.84854487577488</v>
      </c>
      <c r="H67" s="43">
        <v>121.65488967073688</v>
      </c>
      <c r="I67" s="43">
        <v>122.95824340438952</v>
      </c>
      <c r="J67" s="43">
        <v>119.84399176103047</v>
      </c>
      <c r="K67" s="43">
        <v>124.31974297568715</v>
      </c>
      <c r="L67" s="43">
        <v>128.4771703673043</v>
      </c>
      <c r="M67" s="43">
        <v>127.32509436379584</v>
      </c>
      <c r="N67" s="43">
        <v>137.4202958539061</v>
      </c>
      <c r="O67" s="5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5"/>
    </row>
    <row r="68" spans="3:27" ht="12">
      <c r="C68" s="68" t="s">
        <v>36</v>
      </c>
      <c r="D68" s="104">
        <v>100</v>
      </c>
      <c r="E68" s="104">
        <v>95.97308130041071</v>
      </c>
      <c r="F68" s="104">
        <v>99.5517442723539</v>
      </c>
      <c r="G68" s="104">
        <v>102.6407739126132</v>
      </c>
      <c r="H68" s="104">
        <v>107.2073234697412</v>
      </c>
      <c r="I68" s="104">
        <v>114.54541046068583</v>
      </c>
      <c r="J68" s="104">
        <v>114.11945172942748</v>
      </c>
      <c r="K68" s="104">
        <v>120.22960067296748</v>
      </c>
      <c r="L68" s="104">
        <v>117.34177841555741</v>
      </c>
      <c r="M68" s="104">
        <v>110.44386164580138</v>
      </c>
      <c r="N68" s="104">
        <v>125.14127368994012</v>
      </c>
      <c r="O68" s="5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5"/>
    </row>
    <row r="69" spans="1:27" ht="12">
      <c r="A69" s="17"/>
      <c r="B69" s="17"/>
      <c r="C69" s="26" t="s">
        <v>63</v>
      </c>
      <c r="D69" s="44">
        <v>100</v>
      </c>
      <c r="E69" s="44">
        <v>91.72165354330708</v>
      </c>
      <c r="F69" s="44">
        <v>89.0748031496063</v>
      </c>
      <c r="G69" s="44">
        <v>94.83080708661417</v>
      </c>
      <c r="H69" s="44">
        <v>92.31397637795276</v>
      </c>
      <c r="I69" s="44">
        <v>89.15531496062992</v>
      </c>
      <c r="J69" s="44">
        <v>88.18897637795276</v>
      </c>
      <c r="K69" s="44">
        <v>93.89763779527559</v>
      </c>
      <c r="L69" s="44">
        <v>92.61811023622047</v>
      </c>
      <c r="M69" s="44">
        <v>96.75196850393701</v>
      </c>
      <c r="N69" s="44">
        <v>111.31889763779527</v>
      </c>
      <c r="O69" s="24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5"/>
      <c r="AA69" s="5"/>
    </row>
    <row r="70" spans="1:27" ht="12">
      <c r="A70" s="17"/>
      <c r="B70" s="17"/>
      <c r="C70" s="26" t="s">
        <v>11</v>
      </c>
      <c r="D70" s="44">
        <v>100</v>
      </c>
      <c r="E70" s="44">
        <v>108.11952587888653</v>
      </c>
      <c r="F70" s="44">
        <v>103.73081114534422</v>
      </c>
      <c r="G70" s="44">
        <v>104.26897358967804</v>
      </c>
      <c r="H70" s="44">
        <v>104.9174593351003</v>
      </c>
      <c r="I70" s="44">
        <v>98.41914781976939</v>
      </c>
      <c r="J70" s="44">
        <v>104.4425309779757</v>
      </c>
      <c r="K70" s="44">
        <v>104.82328090734188</v>
      </c>
      <c r="L70" s="44">
        <v>102.8226620205309</v>
      </c>
      <c r="M70" s="44">
        <v>104.38467851520983</v>
      </c>
      <c r="N70" s="44">
        <v>104.25282871634805</v>
      </c>
      <c r="O70" s="5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5"/>
      <c r="AA70" s="5"/>
    </row>
    <row r="71" spans="1:27" ht="12">
      <c r="A71" s="17"/>
      <c r="B71" s="17"/>
      <c r="C71" s="26" t="s">
        <v>12</v>
      </c>
      <c r="D71" s="44">
        <v>100</v>
      </c>
      <c r="E71" s="44">
        <v>99.9072553489953</v>
      </c>
      <c r="F71" s="44">
        <v>99.29624113300926</v>
      </c>
      <c r="G71" s="44">
        <v>97.25727396654511</v>
      </c>
      <c r="H71" s="44">
        <v>98.75691358635504</v>
      </c>
      <c r="I71" s="44">
        <v>99.48771747218885</v>
      </c>
      <c r="J71" s="44">
        <v>100.59452229370052</v>
      </c>
      <c r="K71" s="44">
        <v>100.03295861527823</v>
      </c>
      <c r="L71" s="44">
        <v>98.81881765696649</v>
      </c>
      <c r="M71" s="44">
        <v>94.80745733335199</v>
      </c>
      <c r="N71" s="44">
        <v>98.9487582187341</v>
      </c>
      <c r="O71" s="24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5"/>
    </row>
    <row r="72" spans="3:27" ht="12">
      <c r="C72" s="34" t="s">
        <v>41</v>
      </c>
      <c r="D72" s="45">
        <v>100</v>
      </c>
      <c r="E72" s="45">
        <v>102.01628643609178</v>
      </c>
      <c r="F72" s="45">
        <v>99.70725451724182</v>
      </c>
      <c r="G72" s="45">
        <v>93.77837622949768</v>
      </c>
      <c r="H72" s="45">
        <v>83.72171995024301</v>
      </c>
      <c r="I72" s="45">
        <v>84.37789661319074</v>
      </c>
      <c r="J72" s="45">
        <v>80.01656856333115</v>
      </c>
      <c r="K72" s="45">
        <v>81.96863258056656</v>
      </c>
      <c r="L72" s="45">
        <v>79.00173123533258</v>
      </c>
      <c r="M72" s="45">
        <v>76.05345028789802</v>
      </c>
      <c r="N72" s="45">
        <v>76.96554200489875</v>
      </c>
      <c r="O72" s="24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5"/>
    </row>
    <row r="73" spans="3:27" ht="14.45" customHeight="1">
      <c r="C73" s="94" t="s">
        <v>43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3:27" ht="15" customHeight="1">
      <c r="C74" s="28" t="s">
        <v>61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5"/>
      <c r="AA74" s="5"/>
    </row>
    <row r="75" spans="3:27" ht="15" customHeight="1">
      <c r="C75" s="28" t="s">
        <v>64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5"/>
      <c r="AA75" s="5"/>
    </row>
    <row r="76" spans="3:27" ht="12">
      <c r="C76" s="22" t="s">
        <v>23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5"/>
      <c r="AA76" s="5"/>
    </row>
    <row r="77" spans="3:15" ht="12">
      <c r="C77" s="2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3:15" ht="1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100" spans="8:9" ht="12">
      <c r="H100" s="4"/>
      <c r="I100" s="4"/>
    </row>
    <row r="101" ht="12"/>
    <row r="128" ht="12">
      <c r="B128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122"/>
  <sheetViews>
    <sheetView showGridLines="0" workbookViewId="0" topLeftCell="A4">
      <selection activeCell="A20" sqref="A20"/>
    </sheetView>
  </sheetViews>
  <sheetFormatPr defaultColWidth="9.140625" defaultRowHeight="12"/>
  <cols>
    <col min="1" max="2" width="9.140625" style="0" customWidth="1"/>
    <col min="3" max="3" width="15.00390625" style="0" customWidth="1"/>
    <col min="4" max="14" width="7.7109375" style="0" customWidth="1"/>
    <col min="15" max="15" width="11.140625" style="0" customWidth="1"/>
    <col min="16" max="23" width="8.5742187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pans="1:11" s="5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" ht="12">
      <c r="A2" s="1"/>
      <c r="C2" s="2"/>
    </row>
    <row r="3" ht="12">
      <c r="C3" s="10" t="s">
        <v>2</v>
      </c>
    </row>
    <row r="4" ht="12">
      <c r="C4" s="2" t="s">
        <v>3</v>
      </c>
    </row>
    <row r="5" ht="12">
      <c r="C5" s="2"/>
    </row>
    <row r="6" ht="12">
      <c r="C6" s="2"/>
    </row>
    <row r="7" s="36" customFormat="1" ht="15.75">
      <c r="C7" s="83" t="s">
        <v>52</v>
      </c>
    </row>
    <row r="8" spans="3:50" ht="12.75">
      <c r="C8" s="84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58" spans="2:15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">
      <c r="B59" s="5"/>
      <c r="C59" s="29"/>
      <c r="D59" s="49">
        <v>2011</v>
      </c>
      <c r="E59" s="49">
        <v>2012</v>
      </c>
      <c r="F59" s="49">
        <v>2013</v>
      </c>
      <c r="G59" s="49">
        <v>2014</v>
      </c>
      <c r="H59" s="49">
        <v>2015</v>
      </c>
      <c r="I59" s="49">
        <v>2016</v>
      </c>
      <c r="J59" s="49">
        <v>2017</v>
      </c>
      <c r="K59" s="49">
        <v>2018</v>
      </c>
      <c r="L59" s="49">
        <v>2019</v>
      </c>
      <c r="M59" s="49">
        <v>2020</v>
      </c>
      <c r="N59" s="49">
        <v>2021</v>
      </c>
      <c r="O59" s="5"/>
    </row>
    <row r="60" spans="2:15" ht="12">
      <c r="B60" s="5"/>
      <c r="C60" s="31" t="s">
        <v>4</v>
      </c>
      <c r="D60" s="43">
        <v>100</v>
      </c>
      <c r="E60" s="43">
        <v>105.84851672318297</v>
      </c>
      <c r="F60" s="43">
        <v>107.61829803823493</v>
      </c>
      <c r="G60" s="43">
        <v>110.96440576981074</v>
      </c>
      <c r="H60" s="43">
        <v>114.52382878873695</v>
      </c>
      <c r="I60" s="43">
        <v>113.42415170394781</v>
      </c>
      <c r="J60" s="43">
        <v>114.06336199604263</v>
      </c>
      <c r="K60" s="43">
        <v>114.68050518944605</v>
      </c>
      <c r="L60" s="43">
        <v>125.67654046738113</v>
      </c>
      <c r="M60" s="43">
        <v>122.41943670052741</v>
      </c>
      <c r="N60" s="43">
        <v>129.21463195757232</v>
      </c>
      <c r="O60" s="96"/>
    </row>
    <row r="61" spans="2:15" ht="12">
      <c r="B61" s="5"/>
      <c r="C61" s="26" t="s">
        <v>46</v>
      </c>
      <c r="D61" s="44">
        <v>100</v>
      </c>
      <c r="E61" s="44">
        <v>97.9630634578721</v>
      </c>
      <c r="F61" s="44">
        <v>99.02551024947077</v>
      </c>
      <c r="G61" s="44">
        <v>100.10037314053437</v>
      </c>
      <c r="H61" s="44">
        <v>100.65778251557911</v>
      </c>
      <c r="I61" s="44">
        <v>104.75153683075386</v>
      </c>
      <c r="J61" s="44">
        <v>110.25469249266928</v>
      </c>
      <c r="K61" s="44">
        <v>116.28288284037033</v>
      </c>
      <c r="L61" s="44">
        <v>109.88615481135457</v>
      </c>
      <c r="M61" s="44">
        <v>106.98256679068582</v>
      </c>
      <c r="N61" s="44">
        <v>120.48644807885036</v>
      </c>
      <c r="O61" s="96"/>
    </row>
    <row r="62" spans="2:15" ht="12">
      <c r="B62" s="5"/>
      <c r="C62" s="26" t="s">
        <v>12</v>
      </c>
      <c r="D62" s="44">
        <v>100</v>
      </c>
      <c r="E62" s="44">
        <v>98.72100128587839</v>
      </c>
      <c r="F62" s="44">
        <v>97.74360599397335</v>
      </c>
      <c r="G62" s="44">
        <v>94.39018062937808</v>
      </c>
      <c r="H62" s="44">
        <v>95.7089186934671</v>
      </c>
      <c r="I62" s="44">
        <v>96.50219805671034</v>
      </c>
      <c r="J62" s="44">
        <v>98.52696339067563</v>
      </c>
      <c r="K62" s="44">
        <v>97.89868406611791</v>
      </c>
      <c r="L62" s="44">
        <v>96.37188964211309</v>
      </c>
      <c r="M62" s="44">
        <v>88.5587086145339</v>
      </c>
      <c r="N62" s="44">
        <v>93.81309107565932</v>
      </c>
      <c r="O62" s="96"/>
    </row>
    <row r="63" spans="2:15" ht="12">
      <c r="B63" s="5"/>
      <c r="C63" s="34" t="s">
        <v>41</v>
      </c>
      <c r="D63" s="45">
        <v>100</v>
      </c>
      <c r="E63" s="45">
        <v>96.87497206645607</v>
      </c>
      <c r="F63" s="45">
        <v>91.73884563044331</v>
      </c>
      <c r="G63" s="45">
        <v>83.46738255153751</v>
      </c>
      <c r="H63" s="45">
        <v>73.39611640539735</v>
      </c>
      <c r="I63" s="45">
        <v>72.41091026250382</v>
      </c>
      <c r="J63" s="45">
        <v>70.75937430816445</v>
      </c>
      <c r="K63" s="45">
        <v>73.97757238518264</v>
      </c>
      <c r="L63" s="45">
        <v>70.65971215289947</v>
      </c>
      <c r="M63" s="45">
        <v>68.2486171250285</v>
      </c>
      <c r="N63" s="45"/>
      <c r="O63" s="96"/>
    </row>
    <row r="64" spans="2:15" ht="12">
      <c r="B64" s="5"/>
      <c r="C64" s="95" t="s">
        <v>54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5"/>
    </row>
    <row r="65" spans="2:15" ht="12">
      <c r="B65" s="5"/>
      <c r="C65" s="109" t="s">
        <v>61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5"/>
    </row>
    <row r="66" spans="2:15" ht="12">
      <c r="B66" s="5"/>
      <c r="C66" s="109" t="s">
        <v>65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5"/>
    </row>
    <row r="67" spans="3:14" ht="12">
      <c r="C67" s="22" t="s">
        <v>22</v>
      </c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</row>
    <row r="68" spans="2:15" ht="12"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1" ht="12">
      <c r="A71" s="8"/>
    </row>
    <row r="89" spans="8:9" ht="12">
      <c r="H89" s="4"/>
      <c r="I89" s="4"/>
    </row>
    <row r="90" ht="12"/>
    <row r="122" ht="12">
      <c r="B122" s="5"/>
    </row>
  </sheetData>
  <mergeCells count="2">
    <mergeCell ref="C65:N65"/>
    <mergeCell ref="C66:N6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2023-03-07T15:36:41Z</dcterms:modified>
  <cp:category/>
  <cp:version/>
  <cp:contentType/>
  <cp:contentStatus/>
</cp:coreProperties>
</file>