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2900" tabRatio="795" activeTab="1"/>
  </bookViews>
  <sheets>
    <sheet name="SC 2.2" sheetId="1" r:id="rId1"/>
    <sheet name="Table 1" sheetId="2" r:id="rId2"/>
    <sheet name="Table 2" sheetId="3" r:id="rId3"/>
    <sheet name="Figure 1" sheetId="4" r:id="rId4"/>
    <sheet name="Figure 2" sheetId="5" r:id="rId5"/>
    <sheet name="Figure 3" sheetId="6" r:id="rId6"/>
    <sheet name="Figure 4" sheetId="7" r:id="rId7"/>
    <sheet name="Figure 5" sheetId="8" r:id="rId8"/>
    <sheet name="Figure 6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" localSheetId="8">'[13]B-1.1.1'!#REF!</definedName>
    <definedName name="a">'[5]B-1.1.1'!#REF!</definedName>
    <definedName name="A1." localSheetId="8">#REF!</definedName>
    <definedName name="A1.">#REF!</definedName>
    <definedName name="A2" localSheetId="8">#REF!</definedName>
    <definedName name="A2">#REF!</definedName>
    <definedName name="A2." localSheetId="8">#REF!</definedName>
    <definedName name="A2.">#REF!</definedName>
    <definedName name="A3." localSheetId="8">#REF!</definedName>
    <definedName name="A3.">#REF!</definedName>
    <definedName name="A4." localSheetId="8">#REF!</definedName>
    <definedName name="A4.">#REF!</definedName>
    <definedName name="A5." localSheetId="8">#REF!</definedName>
    <definedName name="A5.">#REF!</definedName>
    <definedName name="abcde" localSheetId="8">'[13]B-1.1.1'!#REF!</definedName>
    <definedName name="abcde">'[5]B-1.1.1'!#REF!</definedName>
    <definedName name="AppName" localSheetId="8">'[11]Macro_Param'!$A$1</definedName>
    <definedName name="AppName">'[3]Macro_Param'!$A$1</definedName>
    <definedName name="ASIA_B" localSheetId="8">#REF!</definedName>
    <definedName name="ASIA_B">#REF!</definedName>
    <definedName name="AUS_GR" localSheetId="8">#REF!</definedName>
    <definedName name="AUS_GR">#REF!</definedName>
    <definedName name="b" localSheetId="8">'[13]B-1.1.1'!#REF!</definedName>
    <definedName name="b">'[5]B-1.1.1'!#REF!</definedName>
    <definedName name="C2.1" localSheetId="8">'[14]C-1.2.1-2'!#REF!</definedName>
    <definedName name="C2.1">'[6]C-1.2.1-2'!#REF!</definedName>
    <definedName name="CEEUR_GR" localSheetId="8">#REF!</definedName>
    <definedName name="CEEUR_GR">#REF!</definedName>
    <definedName name="Classification" localSheetId="8">'[15]F.3 Classification (action)'!$J$3:$M$44</definedName>
    <definedName name="Classification">'[7]F.3 Classification (action)'!$J$3:$M$44</definedName>
    <definedName name="ClassTable" localSheetId="8">'[15]F.3 Classification (action)'!$I$3:$I$54</definedName>
    <definedName name="ClassTable">'[7]F.3 Classification (action)'!$I$3:$I$54</definedName>
    <definedName name="E12_B" localSheetId="8">#REF!</definedName>
    <definedName name="E12_B">#REF!</definedName>
    <definedName name="E12_D" localSheetId="8">#REF!</definedName>
    <definedName name="E12_D">#REF!</definedName>
    <definedName name="E12_DK" localSheetId="8">#REF!</definedName>
    <definedName name="E12_DK">#REF!</definedName>
    <definedName name="E12_E" localSheetId="8">#REF!</definedName>
    <definedName name="E12_E">#REF!</definedName>
    <definedName name="E12_GR" localSheetId="8">#REF!</definedName>
    <definedName name="E12_GR">#REF!</definedName>
    <definedName name="EFTA_GR" localSheetId="8">#REF!</definedName>
    <definedName name="EFTA_GR">#REF!</definedName>
    <definedName name="EUR_B" localSheetId="8">#REF!</definedName>
    <definedName name="EUR_B">#REF!</definedName>
    <definedName name="EUR_D" localSheetId="8">#REF!</definedName>
    <definedName name="EUR_D">#REF!</definedName>
    <definedName name="EUR_DK" localSheetId="8">#REF!</definedName>
    <definedName name="EUR_DK">#REF!</definedName>
    <definedName name="EUR_E" localSheetId="8">#REF!</definedName>
    <definedName name="EUR_E">#REF!</definedName>
    <definedName name="GREECE" localSheetId="8">#REF!</definedName>
    <definedName name="GREECE">#REF!</definedName>
    <definedName name="Headings" localSheetId="8">'[15]Contents'!$J$3:$M$88</definedName>
    <definedName name="Headings">'[7]Contents'!$J$3:$M$88</definedName>
    <definedName name="IT" localSheetId="8">#REF!</definedName>
    <definedName name="IT">#REF!</definedName>
    <definedName name="Language">1</definedName>
    <definedName name="M1." localSheetId="8">#REF!</definedName>
    <definedName name="M1.">#REF!</definedName>
    <definedName name="M3." localSheetId="8">#REF!</definedName>
    <definedName name="M3.">#REF!</definedName>
    <definedName name="M4." localSheetId="8">#REF!</definedName>
    <definedName name="M4.">#REF!</definedName>
    <definedName name="M5." localSheetId="8">#REF!</definedName>
    <definedName name="M5.">#REF!</definedName>
    <definedName name="M6." localSheetId="8">#REF!</definedName>
    <definedName name="M6.">#REF!</definedName>
    <definedName name="M7." localSheetId="8">#REF!</definedName>
    <definedName name="M7.">#REF!</definedName>
    <definedName name="MiscLabels" localSheetId="8">'[15]Contents'!$V$3:$Y$85</definedName>
    <definedName name="MiscLabels">'[7]Contents'!$V$3:$Y$85</definedName>
    <definedName name="NN_B" localSheetId="8">'[14]C-1.2.1-2'!#REF!</definedName>
    <definedName name="NN_B">'[6]C-1.2.1-2'!#REF!</definedName>
    <definedName name="NN_D" localSheetId="8">'[14]C-1.2.1-2'!#REF!</definedName>
    <definedName name="NN_D">'[6]C-1.2.1-2'!#REF!</definedName>
    <definedName name="NN_DK" localSheetId="8">'[14]C-1.2.1-2'!#REF!</definedName>
    <definedName name="NN_DK">'[6]C-1.2.1-2'!#REF!</definedName>
    <definedName name="NN_E" localSheetId="8">'[14]C-1.2.1-2'!#REF!</definedName>
    <definedName name="NN_E">'[6]C-1.2.1-2'!#REF!</definedName>
    <definedName name="NN_GR" localSheetId="8">'[14]C-1.2.1-2'!#REF!</definedName>
    <definedName name="NN_GR">'[6]C-1.2.1-2'!#REF!</definedName>
    <definedName name="NOTES" localSheetId="8">'[14]C-1.2.1-2'!#REF!</definedName>
    <definedName name="NOTES">'[6]C-1.2.1-2'!#REF!</definedName>
    <definedName name="NRR" localSheetId="8">#REF!</definedName>
    <definedName name="NRR">#REF!</definedName>
    <definedName name="OTHEREUR_GR" localSheetId="8">#REF!</definedName>
    <definedName name="OTHEREUR_GR">#REF!</definedName>
    <definedName name="_xlnm.Print_Area" localSheetId="3">'Figure 1'!$N$6:$V$40</definedName>
    <definedName name="_xlnm.Print_Area" localSheetId="4">'Figure 2'!$O$6:$O$40</definedName>
    <definedName name="_xlnm.Print_Area" localSheetId="1">'Table 1'!$D$10:$J$47</definedName>
    <definedName name="_xlnm.Print_Area" localSheetId="2">'Table 2'!$D$10:$I$47</definedName>
    <definedName name="PRINT_AREA_MI" localSheetId="8">'[14]C-1.2.1-2'!#REF!</definedName>
    <definedName name="PRINT_AREA_MI">'[6]C-1.2.1-2'!#REF!</definedName>
    <definedName name="PRINT_SHEETS" localSheetId="3">'Figure 1'!PRINT_SHEETS</definedName>
    <definedName name="PRINT_SHEETS" localSheetId="4">'Figure 2'!PRINT_SHEETS</definedName>
    <definedName name="PRINT_SHEETS" localSheetId="8">'Figure 6'!PRINT_SHEETS</definedName>
    <definedName name="PRINT_SHEETS">[0]!PRINT_SHEETS</definedName>
    <definedName name="Print_Titles_MI" localSheetId="8">'[12]C_26'!$6:$8,'[12]C_26'!$A:$A</definedName>
    <definedName name="Print_Titles_MI">'[4]C_26'!$6:$8,'[4]C_26'!$A:$A</definedName>
    <definedName name="prova" localSheetId="8">#REF!</definedName>
    <definedName name="prova">#REF!</definedName>
    <definedName name="pt" localSheetId="8">#REF!</definedName>
    <definedName name="pt">#REF!</definedName>
    <definedName name="PubYear">2000</definedName>
    <definedName name="Questionnaire" localSheetId="8">'[15]F.2 LMP questionnaire'!$M$3:$P$127</definedName>
    <definedName name="Questionnaire">'[7]F.2 LMP questionnaire'!$M$3:$P$127</definedName>
    <definedName name="ROUND" localSheetId="8">'[14]C-1.2.1-2'!#REF!</definedName>
    <definedName name="ROUND">'[6]C-1.2.1-2'!#REF!</definedName>
    <definedName name="ROUNDED" localSheetId="8">'[14]C-1.2.1-2'!#REF!</definedName>
    <definedName name="ROUNDED">'[6]C-1.2.1-2'!#REF!</definedName>
    <definedName name="SA2earn" localSheetId="8">#REF!</definedName>
    <definedName name="SA2earn">#REF!</definedName>
    <definedName name="Solde_migratoire_total__1___1960_1998">#N/A</definedName>
    <definedName name="Solde_migratoire_total__1___1960_1998_NLCH">#N/A</definedName>
    <definedName name="STATELESS_GR" localSheetId="8">#REF!</definedName>
    <definedName name="STATELESS_GR">#REF!</definedName>
    <definedName name="TOTAL_B" localSheetId="8">#REF!</definedName>
    <definedName name="TOTAL_B">#REF!</definedName>
    <definedName name="TOTAL_D" localSheetId="8">#REF!</definedName>
    <definedName name="TOTAL_D">#REF!</definedName>
    <definedName name="TOTAL_DK" localSheetId="8">#REF!</definedName>
    <definedName name="TOTAL_DK">#REF!</definedName>
    <definedName name="TOTAL_E" localSheetId="8">#REF!</definedName>
    <definedName name="TOTAL_E">#REF!</definedName>
    <definedName name="TOTAL_GR" localSheetId="8">#REF!</definedName>
    <definedName name="TOTAL_GR">#REF!</definedName>
    <definedName name="TypeOfExpenditure" localSheetId="8">'[15]F.4 Classification (expend)'!$H$3:$K$18</definedName>
    <definedName name="TypeOfExpenditure">'[7]F.4 Classification (expend)'!$H$3:$K$18</definedName>
    <definedName name="Units" localSheetId="8">'[15]Contents'!$P$3:$S$21</definedName>
    <definedName name="Units">'[7]Contents'!$P$3:$S$21</definedName>
    <definedName name="ut100" localSheetId="8">#REF!</definedName>
    <definedName name="ut100">#REF!</definedName>
    <definedName name="ut67" localSheetId="8">#REF!</definedName>
    <definedName name="ut67">#REF!</definedName>
    <definedName name="UT672earn" localSheetId="8">#REF!</definedName>
    <definedName name="UT672earn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<sst xmlns="http://schemas.openxmlformats.org/spreadsheetml/2006/main" count="387" uniqueCount="154">
  <si>
    <t>EU-27</t>
  </si>
  <si>
    <t>80+</t>
  </si>
  <si>
    <t>(%)</t>
  </si>
  <si>
    <t>(years)</t>
  </si>
  <si>
    <t>:</t>
  </si>
  <si>
    <t>65-79 years</t>
  </si>
  <si>
    <t>80+ years</t>
  </si>
  <si>
    <t>65 years old or over</t>
  </si>
  <si>
    <t>85+</t>
  </si>
  <si>
    <t>Source: Eurostat (demo_pjanind)</t>
  </si>
  <si>
    <t>0-14 years old</t>
  </si>
  <si>
    <t>15-64 years old</t>
  </si>
  <si>
    <t>0-14 years</t>
  </si>
  <si>
    <t>15-64 years</t>
  </si>
  <si>
    <t>Figure 1: Population pyramids, EU-27 (1)</t>
  </si>
  <si>
    <t>(1) Excluding French overseas departments.</t>
  </si>
  <si>
    <t>(1) Excluding French overseas departments; 2060 data are projections (EUROPOP2008 convergence scenario).</t>
  </si>
  <si>
    <t>(% of the total population)</t>
  </si>
  <si>
    <t>(% of total population)</t>
  </si>
  <si>
    <t>EU-27 (1)</t>
  </si>
  <si>
    <t>(percentage point change)</t>
  </si>
  <si>
    <t>Czech Republic</t>
  </si>
  <si>
    <t>Czech Republic</t>
  </si>
  <si>
    <t>Figure 5: Median age of population</t>
  </si>
  <si>
    <t>Change 1990 to 2009</t>
  </si>
  <si>
    <t>Table 1: Population age structure by major age groups</t>
  </si>
  <si>
    <t>Figure 3: Change in the share of the population aged 65 years or over between 1990 and 2009</t>
  </si>
  <si>
    <t>Bookmarks</t>
  </si>
  <si>
    <t>Source: Eurostat (demo_pjangroup)</t>
  </si>
  <si>
    <t>http://appsso.eurostat.ec.europa.eu/nui/show.do?query=BOOKMARK_DS-087286_QID_-5D4CF621_UID_-3F171EB0&amp;layout=TIME,C,X,0;SEX,L,X,1;AGE,L,Y,0;GEO,L,Z,0;INDICATORS,C,Z,1;&amp;zSelection=DS-087286INDICATORS,OBS_FLAG;DS-087286GEO,EU27;&amp;rankName1=INDICATORS_1_2_-1_2&amp;rankName2=GEO_1_2_1_1&amp;rankName3=TIME_1_0_0_0&amp;rankName4=SEX_1_2_1_0&amp;rankName5=AGE_1_2_0_1&amp;sortC=ASC_-1_FIRST&amp;rStp=&amp;cStp=&amp;rDCh=&amp;cDCh=&amp;rDM=true&amp;cDM=true&amp;footnes=false&amp;empty=false&amp;wai=false&amp;time_mode=ROLLING&amp;lang=EN</t>
  </si>
  <si>
    <t>http://appsso.eurostat.ec.europa.eu/nui/show.do?query=BOOKMARK_DS-087286_QID_-668F3105_UID_-3F171EB0&amp;layout=TIME,C,X,0;SEX,L,X,1;AGE,L,Y,0;GEO,L,Z,0;INDICATORS,C,Z,1;&amp;zSelection=DS-087286INDICATORS,OBS_FLAG;DS-087286GEO,EU27;&amp;rankName1=INDICATORS_1_2_-1_2&amp;rankName2=GEO_1_2_1_1&amp;rankName3=TIME_1_0_0_0&amp;rankName4=SEX_1_2_1_0&amp;rankName5=AGE_1_2_0_1&amp;sortC=ASC_-1_FIRST&amp;rStp=&amp;cStp=&amp;rDCh=&amp;cDCh=&amp;rDM=true&amp;cDM=true&amp;footnes=false&amp;empty=false&amp;wai=false&amp;time_mode=ROLLING&amp;lang=EN</t>
  </si>
  <si>
    <t>http://appsso.eurostat.ec.europa.eu/nui/show.do?query=BOOKMARK_DS-051606_QID_-20E0CC3C_UID_-3F171EB0&amp;layout=SEX,L,X,0;AGE,L,Y,0;TIME,C,Z,0;GEO,L,Z,1;INDICATORS,C,Z,2;&amp;zSelection=DS-051606GEO,EU27;DS-051606INDICATORS,OBS_FLAG;DS-051606TIME,2060;&amp;rankName1=INDICATORS_1_2_-1_2&amp;rankName2=TIME_1_2_1_0&amp;rankName3=GEO_1_2_1_1&amp;rankName4=SEX_1_2_0_0&amp;rankName5=AGE_1_2_0_1&amp;rStp=&amp;cStp=&amp;rDCh=&amp;cDCh=&amp;rDM=true&amp;cDM=true&amp;footnes=false&amp;empty=false&amp;wai=false&amp;time_mode=NONE&amp;lang=EN</t>
  </si>
  <si>
    <t>Source: Eurostat (demo_pjangroup and proj_08c2150p)</t>
  </si>
  <si>
    <t>Bulgaria</t>
  </si>
  <si>
    <t>Denmark</t>
  </si>
  <si>
    <t>Estonia</t>
  </si>
  <si>
    <t>Ireland</t>
  </si>
  <si>
    <t>Greece</t>
  </si>
  <si>
    <t>Spain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</si>
  <si>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</si>
  <si>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</si>
  <si>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</si>
  <si>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</si>
  <si>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</si>
  <si>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</si>
  <si>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</si>
  <si>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</si>
  <si>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</si>
  <si>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</si>
  <si>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</si>
  <si>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</si>
  <si>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</si>
  <si>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</si>
  <si>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</si>
  <si>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</si>
  <si>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Liechtenstein</t>
  </si>
  <si>
    <t>Norway</t>
  </si>
  <si>
    <t>Switzerland</t>
  </si>
  <si>
    <t>Croatia</t>
  </si>
  <si>
    <t>Germany</t>
  </si>
  <si>
    <t>Luxembourg</t>
  </si>
  <si>
    <t>(4) Change between 1990 and 2008.</t>
  </si>
  <si>
    <t>http://appsso.eurostat.ec.europa.eu/nui/show.do?query=BOOKMARK_DS-054158_QID_33A86FB1_UID_-3F171EB0&amp;layout=TIME,C,X,0;GEO,L,Y,0;INDIC_DE,L,Z,0;INDICATORS,C,Z,1;&amp;zSelection=DS-054158INDICATORS,OBS_FLAG;DS-054158INDIC_DE,PC_Y65_MAX;&amp;rankName1=INDIC-DE_1_2_0_0&amp;rankName2=INDICATORS_1_2_-1_2&amp;rankName3=TIME_1_2_0_0&amp;rankName4=GEO_1_2_0_1&amp;rStp=&amp;cStp=&amp;rDCh=&amp;cDCh=&amp;rDM=true&amp;cDM=true&amp;footnes=false&amp;empty=false&amp;wai=false&amp;time_mode=ROLLING&amp;lang=EN</t>
  </si>
  <si>
    <t>http://appsso.eurostat.ec.europa.eu/nui/show.do?query=BOOKMARK_DS-054158_QID_-1C3437A_UID_-3F171EB0&amp;layout=TIME,C,X,0;GEO,L,Y,0;INDIC_DE,L,Z,0;INDICATORS,C,Z,1;&amp;zSelection=DS-054158INDICATORS,OBS_FLAG;DS-054158INDIC_DE,MEDAGEPOP;&amp;rankName1=INDIC-DE_1_2_0_0&amp;rankName2=INDICATORS_1_2_-1_2&amp;rankName3=TIME_1_0_0_0&amp;rankName4=GEO_1_2_0_1&amp;ppcRK=FIRST&amp;ppcSO=NO&amp;sortC=ASC_-1_FIRST&amp;rStp=&amp;cStp=&amp;rDCh=&amp;cDCh=&amp;rDM=true&amp;cDM=true&amp;footnes=false&amp;empty=false&amp;wai=false&amp;time_mode=ROLLING&amp;lang=EN</t>
  </si>
  <si>
    <t>http://appsso.eurostat.ec.europa.eu/nui/show.do?query=BOOKMARK_DS-054158_QID_3592BD41_UID_-3F171EB0&amp;layout=TIME,C,X,0;GEO,L,Y,0;INDIC_DE,L,Z,0;INDICATORS,C,Z,1;&amp;zSelection=DS-054158INDICATORS,OBS_FLAG;DS-054158INDIC_DE,MEDAGEPOP;&amp;rankName1=INDIC-DE_1_2_0_0&amp;rankName2=INDICATORS_1_2_-1_2&amp;rankName3=TIME_1_0_0_0&amp;rankName4=GEO_1_2_0_1&amp;sortC=ASC_-1_FIRST&amp;rStp=&amp;cStp=&amp;rDCh=&amp;cDCh=&amp;rDM=true&amp;cDM=true&amp;footnes=false&amp;empty=false&amp;wai=false&amp;time_mode=ROLLING&amp;lang=EN</t>
  </si>
  <si>
    <t>http://appsso.eurostat.ec.europa.eu/nui/show.do?query=BOOKMARK_DS-054158_QID_3FD809DA_UID_-3F171EB0&amp;layout=TIME,C,X,0;INDIC_DE,L,Y,0;GEO,L,Z,0;INDICATORS,C,Z,1;&amp;zSelection=DS-054158GEO,EU27;DS-054158INDICATORS,OBS_FLAG;&amp;rankName1=INDICATORS_1_2_-1_2&amp;rankName2=GEO_1_2_1_1&amp;rankName3=TIME_1_0_0_0&amp;rankName4=INDIC-DE_1_2_0_1&amp;sortC=ASC_-1_FIRST&amp;rStp=&amp;cStp=&amp;rDCh=&amp;cDCh=&amp;rDM=true&amp;cDM=true&amp;footnes=false&amp;empty=false&amp;wai=false&amp;time_mode=ROLLING&amp;lang=EN</t>
  </si>
  <si>
    <t>http://appsso.eurostat.ec.europa.eu/nui/show.do?query=BOOKMARK_DS-051606_QID_7A4FB27E_UID_-3F171EB0&amp;layout=TIME,C,X,0;AGE,L,Y,0;SEX,L,Z,0;GEO,L,Z,1;INDICATORS,C,Z,2;&amp;zSelection=DS-051606SEX,T;DS-051606GEO,EU27;DS-051606INDICATORS,OBS_FLAG;&amp;rankName1=SEX_1_2_-1_2&amp;rankName2=INDICATORS_1_2_-1_2&amp;rankName3=GEO_1_2_1_1&amp;rankName4=TIME_1_0_0_0&amp;rankName5=AGE_1_2_0_1&amp;sortC=ASC_-1_FIRST&amp;rStp=&amp;cStp=&amp;rDCh=&amp;cDCh=&amp;rDM=true&amp;cDM=true&amp;footnes=false&amp;empty=false&amp;wai=false&amp;time_mode=NONE&amp;lang=EN</t>
  </si>
  <si>
    <t>(3) Data may be affected by the change of population definition in 2008.</t>
  </si>
  <si>
    <t>Men</t>
  </si>
  <si>
    <t>Women</t>
  </si>
  <si>
    <t>FYR of Macedonia</t>
  </si>
  <si>
    <t>Belgium (2)</t>
  </si>
  <si>
    <t>France (1)</t>
  </si>
  <si>
    <t>United Kingdom (2)</t>
  </si>
  <si>
    <t>Turkey (2)</t>
  </si>
  <si>
    <t>EU-27 (1, 2)</t>
  </si>
  <si>
    <t>Slovenia (3)</t>
  </si>
  <si>
    <t>France (2)</t>
  </si>
  <si>
    <t>Belgium (4)</t>
  </si>
  <si>
    <t>United Kingdom (4)</t>
  </si>
  <si>
    <t>Turkey (4)</t>
  </si>
  <si>
    <t>Chapter 2</t>
  </si>
  <si>
    <t>Population</t>
  </si>
  <si>
    <t>(1) Estimate.</t>
  </si>
  <si>
    <t>Population structure and ageing</t>
  </si>
  <si>
    <t>GEO: European Union (27 countries)</t>
  </si>
  <si>
    <t>TIME</t>
  </si>
  <si>
    <t>Total</t>
  </si>
  <si>
    <t>Less than 5 years</t>
  </si>
  <si>
    <t>Between 5 and 9 y...</t>
  </si>
  <si>
    <t>Between 10 and 14...</t>
  </si>
  <si>
    <t>Between 15 and 19...</t>
  </si>
  <si>
    <t>Between 20 and 24...</t>
  </si>
  <si>
    <t>Between 25 and 29...</t>
  </si>
  <si>
    <t>Between 30 and 34...</t>
  </si>
  <si>
    <t>Between 35 and 39...</t>
  </si>
  <si>
    <t>Between 40 and 44...</t>
  </si>
  <si>
    <t>Between 45 and 49...</t>
  </si>
  <si>
    <t>Between 50 and 54...</t>
  </si>
  <si>
    <t>Between 55 and 59...</t>
  </si>
  <si>
    <t>Between 60 and 64...</t>
  </si>
  <si>
    <t>Between 65 and 69...</t>
  </si>
  <si>
    <t>Between 70 and 74...</t>
  </si>
  <si>
    <t>Between 75 and 79...</t>
  </si>
  <si>
    <t>80 years or over</t>
  </si>
  <si>
    <t>EXTRACT</t>
  </si>
  <si>
    <t>SEX: Males</t>
  </si>
  <si>
    <t>TIME: 2008</t>
  </si>
  <si>
    <t>GEO</t>
  </si>
  <si>
    <t xml:space="preserve"> European Union (2...</t>
  </si>
  <si>
    <t xml:space="preserve"> Austria</t>
  </si>
  <si>
    <t xml:space="preserve"> Belgium</t>
  </si>
  <si>
    <t xml:space="preserve"> Bulgaria</t>
  </si>
  <si>
    <t xml:space="preserve"> Cyprus</t>
  </si>
  <si>
    <t xml:space="preserve"> Czech Republic</t>
  </si>
  <si>
    <t xml:space="preserve"> Germany (includin...</t>
  </si>
  <si>
    <t xml:space="preserve"> Denmark</t>
  </si>
  <si>
    <t xml:space="preserve"> Estonia</t>
  </si>
  <si>
    <t xml:space="preserve"> Hungary</t>
  </si>
  <si>
    <t xml:space="preserve"> Ireland</t>
  </si>
  <si>
    <t xml:space="preserve"> Italy</t>
  </si>
  <si>
    <t xml:space="preserve"> Lithuania</t>
  </si>
  <si>
    <t xml:space="preserve"> Luxembourg (Grand...</t>
  </si>
  <si>
    <t xml:space="preserve"> Latvia</t>
  </si>
  <si>
    <t xml:space="preserve"> Malta</t>
  </si>
  <si>
    <t xml:space="preserve"> Netherlands</t>
  </si>
  <si>
    <t xml:space="preserve"> Poland</t>
  </si>
  <si>
    <t xml:space="preserve"> Portugal</t>
  </si>
  <si>
    <t xml:space="preserve"> Romania</t>
  </si>
  <si>
    <t xml:space="preserve"> Sweden</t>
  </si>
  <si>
    <t xml:space="preserve"> Slovenia</t>
  </si>
  <si>
    <t xml:space="preserve"> Slovakia</t>
  </si>
  <si>
    <t xml:space="preserve"> United Kingdom</t>
  </si>
  <si>
    <t>Table 2: Population age structure indicators, 2009</t>
  </si>
  <si>
    <t>(2) 2008 instead of 2009.</t>
  </si>
  <si>
    <t>Young age dependency 
ratio</t>
  </si>
  <si>
    <t>Old age dependency 
ratio</t>
  </si>
  <si>
    <t>Total age dependency 
ratio</t>
  </si>
  <si>
    <t>Share of 
population aged 
80 or over</t>
  </si>
  <si>
    <t>Median 
age</t>
  </si>
  <si>
    <t>Source: Eurostat (demo_pjanind and proj_08c2150p)</t>
  </si>
  <si>
    <t>Change</t>
  </si>
  <si>
    <t>Slovenia (2)</t>
  </si>
  <si>
    <t>(2) Data may be affected by the change of population definition in 2008.</t>
  </si>
  <si>
    <t>Belgium (3)</t>
  </si>
  <si>
    <t>United Kingdom (3)</t>
  </si>
  <si>
    <t>(3) 2008 instead of 2009.</t>
  </si>
  <si>
    <t>Turkey (3)</t>
  </si>
  <si>
    <t>http://appsso.eurostat.ec.europa.eu/nui/show.do?query=BOOKMARK_DS-054158_QID_45A69BFE_UID_-3F171EB0&amp;layout=INDIC_DE,L,X,0;TIME,C,X,1;GEO,L,Y,0;INDICATORS,C,Z,0;&amp;zSelection=DS-054158INDICATORS,OBS_FLAG;&amp;rankName1=TIME_1_2_1_0&amp;rankName2=INDIC-DE_1_2_0_0&amp;rankName3=INDICATORS_1_2_-1_2&amp;rankName4=GEO_1_2_0_1&amp;rStp=&amp;cStp=&amp;rDCh=&amp;cDCh=&amp;rDM=true&amp;cDM=true&amp;footnes=false&amp;empty=false&amp;wai=false&amp;time_mode=ROLLING&amp;lang=EN</t>
  </si>
  <si>
    <t>http://appsso.eurostat.ec.europa.eu/nui/show.do?query=BOOKMARK_DS-054158_QID_-4E1B8CB8_UID_-3F171EB0&amp;layout=TIME,C,X,0;INDIC_DE,L,X,1;GEO,L,Y,0;INDICATORS,C,Z,0;&amp;zSelection=DS-054158INDICATORS,OBS_FLAG;&amp;rankName1=TIME_1_2_0_0&amp;rankName2=INDIC-DE_1_2_1_0&amp;rankName3=INDICATORS_1_2_-1_2&amp;rankName4=GEO_1_2_0_1&amp;rStp=&amp;cStp=&amp;rDCh=&amp;cDCh=&amp;rDM=true&amp;cDM=true&amp;footnes=false&amp;empty=false&amp;wai=false&amp;time_mode=ROLLING&amp;lang=EN</t>
  </si>
  <si>
    <r>
      <t>(2) Excluding French overseas departments</t>
    </r>
    <r>
      <rPr>
        <sz val="8"/>
        <rFont val="Myriad Pro"/>
        <family val="2"/>
      </rPr>
      <t>.</t>
    </r>
  </si>
  <si>
    <t>Figure 4: Median age of population, EU-27 (1)</t>
  </si>
  <si>
    <r>
      <t>(1) Excluding French overseas departments</t>
    </r>
    <r>
      <rPr>
        <sz val="8"/>
        <rFont val="Myriad Pro"/>
        <family val="2"/>
      </rPr>
      <t>; 2020 to 2060 data are EUROPOP2008 convergence scenario.</t>
    </r>
  </si>
  <si>
    <t>Figure 6: Population structure by major age groups, EU-27 (1)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</si>
</sst>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0.0000"/>
    <numFmt numFmtId="172" formatCode="0.000"/>
    <numFmt numFmtId="173" formatCode="0.00000"/>
    <numFmt numFmtId="174" formatCode="#,##0.0"/>
    <numFmt numFmtId="175" formatCode="#\ ##0"/>
    <numFmt numFmtId="176" formatCode="#,##0&quot; F&quot;;[Red]\-#,##0&quot; F&quot;"/>
    <numFmt numFmtId="177" formatCode="0.0;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%"/>
    <numFmt numFmtId="183" formatCode="0.000000"/>
    <numFmt numFmtId="184" formatCode="0.0000000"/>
    <numFmt numFmtId="185" formatCode="_-* #,##0.0_-;\-* #,##0.0_-;_-* &quot;-&quot;??_-;_-@_-"/>
    <numFmt numFmtId="186" formatCode="_-* #,##0_-;\-* #,##0_-;_-* &quot;-&quot;??_-;_-@_-"/>
    <numFmt numFmtId="187" formatCode="#0"/>
    <numFmt numFmtId="188" formatCode="#0.0"/>
    <numFmt numFmtId="189" formatCode="0;0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0000000"/>
    <numFmt numFmtId="195" formatCode="0.00000000"/>
  </numFmts>
  <fonts count="3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Times New Roman"/>
      <family val="1"/>
    </font>
    <font>
      <sz val="10"/>
      <name val="Helvetica"/>
      <family val="0"/>
    </font>
    <font>
      <i/>
      <sz val="10"/>
      <name val="Helvetica"/>
      <family val="0"/>
    </font>
    <font>
      <sz val="10"/>
      <name val="MS Sans Serif"/>
      <family val="0"/>
    </font>
    <font>
      <sz val="12"/>
      <name val="Times New Roman"/>
      <family val="0"/>
    </font>
    <font>
      <b/>
      <sz val="2.25"/>
      <name val="Times New Roman"/>
      <family val="1"/>
    </font>
    <font>
      <sz val="2.25"/>
      <name val="Arial Narrow"/>
      <family val="2"/>
    </font>
    <font>
      <sz val="8"/>
      <name val="Arial Narrow"/>
      <family val="2"/>
    </font>
    <font>
      <sz val="8"/>
      <name val="Myriad Pro"/>
      <family val="2"/>
    </font>
    <font>
      <b/>
      <sz val="8"/>
      <color indexed="12"/>
      <name val="Myriad Pro"/>
      <family val="2"/>
    </font>
    <font>
      <b/>
      <sz val="8"/>
      <name val="Myriad Pro"/>
      <family val="2"/>
    </font>
    <font>
      <b/>
      <sz val="8"/>
      <color indexed="10"/>
      <name val="Myriad Pro"/>
      <family val="2"/>
    </font>
    <font>
      <sz val="8"/>
      <color indexed="10"/>
      <name val="Myriad Pro"/>
      <family val="2"/>
    </font>
    <font>
      <sz val="8"/>
      <color indexed="55"/>
      <name val="Myriad Pro"/>
      <family val="2"/>
    </font>
    <font>
      <sz val="8"/>
      <color indexed="23"/>
      <name val="Myriad Pro"/>
      <family val="2"/>
    </font>
    <font>
      <sz val="8"/>
      <color indexed="62"/>
      <name val="Myriad Pro"/>
      <family val="2"/>
    </font>
    <font>
      <b/>
      <sz val="8"/>
      <color indexed="8"/>
      <name val="Myriad Pro"/>
      <family val="2"/>
    </font>
    <font>
      <sz val="8"/>
      <color indexed="8"/>
      <name val="Myriad Pro"/>
      <family val="2"/>
    </font>
    <font>
      <sz val="8"/>
      <color indexed="12"/>
      <name val="Myriad Pro"/>
      <family val="2"/>
    </font>
    <font>
      <u val="single"/>
      <sz val="8"/>
      <color indexed="12"/>
      <name val="Myriad Pro"/>
      <family val="2"/>
    </font>
    <font>
      <b/>
      <sz val="8"/>
      <color indexed="62"/>
      <name val="Myriad Pro"/>
      <family val="2"/>
    </font>
    <font>
      <sz val="8"/>
      <color indexed="57"/>
      <name val="Myriad Pro"/>
      <family val="2"/>
    </font>
    <font>
      <b/>
      <sz val="8"/>
      <color indexed="57"/>
      <name val="Myriad Pro"/>
      <family val="2"/>
    </font>
    <font>
      <sz val="7"/>
      <name val="Myriad Pro"/>
      <family val="2"/>
    </font>
    <font>
      <b/>
      <sz val="7"/>
      <name val="Myriad Pro"/>
      <family val="2"/>
    </font>
    <font>
      <b/>
      <sz val="8"/>
      <name val="Myriad Pro Light"/>
      <family val="2"/>
    </font>
    <font>
      <sz val="8"/>
      <name val="Myriad Pro Light"/>
      <family val="2"/>
    </font>
    <font>
      <sz val="8"/>
      <color indexed="14"/>
      <name val="Myriad Pro"/>
      <family val="2"/>
    </font>
    <font>
      <sz val="8"/>
      <color indexed="63"/>
      <name val="Myriad Pro"/>
      <family val="2"/>
    </font>
    <font>
      <sz val="8"/>
      <color indexed="18"/>
      <name val="Myriad Pro"/>
      <family val="2"/>
    </font>
    <font>
      <i/>
      <sz val="8"/>
      <color indexed="62"/>
      <name val="Myriad Pro"/>
      <family val="2"/>
    </font>
    <font>
      <sz val="7"/>
      <color indexed="62"/>
      <name val="Myriad Pro"/>
      <family val="2"/>
    </font>
    <font>
      <sz val="8"/>
      <color indexed="62"/>
      <name val="Myriad Pro Light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4" fillId="0" borderId="0">
      <alignment horizontal="right"/>
      <protection/>
    </xf>
    <xf numFmtId="0" fontId="5" fillId="2" borderId="1" applyNumberFormat="0" applyFon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Font="0">
      <alignment/>
      <protection/>
    </xf>
    <xf numFmtId="0" fontId="2" fillId="0" borderId="0" applyNumberFormat="0" applyFill="0" applyBorder="0" applyAlignment="0" applyProtection="0"/>
    <xf numFmtId="3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1" fontId="12" fillId="0" borderId="0" xfId="0" applyNumberFormat="1" applyFont="1" applyBorder="1" applyAlignment="1">
      <alignment/>
    </xf>
    <xf numFmtId="170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/>
    </xf>
    <xf numFmtId="1" fontId="12" fillId="0" borderId="0" xfId="29" applyNumberFormat="1" applyFont="1" applyFill="1" applyBorder="1" applyAlignment="1">
      <alignment horizontal="left"/>
      <protection/>
    </xf>
    <xf numFmtId="0" fontId="12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170" fontId="12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29" applyFont="1" applyFill="1" applyAlignment="1">
      <alignment horizontal="left"/>
      <protection/>
    </xf>
    <xf numFmtId="1" fontId="12" fillId="0" borderId="0" xfId="29" applyNumberFormat="1" applyFont="1" applyFill="1" applyAlignment="1">
      <alignment horizontal="left"/>
      <protection/>
    </xf>
    <xf numFmtId="1" fontId="12" fillId="0" borderId="0" xfId="29" applyNumberFormat="1" applyFont="1" applyFill="1" applyAlignment="1">
      <alignment horizontal="right"/>
      <protection/>
    </xf>
    <xf numFmtId="0" fontId="12" fillId="0" borderId="0" xfId="29" applyFont="1" applyFill="1" applyBorder="1">
      <alignment/>
      <protection/>
    </xf>
    <xf numFmtId="0" fontId="12" fillId="0" borderId="0" xfId="0" applyFont="1" applyBorder="1" applyAlignment="1">
      <alignment horizontal="center" vertical="center"/>
    </xf>
    <xf numFmtId="175" fontId="12" fillId="0" borderId="0" xfId="0" applyNumberFormat="1" applyFont="1" applyFill="1" applyAlignment="1">
      <alignment horizontal="center"/>
    </xf>
    <xf numFmtId="170" fontId="12" fillId="0" borderId="0" xfId="29" applyNumberFormat="1" applyFont="1" applyFill="1" applyBorder="1" applyAlignment="1">
      <alignment horizontal="left"/>
      <protection/>
    </xf>
    <xf numFmtId="0" fontId="12" fillId="0" borderId="0" xfId="29" applyFont="1" applyFill="1">
      <alignment/>
      <protection/>
    </xf>
    <xf numFmtId="0" fontId="18" fillId="0" borderId="0" xfId="29" applyFont="1" applyFill="1" applyAlignment="1">
      <alignment horizontal="right"/>
      <protection/>
    </xf>
    <xf numFmtId="175" fontId="16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70" fontId="12" fillId="0" borderId="0" xfId="29" applyNumberFormat="1" applyFont="1" applyFill="1" applyAlignment="1">
      <alignment horizontal="right"/>
      <protection/>
    </xf>
    <xf numFmtId="0" fontId="12" fillId="0" borderId="0" xfId="0" applyFont="1" applyFill="1" applyAlignment="1">
      <alignment/>
    </xf>
    <xf numFmtId="0" fontId="12" fillId="0" borderId="0" xfId="0" applyNumberFormat="1" applyFont="1" applyAlignment="1">
      <alignment/>
    </xf>
    <xf numFmtId="1" fontId="19" fillId="0" borderId="0" xfId="29" applyNumberFormat="1" applyFont="1" applyFill="1" applyAlignment="1">
      <alignment horizontal="right"/>
      <protection/>
    </xf>
    <xf numFmtId="0" fontId="20" fillId="0" borderId="0" xfId="29" applyFont="1" applyFill="1" applyBorder="1" applyAlignment="1">
      <alignment horizontal="left" vertical="center" wrapText="1"/>
      <protection/>
    </xf>
    <xf numFmtId="0" fontId="19" fillId="0" borderId="0" xfId="29" applyFont="1" applyFill="1" applyBorder="1" applyAlignment="1">
      <alignment horizontal="left" vertical="center" wrapText="1"/>
      <protection/>
    </xf>
    <xf numFmtId="0" fontId="21" fillId="0" borderId="0" xfId="29" applyFont="1" applyFill="1" applyBorder="1" applyAlignment="1">
      <alignment horizontal="left" vertical="center" wrapText="1"/>
      <protection/>
    </xf>
    <xf numFmtId="1" fontId="22" fillId="0" borderId="0" xfId="29" applyNumberFormat="1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70" fontId="22" fillId="0" borderId="0" xfId="29" applyNumberFormat="1" applyFont="1" applyFill="1" applyBorder="1" applyAlignment="1">
      <alignment horizontal="left"/>
      <protection/>
    </xf>
    <xf numFmtId="170" fontId="19" fillId="0" borderId="0" xfId="29" applyNumberFormat="1" applyFont="1" applyFill="1" applyBorder="1" applyAlignment="1">
      <alignment horizontal="left"/>
      <protection/>
    </xf>
    <xf numFmtId="170" fontId="22" fillId="0" borderId="0" xfId="29" applyNumberFormat="1" applyFont="1" applyFill="1" applyBorder="1" applyAlignment="1">
      <alignment horizontal="center"/>
      <protection/>
    </xf>
    <xf numFmtId="170" fontId="22" fillId="0" borderId="0" xfId="0" applyNumberFormat="1" applyFont="1" applyFill="1" applyBorder="1" applyAlignment="1">
      <alignment horizontal="center"/>
    </xf>
    <xf numFmtId="170" fontId="22" fillId="0" borderId="0" xfId="29" applyNumberFormat="1" applyFont="1" applyFill="1">
      <alignment/>
      <protection/>
    </xf>
    <xf numFmtId="170" fontId="22" fillId="0" borderId="0" xfId="29" applyNumberFormat="1" applyFont="1" applyFill="1" applyBorder="1">
      <alignment/>
      <protection/>
    </xf>
    <xf numFmtId="0" fontId="23" fillId="0" borderId="0" xfId="25" applyFont="1" applyFill="1" applyAlignment="1">
      <alignment/>
    </xf>
    <xf numFmtId="0" fontId="19" fillId="0" borderId="0" xfId="29" applyFont="1" applyFill="1">
      <alignment/>
      <protection/>
    </xf>
    <xf numFmtId="1" fontId="12" fillId="0" borderId="0" xfId="29" applyNumberFormat="1" applyFont="1" applyFill="1" applyBorder="1" applyAlignment="1">
      <alignment horizontal="right"/>
      <protection/>
    </xf>
    <xf numFmtId="0" fontId="12" fillId="0" borderId="0" xfId="0" applyFont="1" applyFill="1" applyBorder="1" applyAlignment="1">
      <alignment/>
    </xf>
    <xf numFmtId="170" fontId="12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20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wrapText="1"/>
    </xf>
    <xf numFmtId="0" fontId="12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88" fontId="12" fillId="0" borderId="0" xfId="0" applyNumberFormat="1" applyFont="1" applyAlignment="1">
      <alignment/>
    </xf>
    <xf numFmtId="0" fontId="12" fillId="3" borderId="3" xfId="0" applyFont="1" applyFill="1" applyBorder="1" applyAlignment="1">
      <alignment/>
    </xf>
    <xf numFmtId="0" fontId="12" fillId="3" borderId="4" xfId="0" applyFont="1" applyFill="1" applyBorder="1" applyAlignment="1">
      <alignment/>
    </xf>
    <xf numFmtId="188" fontId="12" fillId="3" borderId="4" xfId="0" applyNumberFormat="1" applyFont="1" applyFill="1" applyBorder="1" applyAlignment="1">
      <alignment/>
    </xf>
    <xf numFmtId="188" fontId="12" fillId="3" borderId="5" xfId="0" applyNumberFormat="1" applyFont="1" applyFill="1" applyBorder="1" applyAlignment="1">
      <alignment/>
    </xf>
    <xf numFmtId="0" fontId="29" fillId="3" borderId="2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/>
    </xf>
    <xf numFmtId="0" fontId="25" fillId="3" borderId="5" xfId="0" applyFont="1" applyFill="1" applyBorder="1" applyAlignment="1">
      <alignment/>
    </xf>
    <xf numFmtId="0" fontId="14" fillId="0" borderId="0" xfId="29" applyFont="1" applyFill="1" applyAlignment="1">
      <alignment horizontal="left"/>
      <protection/>
    </xf>
    <xf numFmtId="1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" fontId="12" fillId="0" borderId="0" xfId="0" applyNumberFormat="1" applyFont="1" applyBorder="1" applyAlignment="1">
      <alignment horizontal="left"/>
    </xf>
    <xf numFmtId="0" fontId="31" fillId="0" borderId="0" xfId="0" applyFont="1" applyBorder="1" applyAlignment="1">
      <alignment/>
    </xf>
    <xf numFmtId="3" fontId="12" fillId="4" borderId="0" xfId="0" applyNumberFormat="1" applyFont="1" applyFill="1" applyBorder="1" applyAlignment="1">
      <alignment horizontal="right"/>
    </xf>
    <xf numFmtId="1" fontId="12" fillId="4" borderId="0" xfId="0" applyNumberFormat="1" applyFont="1" applyFill="1" applyBorder="1" applyAlignment="1">
      <alignment horizontal="right"/>
    </xf>
    <xf numFmtId="172" fontId="12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1" fontId="19" fillId="0" borderId="0" xfId="0" applyNumberFormat="1" applyFont="1" applyBorder="1" applyAlignment="1">
      <alignment/>
    </xf>
    <xf numFmtId="172" fontId="19" fillId="0" borderId="0" xfId="0" applyNumberFormat="1" applyFont="1" applyBorder="1" applyAlignment="1">
      <alignment/>
    </xf>
    <xf numFmtId="0" fontId="19" fillId="4" borderId="0" xfId="0" applyFont="1" applyFill="1" applyBorder="1" applyAlignment="1">
      <alignment/>
    </xf>
    <xf numFmtId="0" fontId="19" fillId="5" borderId="0" xfId="0" applyFont="1" applyFill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2" fillId="0" borderId="0" xfId="0" applyFont="1" applyAlignment="1">
      <alignment vertical="center"/>
    </xf>
    <xf numFmtId="0" fontId="12" fillId="6" borderId="5" xfId="0" applyFont="1" applyFill="1" applyBorder="1" applyAlignment="1">
      <alignment vertical="center"/>
    </xf>
    <xf numFmtId="0" fontId="29" fillId="6" borderId="7" xfId="0" applyFont="1" applyFill="1" applyBorder="1" applyAlignment="1">
      <alignment vertical="center"/>
    </xf>
    <xf numFmtId="188" fontId="12" fillId="6" borderId="5" xfId="0" applyNumberFormat="1" applyFont="1" applyFill="1" applyBorder="1" applyAlignment="1">
      <alignment vertical="center"/>
    </xf>
    <xf numFmtId="188" fontId="12" fillId="0" borderId="0" xfId="0" applyNumberFormat="1" applyFont="1" applyAlignment="1">
      <alignment vertical="center"/>
    </xf>
    <xf numFmtId="0" fontId="12" fillId="0" borderId="8" xfId="0" applyFont="1" applyBorder="1" applyAlignment="1">
      <alignment vertical="center"/>
    </xf>
    <xf numFmtId="0" fontId="29" fillId="0" borderId="9" xfId="0" applyFont="1" applyFill="1" applyBorder="1" applyAlignment="1">
      <alignment vertical="center"/>
    </xf>
    <xf numFmtId="188" fontId="12" fillId="0" borderId="8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188" fontId="12" fillId="0" borderId="10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188" fontId="12" fillId="0" borderId="12" xfId="0" applyNumberFormat="1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9" fillId="3" borderId="14" xfId="0" applyFont="1" applyFill="1" applyBorder="1" applyAlignment="1">
      <alignment horizontal="right" indent="2"/>
    </xf>
    <xf numFmtId="0" fontId="29" fillId="3" borderId="4" xfId="0" applyFont="1" applyFill="1" applyBorder="1" applyAlignment="1">
      <alignment horizontal="right" indent="2"/>
    </xf>
    <xf numFmtId="170" fontId="30" fillId="6" borderId="7" xfId="0" applyNumberFormat="1" applyFont="1" applyFill="1" applyBorder="1" applyAlignment="1">
      <alignment horizontal="right" vertical="center" indent="2"/>
    </xf>
    <xf numFmtId="170" fontId="30" fillId="6" borderId="5" xfId="0" applyNumberFormat="1" applyFont="1" applyFill="1" applyBorder="1" applyAlignment="1">
      <alignment horizontal="right" vertical="center" indent="2"/>
    </xf>
    <xf numFmtId="170" fontId="30" fillId="0" borderId="9" xfId="0" applyNumberFormat="1" applyFont="1" applyFill="1" applyBorder="1" applyAlignment="1">
      <alignment horizontal="right" vertical="center" indent="2"/>
    </xf>
    <xf numFmtId="170" fontId="30" fillId="0" borderId="8" xfId="0" applyNumberFormat="1" applyFont="1" applyFill="1" applyBorder="1" applyAlignment="1">
      <alignment horizontal="right" vertical="center" indent="2"/>
    </xf>
    <xf numFmtId="170" fontId="30" fillId="0" borderId="11" xfId="0" applyNumberFormat="1" applyFont="1" applyFill="1" applyBorder="1" applyAlignment="1">
      <alignment horizontal="right" vertical="center" indent="2"/>
    </xf>
    <xf numFmtId="170" fontId="30" fillId="0" borderId="10" xfId="0" applyNumberFormat="1" applyFont="1" applyFill="1" applyBorder="1" applyAlignment="1">
      <alignment horizontal="right" vertical="center" indent="2"/>
    </xf>
    <xf numFmtId="170" fontId="30" fillId="0" borderId="13" xfId="0" applyNumberFormat="1" applyFont="1" applyFill="1" applyBorder="1" applyAlignment="1">
      <alignment horizontal="right" vertical="center" indent="2"/>
    </xf>
    <xf numFmtId="170" fontId="30" fillId="0" borderId="12" xfId="0" applyNumberFormat="1" applyFont="1" applyFill="1" applyBorder="1" applyAlignment="1">
      <alignment horizontal="right" vertical="center" indent="2"/>
    </xf>
    <xf numFmtId="170" fontId="30" fillId="0" borderId="8" xfId="0" applyNumberFormat="1" applyFont="1" applyBorder="1" applyAlignment="1">
      <alignment horizontal="right" vertical="center" indent="2"/>
    </xf>
    <xf numFmtId="170" fontId="30" fillId="0" borderId="10" xfId="0" applyNumberFormat="1" applyFont="1" applyBorder="1" applyAlignment="1">
      <alignment horizontal="right" vertical="center" indent="2"/>
    </xf>
    <xf numFmtId="170" fontId="30" fillId="0" borderId="12" xfId="0" applyNumberFormat="1" applyFont="1" applyBorder="1" applyAlignment="1">
      <alignment horizontal="right" vertical="center" indent="2"/>
    </xf>
    <xf numFmtId="0" fontId="19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Fill="1" applyAlignment="1">
      <alignment horizontal="right"/>
    </xf>
    <xf numFmtId="0" fontId="29" fillId="6" borderId="5" xfId="0" applyFont="1" applyFill="1" applyBorder="1" applyAlignment="1">
      <alignment vertical="center"/>
    </xf>
    <xf numFmtId="0" fontId="25" fillId="6" borderId="5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170" fontId="25" fillId="0" borderId="0" xfId="0" applyNumberFormat="1" applyFont="1" applyAlignment="1">
      <alignment vertical="center"/>
    </xf>
    <xf numFmtId="0" fontId="29" fillId="0" borderId="8" xfId="0" applyFont="1" applyFill="1" applyBorder="1" applyAlignment="1">
      <alignment vertical="center"/>
    </xf>
    <xf numFmtId="0" fontId="25" fillId="0" borderId="8" xfId="0" applyFont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9" fillId="0" borderId="12" xfId="0" applyFont="1" applyBorder="1" applyAlignment="1">
      <alignment vertical="center"/>
    </xf>
    <xf numFmtId="188" fontId="12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Fill="1" applyBorder="1" applyAlignment="1">
      <alignment/>
    </xf>
    <xf numFmtId="170" fontId="32" fillId="0" borderId="0" xfId="0" applyNumberFormat="1" applyFont="1" applyBorder="1" applyAlignment="1">
      <alignment/>
    </xf>
    <xf numFmtId="170" fontId="19" fillId="0" borderId="0" xfId="0" applyNumberFormat="1" applyFont="1" applyAlignment="1">
      <alignment/>
    </xf>
    <xf numFmtId="170" fontId="34" fillId="0" borderId="0" xfId="0" applyNumberFormat="1" applyFont="1" applyFill="1" applyAlignment="1">
      <alignment/>
    </xf>
    <xf numFmtId="170" fontId="19" fillId="0" borderId="0" xfId="0" applyNumberFormat="1" applyFont="1" applyFill="1" applyAlignment="1">
      <alignment/>
    </xf>
    <xf numFmtId="170" fontId="19" fillId="0" borderId="0" xfId="29" applyNumberFormat="1" applyFont="1" applyFill="1" applyAlignment="1">
      <alignment horizontal="right"/>
      <protection/>
    </xf>
    <xf numFmtId="170" fontId="19" fillId="0" borderId="0" xfId="29" applyNumberFormat="1" applyFont="1" applyFill="1" applyAlignment="1">
      <alignment horizontal="left"/>
      <protection/>
    </xf>
    <xf numFmtId="170" fontId="19" fillId="0" borderId="0" xfId="29" applyNumberFormat="1" applyFont="1" applyFill="1" applyAlignment="1">
      <alignment/>
      <protection/>
    </xf>
    <xf numFmtId="170" fontId="19" fillId="0" borderId="0" xfId="29" applyNumberFormat="1" applyFont="1" applyFill="1" applyBorder="1" applyAlignment="1">
      <alignment/>
      <protection/>
    </xf>
    <xf numFmtId="170" fontId="19" fillId="0" borderId="0" xfId="29" applyNumberFormat="1" applyFont="1" applyFill="1" applyBorder="1" applyAlignment="1">
      <alignment vertical="center" wrapText="1"/>
      <protection/>
    </xf>
    <xf numFmtId="173" fontId="12" fillId="0" borderId="0" xfId="29" applyNumberFormat="1" applyFont="1" applyFill="1" applyAlignment="1">
      <alignment horizontal="left"/>
      <protection/>
    </xf>
    <xf numFmtId="173" fontId="12" fillId="0" borderId="0" xfId="29" applyNumberFormat="1" applyFont="1" applyFill="1" applyAlignment="1">
      <alignment/>
      <protection/>
    </xf>
    <xf numFmtId="173" fontId="12" fillId="0" borderId="0" xfId="0" applyNumberFormat="1" applyFont="1" applyAlignment="1">
      <alignment/>
    </xf>
    <xf numFmtId="170" fontId="12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172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>
      <alignment/>
    </xf>
    <xf numFmtId="172" fontId="16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right"/>
    </xf>
    <xf numFmtId="170" fontId="12" fillId="0" borderId="0" xfId="0" applyNumberFormat="1" applyFont="1" applyFill="1" applyAlignment="1">
      <alignment/>
    </xf>
    <xf numFmtId="170" fontId="34" fillId="0" borderId="0" xfId="29" applyNumberFormat="1" applyFont="1" applyFill="1" applyAlignment="1">
      <alignment/>
      <protection/>
    </xf>
    <xf numFmtId="0" fontId="2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170" fontId="19" fillId="0" borderId="0" xfId="0" applyNumberFormat="1" applyFont="1" applyBorder="1" applyAlignment="1">
      <alignment/>
    </xf>
    <xf numFmtId="170" fontId="19" fillId="0" borderId="0" xfId="0" applyNumberFormat="1" applyFont="1" applyFill="1" applyBorder="1" applyAlignment="1">
      <alignment/>
    </xf>
    <xf numFmtId="0" fontId="14" fillId="3" borderId="15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horizontal="center"/>
    </xf>
    <xf numFmtId="0" fontId="29" fillId="3" borderId="7" xfId="0" applyFont="1" applyFill="1" applyBorder="1" applyAlignment="1">
      <alignment horizontal="center"/>
    </xf>
    <xf numFmtId="0" fontId="29" fillId="3" borderId="5" xfId="0" applyFont="1" applyFill="1" applyBorder="1" applyAlignment="1">
      <alignment horizontal="center"/>
    </xf>
    <xf numFmtId="0" fontId="29" fillId="3" borderId="16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vertical="center"/>
    </xf>
    <xf numFmtId="0" fontId="14" fillId="3" borderId="4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170" fontId="30" fillId="6" borderId="16" xfId="0" applyNumberFormat="1" applyFont="1" applyFill="1" applyBorder="1" applyAlignment="1">
      <alignment horizontal="right" vertical="center" indent="2"/>
    </xf>
    <xf numFmtId="170" fontId="30" fillId="0" borderId="17" xfId="0" applyNumberFormat="1" applyFont="1" applyFill="1" applyBorder="1" applyAlignment="1">
      <alignment horizontal="right" vertical="center" indent="2"/>
    </xf>
    <xf numFmtId="170" fontId="30" fillId="0" borderId="18" xfId="0" applyNumberFormat="1" applyFont="1" applyFill="1" applyBorder="1" applyAlignment="1">
      <alignment horizontal="right" vertical="center" indent="2"/>
    </xf>
    <xf numFmtId="170" fontId="30" fillId="0" borderId="19" xfId="0" applyNumberFormat="1" applyFont="1" applyFill="1" applyBorder="1" applyAlignment="1">
      <alignment horizontal="right" vertical="center" indent="2"/>
    </xf>
    <xf numFmtId="170" fontId="30" fillId="0" borderId="17" xfId="0" applyNumberFormat="1" applyFont="1" applyBorder="1" applyAlignment="1">
      <alignment horizontal="right" vertical="center" indent="2"/>
    </xf>
    <xf numFmtId="170" fontId="30" fillId="0" borderId="18" xfId="0" applyNumberFormat="1" applyFont="1" applyBorder="1" applyAlignment="1">
      <alignment horizontal="right" vertical="center" indent="2"/>
    </xf>
    <xf numFmtId="170" fontId="30" fillId="0" borderId="19" xfId="0" applyNumberFormat="1" applyFont="1" applyBorder="1" applyAlignment="1">
      <alignment horizontal="right" vertical="center" indent="2"/>
    </xf>
    <xf numFmtId="0" fontId="30" fillId="0" borderId="17" xfId="0" applyFont="1" applyBorder="1" applyAlignment="1">
      <alignment horizontal="right" vertical="center" indent="2"/>
    </xf>
    <xf numFmtId="0" fontId="30" fillId="0" borderId="18" xfId="0" applyFont="1" applyBorder="1" applyAlignment="1">
      <alignment horizontal="right" vertical="center" indent="2"/>
    </xf>
    <xf numFmtId="0" fontId="30" fillId="0" borderId="10" xfId="0" applyFont="1" applyBorder="1" applyAlignment="1">
      <alignment horizontal="right" vertical="center" indent="2"/>
    </xf>
    <xf numFmtId="0" fontId="29" fillId="3" borderId="20" xfId="0" applyFont="1" applyFill="1" applyBorder="1" applyAlignment="1">
      <alignment horizontal="right" indent="2"/>
    </xf>
    <xf numFmtId="170" fontId="36" fillId="0" borderId="18" xfId="0" applyNumberFormat="1" applyFont="1" applyFill="1" applyBorder="1" applyAlignment="1">
      <alignment horizontal="right" vertical="center" indent="2"/>
    </xf>
    <xf numFmtId="170" fontId="36" fillId="0" borderId="10" xfId="0" applyNumberFormat="1" applyFont="1" applyFill="1" applyBorder="1" applyAlignment="1">
      <alignment horizontal="right" vertical="center" indent="2"/>
    </xf>
    <xf numFmtId="170" fontId="30" fillId="6" borderId="2" xfId="0" applyNumberFormat="1" applyFont="1" applyFill="1" applyBorder="1" applyAlignment="1">
      <alignment horizontal="right" vertical="center" indent="1"/>
    </xf>
    <xf numFmtId="170" fontId="30" fillId="0" borderId="21" xfId="0" applyNumberFormat="1" applyFont="1" applyFill="1" applyBorder="1" applyAlignment="1">
      <alignment horizontal="right" vertical="center" indent="1"/>
    </xf>
    <xf numFmtId="170" fontId="30" fillId="0" borderId="22" xfId="0" applyNumberFormat="1" applyFont="1" applyFill="1" applyBorder="1" applyAlignment="1">
      <alignment horizontal="right" vertical="center" indent="1"/>
    </xf>
    <xf numFmtId="170" fontId="36" fillId="0" borderId="22" xfId="0" applyNumberFormat="1" applyFont="1" applyFill="1" applyBorder="1" applyAlignment="1">
      <alignment horizontal="right" vertical="center" indent="1"/>
    </xf>
    <xf numFmtId="170" fontId="30" fillId="0" borderId="23" xfId="0" applyNumberFormat="1" applyFont="1" applyFill="1" applyBorder="1" applyAlignment="1">
      <alignment horizontal="right" vertical="center" indent="1"/>
    </xf>
  </cellXfs>
  <cellStyles count="21">
    <cellStyle name="Normal" xfId="0"/>
    <cellStyle name="2tabellen" xfId="15"/>
    <cellStyle name="color gray" xfId="16"/>
    <cellStyle name="Comma" xfId="17"/>
    <cellStyle name="Comma [0]" xfId="18"/>
    <cellStyle name="Currency" xfId="19"/>
    <cellStyle name="Currency [0]" xfId="20"/>
    <cellStyle name="Dezimal [0]_tabquestmig99v.95" xfId="21"/>
    <cellStyle name="Dezimal_tabquestmig99v.95" xfId="22"/>
    <cellStyle name="Followed Hyperlink" xfId="23"/>
    <cellStyle name="grey" xfId="24"/>
    <cellStyle name="Hyperlink" xfId="25"/>
    <cellStyle name="Milliers [0]" xfId="26"/>
    <cellStyle name="Monétaire [0]" xfId="27"/>
    <cellStyle name="Normal 3" xfId="28"/>
    <cellStyle name="Normal_Book1" xfId="29"/>
    <cellStyle name="normální_List1" xfId="30"/>
    <cellStyle name="Percent" xfId="31"/>
    <cellStyle name="Standaard_Asyl 2000 EU" xfId="32"/>
    <cellStyle name="Währung [0]_tabquestmig99v.95" xfId="33"/>
    <cellStyle name="Währung_tabquestmig99v.95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305"/>
          <c:w val="0.9505"/>
          <c:h val="0.809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'Figure 1'!$G$11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7A85C2"/>
                  </a:solidFill>
                </c14:spPr>
              </c14:invertSolidFillFmt>
            </c:ext>
          </c:extLst>
          <c:cat>
            <c:strRef>
              <c:f>'Figure 1'!$D$12:$D$28</c:f>
              <c:strCache/>
            </c:strRef>
          </c:cat>
          <c:val>
            <c:numRef>
              <c:f>'Figure 1'!$G$12:$G$28</c:f>
              <c:numCache/>
            </c:numRef>
          </c:val>
        </c:ser>
        <c:ser>
          <c:idx val="3"/>
          <c:order val="1"/>
          <c:tx>
            <c:strRef>
              <c:f>'Figure 1'!$H$11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7A85C2"/>
                  </a:solidFill>
                </c14:spPr>
              </c14:invertSolidFillFmt>
            </c:ext>
          </c:extLst>
          <c:cat>
            <c:strRef>
              <c:f>'Figure 1'!$D$12:$D$28</c:f>
              <c:strCache/>
            </c:strRef>
          </c:cat>
          <c:val>
            <c:numRef>
              <c:f>'Figure 1'!$H$12:$H$28</c:f>
              <c:numCache/>
            </c:numRef>
          </c:val>
        </c:ser>
        <c:ser>
          <c:idx val="1"/>
          <c:order val="2"/>
          <c:tx>
            <c:strRef>
              <c:f>'Figure 1'!$E$11</c:f>
              <c:strCache>
                <c:ptCount val="1"/>
                <c:pt idx="0">
                  <c:v>Men</c:v>
                </c:pt>
              </c:strCache>
            </c:strRef>
          </c:tx>
          <c:spPr>
            <a:noFill/>
            <a:ln w="38100">
              <a:solidFill>
                <a:srgbClr val="D6E387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1'!$D$12:$D$28</c:f>
              <c:strCache/>
            </c:strRef>
          </c:cat>
          <c:val>
            <c:numRef>
              <c:f>'Figure 1'!$E$12:$E$28</c:f>
              <c:numCache/>
            </c:numRef>
          </c:val>
        </c:ser>
        <c:ser>
          <c:idx val="0"/>
          <c:order val="3"/>
          <c:tx>
            <c:strRef>
              <c:f>'Figure 1'!$F$11</c:f>
              <c:strCache>
                <c:ptCount val="1"/>
                <c:pt idx="0">
                  <c:v>Women</c:v>
                </c:pt>
              </c:strCache>
            </c:strRef>
          </c:tx>
          <c:spPr>
            <a:noFill/>
            <a:ln w="38100">
              <a:solidFill>
                <a:srgbClr val="C2C5E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1'!$D$12:$D$28</c:f>
              <c:strCache/>
            </c:strRef>
          </c:cat>
          <c:val>
            <c:numRef>
              <c:f>'Figure 1'!$F$12:$F$28</c:f>
              <c:numCache/>
            </c:numRef>
          </c:val>
        </c:ser>
        <c:overlap val="100"/>
        <c:gapWidth val="0"/>
        <c:axId val="34034737"/>
        <c:axId val="37877178"/>
      </c:barChart>
      <c:catAx>
        <c:axId val="34034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crossAx val="37877178"/>
        <c:crosses val="autoZero"/>
        <c:auto val="1"/>
        <c:lblOffset val="100"/>
        <c:tickLblSkip val="1"/>
        <c:noMultiLvlLbl val="0"/>
      </c:catAx>
      <c:valAx>
        <c:axId val="37877178"/>
        <c:scaling>
          <c:orientation val="minMax"/>
        </c:scaling>
        <c:axPos val="b"/>
        <c:delete val="0"/>
        <c:numFmt formatCode="0;0" sourceLinked="0"/>
        <c:majorTickMark val="out"/>
        <c:minorTickMark val="none"/>
        <c:tickLblPos val="low"/>
        <c:crossAx val="340347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41"/>
          <c:y val="0.8415"/>
          <c:w val="0.3995"/>
          <c:h val="0.04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305"/>
          <c:w val="0.95"/>
          <c:h val="0.810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2'!$G$11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7A85C2"/>
                  </a:solidFill>
                </c14:spPr>
              </c14:invertSolidFillFmt>
            </c:ext>
          </c:extLst>
          <c:cat>
            <c:strRef>
              <c:f>'Figure 2'!$D$12:$D$29</c:f>
              <c:strCache/>
            </c:strRef>
          </c:cat>
          <c:val>
            <c:numRef>
              <c:f>'Figure 2'!$G$12:$G$29</c:f>
              <c:numCache/>
            </c:numRef>
          </c:val>
        </c:ser>
        <c:ser>
          <c:idx val="0"/>
          <c:order val="1"/>
          <c:tx>
            <c:strRef>
              <c:f>'Figure 2'!$H$11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7A85C2"/>
                  </a:solidFill>
                </c14:spPr>
              </c14:invertSolidFillFmt>
            </c:ext>
          </c:extLst>
          <c:cat>
            <c:strRef>
              <c:f>'Figure 2'!$D$12:$D$29</c:f>
              <c:strCache/>
            </c:strRef>
          </c:cat>
          <c:val>
            <c:numRef>
              <c:f>'Figure 2'!$H$12:$H$29</c:f>
              <c:numCache/>
            </c:numRef>
          </c:val>
        </c:ser>
        <c:ser>
          <c:idx val="3"/>
          <c:order val="2"/>
          <c:tx>
            <c:strRef>
              <c:f>'Figure 2'!$E$11</c:f>
              <c:strCache>
                <c:ptCount val="1"/>
                <c:pt idx="0">
                  <c:v>Men</c:v>
                </c:pt>
              </c:strCache>
            </c:strRef>
          </c:tx>
          <c:spPr>
            <a:noFill/>
            <a:ln w="38100">
              <a:solidFill>
                <a:srgbClr val="D6E387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2'!$D$12:$D$29</c:f>
              <c:strCache/>
            </c:strRef>
          </c:cat>
          <c:val>
            <c:numRef>
              <c:f>'Figure 2'!$E$12:$E$29</c:f>
              <c:numCache/>
            </c:numRef>
          </c:val>
        </c:ser>
        <c:ser>
          <c:idx val="2"/>
          <c:order val="3"/>
          <c:tx>
            <c:strRef>
              <c:f>'Figure 2'!$F$11</c:f>
              <c:strCache>
                <c:ptCount val="1"/>
                <c:pt idx="0">
                  <c:v>Women</c:v>
                </c:pt>
              </c:strCache>
            </c:strRef>
          </c:tx>
          <c:spPr>
            <a:noFill/>
            <a:ln w="38100">
              <a:solidFill>
                <a:srgbClr val="C2C5E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2'!$D$12:$D$29</c:f>
              <c:strCache/>
            </c:strRef>
          </c:cat>
          <c:val>
            <c:numRef>
              <c:f>'Figure 2'!$F$12:$F$29</c:f>
              <c:numCache/>
            </c:numRef>
          </c:val>
        </c:ser>
        <c:overlap val="100"/>
        <c:gapWidth val="0"/>
        <c:axId val="5350283"/>
        <c:axId val="48152548"/>
      </c:barChart>
      <c:catAx>
        <c:axId val="5350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crossAx val="48152548"/>
        <c:crosses val="autoZero"/>
        <c:auto val="1"/>
        <c:lblOffset val="100"/>
        <c:tickLblSkip val="1"/>
        <c:noMultiLvlLbl val="0"/>
      </c:catAx>
      <c:valAx>
        <c:axId val="48152548"/>
        <c:scaling>
          <c:orientation val="minMax"/>
        </c:scaling>
        <c:axPos val="b"/>
        <c:delete val="0"/>
        <c:numFmt formatCode="0;0" sourceLinked="0"/>
        <c:majorTickMark val="out"/>
        <c:minorTickMark val="none"/>
        <c:tickLblPos val="low"/>
        <c:crossAx val="53502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9375"/>
          <c:y val="0.838"/>
          <c:w val="0.29925"/>
          <c:h val="0.04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6075"/>
          <c:w val="0.964"/>
          <c:h val="0.93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3'!$D$11:$D$43</c:f>
              <c:strCache/>
            </c:strRef>
          </c:cat>
          <c:val>
            <c:numRef>
              <c:f>'Figure 3'!$E$11:$E$43</c:f>
              <c:numCache/>
            </c:numRef>
          </c:val>
        </c:ser>
        <c:overlap val="100"/>
        <c:axId val="30719749"/>
        <c:axId val="8042286"/>
      </c:barChart>
      <c:catAx>
        <c:axId val="30719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8042286"/>
        <c:crosses val="autoZero"/>
        <c:auto val="1"/>
        <c:lblOffset val="100"/>
        <c:tickLblSkip val="1"/>
        <c:noMultiLvlLbl val="0"/>
      </c:catAx>
      <c:valAx>
        <c:axId val="8042286"/>
        <c:scaling>
          <c:orientation val="minMax"/>
          <c:max val="6"/>
          <c:min val="-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0719749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5625"/>
          <c:h val="0.893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4'!$D$11</c:f>
              <c:strCache>
                <c:ptCount val="1"/>
                <c:pt idx="0">
                  <c:v>EU-27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4'!$E$10:$X$10</c:f>
              <c:numCache/>
            </c:numRef>
          </c:cat>
          <c:val>
            <c:numRef>
              <c:f>'Figure 4'!$E$11:$X$11</c:f>
              <c:numCache/>
            </c:numRef>
          </c:val>
          <c:smooth val="0"/>
        </c:ser>
        <c:marker val="1"/>
        <c:axId val="5271711"/>
        <c:axId val="47445400"/>
      </c:lineChart>
      <c:catAx>
        <c:axId val="5271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45400"/>
        <c:crosses val="autoZero"/>
        <c:auto val="1"/>
        <c:lblOffset val="100"/>
        <c:noMultiLvlLbl val="0"/>
      </c:catAx>
      <c:valAx>
        <c:axId val="47445400"/>
        <c:scaling>
          <c:orientation val="minMax"/>
          <c:max val="4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2717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"/>
          <c:w val="0.9655"/>
          <c:h val="0.85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5'!$E$10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14"/>
              <c:delete val="1"/>
            </c:dLbl>
            <c:delete val="1"/>
          </c:dLbls>
          <c:cat>
            <c:strRef>
              <c:f>'Figure 5'!$D$11:$D$43</c:f>
              <c:strCache/>
            </c:strRef>
          </c:cat>
          <c:val>
            <c:numRef>
              <c:f>'Figure 5'!$E$11:$E$43</c:f>
              <c:numCache/>
            </c:numRef>
          </c:val>
        </c:ser>
        <c:ser>
          <c:idx val="0"/>
          <c:order val="1"/>
          <c:tx>
            <c:strRef>
              <c:f>'Figure 5'!$F$10</c:f>
              <c:strCache>
                <c:ptCount val="1"/>
                <c:pt idx="0">
                  <c:v>Change 1990 to 2009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5'!$D$11:$D$43</c:f>
              <c:strCache/>
            </c:strRef>
          </c:cat>
          <c:val>
            <c:numRef>
              <c:f>'Figure 5'!$F$11:$F$43</c:f>
              <c:numCache/>
            </c:numRef>
          </c:val>
        </c:ser>
        <c:ser>
          <c:idx val="2"/>
          <c:order val="2"/>
          <c:tx>
            <c:strRef>
              <c:f>'Figure 5'!$G$10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5'!$D$11:$D$43</c:f>
              <c:strCache/>
            </c:strRef>
          </c:cat>
          <c:val>
            <c:numRef>
              <c:f>'Figure 5'!$G$11:$G$43</c:f>
              <c:numCache/>
            </c:numRef>
          </c:val>
        </c:ser>
        <c:overlap val="100"/>
        <c:axId val="24355417"/>
        <c:axId val="17872162"/>
      </c:barChart>
      <c:catAx>
        <c:axId val="24355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7872162"/>
        <c:crosses val="autoZero"/>
        <c:auto val="1"/>
        <c:lblOffset val="100"/>
        <c:tickLblSkip val="1"/>
        <c:noMultiLvlLbl val="0"/>
      </c:catAx>
      <c:valAx>
        <c:axId val="17872162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2435541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0425"/>
          <c:y val="0.8615"/>
          <c:w val="0.27125"/>
          <c:h val="0.13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25" b="1" i="0" u="none" baseline="0"/>
              <a:t>Population structure by major age groups, 
EU-27;   1990, …, 2060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'[1]Total population, 1.1.2008'!#REF!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'[1]Total population, 1.1.2008'!#REF!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'[1]Total population, 1.1.2008'!#REF!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'[1]Total population, 1.1.2008'!#REF!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'[1]Total population, 1.1.2008'!#REF!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'[1]Total population, 1.1.2008'!#REF!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2"/>
          <c:tx>
            <c:strRef>
              <c:f>'[1]Total population, 1.1.2008'!#REF!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'[1]Total population, 1.1.2008'!#REF!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'[1]Total population, 1.1.2008'!#REF!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3"/>
          <c:tx>
            <c:strRef>
              <c:f>'[1]Total population, 1.1.2008'!#REF!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'[1]Total population, 1.1.2008'!#REF!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'[1]Total population, 1.1.2008'!#REF!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30"/>
        <c:axId val="26631731"/>
        <c:axId val="38358988"/>
      </c:barChart>
      <c:catAx>
        <c:axId val="2663173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38358988"/>
        <c:crosses val="autoZero"/>
        <c:auto val="1"/>
        <c:lblOffset val="100"/>
        <c:noMultiLvlLbl val="0"/>
      </c:catAx>
      <c:valAx>
        <c:axId val="3835898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/>
                  <a:t>Percentage of the
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631731"/>
        <c:crossesAt val="1"/>
        <c:crossBetween val="between"/>
        <c:dispUnits/>
        <c:majorUnit val="20"/>
      </c:valAx>
      <c:spPr>
        <a:noFill/>
        <a:ln w="12700">
          <a:solidFill>
            <a:srgbClr val="FF000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5"/>
          <c:w val="1"/>
          <c:h val="0.73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6'!$D$11</c:f>
              <c:strCache>
                <c:ptCount val="1"/>
                <c:pt idx="0">
                  <c:v>0-14 years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6'!$E$10:$L$10</c:f>
              <c:numCache/>
            </c:numRef>
          </c:cat>
          <c:val>
            <c:numRef>
              <c:f>'Figure 6'!$E$11:$L$11</c:f>
              <c:numCache/>
            </c:numRef>
          </c:val>
        </c:ser>
        <c:ser>
          <c:idx val="1"/>
          <c:order val="1"/>
          <c:tx>
            <c:strRef>
              <c:f>'Figure 6'!$D$12</c:f>
              <c:strCache>
                <c:ptCount val="1"/>
                <c:pt idx="0">
                  <c:v>15-64 years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6'!$E$10:$L$10</c:f>
              <c:numCache/>
            </c:numRef>
          </c:cat>
          <c:val>
            <c:numRef>
              <c:f>'Figure 6'!$E$12:$L$12</c:f>
              <c:numCache/>
            </c:numRef>
          </c:val>
        </c:ser>
        <c:ser>
          <c:idx val="2"/>
          <c:order val="2"/>
          <c:tx>
            <c:strRef>
              <c:f>'Figure 6'!$D$13</c:f>
              <c:strCache>
                <c:ptCount val="1"/>
                <c:pt idx="0">
                  <c:v>65-79 years</c:v>
                </c:pt>
              </c:strCache>
            </c:strRef>
          </c:tx>
          <c:spPr>
            <a:solidFill>
              <a:srgbClr val="C2C5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6'!$E$10:$L$10</c:f>
              <c:numCache/>
            </c:numRef>
          </c:cat>
          <c:val>
            <c:numRef>
              <c:f>'Figure 6'!$E$13:$L$13</c:f>
              <c:numCache/>
            </c:numRef>
          </c:val>
        </c:ser>
        <c:ser>
          <c:idx val="3"/>
          <c:order val="3"/>
          <c:tx>
            <c:strRef>
              <c:f>'Figure 6'!$D$14</c:f>
              <c:strCache>
                <c:ptCount val="1"/>
                <c:pt idx="0">
                  <c:v>80+ years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6'!$E$10:$L$10</c:f>
              <c:numCache/>
            </c:numRef>
          </c:cat>
          <c:val>
            <c:numRef>
              <c:f>'Figure 6'!$E$14:$L$14</c:f>
              <c:numCache/>
            </c:numRef>
          </c:val>
        </c:ser>
        <c:overlap val="100"/>
        <c:gapWidth val="50"/>
        <c:axId val="9686573"/>
        <c:axId val="20070294"/>
      </c:barChart>
      <c:catAx>
        <c:axId val="9686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70294"/>
        <c:crosses val="autoZero"/>
        <c:auto val="1"/>
        <c:lblOffset val="100"/>
        <c:noMultiLvlLbl val="0"/>
      </c:catAx>
      <c:valAx>
        <c:axId val="2007029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9686573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275"/>
          <c:y val="0.78925"/>
          <c:w val="0.19175"/>
          <c:h val="0.21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</cdr:x>
      <cdr:y>0.9055</cdr:y>
    </cdr:from>
    <cdr:to>
      <cdr:x>0.67675</cdr:x>
      <cdr:y>0.9945</cdr:y>
    </cdr:to>
    <cdr:sp>
      <cdr:nvSpPr>
        <cdr:cNvPr id="1" name="TextBox 3"/>
        <cdr:cNvSpPr txBox="1">
          <a:spLocks noChangeArrowheads="1"/>
        </cdr:cNvSpPr>
      </cdr:nvSpPr>
      <cdr:spPr>
        <a:xfrm>
          <a:off x="1990725" y="2905125"/>
          <a:ext cx="1466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1" i="0" u="none" baseline="0"/>
            <a:t>Solid colour: 2009
Bordered: 1990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447675</xdr:colOff>
      <xdr:row>6</xdr:row>
      <xdr:rowOff>76200</xdr:rowOff>
    </xdr:from>
    <xdr:to>
      <xdr:col>17</xdr:col>
      <xdr:colOff>476250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5867400" y="933450"/>
        <a:ext cx="51149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0.43875</cdr:x>
      <cdr:y>0.90425</cdr:y>
    </cdr:from>
    <cdr:to>
      <cdr:x>0.63425</cdr:x>
      <cdr:y>0.9905</cdr:y>
    </cdr:to>
    <cdr:sp>
      <cdr:nvSpPr>
        <cdr:cNvPr id="1" name="TextBox 3"/>
        <cdr:cNvSpPr txBox="1">
          <a:spLocks noChangeArrowheads="1"/>
        </cdr:cNvSpPr>
      </cdr:nvSpPr>
      <cdr:spPr>
        <a:xfrm>
          <a:off x="2200275" y="2886075"/>
          <a:ext cx="9810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700" b="1" i="0" u="none" baseline="0"/>
            <a:t>Solid colour: 2060
Bordered: 2009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285750</xdr:colOff>
      <xdr:row>5</xdr:row>
      <xdr:rowOff>28575</xdr:rowOff>
    </xdr:from>
    <xdr:to>
      <xdr:col>17</xdr:col>
      <xdr:colOff>409575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5676900" y="742950"/>
        <a:ext cx="50196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266700</xdr:colOff>
      <xdr:row>14</xdr:row>
      <xdr:rowOff>114300</xdr:rowOff>
    </xdr:from>
    <xdr:to>
      <xdr:col>16</xdr:col>
      <xdr:colOff>142875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4962525" y="2114550"/>
        <a:ext cx="51054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95250</xdr:colOff>
      <xdr:row>14</xdr:row>
      <xdr:rowOff>104775</xdr:rowOff>
    </xdr:from>
    <xdr:to>
      <xdr:col>16</xdr:col>
      <xdr:colOff>247650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1924050" y="2105025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276225</xdr:colOff>
      <xdr:row>19</xdr:row>
      <xdr:rowOff>0</xdr:rowOff>
    </xdr:from>
    <xdr:to>
      <xdr:col>15</xdr:col>
      <xdr:colOff>371475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5200650" y="2714625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144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144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144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18</xdr:col>
      <xdr:colOff>0</xdr:colOff>
      <xdr:row>0</xdr:row>
      <xdr:rowOff>0</xdr:rowOff>
    </xdr:to>
    <xdr:graphicFrame>
      <xdr:nvGraphicFramePr>
        <xdr:cNvPr id="26" name="Chart 26"/>
        <xdr:cNvGraphicFramePr/>
      </xdr:nvGraphicFramePr>
      <xdr:xfrm>
        <a:off x="2466975" y="0"/>
        <a:ext cx="6677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27" name="Line 27"/>
        <xdr:cNvSpPr>
          <a:spLocks/>
        </xdr:cNvSpPr>
      </xdr:nvSpPr>
      <xdr:spPr>
        <a:xfrm>
          <a:off x="11039475" y="2143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28" name="Line 28"/>
        <xdr:cNvSpPr>
          <a:spLocks/>
        </xdr:cNvSpPr>
      </xdr:nvSpPr>
      <xdr:spPr>
        <a:xfrm>
          <a:off x="11039475" y="2143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15</xdr:row>
      <xdr:rowOff>0</xdr:rowOff>
    </xdr:from>
    <xdr:to>
      <xdr:col>34</xdr:col>
      <xdr:colOff>0</xdr:colOff>
      <xdr:row>15</xdr:row>
      <xdr:rowOff>0</xdr:rowOff>
    </xdr:to>
    <xdr:sp>
      <xdr:nvSpPr>
        <xdr:cNvPr id="29" name="Line 29"/>
        <xdr:cNvSpPr>
          <a:spLocks/>
        </xdr:cNvSpPr>
      </xdr:nvSpPr>
      <xdr:spPr>
        <a:xfrm>
          <a:off x="19040475" y="2143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sp>
      <xdr:nvSpPr>
        <xdr:cNvPr id="30" name="Line 30"/>
        <xdr:cNvSpPr>
          <a:spLocks/>
        </xdr:cNvSpPr>
      </xdr:nvSpPr>
      <xdr:spPr>
        <a:xfrm>
          <a:off x="7924800" y="2143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15</xdr:row>
      <xdr:rowOff>0</xdr:rowOff>
    </xdr:from>
    <xdr:to>
      <xdr:col>34</xdr:col>
      <xdr:colOff>0</xdr:colOff>
      <xdr:row>15</xdr:row>
      <xdr:rowOff>0</xdr:rowOff>
    </xdr:to>
    <xdr:sp>
      <xdr:nvSpPr>
        <xdr:cNvPr id="31" name="Line 31"/>
        <xdr:cNvSpPr>
          <a:spLocks/>
        </xdr:cNvSpPr>
      </xdr:nvSpPr>
      <xdr:spPr>
        <a:xfrm>
          <a:off x="19040475" y="2143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1103947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144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41636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9924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41636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41636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9924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41636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144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9924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41636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9924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41636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144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9525</xdr:rowOff>
    </xdr:to>
    <xdr:sp>
      <xdr:nvSpPr>
        <xdr:cNvPr id="68" name="Line 68"/>
        <xdr:cNvSpPr>
          <a:spLocks/>
        </xdr:cNvSpPr>
      </xdr:nvSpPr>
      <xdr:spPr>
        <a:xfrm>
          <a:off x="11039475" y="3857625"/>
          <a:ext cx="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9525</xdr:rowOff>
    </xdr:to>
    <xdr:sp>
      <xdr:nvSpPr>
        <xdr:cNvPr id="69" name="Line 69"/>
        <xdr:cNvSpPr>
          <a:spLocks/>
        </xdr:cNvSpPr>
      </xdr:nvSpPr>
      <xdr:spPr>
        <a:xfrm>
          <a:off x="11039475" y="3857625"/>
          <a:ext cx="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28</xdr:row>
      <xdr:rowOff>0</xdr:rowOff>
    </xdr:from>
    <xdr:to>
      <xdr:col>33</xdr:col>
      <xdr:colOff>0</xdr:colOff>
      <xdr:row>29</xdr:row>
      <xdr:rowOff>9525</xdr:rowOff>
    </xdr:to>
    <xdr:sp>
      <xdr:nvSpPr>
        <xdr:cNvPr id="70" name="Line 70"/>
        <xdr:cNvSpPr>
          <a:spLocks/>
        </xdr:cNvSpPr>
      </xdr:nvSpPr>
      <xdr:spPr>
        <a:xfrm>
          <a:off x="18430875" y="4000500"/>
          <a:ext cx="0" cy="152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0</xdr:rowOff>
    </xdr:from>
    <xdr:to>
      <xdr:col>14</xdr:col>
      <xdr:colOff>0</xdr:colOff>
      <xdr:row>29</xdr:row>
      <xdr:rowOff>0</xdr:rowOff>
    </xdr:to>
    <xdr:sp>
      <xdr:nvSpPr>
        <xdr:cNvPr id="71" name="Line 71"/>
        <xdr:cNvSpPr>
          <a:spLocks/>
        </xdr:cNvSpPr>
      </xdr:nvSpPr>
      <xdr:spPr>
        <a:xfrm>
          <a:off x="6705600" y="4000500"/>
          <a:ext cx="0" cy="142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28</xdr:row>
      <xdr:rowOff>0</xdr:rowOff>
    </xdr:from>
    <xdr:to>
      <xdr:col>33</xdr:col>
      <xdr:colOff>0</xdr:colOff>
      <xdr:row>29</xdr:row>
      <xdr:rowOff>9525</xdr:rowOff>
    </xdr:to>
    <xdr:sp>
      <xdr:nvSpPr>
        <xdr:cNvPr id="72" name="Line 72"/>
        <xdr:cNvSpPr>
          <a:spLocks/>
        </xdr:cNvSpPr>
      </xdr:nvSpPr>
      <xdr:spPr>
        <a:xfrm>
          <a:off x="18430875" y="4000500"/>
          <a:ext cx="0" cy="152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476250</xdr:colOff>
      <xdr:row>24</xdr:row>
      <xdr:rowOff>38100</xdr:rowOff>
    </xdr:from>
    <xdr:to>
      <xdr:col>14</xdr:col>
      <xdr:colOff>95250</xdr:colOff>
      <xdr:row>41</xdr:row>
      <xdr:rowOff>0</xdr:rowOff>
    </xdr:to>
    <xdr:graphicFrame>
      <xdr:nvGraphicFramePr>
        <xdr:cNvPr id="73" name="Chart 1"/>
        <xdr:cNvGraphicFramePr/>
      </xdr:nvGraphicFramePr>
      <xdr:xfrm>
        <a:off x="1695450" y="3467100"/>
        <a:ext cx="51054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itwiag\Local%20Settings\Temporary%20Internet%20Files\OLK81\Portrait%201%20-dat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SSR%202004%2002July04%2017.47%20o'clock\Overview%20Annexes%20on%204th%20and%2015th%20June%202004\p.%2037%20left%20graph%20(Gender%20pay%20gap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grat1\Migrat\Definitions\MIGRAT_DB_Description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eudora\attach\ZE\MIGRATIO\PUBLI_95\EN\EN\QUAD_EN\MIGRATIO\PUBLI_94\E\CHA_C_EN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eudora\attach\MIGRA_96\KARINE\B_C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Ped\MIG\Migration%20yearbook%202001\Vorig%20jaarboek%202000\english\Chap-C-EN9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LMP\Publication\2000\LMP%20publication%202000%20(EN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ymanha\Local%20Settings\Temp\6.%20Annex%201.3,%20Other%20tables,%2003-Sep-20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SSR%202005%207%20Sept%202005%20at%2015.03%20o'clock\Updated%20portraits%20April-July%20'05\Annex%202.3,%20Other%20tables%20on%2015%20June%202005%20at%2015.40%20o'clo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SSR%202004%2002July04%2017.47%20o'clock\Overview%20Annexes%20on%204th%20and%2015th%20June%202004\p.%2037%20left%20graph%20(Gender%20pay%20gap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migrat1\Migrat\Definitions\MIGRAT_DB_Description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ZE\MIGRATIO\PUBLI_95\EN\EN\QUAD_EN\MIGRATIO\PUBLI_94\E\CHA_C_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MIGRA_96\KARINE\B_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ed\MIG\Migration%20yearbook%202001\Vorig%20jaarboek%202000\english\Chap-C-EN9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LMP\Publication\2000\LMP%20publication%202000%20(EN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Documents%20and%20Settings\nymanha\Local%20Settings\Temp\6.%20Annex%201.3,%20Other%20tables,%2003-Sep-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SSR%202005%207%20Sept%202005%20at%2015.03%20o'clock\Updated%20portraits%20April-July%20'05\Annex%202.3,%20Other%20tables%20on%2015%20June%202005%20at%2015.40%20o'clo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 population, 1.1.2008"/>
      <sheetName val="Population structure by major a"/>
      <sheetName val="Old age dependency ratio"/>
      <sheetName val="Total fertility rate"/>
      <sheetName val="Life expectancy at birth, 2007"/>
      <sheetName val="Total pop observ-proj"/>
      <sheetName val="key-indicator-time series"/>
      <sheetName val="Sheet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6 Earn G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mmon_DB_Objects"/>
      <sheetName val="Dimensions"/>
      <sheetName val="Composites"/>
      <sheetName val="Variables"/>
      <sheetName val="Valuesets"/>
      <sheetName val="Programs"/>
      <sheetName val="Create_Flags"/>
      <sheetName val="Create_Hierarchies"/>
      <sheetName val="Create_Catalog"/>
      <sheetName val="Create_DB_objects"/>
      <sheetName val="Create_Dimensions"/>
      <sheetName val="Create_Composites"/>
      <sheetName val="Create_Variables"/>
      <sheetName val="Create_Valuesets"/>
      <sheetName val="Create_Programs"/>
      <sheetName val="Define_Programs"/>
      <sheetName val="Basic_DB_Values"/>
      <sheetName val="MakeMeasures"/>
      <sheetName val="MakeDimensions"/>
      <sheetName val="Specific"/>
      <sheetName val="Macro_Param"/>
      <sheetName val="Module1"/>
    </sheetNames>
    <sheetDataSet>
      <sheetData sheetId="21">
        <row r="1">
          <cell r="A1" t="str">
            <v>MIGRAT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9"/>
      <sheetName val="C_20"/>
      <sheetName val="C_21"/>
      <sheetName val="C_22"/>
      <sheetName val="C_23"/>
      <sheetName val="C_24"/>
      <sheetName val="C_25"/>
      <sheetName val="C_26"/>
    </sheetNames>
    <sheetDataSet>
      <sheetData sheetId="19">
        <row r="1">
          <cell r="A1" t="str">
            <v>C-26</v>
          </cell>
        </row>
        <row r="3">
          <cell r="A3" t="str">
            <v>Asylum seekers by citizenship - 1992 - Total</v>
          </cell>
        </row>
        <row r="6">
          <cell r="B6" t="str">
            <v>EUR 12</v>
          </cell>
          <cell r="C6" t="str">
            <v>B</v>
          </cell>
          <cell r="D6" t="str">
            <v>DK</v>
          </cell>
          <cell r="E6" t="str">
            <v>D</v>
          </cell>
          <cell r="G6" t="str">
            <v>GR</v>
          </cell>
          <cell r="H6" t="str">
            <v>E</v>
          </cell>
          <cell r="I6" t="str">
            <v>F</v>
          </cell>
          <cell r="J6" t="str">
            <v>IRL</v>
          </cell>
          <cell r="K6" t="str">
            <v>I</v>
          </cell>
          <cell r="L6" t="str">
            <v>L</v>
          </cell>
          <cell r="M6" t="str">
            <v>NL</v>
          </cell>
          <cell r="N6" t="str">
            <v>P</v>
          </cell>
          <cell r="O6" t="str">
            <v>UK</v>
          </cell>
          <cell r="P6" t="str">
            <v>A</v>
          </cell>
          <cell r="Q6" t="str">
            <v>FIN</v>
          </cell>
          <cell r="R6" t="str">
            <v>IS</v>
          </cell>
          <cell r="S6" t="str">
            <v>FL</v>
          </cell>
          <cell r="T6" t="str">
            <v>N</v>
          </cell>
          <cell r="U6" t="str">
            <v>S</v>
          </cell>
          <cell r="W6" t="str">
            <v>EEA</v>
          </cell>
          <cell r="X6" t="str">
            <v>CH</v>
          </cell>
        </row>
        <row r="8">
          <cell r="A8" t="str">
            <v>Citizens of</v>
          </cell>
          <cell r="E8">
            <v>0</v>
          </cell>
          <cell r="O8">
            <v>-5</v>
          </cell>
          <cell r="Z8" t="str">
            <v>Citizens of</v>
          </cell>
        </row>
        <row r="9">
          <cell r="A9" t="str">
            <v>TOTAL</v>
          </cell>
        </row>
        <row r="11">
          <cell r="A11" t="str">
            <v>EUROPE</v>
          </cell>
        </row>
        <row r="13">
          <cell r="A13" t="str">
            <v>EUR12</v>
          </cell>
        </row>
        <row r="15">
          <cell r="A15" t="str">
            <v>Other EEA</v>
          </cell>
        </row>
        <row r="17">
          <cell r="A17" t="str">
            <v>Central and Eastern Europe</v>
          </cell>
        </row>
        <row r="18">
          <cell r="A18" t="str">
            <v>of which: Bulgaria</v>
          </cell>
        </row>
        <row r="19">
          <cell r="A19" t="str">
            <v>Czechoslovakia</v>
          </cell>
        </row>
        <row r="20">
          <cell r="A20" t="str">
            <v>Poland </v>
          </cell>
        </row>
        <row r="21">
          <cell r="A21" t="str">
            <v>Romania</v>
          </cell>
        </row>
        <row r="22">
          <cell r="A22" t="str">
            <v>Former USSR </v>
          </cell>
        </row>
        <row r="24">
          <cell r="A24" t="str">
            <v>Other Europe</v>
          </cell>
        </row>
        <row r="25">
          <cell r="A25" t="str">
            <v>of which: Albania</v>
          </cell>
        </row>
        <row r="26">
          <cell r="A26" t="str">
            <v>Turkey </v>
          </cell>
        </row>
        <row r="27">
          <cell r="A27" t="str">
            <v>Former Yugoslavia</v>
          </cell>
        </row>
        <row r="30">
          <cell r="A30" t="str">
            <v>AFRICA</v>
          </cell>
        </row>
        <row r="31">
          <cell r="A31" t="str">
            <v>of which: Algeria</v>
          </cell>
        </row>
        <row r="32">
          <cell r="A32" t="str">
            <v>Angola</v>
          </cell>
        </row>
        <row r="33">
          <cell r="A33" t="str">
            <v>Ethiopia</v>
          </cell>
        </row>
        <row r="34">
          <cell r="A34" t="str">
            <v>Ghana</v>
          </cell>
        </row>
        <row r="35">
          <cell r="A35" t="str">
            <v>Guinea</v>
          </cell>
        </row>
        <row r="36">
          <cell r="A36" t="str">
            <v>Mali</v>
          </cell>
        </row>
        <row r="37">
          <cell r="A37" t="str">
            <v>Mauritania</v>
          </cell>
        </row>
        <row r="38">
          <cell r="A38" t="str">
            <v>Nigeria</v>
          </cell>
        </row>
        <row r="39">
          <cell r="A39" t="str">
            <v>Somalia</v>
          </cell>
        </row>
        <row r="40">
          <cell r="A40" t="str">
            <v>Sudan</v>
          </cell>
        </row>
        <row r="41">
          <cell r="A41" t="str">
            <v>Togo</v>
          </cell>
        </row>
        <row r="42">
          <cell r="A42" t="str">
            <v>Zaire</v>
          </cell>
        </row>
        <row r="44">
          <cell r="A44" t="str">
            <v>AMERICA</v>
          </cell>
        </row>
        <row r="45">
          <cell r="A45" t="str">
            <v>of which: Chile</v>
          </cell>
        </row>
        <row r="46">
          <cell r="A46" t="str">
            <v>Colombia</v>
          </cell>
        </row>
        <row r="47">
          <cell r="A47" t="str">
            <v>Haiti</v>
          </cell>
        </row>
        <row r="48">
          <cell r="A48" t="str">
            <v>Peru</v>
          </cell>
        </row>
        <row r="50">
          <cell r="A50" t="str">
            <v>ASIA</v>
          </cell>
        </row>
        <row r="51">
          <cell r="A51" t="str">
            <v>of which: Afghanistan</v>
          </cell>
        </row>
        <row r="52">
          <cell r="A52" t="str">
            <v>Bangladesh</v>
          </cell>
        </row>
        <row r="53">
          <cell r="A53" t="str">
            <v>Cambodia</v>
          </cell>
        </row>
        <row r="54">
          <cell r="A54" t="str">
            <v>China</v>
          </cell>
        </row>
        <row r="55">
          <cell r="A55" t="str">
            <v>India</v>
          </cell>
        </row>
        <row r="56">
          <cell r="A56" t="str">
            <v>Iran</v>
          </cell>
        </row>
        <row r="57">
          <cell r="A57" t="str">
            <v>Iraq</v>
          </cell>
        </row>
        <row r="58">
          <cell r="A58" t="str">
            <v>Lebanon</v>
          </cell>
        </row>
        <row r="59">
          <cell r="A59" t="str">
            <v>Pakistan</v>
          </cell>
        </row>
        <row r="60">
          <cell r="A60" t="str">
            <v>Sri Lanka</v>
          </cell>
        </row>
        <row r="61">
          <cell r="A61" t="str">
            <v>Vietnam</v>
          </cell>
        </row>
        <row r="63">
          <cell r="A63" t="str">
            <v>STATELESS AND UNKNOWN</v>
          </cell>
        </row>
        <row r="65">
          <cell r="A65" t="str">
            <v>NOTES:</v>
          </cell>
        </row>
        <row r="66">
          <cell r="A66" t="str">
            <v>:   No further breakdown available</v>
          </cell>
        </row>
        <row r="67">
          <cell r="A67" t="str">
            <v>-   "Zero"</v>
          </cell>
        </row>
        <row r="68">
          <cell r="A68" t="str">
            <v>*   Eurostat estimate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-1.1.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-1.1.1-2"/>
      <sheetName val="C-1.2.1-2"/>
      <sheetName val="C-1.2.3-4"/>
      <sheetName val="C-1.3.1-2"/>
      <sheetName val="C-1.3.3-4"/>
      <sheetName val="C-1.4.1-2"/>
      <sheetName val="C-2.1"/>
      <sheetName val="C-2.2"/>
      <sheetName val="C-2.3"/>
      <sheetName val="C-3.1"/>
      <sheetName val="C-3.2"/>
      <sheetName val="C-3.3"/>
      <sheetName val="C-4"/>
      <sheetName val="C-5-B-DK"/>
      <sheetName val="C-5-DE-EL"/>
      <sheetName val="C-5-E-IRL"/>
      <sheetName val="C-5-I-L"/>
      <sheetName val="C-5-NL-A"/>
      <sheetName val="C-5-FIN-S"/>
      <sheetName val="C-5-UK-IS"/>
      <sheetName val="C-5-N-CH"/>
      <sheetName val="C-6.1"/>
      <sheetName val="C-6.2"/>
      <sheetName val="C-6.3"/>
      <sheetName val="C-7.1"/>
      <sheetName val="C-7.2"/>
      <sheetName val="Module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art A"/>
      <sheetName val="A.1 &amp; A.2"/>
      <sheetName val="A.3 Key"/>
      <sheetName val="Part B"/>
      <sheetName val="B.1 Expend by action"/>
      <sheetName val="B.1.3 Expend-GDP"/>
      <sheetName val="B.1.3 Expend-GDP graph"/>
      <sheetName val="B.2 Expend by type &amp; by action"/>
      <sheetName val="B.3.1 Belgium"/>
      <sheetName val="B.3.2 Denmark"/>
      <sheetName val="B.3.3 Germany"/>
      <sheetName val="B.3.4 Greece"/>
      <sheetName val="B.3.5 Spain"/>
      <sheetName val="B.3.6 France"/>
      <sheetName val="B.3.7 Ireland"/>
      <sheetName val="B.3.8 Italy"/>
      <sheetName val="B.3.9 Luxembourg"/>
      <sheetName val="B.3.10 Netherlands"/>
      <sheetName val="B.3.11 Austria"/>
      <sheetName val="B.3.12 Portugal"/>
      <sheetName val="B.3.13 Finland"/>
      <sheetName val="B.3.14 Sweden"/>
      <sheetName val="B.3.15 United Kingdom"/>
      <sheetName val="B.3.16 Norway"/>
      <sheetName val="Part C"/>
      <sheetName val="C.1 Stocks by action"/>
      <sheetName val="C.2 Entrants by action"/>
      <sheetName val="C.3.1 Belgium"/>
      <sheetName val="C.3.2 Denmark"/>
      <sheetName val="C.3.3 Germany"/>
      <sheetName val="C.3.4 Greece"/>
      <sheetName val="C.3.5 Spain"/>
      <sheetName val="C.3.6 France"/>
      <sheetName val="C.3.7 Ireland"/>
      <sheetName val="C.3.8 Italy"/>
      <sheetName val="C.3.9 Luxembourg"/>
      <sheetName val="C.3.10 Netherlands"/>
      <sheetName val="C.3.11 Austria"/>
      <sheetName val="C.3.12 Portugal"/>
      <sheetName val="C.3.13 Finland"/>
      <sheetName val="C.3.14 Sweden"/>
      <sheetName val="C.3.15 United Kingdom"/>
      <sheetName val="C.3.16 Norway"/>
      <sheetName val="Part D"/>
      <sheetName val="D.1 Belgium"/>
      <sheetName val="D.2 Denmark"/>
      <sheetName val="D.3 Germany"/>
      <sheetName val="D.4 Greece"/>
      <sheetName val="D.5 Spain"/>
      <sheetName val="D.6 France"/>
      <sheetName val="D.7 Ireland"/>
      <sheetName val="D.8 Italy"/>
      <sheetName val="D.9 Luxembourg"/>
      <sheetName val="D.10 Netherlands"/>
      <sheetName val="D.11 Austria"/>
      <sheetName val="D.12 Portugal"/>
      <sheetName val="D.13 Finland"/>
      <sheetName val="D.14 Sweden"/>
      <sheetName val="D.15 United Kingdom"/>
      <sheetName val="D.16 Norway"/>
      <sheetName val="Part E"/>
      <sheetName val="E.1 &amp; E.2"/>
      <sheetName val="Part F"/>
      <sheetName val="F.1 Methodological info"/>
      <sheetName val="F.2 LMP questionnaire"/>
      <sheetName val="F.3 Classification (action)"/>
      <sheetName val="F.4 Classification (expend)"/>
      <sheetName val="F.5 Abbreviations"/>
    </sheetNames>
    <sheetDataSet>
      <sheetData sheetId="1">
        <row r="3">
          <cell r="J3" t="str">
            <v>Label</v>
          </cell>
          <cell r="K3" t="str">
            <v>EN</v>
          </cell>
          <cell r="L3" t="str">
            <v>FR</v>
          </cell>
          <cell r="M3" t="str">
            <v>DE</v>
          </cell>
          <cell r="P3" t="str">
            <v>Label</v>
          </cell>
          <cell r="Q3" t="str">
            <v>EN</v>
          </cell>
          <cell r="R3" t="str">
            <v>FR</v>
          </cell>
          <cell r="S3" t="str">
            <v>DE</v>
          </cell>
          <cell r="V3" t="str">
            <v>Label</v>
          </cell>
          <cell r="W3" t="str">
            <v>EN</v>
          </cell>
          <cell r="X3" t="str">
            <v>FR</v>
          </cell>
          <cell r="Y3" t="str">
            <v>DE</v>
          </cell>
        </row>
        <row r="4">
          <cell r="J4" t="str">
            <v>CONTENTS</v>
          </cell>
          <cell r="K4" t="str">
            <v>CONTENTS</v>
          </cell>
          <cell r="L4" t="str">
            <v>TABLE DES MATIÈRES</v>
          </cell>
          <cell r="M4" t="str">
            <v>INHALT</v>
          </cell>
          <cell r="P4" t="str">
            <v>B.1.1</v>
          </cell>
          <cell r="Q4" t="str">
            <v>Euro (millions)</v>
          </cell>
          <cell r="R4" t="str">
            <v>Euro (millions)</v>
          </cell>
          <cell r="S4" t="str">
            <v>Euro (Millionen)</v>
          </cell>
          <cell r="V4" t="str">
            <v>Title0A</v>
          </cell>
          <cell r="W4" t="str">
            <v>European Social</v>
          </cell>
          <cell r="X4" t="str">
            <v>Statistiques sociales</v>
          </cell>
          <cell r="Y4" t="str">
            <v>European Social</v>
          </cell>
        </row>
        <row r="5">
          <cell r="J5" t="str">
            <v>PREFACE</v>
          </cell>
          <cell r="K5" t="str">
            <v>PREFACE</v>
          </cell>
          <cell r="L5" t="str">
            <v>PRÉFACE</v>
          </cell>
          <cell r="M5" t="str">
            <v>VORWORT</v>
          </cell>
          <cell r="P5" t="str">
            <v>B.1.2.1</v>
          </cell>
          <cell r="Q5" t="str">
            <v>% total expenditure (categories 2-7)</v>
          </cell>
          <cell r="R5" t="str">
            <v>% des dépenses totales (catégories 2 à 7)</v>
          </cell>
          <cell r="S5" t="str">
            <v>Anteil der Gesamtausgaben in % (Kategorien 2-7)</v>
          </cell>
          <cell r="V5" t="str">
            <v>Title0B</v>
          </cell>
          <cell r="W5" t="str">
            <v>Statistics</v>
          </cell>
          <cell r="X5" t="str">
            <v>européennes</v>
          </cell>
          <cell r="Y5" t="str">
            <v>Statistics</v>
          </cell>
        </row>
        <row r="6">
          <cell r="J6" t="str">
            <v>A</v>
          </cell>
          <cell r="K6" t="str">
            <v>INTRODUCTION</v>
          </cell>
          <cell r="L6" t="str">
            <v>INTRODUCTION</v>
          </cell>
          <cell r="M6" t="str">
            <v>EINLEITUNG</v>
          </cell>
          <cell r="P6" t="str">
            <v>B.1.2.2</v>
          </cell>
          <cell r="Q6" t="str">
            <v>% total expenditure (categories 8-9)</v>
          </cell>
          <cell r="R6" t="str">
            <v>% des dépenses totales (catégories 8 à 9)</v>
          </cell>
          <cell r="S6" t="str">
            <v>Anteil der Gesamtausgaben in % (Kategorien 8-9)</v>
          </cell>
          <cell r="V6" t="str">
            <v>Title1</v>
          </cell>
          <cell r="W6" t="str">
            <v>Labour Market Policy</v>
          </cell>
          <cell r="X6" t="str">
            <v>Politiques du marché du travail</v>
          </cell>
          <cell r="Y6" t="str">
            <v>Arbeitsmarktpolitik</v>
          </cell>
        </row>
        <row r="7">
          <cell r="J7" t="str">
            <v>A.1</v>
          </cell>
          <cell r="K7" t="str">
            <v>Contents of tables</v>
          </cell>
          <cell r="L7" t="str">
            <v>Contenu des tableaux</v>
          </cell>
          <cell r="M7" t="str">
            <v>Inhalt der Tabellen</v>
          </cell>
          <cell r="P7" t="str">
            <v>B.1.3</v>
          </cell>
          <cell r="Q7" t="str">
            <v>LMP expenditure / GDP (%)</v>
          </cell>
          <cell r="R7" t="str">
            <v>Dépenses PMT / PIB (%)</v>
          </cell>
          <cell r="S7" t="str">
            <v>AMP-Ausgaben / BIP (%)</v>
          </cell>
          <cell r="V7" t="str">
            <v>Title2</v>
          </cell>
          <cell r="W7" t="str">
            <v>Expenditure and participants</v>
          </cell>
          <cell r="X7" t="str">
            <v>Dépenses et bénéficiaires</v>
          </cell>
          <cell r="Y7" t="str">
            <v>Ausgaben und Teilnehmer</v>
          </cell>
        </row>
        <row r="8">
          <cell r="J8" t="str">
            <v>A.2</v>
          </cell>
          <cell r="K8" t="str">
            <v>Important remarks</v>
          </cell>
          <cell r="L8" t="str">
            <v>Remarques importantes</v>
          </cell>
          <cell r="M8" t="str">
            <v>Wichtige Hinweise</v>
          </cell>
          <cell r="P8" t="str">
            <v>B.2.1</v>
          </cell>
          <cell r="Q8" t="str">
            <v>Euro (millions)</v>
          </cell>
          <cell r="R8" t="str">
            <v>Euro (millions)</v>
          </cell>
          <cell r="S8" t="str">
            <v>Euro (Millionen)</v>
          </cell>
          <cell r="V8" t="str">
            <v>Title3</v>
          </cell>
          <cell r="W8" t="str">
            <v>Data</v>
          </cell>
          <cell r="X8" t="str">
            <v>Données</v>
          </cell>
          <cell r="Y8" t="str">
            <v>Daten</v>
          </cell>
        </row>
        <row r="9">
          <cell r="J9" t="str">
            <v>A.3</v>
          </cell>
          <cell r="K9" t="str">
            <v>Key to symbols and abbreviations</v>
          </cell>
          <cell r="L9" t="str">
            <v>Légende des symboles et abréviations</v>
          </cell>
          <cell r="M9" t="str">
            <v>Erklärung der Symbole und Abkürzungen</v>
          </cell>
          <cell r="P9" t="str">
            <v>B.2.2.1</v>
          </cell>
          <cell r="Q9" t="str">
            <v>% total expenditure (categories 2-7)</v>
          </cell>
          <cell r="R9" t="str">
            <v>% des dépenses totales (catégories 2 à 7)</v>
          </cell>
          <cell r="S9" t="str">
            <v>Anteil der Gesamtausgaben in % (Kategorien 2-7)</v>
          </cell>
          <cell r="V9" t="str">
            <v>:</v>
          </cell>
          <cell r="W9" t="str">
            <v>Not available</v>
          </cell>
          <cell r="X9" t="str">
            <v>Non disponible</v>
          </cell>
          <cell r="Y9" t="str">
            <v>Nicht vorhanden</v>
          </cell>
        </row>
        <row r="10">
          <cell r="J10" t="str">
            <v>B</v>
          </cell>
          <cell r="K10" t="str">
            <v>EXPENDITURE</v>
          </cell>
          <cell r="L10" t="str">
            <v>DÉPENSES</v>
          </cell>
          <cell r="M10" t="str">
            <v>AUSGABEN</v>
          </cell>
          <cell r="P10" t="str">
            <v>B.2.2.2</v>
          </cell>
          <cell r="Q10" t="str">
            <v>% total expenditure (categories 8-9)</v>
          </cell>
          <cell r="R10" t="str">
            <v>% des dépenses totales (catégories 8 à 9)</v>
          </cell>
          <cell r="S10" t="str">
            <v>Anteil der Gesamtausgaben in % (Kategorien 8-9)</v>
          </cell>
          <cell r="V10" t="str">
            <v>-</v>
          </cell>
          <cell r="W10" t="str">
            <v>Zero</v>
          </cell>
          <cell r="X10" t="str">
            <v>Nul</v>
          </cell>
          <cell r="Y10" t="str">
            <v>Null</v>
          </cell>
        </row>
        <row r="11">
          <cell r="J11" t="str">
            <v>B.1</v>
          </cell>
          <cell r="K11" t="str">
            <v>LMP expenditure by type of action</v>
          </cell>
          <cell r="L11" t="str">
            <v>Dépenses PMT par type d’action</v>
          </cell>
          <cell r="M11" t="str">
            <v>AMP-Ausgaben nach Eingriffsart</v>
          </cell>
          <cell r="P11" t="str">
            <v>B.3</v>
          </cell>
          <cell r="Q11" t="str">
            <v>Euro (millions)</v>
          </cell>
          <cell r="R11" t="str">
            <v>Euro (millions)</v>
          </cell>
          <cell r="S11" t="str">
            <v>Euro (Millionen)</v>
          </cell>
          <cell r="V11" t="str">
            <v>* </v>
          </cell>
          <cell r="W11" t="str">
            <v>Estimated value</v>
          </cell>
          <cell r="X11" t="str">
            <v>Valeur estimée</v>
          </cell>
          <cell r="Y11" t="str">
            <v>Geschätzter Wert</v>
          </cell>
        </row>
        <row r="12">
          <cell r="J12" t="str">
            <v>B.1.1</v>
          </cell>
          <cell r="K12" t="str">
            <v>LMP expenditure by category</v>
          </cell>
          <cell r="L12" t="str">
            <v>Dépenses PMT par catégorie</v>
          </cell>
          <cell r="M12" t="str">
            <v>AMP-Ausgaben nach Kategorie</v>
          </cell>
          <cell r="P12" t="str">
            <v>C.1.1</v>
          </cell>
          <cell r="Q12" t="str">
            <v>Number of participants</v>
          </cell>
          <cell r="R12" t="str">
            <v>Nombre de participants</v>
          </cell>
          <cell r="S12" t="str">
            <v>Zahl der Teilnehmer</v>
          </cell>
          <cell r="V12" t="str">
            <v>0 or 0.00</v>
          </cell>
          <cell r="W12" t="str">
            <v>Number too small to show</v>
          </cell>
          <cell r="X12" t="str">
            <v>Nombre trop petit pour être affiché</v>
          </cell>
          <cell r="Y12" t="str">
            <v>Zahl für eine Darstellung zu klein </v>
          </cell>
        </row>
        <row r="13">
          <cell r="J13" t="str">
            <v>B.1.2</v>
          </cell>
          <cell r="K13" t="str">
            <v>Share of LMP expenditure by category</v>
          </cell>
          <cell r="L13" t="str">
            <v>Part des dépenses PMT par catégorie</v>
          </cell>
          <cell r="M13" t="str">
            <v>Anteil der AMP-Ausgaben nach Kategorie</v>
          </cell>
          <cell r="P13" t="str">
            <v>C.1.2.1</v>
          </cell>
          <cell r="Q13" t="str">
            <v>% total stock in categories 2-7</v>
          </cell>
          <cell r="R13" t="str">
            <v>% du stock total dans les catégories 2 à 7</v>
          </cell>
          <cell r="S13" t="str">
            <v>Anteil des Gesamtbestands in den Kategorien 2-7 in %</v>
          </cell>
          <cell r="V13" t="str">
            <v>n.r.</v>
          </cell>
          <cell r="W13" t="str">
            <v>Not relevant (without meaning)</v>
          </cell>
          <cell r="X13" t="str">
            <v>#N/A (English only)</v>
          </cell>
          <cell r="Y13" t="str">
            <v>Nicht relevant (ohne Bedeutung)</v>
          </cell>
        </row>
        <row r="14">
          <cell r="J14" t="str">
            <v>B.1.3</v>
          </cell>
          <cell r="K14" t="str">
            <v>LMP expenditure by category in relation to GDP</v>
          </cell>
          <cell r="L14" t="str">
            <v>Dépenses PMT par catégorie comparées au PIB</v>
          </cell>
          <cell r="M14" t="str">
            <v>AMP-Ausgaben nach Kategorie in Bezug zum BIP</v>
          </cell>
          <cell r="P14" t="str">
            <v>C.1.2.2</v>
          </cell>
          <cell r="Q14" t="str">
            <v>% total stock in categories 8-9</v>
          </cell>
          <cell r="R14" t="str">
            <v>% du stock total dans les catégories 8 à 9</v>
          </cell>
          <cell r="S14" t="str">
            <v>Anteil des Gesamtbestands in den Kategorien 8-9 in %</v>
          </cell>
          <cell r="V14" t="str">
            <v>n.s.</v>
          </cell>
          <cell r="W14" t="str">
            <v>Not significant (missing value considered to be less than 1% of category total)</v>
          </cell>
        </row>
        <row r="15">
          <cell r="J15" t="str">
            <v>B.2</v>
          </cell>
          <cell r="K15" t="str">
            <v>LMP expenditure by type</v>
          </cell>
          <cell r="L15" t="str">
            <v>Dépenses PMT par type</v>
          </cell>
          <cell r="M15" t="str">
            <v>AMP-Ausgaben nach Art</v>
          </cell>
          <cell r="P15" t="str">
            <v>C.2.1</v>
          </cell>
          <cell r="Q15" t="str">
            <v>Number of participants</v>
          </cell>
          <cell r="R15" t="str">
            <v>Nombre de participants</v>
          </cell>
          <cell r="S15" t="str">
            <v>Zahl der Teilnehmer</v>
          </cell>
          <cell r="V15" t="str">
            <v>s.o.</v>
          </cell>
          <cell r="W15" t="str">
            <v>#N/A (French only)</v>
          </cell>
          <cell r="X15" t="str">
            <v>Sans objet (sans signification)</v>
          </cell>
          <cell r="Y15" t="str">
            <v>#N/A (French only)</v>
          </cell>
        </row>
        <row r="16">
          <cell r="J16" t="str">
            <v>B.2.1</v>
          </cell>
          <cell r="K16" t="str">
            <v>LMP expenditure by type</v>
          </cell>
          <cell r="L16" t="str">
            <v>Dépenses PMT par type</v>
          </cell>
          <cell r="M16" t="str">
            <v>AMP-Ausgaben nach Art</v>
          </cell>
          <cell r="P16" t="str">
            <v>C.2.2.1</v>
          </cell>
          <cell r="Q16" t="str">
            <v>% total stock in categories 2-7</v>
          </cell>
          <cell r="R16" t="str">
            <v>% du nombre total d’entrées dans les catégories 2 à 7</v>
          </cell>
          <cell r="S16" t="str">
            <v>Anteil der Gesamtzugänge in den Kategorien 2-7 in %</v>
          </cell>
          <cell r="V16" t="str">
            <v>B</v>
          </cell>
          <cell r="W16" t="str">
            <v>Belgique/België</v>
          </cell>
          <cell r="X16" t="str">
            <v>Belgique/België</v>
          </cell>
          <cell r="Y16" t="str">
            <v>Belgique/België</v>
          </cell>
        </row>
        <row r="17">
          <cell r="J17" t="str">
            <v>B.2.2</v>
          </cell>
          <cell r="K17" t="str">
            <v>Share of LMP expenditure by type</v>
          </cell>
          <cell r="L17" t="str">
            <v>Part des dépenses PMT par type</v>
          </cell>
          <cell r="M17" t="str">
            <v>Anteil der AMP-Ausgaben nach Art</v>
          </cell>
          <cell r="P17" t="str">
            <v>C.2.2.2</v>
          </cell>
          <cell r="Q17" t="str">
            <v>% total stock in categories 8-9</v>
          </cell>
          <cell r="R17" t="str">
            <v>% du nombre total d’entrées dans les catégories 8 à 9</v>
          </cell>
          <cell r="S17" t="str">
            <v>Anteil der Gesamtzugänge in den Kategorien 8-9 in %</v>
          </cell>
          <cell r="V17" t="str">
            <v>DK</v>
          </cell>
          <cell r="W17" t="str">
            <v>Danmark</v>
          </cell>
          <cell r="X17" t="str">
            <v>Danmark</v>
          </cell>
          <cell r="Y17" t="str">
            <v>Danmark</v>
          </cell>
        </row>
        <row r="18">
          <cell r="J18" t="str">
            <v>B.3</v>
          </cell>
          <cell r="K18" t="str">
            <v>LMP expenditure by measure and by type of action</v>
          </cell>
          <cell r="L18" t="str">
            <v>Dépenses PMT par mesure et par type d’action (tableaux détaillés par pays)</v>
          </cell>
          <cell r="M18" t="str">
            <v>AMP-Ausgaben nach Maßnahme und nach Eingriffsart</v>
          </cell>
          <cell r="P18" t="str">
            <v>C.3</v>
          </cell>
          <cell r="Q18" t="str">
            <v>Number of participants</v>
          </cell>
          <cell r="R18" t="str">
            <v>Nombre de participants</v>
          </cell>
          <cell r="S18" t="str">
            <v>Zahl der Teilnehmer</v>
          </cell>
          <cell r="V18" t="str">
            <v>D</v>
          </cell>
          <cell r="W18" t="str">
            <v>Deutschland</v>
          </cell>
          <cell r="X18" t="str">
            <v>Deutschland</v>
          </cell>
          <cell r="Y18" t="str">
            <v>Deutschland</v>
          </cell>
        </row>
        <row r="19">
          <cell r="J19" t="str">
            <v>B.3.1</v>
          </cell>
          <cell r="K19" t="str">
            <v>Belgique/België</v>
          </cell>
          <cell r="L19" t="str">
            <v>Belgique/België</v>
          </cell>
          <cell r="M19" t="str">
            <v>Belgique/België</v>
          </cell>
          <cell r="P19" t="str">
            <v>E.1.1</v>
          </cell>
          <cell r="Q19" t="str">
            <v>Euro (Mrd), Current market prices</v>
          </cell>
          <cell r="R19" t="str">
            <v>Euro (milliards), prix courants du marché</v>
          </cell>
          <cell r="S19" t="str">
            <v>Euro (Mrd.), Marktpreise</v>
          </cell>
          <cell r="V19" t="str">
            <v>EL</v>
          </cell>
          <cell r="W19" t="str">
            <v>Ellada</v>
          </cell>
          <cell r="X19" t="str">
            <v>Ellada</v>
          </cell>
          <cell r="Y19" t="str">
            <v>Ellada</v>
          </cell>
        </row>
        <row r="20">
          <cell r="J20" t="str">
            <v>B.3.2</v>
          </cell>
          <cell r="K20" t="str">
            <v>Danmark</v>
          </cell>
          <cell r="L20" t="str">
            <v>Danmark</v>
          </cell>
          <cell r="M20" t="str">
            <v>Danmark</v>
          </cell>
          <cell r="P20" t="str">
            <v>E.1.2</v>
          </cell>
          <cell r="Q20" t="str">
            <v>National currency units per Euro</v>
          </cell>
          <cell r="R20" t="str">
            <v>Unités monétaires nationales par Euro</v>
          </cell>
          <cell r="S20" t="str">
            <v>Einheiten in Landeswährung pro Euro</v>
          </cell>
          <cell r="V20" t="str">
            <v>E</v>
          </cell>
          <cell r="W20" t="str">
            <v>España</v>
          </cell>
          <cell r="X20" t="str">
            <v>España</v>
          </cell>
          <cell r="Y20" t="str">
            <v>España</v>
          </cell>
        </row>
        <row r="21">
          <cell r="J21" t="str">
            <v>B.3.3</v>
          </cell>
          <cell r="K21" t="str">
            <v>Deutschland</v>
          </cell>
          <cell r="L21" t="str">
            <v>Deutschland</v>
          </cell>
          <cell r="M21" t="str">
            <v>Deutschland</v>
          </cell>
          <cell r="P21" t="str">
            <v>E.2</v>
          </cell>
          <cell r="Q21" t="str">
            <v>Annual average (1000s)</v>
          </cell>
          <cell r="R21" t="str">
            <v>Moyenne annuelle (1000)</v>
          </cell>
          <cell r="S21" t="str">
            <v>Jahresdurchschnitt (in Tausend)</v>
          </cell>
          <cell r="V21" t="str">
            <v>F</v>
          </cell>
          <cell r="W21" t="str">
            <v>France</v>
          </cell>
          <cell r="X21" t="str">
            <v>France</v>
          </cell>
          <cell r="Y21" t="str">
            <v>France</v>
          </cell>
        </row>
        <row r="22">
          <cell r="J22" t="str">
            <v>B.3.4</v>
          </cell>
          <cell r="K22" t="str">
            <v>Ellada</v>
          </cell>
          <cell r="L22" t="str">
            <v>Ellada</v>
          </cell>
          <cell r="M22" t="str">
            <v>Ellada</v>
          </cell>
          <cell r="V22" t="str">
            <v>IRL</v>
          </cell>
          <cell r="W22" t="str">
            <v>Ireland</v>
          </cell>
          <cell r="X22" t="str">
            <v>Ireland</v>
          </cell>
          <cell r="Y22" t="str">
            <v>Ireland</v>
          </cell>
        </row>
        <row r="23">
          <cell r="J23" t="str">
            <v>B.3.5</v>
          </cell>
          <cell r="K23" t="str">
            <v>España</v>
          </cell>
          <cell r="L23" t="str">
            <v>España</v>
          </cell>
          <cell r="M23" t="str">
            <v>España</v>
          </cell>
          <cell r="V23" t="str">
            <v>I</v>
          </cell>
          <cell r="W23" t="str">
            <v>Italia</v>
          </cell>
          <cell r="X23" t="str">
            <v>Italia</v>
          </cell>
          <cell r="Y23" t="str">
            <v>Italia</v>
          </cell>
        </row>
        <row r="24">
          <cell r="J24" t="str">
            <v>B.3.6</v>
          </cell>
          <cell r="K24" t="str">
            <v>France</v>
          </cell>
          <cell r="L24" t="str">
            <v>France</v>
          </cell>
          <cell r="M24" t="str">
            <v>France</v>
          </cell>
          <cell r="V24" t="str">
            <v>L</v>
          </cell>
          <cell r="W24" t="str">
            <v>Luxembourg</v>
          </cell>
          <cell r="X24" t="str">
            <v>Luxembourg</v>
          </cell>
          <cell r="Y24" t="str">
            <v>Luxembourg</v>
          </cell>
        </row>
        <row r="25">
          <cell r="J25" t="str">
            <v>B.3.7</v>
          </cell>
          <cell r="K25" t="str">
            <v>Ireland</v>
          </cell>
          <cell r="L25" t="str">
            <v>Ireland</v>
          </cell>
          <cell r="M25" t="str">
            <v>Ireland</v>
          </cell>
          <cell r="V25" t="str">
            <v>NL</v>
          </cell>
          <cell r="W25" t="str">
            <v>Nederland</v>
          </cell>
          <cell r="X25" t="str">
            <v>Nederland</v>
          </cell>
          <cell r="Y25" t="str">
            <v>Nederland</v>
          </cell>
        </row>
        <row r="26">
          <cell r="J26" t="str">
            <v>B.3.8</v>
          </cell>
          <cell r="K26" t="str">
            <v>Italia</v>
          </cell>
          <cell r="L26" t="str">
            <v>Italia</v>
          </cell>
          <cell r="M26" t="str">
            <v>Italia</v>
          </cell>
          <cell r="V26" t="str">
            <v>A</v>
          </cell>
          <cell r="W26" t="str">
            <v>Österreich</v>
          </cell>
          <cell r="X26" t="str">
            <v>Österreich</v>
          </cell>
          <cell r="Y26" t="str">
            <v>Österreich</v>
          </cell>
        </row>
        <row r="27">
          <cell r="J27" t="str">
            <v>B.3.9</v>
          </cell>
          <cell r="K27" t="str">
            <v>Luxembourg</v>
          </cell>
          <cell r="L27" t="str">
            <v>Luxembourg</v>
          </cell>
          <cell r="M27" t="str">
            <v>Luxembourg</v>
          </cell>
          <cell r="V27" t="str">
            <v>P</v>
          </cell>
          <cell r="W27" t="str">
            <v>Portugal</v>
          </cell>
          <cell r="X27" t="str">
            <v>Portugal</v>
          </cell>
          <cell r="Y27" t="str">
            <v>Portugal</v>
          </cell>
        </row>
        <row r="28">
          <cell r="J28" t="str">
            <v>B.3.10</v>
          </cell>
          <cell r="K28" t="str">
            <v>Nederland</v>
          </cell>
          <cell r="L28" t="str">
            <v>Nederland</v>
          </cell>
          <cell r="M28" t="str">
            <v>Nederland</v>
          </cell>
          <cell r="V28" t="str">
            <v>FIN</v>
          </cell>
          <cell r="W28" t="str">
            <v>Suomi/Finland</v>
          </cell>
          <cell r="X28" t="str">
            <v>Suomi/Finland</v>
          </cell>
          <cell r="Y28" t="str">
            <v>Suomi/Finland</v>
          </cell>
        </row>
        <row r="29">
          <cell r="J29" t="str">
            <v>B.3.11</v>
          </cell>
          <cell r="K29" t="str">
            <v>Österreich</v>
          </cell>
          <cell r="L29" t="str">
            <v>Österreich</v>
          </cell>
          <cell r="M29" t="str">
            <v>Österreich</v>
          </cell>
          <cell r="V29" t="str">
            <v>S</v>
          </cell>
          <cell r="W29" t="str">
            <v>Sverige</v>
          </cell>
          <cell r="X29" t="str">
            <v>Sverige</v>
          </cell>
          <cell r="Y29" t="str">
            <v>Sverige</v>
          </cell>
        </row>
        <row r="30">
          <cell r="J30" t="str">
            <v>B.3.12</v>
          </cell>
          <cell r="K30" t="str">
            <v>Portugal</v>
          </cell>
          <cell r="L30" t="str">
            <v>Portugal</v>
          </cell>
          <cell r="M30" t="str">
            <v>Portugal</v>
          </cell>
          <cell r="V30" t="str">
            <v>UK</v>
          </cell>
          <cell r="W30" t="str">
            <v>United Kingdom</v>
          </cell>
          <cell r="X30" t="str">
            <v>United Kingdom</v>
          </cell>
          <cell r="Y30" t="str">
            <v>United Kingdom</v>
          </cell>
        </row>
        <row r="31">
          <cell r="J31" t="str">
            <v>B.3.13</v>
          </cell>
          <cell r="K31" t="str">
            <v>Suomi/Finland</v>
          </cell>
          <cell r="L31" t="str">
            <v>Suomi/Finland</v>
          </cell>
          <cell r="M31" t="str">
            <v>Suomi/Finland</v>
          </cell>
          <cell r="V31" t="str">
            <v>NO</v>
          </cell>
          <cell r="W31" t="str">
            <v>Norway</v>
          </cell>
          <cell r="X31" t="str">
            <v>Norway</v>
          </cell>
          <cell r="Y31" t="str">
            <v>Norway</v>
          </cell>
        </row>
        <row r="32">
          <cell r="J32" t="str">
            <v>B.3.14</v>
          </cell>
          <cell r="K32" t="str">
            <v>Sverige</v>
          </cell>
          <cell r="L32" t="str">
            <v>Sverige</v>
          </cell>
          <cell r="M32" t="str">
            <v>Sverige</v>
          </cell>
          <cell r="V32" t="str">
            <v>GDP</v>
          </cell>
          <cell r="W32" t="str">
            <v>Gross domestic product at market prices</v>
          </cell>
          <cell r="X32" t="str">
            <v>Produit intérieur brut aux prix du marché</v>
          </cell>
          <cell r="Y32" t="str">
            <v>Bruttoinlandsprodukt zu Marktpreisen</v>
          </cell>
        </row>
        <row r="33">
          <cell r="J33" t="str">
            <v>B.3.15</v>
          </cell>
          <cell r="K33" t="str">
            <v>United Kingdom</v>
          </cell>
          <cell r="L33" t="str">
            <v>United Kingdom</v>
          </cell>
          <cell r="M33" t="str">
            <v>United Kingdom</v>
          </cell>
          <cell r="V33" t="str">
            <v>LFS</v>
          </cell>
          <cell r="W33" t="str">
            <v>Labour force survey</v>
          </cell>
          <cell r="X33" t="str">
            <v>Enquête sur les forces de travail</v>
          </cell>
          <cell r="Y33" t="str">
            <v>Arbeitskräfteerhebung</v>
          </cell>
        </row>
        <row r="34">
          <cell r="J34" t="str">
            <v>B.3.16</v>
          </cell>
          <cell r="K34" t="str">
            <v>Norway</v>
          </cell>
          <cell r="L34" t="str">
            <v>Norway</v>
          </cell>
          <cell r="M34" t="str">
            <v>Norway</v>
          </cell>
          <cell r="V34" t="str">
            <v>CAT8&amp;9</v>
          </cell>
          <cell r="W34" t="str">
            <v>Categories 8-9</v>
          </cell>
          <cell r="X34" t="str">
            <v>Catégories 8 à 9</v>
          </cell>
          <cell r="Y34" t="str">
            <v>Kategorien 8-9</v>
          </cell>
        </row>
        <row r="35">
          <cell r="J35" t="str">
            <v>C</v>
          </cell>
          <cell r="K35" t="str">
            <v>PARTICIPANTS</v>
          </cell>
          <cell r="L35" t="str">
            <v>BÉNÉFICIAIRES</v>
          </cell>
          <cell r="M35" t="str">
            <v>TEILNEHMER</v>
          </cell>
          <cell r="V35" t="str">
            <v>CAT2&amp;7</v>
          </cell>
          <cell r="W35" t="str">
            <v>Categories 2-7</v>
          </cell>
          <cell r="X35" t="str">
            <v>Catégories 2 à 7</v>
          </cell>
          <cell r="Y35" t="str">
            <v>Kategorien 2-7</v>
          </cell>
        </row>
        <row r="36">
          <cell r="J36" t="str">
            <v>C.1</v>
          </cell>
          <cell r="K36" t="str">
            <v>LMP stocks by type of action</v>
          </cell>
          <cell r="L36" t="str">
            <v>Stocks PMT par type d’action</v>
          </cell>
          <cell r="M36" t="str">
            <v>AMP-Bestände nach Eingriffsart</v>
          </cell>
          <cell r="V36" t="str">
            <v>CAT2.4</v>
          </cell>
          <cell r="W36" t="str">
            <v>Category 2.4</v>
          </cell>
          <cell r="X36" t="str">
            <v>Catégorie 2.4</v>
          </cell>
          <cell r="Y36" t="str">
            <v>Kategorie  2.4</v>
          </cell>
        </row>
        <row r="37">
          <cell r="J37" t="str">
            <v>C.1.1</v>
          </cell>
          <cell r="K37" t="str">
            <v>LMP stocks by category</v>
          </cell>
          <cell r="L37" t="str">
            <v>Stocks PMT par catégorie</v>
          </cell>
          <cell r="M37" t="str">
            <v>AMP-Bestände nach Kategorie</v>
          </cell>
          <cell r="V37" t="str">
            <v>CATTOT</v>
          </cell>
          <cell r="W37" t="str">
            <v>Total category</v>
          </cell>
          <cell r="X37" t="str">
            <v>Total de la catégorie</v>
          </cell>
          <cell r="Y37" t="str">
            <v>Kategorie insgesamt</v>
          </cell>
        </row>
        <row r="38">
          <cell r="J38" t="str">
            <v>C.1.2</v>
          </cell>
          <cell r="K38" t="str">
            <v>Share of LMP stocks by category</v>
          </cell>
          <cell r="L38" t="str">
            <v>Part des stocks PMT par catégorie</v>
          </cell>
          <cell r="M38" t="str">
            <v>Anteil der AMP-Bestände nach Kategorie</v>
          </cell>
          <cell r="V38" t="str">
            <v>CATTOTMIX</v>
          </cell>
          <cell r="W38" t="str">
            <v>Total category -</v>
          </cell>
          <cell r="X38" t="str">
            <v>Total de la catégorie -</v>
          </cell>
          <cell r="Y38" t="str">
            <v>Kategorie insgesamt -</v>
          </cell>
        </row>
        <row r="39">
          <cell r="J39" t="str">
            <v>C.2</v>
          </cell>
          <cell r="K39" t="str">
            <v>LMP entrants by type of action</v>
          </cell>
          <cell r="L39" t="str">
            <v>Entrées PMT par type d’action</v>
          </cell>
          <cell r="M39" t="str">
            <v>AMP-Zugänge nach Eingriffsart</v>
          </cell>
          <cell r="V39" t="str">
            <v>ADJ</v>
          </cell>
          <cell r="W39" t="str">
            <v>Adjustment for double counting</v>
          </cell>
          <cell r="X39" t="str">
            <v>Adjustment for double counting</v>
          </cell>
          <cell r="Y39" t="str">
            <v>Adjustment for double counting</v>
          </cell>
        </row>
        <row r="40">
          <cell r="J40" t="str">
            <v>C.2.1</v>
          </cell>
          <cell r="K40" t="str">
            <v>LMP entrants by category</v>
          </cell>
          <cell r="L40" t="str">
            <v>Entrées PMT par catégorie</v>
          </cell>
          <cell r="M40" t="str">
            <v>AMP-Zugänge nach Kategorie</v>
          </cell>
          <cell r="V40" t="str">
            <v>B3H1</v>
          </cell>
          <cell r="W40" t="str">
            <v>Category, measure number and name</v>
          </cell>
          <cell r="X40" t="str">
            <v>Catégorie, numéro et nom de la mesure</v>
          </cell>
          <cell r="Y40" t="str">
            <v>Kategorie, Nummer und Name der Maßnahme</v>
          </cell>
        </row>
        <row r="41">
          <cell r="J41" t="str">
            <v>C.2.2</v>
          </cell>
          <cell r="K41" t="str">
            <v>Share of LMP entrants by category</v>
          </cell>
          <cell r="L41" t="str">
            <v>Part des entrées PMT par catégorie</v>
          </cell>
          <cell r="M41" t="str">
            <v>Anteil der AMP-Zugänge nach Kategorie</v>
          </cell>
          <cell r="V41" t="str">
            <v>B3H2</v>
          </cell>
          <cell r="W41" t="str">
            <v>18.1
Total</v>
          </cell>
          <cell r="X41" t="str">
            <v>18.1
Total</v>
          </cell>
          <cell r="Y41" t="str">
            <v>18.1
Insgesamt</v>
          </cell>
        </row>
        <row r="42">
          <cell r="J42" t="str">
            <v>C.3</v>
          </cell>
          <cell r="K42" t="str">
            <v>LMP participants by measure and by type of action</v>
          </cell>
          <cell r="L42" t="str">
            <v>Participants PMT par mesure et par type d’action</v>
          </cell>
          <cell r="M42" t="str">
            <v>AMP-Teilnehmer nach Maßnahme und nach Eingriffsart</v>
          </cell>
          <cell r="V42" t="str">
            <v>B3H3</v>
          </cell>
          <cell r="W42" t="str">
            <v>18.2 Transfers to individuals</v>
          </cell>
          <cell r="X42" t="str">
            <v>18.2 Transferts aux individus</v>
          </cell>
          <cell r="Y42" t="str">
            <v>18.2 Transfers an Einzel-personen</v>
          </cell>
        </row>
        <row r="43">
          <cell r="J43" t="str">
            <v>C.3.1</v>
          </cell>
          <cell r="K43" t="str">
            <v>Belgique/België</v>
          </cell>
          <cell r="L43" t="str">
            <v>Belgique/België</v>
          </cell>
          <cell r="M43" t="str">
            <v>Belgique/België</v>
          </cell>
          <cell r="V43" t="str">
            <v>B3H4</v>
          </cell>
          <cell r="W43" t="str">
            <v>18.2.1 Periodic cash payments</v>
          </cell>
          <cell r="X43" t="str">
            <v>18.2.1 Periodic cash payments</v>
          </cell>
          <cell r="Y43" t="str">
            <v>18.2.1 Periodic cash payments</v>
          </cell>
        </row>
        <row r="44">
          <cell r="J44" t="str">
            <v>C.3.2</v>
          </cell>
          <cell r="K44" t="str">
            <v>Danmark</v>
          </cell>
          <cell r="L44" t="str">
            <v>Danmark</v>
          </cell>
          <cell r="M44" t="str">
            <v>Danmark</v>
          </cell>
          <cell r="V44" t="str">
            <v>B3H5</v>
          </cell>
          <cell r="W44" t="str">
            <v>18.2.2 Lump-sum payments</v>
          </cell>
          <cell r="X44" t="str">
            <v>18.2.2 Lump-sum payments</v>
          </cell>
          <cell r="Y44" t="str">
            <v>18.2.2 Lump-sum payments</v>
          </cell>
        </row>
        <row r="45">
          <cell r="J45" t="str">
            <v>C.3.3</v>
          </cell>
          <cell r="K45" t="str">
            <v>Deutschland</v>
          </cell>
          <cell r="L45" t="str">
            <v>Deutschland</v>
          </cell>
          <cell r="M45" t="str">
            <v>Deutschland</v>
          </cell>
          <cell r="V45" t="str">
            <v>B3H6</v>
          </cell>
          <cell r="W45" t="str">
            <v>18.2.3 Reimburse-ments</v>
          </cell>
          <cell r="X45" t="str">
            <v>18.2.3 Reimburse-ments</v>
          </cell>
          <cell r="Y45" t="str">
            <v>18.2.3 Reimburse-ments</v>
          </cell>
        </row>
        <row r="46">
          <cell r="J46" t="str">
            <v>C.3.4</v>
          </cell>
          <cell r="K46" t="str">
            <v>Ellada</v>
          </cell>
          <cell r="L46" t="str">
            <v>Ellada</v>
          </cell>
          <cell r="M46" t="str">
            <v>Ellada</v>
          </cell>
          <cell r="V46" t="str">
            <v>B3H7</v>
          </cell>
          <cell r="W46" t="str">
            <v>18.2.4 Reduced social contrib.</v>
          </cell>
          <cell r="X46" t="str">
            <v>18.2.4 Reduced social contrib.</v>
          </cell>
          <cell r="Y46" t="str">
            <v>18.2.4 Reduced social contrib.</v>
          </cell>
        </row>
        <row r="47">
          <cell r="J47" t="str">
            <v>C.3.5</v>
          </cell>
          <cell r="K47" t="str">
            <v>España</v>
          </cell>
          <cell r="L47" t="str">
            <v>España</v>
          </cell>
          <cell r="M47" t="str">
            <v>España</v>
          </cell>
          <cell r="V47" t="str">
            <v>B3H8</v>
          </cell>
          <cell r="W47" t="str">
            <v>18.2.5 Reduced taxes</v>
          </cell>
          <cell r="X47" t="str">
            <v>18.2.5 Reduced taxes</v>
          </cell>
          <cell r="Y47" t="str">
            <v>18.2.5 Reduced taxes</v>
          </cell>
        </row>
        <row r="48">
          <cell r="J48" t="str">
            <v>C.3.6</v>
          </cell>
          <cell r="K48" t="str">
            <v>France</v>
          </cell>
          <cell r="L48" t="str">
            <v>France</v>
          </cell>
          <cell r="M48" t="str">
            <v>France</v>
          </cell>
          <cell r="V48" t="str">
            <v>B3H9</v>
          </cell>
          <cell r="W48" t="str">
            <v>18.3 Transfers to employers</v>
          </cell>
          <cell r="X48" t="str">
            <v>18.3 Transferts aux employeurs</v>
          </cell>
          <cell r="Y48" t="str">
            <v>18.3 Transfers an Arbeitgeber</v>
          </cell>
        </row>
        <row r="49">
          <cell r="J49" t="str">
            <v>C.3.7</v>
          </cell>
          <cell r="K49" t="str">
            <v>Ireland</v>
          </cell>
          <cell r="L49" t="str">
            <v>Ireland</v>
          </cell>
          <cell r="M49" t="str">
            <v>Ireland</v>
          </cell>
          <cell r="V49" t="str">
            <v>B3H10</v>
          </cell>
          <cell r="W49" t="str">
            <v>18.3.1 Periodic cash payments</v>
          </cell>
          <cell r="X49" t="str">
            <v>18.3.1 Periodic cash payments</v>
          </cell>
          <cell r="Y49" t="str">
            <v>18.3.1 Periodic cash payments</v>
          </cell>
        </row>
        <row r="50">
          <cell r="J50" t="str">
            <v>C.3.8</v>
          </cell>
          <cell r="K50" t="str">
            <v>Italia</v>
          </cell>
          <cell r="L50" t="str">
            <v>Italia</v>
          </cell>
          <cell r="M50" t="str">
            <v>Italia</v>
          </cell>
          <cell r="V50" t="str">
            <v>B3H11</v>
          </cell>
          <cell r="W50" t="str">
            <v>18.3.2 Lump-sum payments</v>
          </cell>
          <cell r="X50" t="str">
            <v>18.3.2 Lump-sum payments</v>
          </cell>
          <cell r="Y50" t="str">
            <v>18.3.2 Lump-sum payments</v>
          </cell>
        </row>
        <row r="51">
          <cell r="J51" t="str">
            <v>C.3.9</v>
          </cell>
          <cell r="K51" t="str">
            <v>Luxembourg</v>
          </cell>
          <cell r="L51" t="str">
            <v>Luxembourg</v>
          </cell>
          <cell r="M51" t="str">
            <v>Luxembourg</v>
          </cell>
          <cell r="V51" t="str">
            <v>B3H12</v>
          </cell>
          <cell r="W51" t="str">
            <v>18.3.3 Reimburse-ments</v>
          </cell>
          <cell r="X51" t="str">
            <v>18.3.3 Reimburse-ments</v>
          </cell>
          <cell r="Y51" t="str">
            <v>18.3.3 Reimburse-ments</v>
          </cell>
        </row>
        <row r="52">
          <cell r="J52" t="str">
            <v>C.3.10</v>
          </cell>
          <cell r="K52" t="str">
            <v>Nederland</v>
          </cell>
          <cell r="L52" t="str">
            <v>Nederland</v>
          </cell>
          <cell r="M52" t="str">
            <v>Nederland</v>
          </cell>
          <cell r="V52" t="str">
            <v>B3H13</v>
          </cell>
          <cell r="W52" t="str">
            <v>18.3.4 Reduced social contrib.</v>
          </cell>
          <cell r="X52" t="str">
            <v>18.3.4 Reduced social contrib.</v>
          </cell>
          <cell r="Y52" t="str">
            <v>18.3.4 Reduced social contrib.</v>
          </cell>
        </row>
        <row r="53">
          <cell r="J53" t="str">
            <v>C.3.11</v>
          </cell>
          <cell r="K53" t="str">
            <v>Österreich</v>
          </cell>
          <cell r="L53" t="str">
            <v>Österreich</v>
          </cell>
          <cell r="M53" t="str">
            <v>Österreich</v>
          </cell>
          <cell r="V53" t="str">
            <v>B3H14</v>
          </cell>
          <cell r="W53" t="str">
            <v>18.3.5 Reduced taxes</v>
          </cell>
          <cell r="X53" t="str">
            <v>18.3.5 Reduced taxes</v>
          </cell>
          <cell r="Y53" t="str">
            <v>18.3.5 Reduced taxes</v>
          </cell>
        </row>
        <row r="54">
          <cell r="J54" t="str">
            <v>C.3.12</v>
          </cell>
          <cell r="K54" t="str">
            <v>Portugal</v>
          </cell>
          <cell r="L54" t="str">
            <v>Portugal</v>
          </cell>
          <cell r="M54" t="str">
            <v>Portugal</v>
          </cell>
          <cell r="V54" t="str">
            <v>B3H15</v>
          </cell>
          <cell r="W54" t="str">
            <v>18.4 Transfers to service providers</v>
          </cell>
          <cell r="X54" t="str">
            <v>18.4 Transferts aux prestataires de services</v>
          </cell>
          <cell r="Y54" t="str">
            <v>18.4 Transfers an Dienst-leistungs-anbieter</v>
          </cell>
        </row>
        <row r="55">
          <cell r="J55" t="str">
            <v>C.3.13</v>
          </cell>
          <cell r="K55" t="str">
            <v>Suomi/Finland</v>
          </cell>
          <cell r="L55" t="str">
            <v>Suomi/Finland</v>
          </cell>
          <cell r="M55" t="str">
            <v>Suomi/Finland</v>
          </cell>
          <cell r="V55" t="str">
            <v>B3H16</v>
          </cell>
          <cell r="W55" t="str">
            <v>18.5
Not specified</v>
          </cell>
          <cell r="X55" t="str">
            <v>Non spécifié</v>
          </cell>
          <cell r="Y55" t="str">
            <v>Nicht specifiz.</v>
          </cell>
        </row>
        <row r="56">
          <cell r="J56" t="str">
            <v>C.3.14</v>
          </cell>
          <cell r="K56" t="str">
            <v>Sverige</v>
          </cell>
          <cell r="L56" t="str">
            <v>Sverige</v>
          </cell>
          <cell r="M56" t="str">
            <v>Sverige</v>
          </cell>
          <cell r="V56" t="str">
            <v>B3H17</v>
          </cell>
          <cell r="W56" t="str">
            <v>Notes</v>
          </cell>
          <cell r="X56" t="str">
            <v>Rem-arques</v>
          </cell>
          <cell r="Y56" t="str">
            <v>An-merk.</v>
          </cell>
        </row>
        <row r="57">
          <cell r="J57" t="str">
            <v>C.3.15</v>
          </cell>
          <cell r="K57" t="str">
            <v>United Kingdom</v>
          </cell>
          <cell r="L57" t="str">
            <v>United Kingdom</v>
          </cell>
          <cell r="M57" t="str">
            <v>United Kingdom</v>
          </cell>
          <cell r="V57" t="str">
            <v>C3H1</v>
          </cell>
          <cell r="W57" t="str">
            <v>Category, measure number and name</v>
          </cell>
          <cell r="X57" t="str">
            <v>Catégorie, numéro et nom de la mesure</v>
          </cell>
          <cell r="Y57" t="str">
            <v>Kategorie, Nummer und Name der Maßnahme</v>
          </cell>
        </row>
        <row r="58">
          <cell r="J58" t="str">
            <v>C.3.16</v>
          </cell>
          <cell r="K58" t="str">
            <v>Norway</v>
          </cell>
          <cell r="L58" t="str">
            <v>Norway</v>
          </cell>
          <cell r="M58" t="str">
            <v>Norway</v>
          </cell>
          <cell r="V58" t="str">
            <v>C3H2</v>
          </cell>
          <cell r="W58" t="str">
            <v>Men and women</v>
          </cell>
          <cell r="X58" t="str">
            <v>Hommes et femmes</v>
          </cell>
          <cell r="Y58" t="str">
            <v>Männer und Frauen</v>
          </cell>
        </row>
        <row r="59">
          <cell r="J59" t="str">
            <v>D</v>
          </cell>
          <cell r="K59" t="str">
            <v>INVENTORY OF LMP MEASURES</v>
          </cell>
          <cell r="L59" t="str">
            <v>INVENTAIRE DES MESURES PMT</v>
          </cell>
          <cell r="M59" t="str">
            <v>VERZEICHNIS DER AMP-MASSNAHMEN</v>
          </cell>
          <cell r="V59" t="str">
            <v>C3H3</v>
          </cell>
          <cell r="W59" t="str">
            <v>Women</v>
          </cell>
          <cell r="X59" t="str">
            <v>Femmes</v>
          </cell>
          <cell r="Y59" t="str">
            <v>Frauen</v>
          </cell>
        </row>
        <row r="60">
          <cell r="J60" t="str">
            <v>D.1</v>
          </cell>
          <cell r="K60" t="str">
            <v>Belgique/België</v>
          </cell>
          <cell r="L60" t="str">
            <v>Belgique/België</v>
          </cell>
          <cell r="M60" t="str">
            <v>Belgique/België</v>
          </cell>
          <cell r="V60" t="str">
            <v>C3H4</v>
          </cell>
          <cell r="W60" t="str">
            <v>Total</v>
          </cell>
          <cell r="X60" t="str">
            <v>Total</v>
          </cell>
          <cell r="Y60" t="str">
            <v>Insgesamt</v>
          </cell>
        </row>
        <row r="61">
          <cell r="J61" t="str">
            <v>D.2</v>
          </cell>
          <cell r="K61" t="str">
            <v>Danmark</v>
          </cell>
          <cell r="L61" t="str">
            <v>Danmark</v>
          </cell>
          <cell r="M61" t="str">
            <v>Danmark</v>
          </cell>
          <cell r="V61" t="str">
            <v>C3H5</v>
          </cell>
          <cell r="W61" t="str">
            <v>Under 25s</v>
          </cell>
          <cell r="X61" t="str">
            <v>&lt; 25 ans</v>
          </cell>
          <cell r="Y61" t="str">
            <v>Unter 25</v>
          </cell>
        </row>
        <row r="62">
          <cell r="J62" t="str">
            <v>D.3</v>
          </cell>
          <cell r="K62" t="str">
            <v>Deutschland</v>
          </cell>
          <cell r="L62" t="str">
            <v>Deutschland</v>
          </cell>
          <cell r="M62" t="str">
            <v>Deutschland</v>
          </cell>
          <cell r="V62" t="str">
            <v>C3H6</v>
          </cell>
          <cell r="W62" t="str">
            <v>Total</v>
          </cell>
          <cell r="X62" t="str">
            <v>Total</v>
          </cell>
          <cell r="Y62" t="str">
            <v>Insgesamt</v>
          </cell>
        </row>
        <row r="63">
          <cell r="J63" t="str">
            <v>D.4</v>
          </cell>
          <cell r="K63" t="str">
            <v>Ellada</v>
          </cell>
          <cell r="L63" t="str">
            <v>Ellada</v>
          </cell>
          <cell r="M63" t="str">
            <v>Ellada</v>
          </cell>
          <cell r="V63" t="str">
            <v>C3H7</v>
          </cell>
          <cell r="W63" t="str">
            <v>Stock</v>
          </cell>
          <cell r="X63" t="str">
            <v>Stock</v>
          </cell>
          <cell r="Y63" t="str">
            <v>Bestand</v>
          </cell>
        </row>
        <row r="64">
          <cell r="J64" t="str">
            <v>D.5</v>
          </cell>
          <cell r="K64" t="str">
            <v>España</v>
          </cell>
          <cell r="L64" t="str">
            <v>España</v>
          </cell>
          <cell r="M64" t="str">
            <v>España</v>
          </cell>
          <cell r="V64" t="str">
            <v>C3H8</v>
          </cell>
          <cell r="W64" t="str">
            <v>Entrants</v>
          </cell>
          <cell r="X64" t="str">
            <v>Entrées</v>
          </cell>
          <cell r="Y64" t="str">
            <v>Zugänge</v>
          </cell>
        </row>
        <row r="65">
          <cell r="J65" t="str">
            <v>D.6</v>
          </cell>
          <cell r="K65" t="str">
            <v>France</v>
          </cell>
          <cell r="L65" t="str">
            <v>France</v>
          </cell>
          <cell r="M65" t="str">
            <v>France</v>
          </cell>
          <cell r="V65" t="str">
            <v>C3H9</v>
          </cell>
          <cell r="W65" t="str">
            <v>Exits</v>
          </cell>
          <cell r="X65" t="str">
            <v>Sorties</v>
          </cell>
          <cell r="Y65" t="str">
            <v>Abgänge</v>
          </cell>
        </row>
        <row r="66">
          <cell r="J66" t="str">
            <v>D.7</v>
          </cell>
          <cell r="K66" t="str">
            <v>Ireland</v>
          </cell>
          <cell r="L66" t="str">
            <v>Ireland</v>
          </cell>
          <cell r="M66" t="str">
            <v>Ireland</v>
          </cell>
          <cell r="V66" t="str">
            <v>C3H10</v>
          </cell>
          <cell r="W66" t="str">
            <v>Notes</v>
          </cell>
          <cell r="X66" t="str">
            <v>Rem-arques</v>
          </cell>
          <cell r="Y66" t="str">
            <v>An-merk.</v>
          </cell>
        </row>
        <row r="67">
          <cell r="J67" t="str">
            <v>D.8</v>
          </cell>
          <cell r="K67" t="str">
            <v>Italia</v>
          </cell>
          <cell r="L67" t="str">
            <v>Italia</v>
          </cell>
          <cell r="M67" t="str">
            <v>Italia</v>
          </cell>
          <cell r="V67" t="str">
            <v>DH1</v>
          </cell>
          <cell r="W67" t="str">
            <v>Category</v>
          </cell>
          <cell r="X67" t="str">
            <v>Catégorie</v>
          </cell>
          <cell r="Y67" t="str">
            <v>Kategorie</v>
          </cell>
        </row>
        <row r="68">
          <cell r="J68" t="str">
            <v>D.9</v>
          </cell>
          <cell r="K68" t="str">
            <v>Luxembourg</v>
          </cell>
          <cell r="L68" t="str">
            <v>Luxembourg</v>
          </cell>
          <cell r="M68" t="str">
            <v>Luxembourg</v>
          </cell>
          <cell r="V68" t="str">
            <v>DH2</v>
          </cell>
          <cell r="W68" t="str">
            <v>Measure</v>
          </cell>
          <cell r="X68" t="str">
            <v>Mesure</v>
          </cell>
          <cell r="Y68" t="str">
            <v>Maß-nahme</v>
          </cell>
        </row>
        <row r="69">
          <cell r="J69" t="str">
            <v>D.10</v>
          </cell>
          <cell r="K69" t="str">
            <v>Nederland</v>
          </cell>
          <cell r="L69" t="str">
            <v>Nederland</v>
          </cell>
          <cell r="M69" t="str">
            <v>Nederland</v>
          </cell>
          <cell r="V69" t="str">
            <v>DH3</v>
          </cell>
          <cell r="W69" t="str">
            <v>Name (English)</v>
          </cell>
          <cell r="X69" t="str">
            <v>Nom (Français)</v>
          </cell>
          <cell r="Y69" t="str">
            <v>Bezeichnung (Deutsch)</v>
          </cell>
        </row>
        <row r="70">
          <cell r="J70" t="str">
            <v>D.11</v>
          </cell>
          <cell r="K70" t="str">
            <v>Österreich</v>
          </cell>
          <cell r="L70" t="str">
            <v>Österreich</v>
          </cell>
          <cell r="M70" t="str">
            <v>Österreich</v>
          </cell>
          <cell r="V70" t="str">
            <v>DH4</v>
          </cell>
          <cell r="W70" t="str">
            <v>Name (National language)</v>
          </cell>
          <cell r="X70" t="str">
            <v>Nom (Langue nationale)</v>
          </cell>
          <cell r="Y70" t="str">
            <v>Bezeichnung (Landessprache)</v>
          </cell>
        </row>
        <row r="71">
          <cell r="J71" t="str">
            <v>D.12</v>
          </cell>
          <cell r="K71" t="str">
            <v>Portugal</v>
          </cell>
          <cell r="L71" t="str">
            <v>Portugal</v>
          </cell>
          <cell r="M71" t="str">
            <v>Portugal</v>
          </cell>
          <cell r="V71" t="str">
            <v>E11Lab</v>
          </cell>
          <cell r="W71" t="str">
            <v>GDP</v>
          </cell>
          <cell r="X71" t="str">
            <v>PIB</v>
          </cell>
          <cell r="Y71" t="str">
            <v>BIP</v>
          </cell>
        </row>
        <row r="72">
          <cell r="J72" t="str">
            <v>D.13</v>
          </cell>
          <cell r="K72" t="str">
            <v>Suomi/Finland</v>
          </cell>
          <cell r="L72" t="str">
            <v>Suomi/Finland</v>
          </cell>
          <cell r="M72" t="str">
            <v>Suomi/Finland</v>
          </cell>
          <cell r="V72" t="str">
            <v>E11Src</v>
          </cell>
          <cell r="W72" t="str">
            <v>Source: Eurostat, NewCronos. Data extracted on 21 February 2002.</v>
          </cell>
          <cell r="X72" t="str">
            <v>Source: Eurostat, NewCronos. Données extraites le 21 février 2002.</v>
          </cell>
          <cell r="Y72" t="str">
            <v>Quelle: Eurostat, New Cronos. Datenauszug vom 21 Februar 2002.</v>
          </cell>
        </row>
        <row r="73">
          <cell r="J73" t="str">
            <v>D.14</v>
          </cell>
          <cell r="K73" t="str">
            <v>Sverige</v>
          </cell>
          <cell r="L73" t="str">
            <v>Sverige</v>
          </cell>
          <cell r="M73" t="str">
            <v>Sverige</v>
          </cell>
          <cell r="V73" t="str">
            <v>E12Lab</v>
          </cell>
          <cell r="W73" t="str">
            <v>Exchange rate</v>
          </cell>
          <cell r="X73" t="str">
            <v>Taux de change</v>
          </cell>
          <cell r="Y73" t="str">
            <v>Wechselkurse</v>
          </cell>
        </row>
        <row r="74">
          <cell r="J74" t="str">
            <v>D.15</v>
          </cell>
          <cell r="K74" t="str">
            <v>United Kingdom</v>
          </cell>
          <cell r="L74" t="str">
            <v>United Kingdom</v>
          </cell>
          <cell r="M74" t="str">
            <v>United Kingdom</v>
          </cell>
          <cell r="V74" t="str">
            <v>E12Src</v>
          </cell>
          <cell r="W74" t="str">
            <v>Source: Eurostat, NewCronos. Data extracted on 21 February 2002.</v>
          </cell>
          <cell r="X74" t="str">
            <v>Source: Eurostat, NewCronos. Données extraites le 21 février 2002.</v>
          </cell>
          <cell r="Y74" t="str">
            <v>Quelle: Eurostat, New Cronos. Datenauszug vom 21 Februar 2002.</v>
          </cell>
        </row>
        <row r="75">
          <cell r="J75" t="str">
            <v>D.16</v>
          </cell>
          <cell r="K75" t="str">
            <v>Norway</v>
          </cell>
          <cell r="L75" t="str">
            <v>Norway</v>
          </cell>
          <cell r="M75" t="str">
            <v>Norway</v>
          </cell>
          <cell r="V75" t="str">
            <v>E21Lab</v>
          </cell>
          <cell r="W75" t="str">
            <v>Registered unemployed</v>
          </cell>
          <cell r="X75" t="str">
            <v>Chômeurs enregistrés</v>
          </cell>
          <cell r="Y75" t="str">
            <v>Registrierte Arbeitslose</v>
          </cell>
        </row>
        <row r="76">
          <cell r="J76" t="str">
            <v>E</v>
          </cell>
          <cell r="K76" t="str">
            <v>EXTERNAL DATA</v>
          </cell>
          <cell r="L76" t="str">
            <v>DONNÉES EXTERNES</v>
          </cell>
          <cell r="M76" t="str">
            <v>EXTERNE DATEN</v>
          </cell>
          <cell r="V76" t="str">
            <v>E21Src</v>
          </cell>
          <cell r="W76" t="str">
            <v>Source: Eurostat, NewCronos. Data extracted on 21 February 2002; D, FIN,S national sources</v>
          </cell>
          <cell r="X76" t="str">
            <v>Source: Eurostat, NewCronos. Données extraites le 21 février 2000; D, FIN, S: sources nationales</v>
          </cell>
          <cell r="Y76" t="str">
            <v>Quelle: Eurostat, New Cronos. Datenauszug vom 21 Februar 2002. D, FIN, S: nationale Quellen</v>
          </cell>
        </row>
        <row r="77">
          <cell r="J77" t="str">
            <v>E.1</v>
          </cell>
          <cell r="K77" t="str">
            <v>GDP &amp; currency exchange rates</v>
          </cell>
          <cell r="L77" t="str">
            <v>PIB et taux de change</v>
          </cell>
          <cell r="M77" t="str">
            <v>BIP &amp; Wechselkurse der einzelnen Währungen</v>
          </cell>
          <cell r="V77" t="str">
            <v>E22Lab</v>
          </cell>
          <cell r="W77" t="str">
            <v>LFS unemployed</v>
          </cell>
          <cell r="X77" t="str">
            <v>Chômeurs EFT</v>
          </cell>
          <cell r="Y77" t="str">
            <v>AKE- Arbeitslose</v>
          </cell>
        </row>
        <row r="78">
          <cell r="J78" t="str">
            <v>E.1.1</v>
          </cell>
          <cell r="K78" t="str">
            <v>GDP</v>
          </cell>
          <cell r="L78" t="str">
            <v>PIB</v>
          </cell>
          <cell r="M78" t="str">
            <v>BIP</v>
          </cell>
          <cell r="V78" t="str">
            <v>E22Src</v>
          </cell>
          <cell r="W78" t="str">
            <v>Source: Eurostat, NewCronos. Data extracted on 21 February 2002.</v>
          </cell>
          <cell r="X78" t="str">
            <v>Source: Eurostat, NewCronos. Données extraites le 21 février 2000</v>
          </cell>
          <cell r="Y78" t="str">
            <v>Quelle: Eurostat, New Cronos. Datenauszug vom 21 Februar 2002.</v>
          </cell>
        </row>
        <row r="79">
          <cell r="J79" t="str">
            <v>E.1.2</v>
          </cell>
          <cell r="K79" t="str">
            <v>Exchange rates</v>
          </cell>
          <cell r="L79" t="str">
            <v>Taux de change</v>
          </cell>
          <cell r="M79" t="str">
            <v>Wechselkurse</v>
          </cell>
          <cell r="V79" t="str">
            <v>F3H1</v>
          </cell>
          <cell r="W79" t="str">
            <v>Category</v>
          </cell>
          <cell r="X79" t="str">
            <v>Catégorie</v>
          </cell>
          <cell r="Y79" t="str">
            <v>Kategorie</v>
          </cell>
        </row>
        <row r="80">
          <cell r="J80" t="str">
            <v>E.2</v>
          </cell>
          <cell r="K80" t="str">
            <v>Numbers of unemployed persons</v>
          </cell>
          <cell r="L80" t="str">
            <v>Nombres de chômeurs</v>
          </cell>
          <cell r="M80" t="str">
            <v>Zahl der Arbeitslosen</v>
          </cell>
          <cell r="V80" t="str">
            <v>F3H2</v>
          </cell>
          <cell r="W80" t="str">
            <v>Name</v>
          </cell>
          <cell r="X80" t="str">
            <v>Nom</v>
          </cell>
          <cell r="Y80" t="str">
            <v>Name</v>
          </cell>
        </row>
        <row r="81">
          <cell r="J81" t="str">
            <v>E.2.1</v>
          </cell>
          <cell r="K81" t="str">
            <v>Registered unemployed</v>
          </cell>
          <cell r="L81" t="str">
            <v>Chômeurs enregistrés</v>
          </cell>
          <cell r="M81" t="str">
            <v>Registrierte Arbeitslose</v>
          </cell>
          <cell r="V81" t="str">
            <v>F4H1</v>
          </cell>
          <cell r="W81" t="str">
            <v>Category</v>
          </cell>
          <cell r="X81" t="str">
            <v>Catégorie</v>
          </cell>
          <cell r="Y81" t="str">
            <v>Kategorie</v>
          </cell>
        </row>
        <row r="82">
          <cell r="J82" t="str">
            <v>E.2.2</v>
          </cell>
          <cell r="K82" t="str">
            <v>LFS unemployed</v>
          </cell>
          <cell r="L82" t="str">
            <v>Chômeurs EFT</v>
          </cell>
          <cell r="M82" t="str">
            <v>AKE-Arbeitslose</v>
          </cell>
          <cell r="V82" t="str">
            <v>F4H2</v>
          </cell>
          <cell r="W82" t="str">
            <v>Name</v>
          </cell>
          <cell r="X82" t="str">
            <v>Nom</v>
          </cell>
          <cell r="Y82" t="str">
            <v>Name</v>
          </cell>
        </row>
        <row r="83">
          <cell r="J83" t="str">
            <v>F</v>
          </cell>
          <cell r="K83" t="str">
            <v>REFERENCE INFORMATION</v>
          </cell>
          <cell r="L83" t="str">
            <v>INFORMATIONS DE RÉFÉRENCE</v>
          </cell>
          <cell r="M83" t="str">
            <v>REFERENZINFORMATIONEN</v>
          </cell>
          <cell r="V83" t="str">
            <v>F5H1</v>
          </cell>
          <cell r="W83" t="str">
            <v>Country/Abbreviation</v>
          </cell>
          <cell r="X83" t="str">
            <v>Pays/abréviation</v>
          </cell>
          <cell r="Y83" t="str">
            <v>Land/Abkürzung</v>
          </cell>
        </row>
        <row r="84">
          <cell r="J84" t="str">
            <v>F.1</v>
          </cell>
          <cell r="K84" t="str">
            <v>Methodological information</v>
          </cell>
          <cell r="L84" t="str">
            <v>Informations méthodologiques</v>
          </cell>
          <cell r="M84" t="str">
            <v>Hinweise zur Methodik</v>
          </cell>
          <cell r="V84" t="str">
            <v>F5H2</v>
          </cell>
          <cell r="W84" t="str">
            <v>Meaning</v>
          </cell>
          <cell r="X84" t="str">
            <v>Signification</v>
          </cell>
          <cell r="Y84" t="str">
            <v>Bedeutung</v>
          </cell>
        </row>
        <row r="85">
          <cell r="J85" t="str">
            <v>F.2</v>
          </cell>
          <cell r="K85" t="str">
            <v>LMP questionnaire</v>
          </cell>
          <cell r="L85" t="str">
            <v>Questionnaire PMT</v>
          </cell>
          <cell r="M85" t="str">
            <v>AMP-Fragebogen</v>
          </cell>
          <cell r="V85" t="str">
            <v>GENAPP</v>
          </cell>
          <cell r="W85" t="str">
            <v>Generally applicable</v>
          </cell>
          <cell r="X85" t="e">
            <v>#N/A</v>
          </cell>
          <cell r="Y85" t="e">
            <v>#N/A</v>
          </cell>
        </row>
        <row r="86">
          <cell r="J86" t="str">
            <v>F.3</v>
          </cell>
          <cell r="K86" t="str">
            <v>Classification by type of action</v>
          </cell>
          <cell r="L86" t="str">
            <v>Classification par type d’action</v>
          </cell>
          <cell r="M86" t="str">
            <v>Klassifizierung nach Eingriffsart</v>
          </cell>
        </row>
        <row r="87">
          <cell r="J87" t="str">
            <v>F.4</v>
          </cell>
          <cell r="K87" t="str">
            <v>Classification by type of expenditure</v>
          </cell>
          <cell r="L87" t="str">
            <v>Classification par type de dépense</v>
          </cell>
          <cell r="M87" t="str">
            <v>Klassifizierung nach Art der Ausgabe</v>
          </cell>
        </row>
        <row r="88">
          <cell r="J88" t="str">
            <v>F.5</v>
          </cell>
          <cell r="K88" t="str">
            <v>Abbreviations by country</v>
          </cell>
          <cell r="L88" t="str">
            <v>Abréviations par pays</v>
          </cell>
          <cell r="M88" t="str">
            <v>Abkürzungen nach Land</v>
          </cell>
        </row>
      </sheetData>
      <sheetData sheetId="66">
        <row r="3">
          <cell r="M3" t="str">
            <v>Item</v>
          </cell>
          <cell r="N3" t="str">
            <v>Label1</v>
          </cell>
          <cell r="O3" t="str">
            <v>Label2</v>
          </cell>
          <cell r="P3" t="str">
            <v>Label3</v>
          </cell>
        </row>
        <row r="4">
          <cell r="M4" t="str">
            <v>QUAL</v>
          </cell>
          <cell r="N4" t="str">
            <v>Qualitative items</v>
          </cell>
          <cell r="O4" t="str">
            <v>Points qualitatifs</v>
          </cell>
          <cell r="P4" t="str">
            <v>Qualitative Daten</v>
          </cell>
        </row>
        <row r="5">
          <cell r="M5" t="str">
            <v>1</v>
          </cell>
          <cell r="N5" t="str">
            <v>Measure Number</v>
          </cell>
          <cell r="O5" t="str">
            <v>Numéro de la mesure</v>
          </cell>
          <cell r="P5" t="str">
            <v>Kennziffer der Maßnahme</v>
          </cell>
        </row>
        <row r="6">
          <cell r="M6" t="str">
            <v>2</v>
          </cell>
          <cell r="N6" t="str">
            <v>Measure Name</v>
          </cell>
          <cell r="O6" t="str">
            <v>Nom de la mesure</v>
          </cell>
          <cell r="P6" t="str">
            <v>Name der Maßnahme</v>
          </cell>
        </row>
        <row r="7">
          <cell r="M7" t="str">
            <v>2.1</v>
          </cell>
          <cell r="N7" t="str">
            <v>Measure name (English)</v>
          </cell>
          <cell r="O7" t="str">
            <v>Anglais</v>
          </cell>
          <cell r="P7" t="str">
            <v>Englisch</v>
          </cell>
        </row>
        <row r="8">
          <cell r="M8" t="str">
            <v>2.2</v>
          </cell>
          <cell r="N8" t="str">
            <v>Measure name (national language)</v>
          </cell>
          <cell r="O8" t="str">
            <v>Langue nationale</v>
          </cell>
          <cell r="P8" t="str">
            <v>Landessprache</v>
          </cell>
        </row>
        <row r="9">
          <cell r="M9" t="str">
            <v>3</v>
          </cell>
          <cell r="N9" t="str">
            <v>Description of Measure</v>
          </cell>
          <cell r="O9" t="str">
            <v>Description</v>
          </cell>
          <cell r="P9" t="str">
            <v>Beschreibung</v>
          </cell>
        </row>
        <row r="10">
          <cell r="M10" t="str">
            <v>3.1</v>
          </cell>
          <cell r="N10" t="str">
            <v>Description (English)</v>
          </cell>
          <cell r="O10" t="str">
            <v>Anglais</v>
          </cell>
          <cell r="P10" t="str">
            <v>Englisch</v>
          </cell>
        </row>
        <row r="11">
          <cell r="M11" t="str">
            <v>3.2</v>
          </cell>
          <cell r="N11" t="str">
            <v>Description (national language)</v>
          </cell>
          <cell r="O11" t="str">
            <v>Langue nationale</v>
          </cell>
          <cell r="P11" t="str">
            <v>Landessprache</v>
          </cell>
        </row>
        <row r="12">
          <cell r="M12" t="str">
            <v>4</v>
          </cell>
          <cell r="N12" t="str">
            <v>Type of Action</v>
          </cell>
          <cell r="O12" t="str">
            <v>Type d'action</v>
          </cell>
          <cell r="P12" t="str">
            <v>Art des Eingriffs</v>
          </cell>
        </row>
        <row r="13">
          <cell r="M13" t="str">
            <v>4.1</v>
          </cell>
          <cell r="N13" t="str">
            <v>Class</v>
          </cell>
          <cell r="O13" t="str">
            <v>Catégorie</v>
          </cell>
          <cell r="P13" t="str">
            <v>Kategorie</v>
          </cell>
        </row>
        <row r="14">
          <cell r="M14" t="str">
            <v>4.2</v>
          </cell>
          <cell r="N14" t="str">
            <v>Measure components</v>
          </cell>
          <cell r="O14" t="str">
            <v>Composantes de la mesure</v>
          </cell>
          <cell r="P14" t="str">
            <v>Komponenten der Maßnahme</v>
          </cell>
        </row>
        <row r="15">
          <cell r="M15" t="str">
            <v>4.2.1</v>
          </cell>
          <cell r="N15" t="str">
            <v>Category</v>
          </cell>
          <cell r="O15" t="str">
            <v>Catégorie</v>
          </cell>
          <cell r="P15" t="str">
            <v>Kategorie</v>
          </cell>
        </row>
        <row r="16">
          <cell r="M16" t="str">
            <v>4.2.2</v>
          </cell>
          <cell r="N16" t="str">
            <v>Name</v>
          </cell>
          <cell r="O16" t="str">
            <v>Nom</v>
          </cell>
          <cell r="P16" t="str">
            <v>Name</v>
          </cell>
        </row>
        <row r="17">
          <cell r="M17" t="str">
            <v>5</v>
          </cell>
          <cell r="N17" t="str">
            <v>Type of Expenditure</v>
          </cell>
          <cell r="O17" t="str">
            <v>Type de dépense</v>
          </cell>
          <cell r="P17" t="str">
            <v>Art der Ausgabe</v>
          </cell>
        </row>
        <row r="18">
          <cell r="M18" t="str">
            <v>5.1</v>
          </cell>
          <cell r="N18" t="str">
            <v>Transfers to individuals</v>
          </cell>
          <cell r="O18" t="str">
            <v>Transferts aux individus</v>
          </cell>
          <cell r="P18" t="str">
            <v>Transfers an Einzelpersonen</v>
          </cell>
        </row>
        <row r="19">
          <cell r="M19" t="str">
            <v>5.1.1</v>
          </cell>
          <cell r="N19" t="str">
            <v>Periodic cash payments</v>
          </cell>
          <cell r="O19" t="str">
            <v>Prestations périodiques en espèces</v>
          </cell>
          <cell r="P19" t="str">
            <v>Regelmäßige Geldleistungen</v>
          </cell>
        </row>
        <row r="20">
          <cell r="M20" t="str">
            <v>5.1.2</v>
          </cell>
          <cell r="N20" t="str">
            <v>Lump-sum payment</v>
          </cell>
          <cell r="O20" t="str">
            <v>Prestations uniques</v>
          </cell>
          <cell r="P20" t="str">
            <v>Einmalige Pauschalleistungen</v>
          </cell>
        </row>
        <row r="21">
          <cell r="M21" t="str">
            <v>5.1.3</v>
          </cell>
          <cell r="N21" t="str">
            <v>Reimbursements</v>
          </cell>
          <cell r="O21" t="str">
            <v>Remboursements</v>
          </cell>
          <cell r="P21" t="str">
            <v>Erstattungen</v>
          </cell>
        </row>
        <row r="22">
          <cell r="M22" t="str">
            <v>5.1.4</v>
          </cell>
          <cell r="N22" t="str">
            <v>Reduced social contributions</v>
          </cell>
          <cell r="O22" t="str">
            <v>Réductions de cotisations sociales</v>
          </cell>
          <cell r="P22" t="str">
            <v>Senkung von Sozialbeiträgen</v>
          </cell>
        </row>
        <row r="23">
          <cell r="M23" t="str">
            <v>5.1.5</v>
          </cell>
          <cell r="N23" t="str">
            <v>Reduced taxes</v>
          </cell>
          <cell r="O23" t="str">
            <v>Réductions d'impôts</v>
          </cell>
          <cell r="P23" t="str">
            <v>Senkung von Steuern</v>
          </cell>
        </row>
        <row r="24">
          <cell r="M24" t="str">
            <v>5.2</v>
          </cell>
          <cell r="N24" t="str">
            <v>Transfers to employers</v>
          </cell>
          <cell r="O24" t="str">
            <v>Transferts aux employeurs</v>
          </cell>
          <cell r="P24" t="str">
            <v>Transfers an Arbeitgeber</v>
          </cell>
        </row>
        <row r="25">
          <cell r="M25" t="str">
            <v>5.2.1</v>
          </cell>
          <cell r="N25" t="str">
            <v>Periodic cash payments</v>
          </cell>
          <cell r="O25" t="str">
            <v>Prestations périodiques en espèces</v>
          </cell>
          <cell r="P25" t="str">
            <v>Regelmäßige Geldleistungen</v>
          </cell>
        </row>
        <row r="26">
          <cell r="M26" t="str">
            <v>5.2.2</v>
          </cell>
          <cell r="N26" t="str">
            <v>Lump-sum payment</v>
          </cell>
          <cell r="O26" t="str">
            <v>Prestations uniques</v>
          </cell>
          <cell r="P26" t="str">
            <v>Einmalige Pauschalleistungen</v>
          </cell>
        </row>
        <row r="27">
          <cell r="M27" t="str">
            <v>5.2.3</v>
          </cell>
          <cell r="N27" t="str">
            <v>Reimbursements</v>
          </cell>
          <cell r="O27" t="str">
            <v>Remboursements</v>
          </cell>
          <cell r="P27" t="str">
            <v>Erstattungen</v>
          </cell>
        </row>
        <row r="28">
          <cell r="M28" t="str">
            <v>5.2.4</v>
          </cell>
          <cell r="N28" t="str">
            <v>Reduced social contributions</v>
          </cell>
          <cell r="O28" t="str">
            <v>Réductions de cotisations sociales</v>
          </cell>
          <cell r="P28" t="str">
            <v>Senkung von Sozialbeiträgen</v>
          </cell>
        </row>
        <row r="29">
          <cell r="M29" t="str">
            <v>5.2.5</v>
          </cell>
          <cell r="N29" t="str">
            <v>Reduced taxes</v>
          </cell>
          <cell r="O29" t="str">
            <v>Réductions d'impôts</v>
          </cell>
          <cell r="P29" t="str">
            <v>Senkung von Steuern</v>
          </cell>
        </row>
        <row r="30">
          <cell r="M30" t="str">
            <v>5.3</v>
          </cell>
          <cell r="N30" t="str">
            <v>Transfers to service providers</v>
          </cell>
          <cell r="O30" t="str">
            <v>Transferts aux prestataires de services</v>
          </cell>
          <cell r="P30" t="str">
            <v>Transfers an Dienstleistungsanbieter</v>
          </cell>
        </row>
        <row r="31">
          <cell r="M31" t="str">
            <v>5.4</v>
          </cell>
          <cell r="N31" t="str">
            <v>Clarification</v>
          </cell>
          <cell r="O31" t="str">
            <v>Précision</v>
          </cell>
          <cell r="P31" t="str">
            <v>Anmerkungen</v>
          </cell>
        </row>
        <row r="32">
          <cell r="M32" t="str">
            <v>6</v>
          </cell>
          <cell r="N32" t="str">
            <v>Target Groups</v>
          </cell>
          <cell r="O32" t="str">
            <v>Groupes cibles</v>
          </cell>
          <cell r="P32" t="str">
            <v>Zielgruppen</v>
          </cell>
        </row>
        <row r="33">
          <cell r="M33" t="str">
            <v>6.1</v>
          </cell>
          <cell r="N33" t="str">
            <v>Unemployed</v>
          </cell>
          <cell r="O33" t="str">
            <v>Chômeurs</v>
          </cell>
          <cell r="P33" t="str">
            <v>Arbeitslose</v>
          </cell>
        </row>
        <row r="34">
          <cell r="M34" t="str">
            <v>6.1.1</v>
          </cell>
          <cell r="N34" t="str">
            <v>LTU</v>
          </cell>
          <cell r="O34" t="str">
            <v>Longue durée</v>
          </cell>
          <cell r="P34" t="str">
            <v>Langzeitarbeitslose</v>
          </cell>
        </row>
        <row r="35">
          <cell r="M35" t="str">
            <v>6.1.2</v>
          </cell>
          <cell r="N35" t="str">
            <v>LTU definition</v>
          </cell>
          <cell r="O35" t="str">
            <v>Définition alternative</v>
          </cell>
          <cell r="P35" t="str">
            <v>Alternative Definition</v>
          </cell>
        </row>
        <row r="36">
          <cell r="M36" t="str">
            <v>6.2</v>
          </cell>
          <cell r="N36" t="str">
            <v>Employed</v>
          </cell>
          <cell r="O36" t="str">
            <v>Salariés dont l'emploi est menacé</v>
          </cell>
          <cell r="P36" t="str">
            <v>Gefährdete Arbeitnehmer</v>
          </cell>
        </row>
        <row r="37">
          <cell r="M37" t="str">
            <v>6.3</v>
          </cell>
          <cell r="N37" t="str">
            <v>Inactive</v>
          </cell>
          <cell r="O37" t="str">
            <v>Inactifs</v>
          </cell>
          <cell r="P37" t="str">
            <v>Nichterwerbspersonen</v>
          </cell>
        </row>
        <row r="38">
          <cell r="M38" t="str">
            <v>6.4</v>
          </cell>
          <cell r="N38" t="str">
            <v>Jobseekers</v>
          </cell>
          <cell r="O38" t="str">
            <v>Demandeurs d’emploi enregistrés</v>
          </cell>
          <cell r="P38" t="str">
            <v>Registrierte Arbeitsuchende</v>
          </cell>
        </row>
        <row r="39">
          <cell r="M39" t="str">
            <v>7</v>
          </cell>
          <cell r="N39" t="str">
            <v>Detailed Target Groups</v>
          </cell>
          <cell r="O39" t="str">
            <v>Groupes cibles détaillés</v>
          </cell>
          <cell r="P39" t="str">
            <v>Spezielle Zielgruppen</v>
          </cell>
        </row>
        <row r="40">
          <cell r="M40" t="str">
            <v>7.1</v>
          </cell>
          <cell r="N40" t="str">
            <v>Youth</v>
          </cell>
          <cell r="O40" t="str">
            <v>Jeunes</v>
          </cell>
          <cell r="P40" t="str">
            <v>Jugendliche</v>
          </cell>
        </row>
        <row r="41">
          <cell r="M41" t="str">
            <v>7.2</v>
          </cell>
          <cell r="N41" t="str">
            <v>Older</v>
          </cell>
          <cell r="O41" t="str">
            <v>Agés</v>
          </cell>
          <cell r="P41" t="str">
            <v>Ältere</v>
          </cell>
        </row>
        <row r="42">
          <cell r="M42" t="str">
            <v>7.3</v>
          </cell>
          <cell r="N42" t="str">
            <v>Disabled</v>
          </cell>
          <cell r="O42" t="str">
            <v>Handicapés</v>
          </cell>
          <cell r="P42" t="str">
            <v>Behinderte</v>
          </cell>
        </row>
        <row r="43">
          <cell r="M43" t="str">
            <v>7.4</v>
          </cell>
          <cell r="N43" t="str">
            <v>Immigrants/ethnic minorities</v>
          </cell>
          <cell r="O43" t="str">
            <v>Immigrants / minorités ethniques</v>
          </cell>
          <cell r="P43" t="str">
            <v>Einwanderer/ethnische Minderheiten</v>
          </cell>
        </row>
        <row r="44">
          <cell r="M44" t="str">
            <v>7.5</v>
          </cell>
          <cell r="N44" t="str">
            <v>Re-entrants/lone parents</v>
          </cell>
          <cell r="O44" t="str">
            <v>Réentrants / familles monoparentales</v>
          </cell>
          <cell r="P44" t="str">
            <v>Berufsrückkehrer/Alleinerziehende </v>
          </cell>
        </row>
        <row r="45">
          <cell r="M45" t="str">
            <v>7.6</v>
          </cell>
          <cell r="N45" t="str">
            <v>Public priorities and Other</v>
          </cell>
          <cell r="O45" t="str">
            <v>Publics prioritaires et autres</v>
          </cell>
          <cell r="P45" t="str">
            <v>Staatliche Zielgruppen und sonstige</v>
          </cell>
        </row>
        <row r="46">
          <cell r="M46" t="str">
            <v>7.7</v>
          </cell>
          <cell r="N46" t="str">
            <v>Clarification</v>
          </cell>
          <cell r="O46" t="str">
            <v>Précision</v>
          </cell>
          <cell r="P46" t="str">
            <v>Anmerkungen</v>
          </cell>
        </row>
        <row r="47">
          <cell r="M47" t="str">
            <v>8</v>
          </cell>
          <cell r="N47" t="str">
            <v>Unemployment Registration</v>
          </cell>
          <cell r="O47" t="str">
            <v>Enregistrement au chômage</v>
          </cell>
          <cell r="P47" t="str">
            <v>Registrierte Arbeitslose</v>
          </cell>
        </row>
        <row r="48">
          <cell r="M48" t="str">
            <v>8.1</v>
          </cell>
          <cell r="N48" t="str">
            <v>Condition for participation</v>
          </cell>
          <cell r="O48" t="str">
            <v>Condition pour bénéficier de la mesure</v>
          </cell>
          <cell r="P48" t="str">
            <v>Teilnahmebedingung</v>
          </cell>
        </row>
        <row r="49">
          <cell r="M49" t="str">
            <v>8.2</v>
          </cell>
          <cell r="N49" t="str">
            <v>Registration continued</v>
          </cell>
          <cell r="O49" t="str">
            <v>Continuation de l’enregistrement</v>
          </cell>
          <cell r="P49" t="str">
            <v>Weiterhin registriert</v>
          </cell>
        </row>
        <row r="50">
          <cell r="M50" t="str">
            <v>9</v>
          </cell>
          <cell r="N50" t="str">
            <v>Receipt of Other Cash Benefits</v>
          </cell>
          <cell r="O50" t="str">
            <v>Réception d’autres prestations en espèces</v>
          </cell>
          <cell r="P50" t="str">
            <v>Andere Geldleistungen</v>
          </cell>
        </row>
        <row r="51">
          <cell r="M51" t="str">
            <v>9.1</v>
          </cell>
          <cell r="N51" t="str">
            <v>Unemployment benefit</v>
          </cell>
          <cell r="O51" t="str">
            <v>Prestation de chômage</v>
          </cell>
          <cell r="P51" t="str">
            <v>Arbeitslosenunterstützung</v>
          </cell>
        </row>
        <row r="52">
          <cell r="M52" t="str">
            <v>9.2</v>
          </cell>
          <cell r="N52" t="str">
            <v>Other LMP benefit</v>
          </cell>
          <cell r="O52" t="str">
            <v>Autre prestation PMT</v>
          </cell>
          <cell r="P52" t="str">
            <v>Andere AMP-Leistungen</v>
          </cell>
        </row>
        <row r="53">
          <cell r="M53" t="str">
            <v>9.3</v>
          </cell>
          <cell r="N53" t="str">
            <v>Other benefit</v>
          </cell>
          <cell r="O53" t="str">
            <v>Autre prestation</v>
          </cell>
          <cell r="P53" t="str">
            <v>Andere Leistungen</v>
          </cell>
        </row>
        <row r="54">
          <cell r="M54" t="str">
            <v>9.4</v>
          </cell>
          <cell r="N54" t="str">
            <v>Clarification</v>
          </cell>
          <cell r="O54" t="str">
            <v>Précision</v>
          </cell>
          <cell r="P54" t="str">
            <v>Anmerkungen</v>
          </cell>
        </row>
        <row r="55">
          <cell r="M55" t="str">
            <v>10</v>
          </cell>
          <cell r="N55" t="str">
            <v>Planned Duration</v>
          </cell>
          <cell r="O55" t="str">
            <v>Durée prévue</v>
          </cell>
          <cell r="P55" t="str">
            <v>Geplante Dauer</v>
          </cell>
        </row>
        <row r="56">
          <cell r="M56" t="str">
            <v>10.1</v>
          </cell>
          <cell r="N56" t="str">
            <v>Typical</v>
          </cell>
          <cell r="O56" t="str">
            <v>Typique</v>
          </cell>
          <cell r="P56" t="str">
            <v>Normaldauer</v>
          </cell>
        </row>
        <row r="57">
          <cell r="M57" t="str">
            <v>10.2</v>
          </cell>
          <cell r="N57" t="str">
            <v>Maximum</v>
          </cell>
          <cell r="O57" t="str">
            <v>Maximum</v>
          </cell>
          <cell r="P57" t="str">
            <v>Höchstdauer</v>
          </cell>
        </row>
        <row r="58">
          <cell r="M58" t="str">
            <v>10.3</v>
          </cell>
          <cell r="N58" t="str">
            <v>Clarification</v>
          </cell>
          <cell r="O58" t="str">
            <v>Précision</v>
          </cell>
          <cell r="P58" t="str">
            <v>Anmerkungen</v>
          </cell>
        </row>
        <row r="59">
          <cell r="M59" t="str">
            <v>11</v>
          </cell>
          <cell r="N59" t="str">
            <v>Area of Application</v>
          </cell>
          <cell r="O59" t="str">
            <v>Aire d'application</v>
          </cell>
          <cell r="P59" t="str">
            <v>Geltungsbereich</v>
          </cell>
        </row>
        <row r="60">
          <cell r="M60" t="str">
            <v>11.1</v>
          </cell>
          <cell r="N60" t="str">
            <v>National</v>
          </cell>
          <cell r="O60" t="str">
            <v>Nationale</v>
          </cell>
          <cell r="P60" t="str">
            <v>Landesweit</v>
          </cell>
        </row>
        <row r="61">
          <cell r="M61" t="str">
            <v>11.2</v>
          </cell>
          <cell r="N61" t="str">
            <v>Regional</v>
          </cell>
          <cell r="O61" t="str">
            <v>Régionale</v>
          </cell>
          <cell r="P61" t="str">
            <v>Regional</v>
          </cell>
        </row>
        <row r="62">
          <cell r="M62" t="str">
            <v>11.3</v>
          </cell>
          <cell r="N62" t="str">
            <v>Other</v>
          </cell>
          <cell r="O62" t="str">
            <v>Autre</v>
          </cell>
          <cell r="P62" t="str">
            <v>Sonstige</v>
          </cell>
        </row>
        <row r="63">
          <cell r="M63" t="str">
            <v>11.4</v>
          </cell>
          <cell r="N63" t="str">
            <v>Clarification</v>
          </cell>
          <cell r="O63" t="str">
            <v>Précision</v>
          </cell>
          <cell r="P63" t="str">
            <v>Anmerkungen</v>
          </cell>
        </row>
        <row r="64">
          <cell r="M64" t="str">
            <v>12</v>
          </cell>
          <cell r="N64" t="str">
            <v>Source of Finance</v>
          </cell>
          <cell r="O64" t="str">
            <v>Sources de financement</v>
          </cell>
          <cell r="P64" t="str">
            <v>Herkunft der Finanzmittel</v>
          </cell>
        </row>
        <row r="65">
          <cell r="M65" t="str">
            <v>12.1</v>
          </cell>
          <cell r="N65" t="str">
            <v>Ear-marked taxes</v>
          </cell>
          <cell r="O65" t="str">
            <v>Ressources affectées</v>
          </cell>
          <cell r="P65" t="str">
            <v>Zweckgebundene Steuermittel</v>
          </cell>
        </row>
        <row r="66">
          <cell r="M66" t="str">
            <v>12.2</v>
          </cell>
          <cell r="N66" t="str">
            <v>Central government budget</v>
          </cell>
          <cell r="O66" t="str">
            <v>Budget du gouvernement central</v>
          </cell>
          <cell r="P66" t="str">
            <v>Staatshaushalt der Zentralregierung</v>
          </cell>
        </row>
        <row r="67">
          <cell r="M67" t="str">
            <v>12.3</v>
          </cell>
          <cell r="N67" t="str">
            <v>State/regional government budget</v>
          </cell>
          <cell r="O67" t="str">
            <v>Budget des autorités régionales</v>
          </cell>
          <cell r="P67" t="str">
            <v>Haushalt des Bundeslands/der Region</v>
          </cell>
        </row>
        <row r="68">
          <cell r="M68" t="str">
            <v>12.4</v>
          </cell>
          <cell r="N68" t="str">
            <v>Local government budget</v>
          </cell>
          <cell r="O68" t="str">
            <v>Budget des collectivités locales</v>
          </cell>
          <cell r="P68" t="str">
            <v>Haushalt der Kommune</v>
          </cell>
        </row>
        <row r="69">
          <cell r="M69" t="str">
            <v>12.5</v>
          </cell>
          <cell r="N69" t="str">
            <v>Social security funds</v>
          </cell>
          <cell r="O69" t="str">
            <v>Fonds de sécurité sociale</v>
          </cell>
          <cell r="P69" t="str">
            <v>Sozialversicherung</v>
          </cell>
        </row>
        <row r="70">
          <cell r="M70" t="str">
            <v>12.6</v>
          </cell>
          <cell r="N70" t="str">
            <v>European Social Fund (ESF)</v>
          </cell>
          <cell r="O70" t="str">
            <v>Fonds social européen (FSE)</v>
          </cell>
          <cell r="P70" t="str">
            <v>Europäischer Sozialfonds (ESF)</v>
          </cell>
        </row>
        <row r="71">
          <cell r="M71" t="str">
            <v>12.7</v>
          </cell>
          <cell r="N71" t="str">
            <v>Other</v>
          </cell>
          <cell r="O71" t="str">
            <v>Autre</v>
          </cell>
          <cell r="P71" t="str">
            <v>Sonstige</v>
          </cell>
        </row>
        <row r="72">
          <cell r="M72" t="str">
            <v>12.8</v>
          </cell>
          <cell r="N72" t="str">
            <v>Clarification</v>
          </cell>
          <cell r="O72" t="str">
            <v>Précision</v>
          </cell>
          <cell r="P72" t="str">
            <v>Anmerkungen</v>
          </cell>
        </row>
        <row r="73">
          <cell r="M73" t="str">
            <v>13</v>
          </cell>
          <cell r="N73" t="str">
            <v>Objectives</v>
          </cell>
          <cell r="O73" t="str">
            <v>Objectifs</v>
          </cell>
          <cell r="P73" t="str">
            <v>Ziele</v>
          </cell>
        </row>
        <row r="74">
          <cell r="M74" t="str">
            <v>14</v>
          </cell>
          <cell r="N74" t="str">
            <v>Eligibility</v>
          </cell>
          <cell r="O74" t="str">
            <v>Eligibilité</v>
          </cell>
          <cell r="P74" t="str">
            <v>Teilnahmebedingungen</v>
          </cell>
        </row>
        <row r="75">
          <cell r="M75" t="str">
            <v>15</v>
          </cell>
          <cell r="N75" t="str">
            <v>Responsible Institution</v>
          </cell>
          <cell r="O75" t="str">
            <v>Institution responsable</v>
          </cell>
          <cell r="P75" t="str">
            <v>Verantwortliche Institution</v>
          </cell>
        </row>
        <row r="76">
          <cell r="M76" t="str">
            <v>15.1</v>
          </cell>
          <cell r="N76" t="str">
            <v>Central Government</v>
          </cell>
          <cell r="O76" t="str">
            <v>Gouvernement central</v>
          </cell>
          <cell r="P76" t="str">
            <v>Zentralregierung</v>
          </cell>
        </row>
        <row r="77">
          <cell r="M77" t="str">
            <v>15.2</v>
          </cell>
          <cell r="N77" t="str">
            <v>State/regional government</v>
          </cell>
          <cell r="O77" t="str">
            <v>Autorités régionales</v>
          </cell>
          <cell r="P77" t="str">
            <v>Bundesland/Region</v>
          </cell>
        </row>
        <row r="78">
          <cell r="M78" t="str">
            <v>15.3</v>
          </cell>
          <cell r="N78" t="str">
            <v>Local government</v>
          </cell>
          <cell r="O78" t="str">
            <v>Collectivités locales</v>
          </cell>
          <cell r="P78" t="str">
            <v>Kommune</v>
          </cell>
        </row>
        <row r="79">
          <cell r="M79" t="str">
            <v>15.4</v>
          </cell>
          <cell r="N79" t="str">
            <v>Social security funds</v>
          </cell>
          <cell r="O79" t="str">
            <v>Administration de sécurité sociale</v>
          </cell>
          <cell r="P79" t="str">
            <v>Sozialversicherung</v>
          </cell>
        </row>
        <row r="80">
          <cell r="M80" t="str">
            <v>15.5</v>
          </cell>
          <cell r="N80" t="str">
            <v>Trade union or similar</v>
          </cell>
          <cell r="O80" t="str">
            <v>Régime professionnel ou assimilé</v>
          </cell>
          <cell r="P80" t="str">
            <v>Gewerkschaft oder ähnliches</v>
          </cell>
        </row>
        <row r="81">
          <cell r="M81" t="str">
            <v>15.6</v>
          </cell>
          <cell r="N81" t="str">
            <v>Public employment services</v>
          </cell>
          <cell r="O81" t="str">
            <v>Service public de l'emploi</v>
          </cell>
          <cell r="P81" t="str">
            <v>Öffentliche Arbeitsverwaltung</v>
          </cell>
        </row>
        <row r="82">
          <cell r="M82" t="str">
            <v>16</v>
          </cell>
          <cell r="N82" t="str">
            <v>Legal Basis</v>
          </cell>
          <cell r="O82" t="str">
            <v>Base légale</v>
          </cell>
          <cell r="P82" t="str">
            <v>Rechtliche Grundlage</v>
          </cell>
        </row>
        <row r="83">
          <cell r="M83" t="str">
            <v>17</v>
          </cell>
          <cell r="N83" t="str">
            <v>Implementation</v>
          </cell>
          <cell r="O83" t="str">
            <v>Application de la mesure</v>
          </cell>
          <cell r="P83" t="str">
            <v>Implementierung der Maßnahme</v>
          </cell>
        </row>
        <row r="84">
          <cell r="M84" t="str">
            <v>17.1</v>
          </cell>
          <cell r="N84" t="str">
            <v>Year started</v>
          </cell>
          <cell r="O84" t="str">
            <v>Année de début</v>
          </cell>
          <cell r="P84" t="str">
            <v>Startjahr</v>
          </cell>
        </row>
        <row r="85">
          <cell r="M85" t="str">
            <v>17.2</v>
          </cell>
          <cell r="N85" t="str">
            <v>Year ended</v>
          </cell>
          <cell r="O85" t="str">
            <v>Année de fin</v>
          </cell>
          <cell r="P85" t="str">
            <v>Endjahr</v>
          </cell>
        </row>
        <row r="86">
          <cell r="M86" t="str">
            <v>17.3</v>
          </cell>
          <cell r="N86" t="str">
            <v>Full-scale/pilot</v>
          </cell>
          <cell r="O86" t="str">
            <v>D'application générale / pilote</v>
          </cell>
          <cell r="P86" t="str">
            <v>Vollprojekt/Pilotprojekt</v>
          </cell>
        </row>
        <row r="87">
          <cell r="M87" t="str">
            <v>EXP</v>
          </cell>
          <cell r="N87" t="str">
            <v>Expenditure</v>
          </cell>
          <cell r="O87" t="str">
            <v>Dépenses</v>
          </cell>
          <cell r="P87" t="str">
            <v>Ausgaben</v>
          </cell>
        </row>
        <row r="88">
          <cell r="M88" t="str">
            <v>18</v>
          </cell>
          <cell r="N88" t="str">
            <v>Expenditure</v>
          </cell>
          <cell r="O88" t="str">
            <v>Dépenses</v>
          </cell>
          <cell r="P88" t="str">
            <v>Ausgaben</v>
          </cell>
        </row>
        <row r="89">
          <cell r="M89" t="str">
            <v>18.1</v>
          </cell>
          <cell r="N89" t="str">
            <v>Total</v>
          </cell>
          <cell r="O89" t="str">
            <v>Total</v>
          </cell>
          <cell r="P89" t="str">
            <v>Insgesamt</v>
          </cell>
        </row>
        <row r="90">
          <cell r="M90" t="str">
            <v>18.2</v>
          </cell>
          <cell r="N90" t="str">
            <v>Transfers to individuals</v>
          </cell>
          <cell r="O90" t="str">
            <v>Transferts aux individus</v>
          </cell>
          <cell r="P90" t="str">
            <v>Transfers an Einzelpersonen</v>
          </cell>
        </row>
        <row r="91">
          <cell r="M91" t="str">
            <v>18.2.1</v>
          </cell>
          <cell r="N91" t="str">
            <v>Periodic cash payments</v>
          </cell>
          <cell r="O91" t="str">
            <v>Prestations périodiques en espèces</v>
          </cell>
          <cell r="P91" t="str">
            <v>Regelmäßige Geldleistungen</v>
          </cell>
        </row>
        <row r="92">
          <cell r="M92" t="str">
            <v>18.2.2</v>
          </cell>
          <cell r="N92" t="str">
            <v>Lump-sum payments</v>
          </cell>
          <cell r="O92" t="str">
            <v>Prestations uniques</v>
          </cell>
          <cell r="P92" t="str">
            <v>Einmalige Pauschalleistungen</v>
          </cell>
        </row>
        <row r="93">
          <cell r="M93" t="str">
            <v>18.2.3</v>
          </cell>
          <cell r="N93" t="str">
            <v>Reimbursements</v>
          </cell>
          <cell r="O93" t="str">
            <v>Remboursements</v>
          </cell>
          <cell r="P93" t="str">
            <v>Erstattungen</v>
          </cell>
        </row>
        <row r="94">
          <cell r="M94" t="str">
            <v>18.2.4</v>
          </cell>
          <cell r="N94" t="str">
            <v>Reduced social contributions</v>
          </cell>
          <cell r="O94" t="str">
            <v>Réductions de cotisations sociales</v>
          </cell>
          <cell r="P94" t="str">
            <v>Senkung von Sozialbeiträgen</v>
          </cell>
        </row>
        <row r="95">
          <cell r="M95" t="str">
            <v>18.2.5</v>
          </cell>
          <cell r="N95" t="str">
            <v>Reduced taxes</v>
          </cell>
          <cell r="O95" t="str">
            <v>Réductions d'impôts</v>
          </cell>
          <cell r="P95" t="str">
            <v>Senkung von Steuern</v>
          </cell>
        </row>
        <row r="96">
          <cell r="M96" t="str">
            <v>18.3</v>
          </cell>
          <cell r="N96" t="str">
            <v>Transfers to employers</v>
          </cell>
          <cell r="O96" t="str">
            <v>Transferts aux employeurs</v>
          </cell>
          <cell r="P96" t="str">
            <v>Transfers an Arbeitgeber</v>
          </cell>
        </row>
        <row r="97">
          <cell r="M97" t="str">
            <v>18.3.1</v>
          </cell>
          <cell r="N97" t="str">
            <v>Periodic cash payments</v>
          </cell>
          <cell r="O97" t="str">
            <v>Prestations périodiques en espèces</v>
          </cell>
          <cell r="P97" t="str">
            <v>Regelmäßige Geldleistungen</v>
          </cell>
        </row>
        <row r="98">
          <cell r="M98" t="str">
            <v>18.3.2</v>
          </cell>
          <cell r="N98" t="str">
            <v>Lump-sum payments</v>
          </cell>
          <cell r="O98" t="str">
            <v>Prestations uniques</v>
          </cell>
          <cell r="P98" t="str">
            <v>Einmalige Pauschalleistungen</v>
          </cell>
        </row>
        <row r="99">
          <cell r="M99" t="str">
            <v>18.3.3</v>
          </cell>
          <cell r="N99" t="str">
            <v>Reimbursements</v>
          </cell>
          <cell r="O99" t="str">
            <v>Remboursements</v>
          </cell>
          <cell r="P99" t="str">
            <v>Erstattungen</v>
          </cell>
        </row>
        <row r="100">
          <cell r="M100" t="str">
            <v>18.3.4</v>
          </cell>
          <cell r="N100" t="str">
            <v>Reduced social contributions</v>
          </cell>
          <cell r="O100" t="str">
            <v>Réductions de cotisations sociales</v>
          </cell>
          <cell r="P100" t="str">
            <v>Senkung von Sozialbeiträgen</v>
          </cell>
        </row>
        <row r="101">
          <cell r="M101" t="str">
            <v>18.3.5</v>
          </cell>
          <cell r="N101" t="str">
            <v>Reduced taxes</v>
          </cell>
          <cell r="O101" t="str">
            <v>Réductions d'impôts</v>
          </cell>
          <cell r="P101" t="str">
            <v>Senkung von Steuern</v>
          </cell>
        </row>
        <row r="102">
          <cell r="M102" t="str">
            <v>18.4</v>
          </cell>
          <cell r="N102" t="str">
            <v>Transfers to service providers</v>
          </cell>
          <cell r="O102" t="str">
            <v>Transferts aux prestataires de services</v>
          </cell>
          <cell r="P102" t="str">
            <v>Transfers an Dienstleistungsanbieter</v>
          </cell>
        </row>
        <row r="103">
          <cell r="M103" t="str">
            <v>PART</v>
          </cell>
          <cell r="N103" t="str">
            <v>Participants</v>
          </cell>
          <cell r="O103" t="str">
            <v>Bénéficiaires</v>
          </cell>
          <cell r="P103" t="str">
            <v>Teilnehmer</v>
          </cell>
        </row>
        <row r="104">
          <cell r="M104" t="str">
            <v>19</v>
          </cell>
          <cell r="N104" t="str">
            <v>Stock</v>
          </cell>
          <cell r="O104" t="str">
            <v>Stock</v>
          </cell>
          <cell r="P104" t="str">
            <v>Bestand</v>
          </cell>
        </row>
        <row r="105">
          <cell r="M105" t="str">
            <v>20</v>
          </cell>
          <cell r="N105" t="str">
            <v>Entrants</v>
          </cell>
          <cell r="O105" t="str">
            <v>Entrées</v>
          </cell>
          <cell r="P105" t="str">
            <v>Zugänge</v>
          </cell>
        </row>
        <row r="106">
          <cell r="M106" t="str">
            <v>21</v>
          </cell>
          <cell r="N106" t="str">
            <v>Exits</v>
          </cell>
          <cell r="O106" t="str">
            <v>Sorties</v>
          </cell>
          <cell r="P106" t="str">
            <v>Abgänge</v>
          </cell>
        </row>
        <row r="107">
          <cell r="M107" t="str">
            <v>PARTBREAK</v>
          </cell>
          <cell r="N107" t="str">
            <v>Breakdown of participants</v>
          </cell>
          <cell r="O107" t="str">
            <v>Ventilation des bénéficiaires</v>
          </cell>
          <cell r="P107" t="str">
            <v>Aufschlüsselung der Teilnehmer</v>
          </cell>
        </row>
        <row r="108">
          <cell r="M108" t="str">
            <v>22</v>
          </cell>
          <cell r="N108" t="str">
            <v>Sex</v>
          </cell>
          <cell r="O108" t="str">
            <v>Sexe</v>
          </cell>
          <cell r="P108" t="str">
            <v>Geschlecht</v>
          </cell>
        </row>
        <row r="109">
          <cell r="M109" t="str">
            <v>23</v>
          </cell>
          <cell r="N109" t="str">
            <v>Age</v>
          </cell>
          <cell r="O109" t="str">
            <v>Age</v>
          </cell>
          <cell r="P109" t="str">
            <v>Alter</v>
          </cell>
        </row>
        <row r="110">
          <cell r="M110" t="str">
            <v>24</v>
          </cell>
          <cell r="N110" t="str">
            <v>Duration of unemployment</v>
          </cell>
          <cell r="O110" t="str">
            <v>Durée de chômage</v>
          </cell>
          <cell r="P110" t="str">
            <v>Dauer der Arbeitslosigkeit</v>
          </cell>
        </row>
        <row r="111">
          <cell r="M111" t="str">
            <v>25</v>
          </cell>
          <cell r="N111" t="str">
            <v>Previous employment status of entrants</v>
          </cell>
          <cell r="O111" t="str">
            <v>Situation antérieure des flux d'entrée au regard de l’emploi</v>
          </cell>
          <cell r="P111" t="str">
            <v>Beschäftigungsstatus vor der Teilnahme</v>
          </cell>
        </row>
        <row r="112">
          <cell r="M112" t="str">
            <v>25.1</v>
          </cell>
          <cell r="N112" t="str">
            <v>Unemployed</v>
          </cell>
          <cell r="O112" t="str">
            <v>Chômeurs</v>
          </cell>
          <cell r="P112" t="str">
            <v>Arbeitslos</v>
          </cell>
        </row>
        <row r="113">
          <cell r="M113" t="str">
            <v>25.1.1</v>
          </cell>
          <cell r="N113" t="str">
            <v>Registered</v>
          </cell>
          <cell r="O113" t="str">
            <v>Demandeurs d'emploi inscrits</v>
          </cell>
          <cell r="P113" t="str">
            <v>Registriert</v>
          </cell>
        </row>
        <row r="114">
          <cell r="M114" t="str">
            <v>25.2</v>
          </cell>
          <cell r="N114" t="str">
            <v>Employed</v>
          </cell>
          <cell r="O114" t="str">
            <v>En emploi</v>
          </cell>
          <cell r="P114" t="str">
            <v>Beschäftigt</v>
          </cell>
        </row>
        <row r="115">
          <cell r="M115" t="str">
            <v>25.3</v>
          </cell>
          <cell r="N115" t="str">
            <v>Inactive</v>
          </cell>
          <cell r="O115" t="str">
            <v>Inactifs</v>
          </cell>
          <cell r="P115" t="str">
            <v>Nichterwerbsperson</v>
          </cell>
        </row>
        <row r="116">
          <cell r="M116" t="str">
            <v>26</v>
          </cell>
          <cell r="N116" t="str">
            <v>Completions and drop-outs</v>
          </cell>
          <cell r="O116" t="str">
            <v>Achèvements et abandons</v>
          </cell>
          <cell r="P116" t="str">
            <v>Beendigung und Abbrüche</v>
          </cell>
        </row>
        <row r="117">
          <cell r="M117" t="str">
            <v>26.1</v>
          </cell>
          <cell r="N117" t="str">
            <v>Completions</v>
          </cell>
          <cell r="O117" t="str">
            <v>Achèvements</v>
          </cell>
          <cell r="P117" t="str">
            <v>Beendigung</v>
          </cell>
        </row>
        <row r="118">
          <cell r="M118" t="str">
            <v>26.2</v>
          </cell>
          <cell r="N118" t="str">
            <v>Drop-outs</v>
          </cell>
          <cell r="O118" t="str">
            <v>Abandons</v>
          </cell>
          <cell r="P118" t="str">
            <v>Abbrüche</v>
          </cell>
        </row>
        <row r="119">
          <cell r="M119" t="str">
            <v>27</v>
          </cell>
          <cell r="N119" t="str">
            <v>Destination of exits</v>
          </cell>
          <cell r="O119" t="str">
            <v>Devenir des sortants</v>
          </cell>
          <cell r="P119" t="str">
            <v>Beschäftigungsstatus nach der Teilnahme</v>
          </cell>
        </row>
        <row r="120">
          <cell r="M120" t="str">
            <v>27.1</v>
          </cell>
          <cell r="N120" t="str">
            <v>Employment</v>
          </cell>
          <cell r="O120" t="str">
            <v>Emploi</v>
          </cell>
          <cell r="P120" t="str">
            <v>Beschäftigt</v>
          </cell>
        </row>
        <row r="121">
          <cell r="M121" t="str">
            <v>27.2</v>
          </cell>
          <cell r="N121" t="str">
            <v>Unemployment</v>
          </cell>
          <cell r="O121" t="str">
            <v>Chômage</v>
          </cell>
          <cell r="P121" t="str">
            <v>Arbeitslos</v>
          </cell>
        </row>
        <row r="122">
          <cell r="M122" t="str">
            <v>27.3</v>
          </cell>
          <cell r="N122" t="str">
            <v>Other measure</v>
          </cell>
          <cell r="O122" t="str">
            <v>Autre mesure PMT</v>
          </cell>
          <cell r="P122" t="str">
            <v>Andere Maßnahme</v>
          </cell>
        </row>
        <row r="123">
          <cell r="M123" t="str">
            <v>27.4</v>
          </cell>
          <cell r="N123" t="str">
            <v>Inactivity</v>
          </cell>
          <cell r="O123" t="str">
            <v>Inactivité</v>
          </cell>
          <cell r="P123" t="str">
            <v>Nichterwerbsperson</v>
          </cell>
        </row>
        <row r="124">
          <cell r="M124" t="str">
            <v>DUR</v>
          </cell>
          <cell r="N124" t="str">
            <v>Duration</v>
          </cell>
          <cell r="O124" t="str">
            <v>Durée</v>
          </cell>
          <cell r="P124" t="str">
            <v>Dauer</v>
          </cell>
        </row>
        <row r="125">
          <cell r="M125" t="str">
            <v>28</v>
          </cell>
          <cell r="N125" t="str">
            <v>Average duration of participation</v>
          </cell>
          <cell r="O125" t="str">
            <v>Durée moyenne de la participation</v>
          </cell>
          <cell r="P125" t="str">
            <v>Durchschnittliche Teilnahmedauer</v>
          </cell>
        </row>
        <row r="126">
          <cell r="M126" t="str">
            <v>VOL</v>
          </cell>
          <cell r="N126" t="str">
            <v>Volume</v>
          </cell>
          <cell r="O126" t="str">
            <v>Durée</v>
          </cell>
          <cell r="P126" t="str">
            <v>Umfang der Teilnahme</v>
          </cell>
        </row>
        <row r="127">
          <cell r="M127" t="str">
            <v>29</v>
          </cell>
          <cell r="N127" t="str">
            <v>Volume</v>
          </cell>
          <cell r="O127" t="str">
            <v>Volume</v>
          </cell>
          <cell r="P127" t="str">
            <v>Umfang der Teilnahme</v>
          </cell>
        </row>
      </sheetData>
      <sheetData sheetId="67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0</v>
          </cell>
          <cell r="K4" t="str">
            <v>Public employment services (PES)</v>
          </cell>
          <cell r="L4" t="str">
            <v>Services publics de l'emploi (SPE)</v>
          </cell>
          <cell r="M4" t="str">
            <v>Allgemeine Dienste der öffentlichen Arbeitsverwaltung</v>
          </cell>
        </row>
        <row r="5">
          <cell r="J5" t="str">
            <v>1</v>
          </cell>
          <cell r="K5" t="str">
            <v>Intensive counselling and job-search assistance</v>
          </cell>
          <cell r="L5" t="str">
            <v>Accompagnement de la recherche d’emploi</v>
          </cell>
          <cell r="M5" t="str">
            <v>Intensive Beratung und Unterstützung der Arbeitsuche</v>
          </cell>
        </row>
        <row r="6">
          <cell r="J6" t="str">
            <v>2</v>
          </cell>
          <cell r="K6" t="str">
            <v>Training</v>
          </cell>
          <cell r="L6" t="str">
            <v>Formation professionnelle</v>
          </cell>
          <cell r="M6" t="str">
            <v>Aus- und Weiterbildung</v>
          </cell>
        </row>
        <row r="7">
          <cell r="J7" t="str">
            <v>2.1</v>
          </cell>
          <cell r="K7" t="str">
            <v>Institutional training</v>
          </cell>
          <cell r="L7" t="str">
            <v>Formation institutionnelle</v>
          </cell>
          <cell r="M7" t="str">
            <v>Aus- und Weiterbildung  in Bildungsinstitutionen</v>
          </cell>
        </row>
        <row r="8">
          <cell r="J8" t="str">
            <v>2.2</v>
          </cell>
          <cell r="K8" t="str">
            <v>Workplace training</v>
          </cell>
          <cell r="L8" t="str">
            <v>Formation sur le lieu de travail</v>
          </cell>
          <cell r="M8" t="str">
            <v>Aus- und Weiterbildung am Arbeitsplatz</v>
          </cell>
        </row>
        <row r="9">
          <cell r="J9" t="str">
            <v>2.3</v>
          </cell>
          <cell r="K9" t="str">
            <v>Integrated training</v>
          </cell>
          <cell r="L9" t="str">
            <v>Formation intégrée</v>
          </cell>
          <cell r="M9" t="str">
            <v>Integrierte Aus- und Weiterbildung</v>
          </cell>
        </row>
        <row r="10">
          <cell r="J10" t="str">
            <v>2.4</v>
          </cell>
          <cell r="K10" t="str">
            <v>Special support for apprenticeship</v>
          </cell>
          <cell r="L10" t="str">
            <v>Soutien spécial à l’apprentissage</v>
          </cell>
          <cell r="M10" t="str">
            <v>Spezielle Beihilfen für die Lehrlingsausbildung</v>
          </cell>
        </row>
        <row r="11">
          <cell r="J11" t="str">
            <v>2X</v>
          </cell>
          <cell r="K11" t="str">
            <v>Training (excl. sub-category 2.4)</v>
          </cell>
          <cell r="L11" t="str">
            <v>Formation professionnelle (excl. sous-catégorie 2.4)</v>
          </cell>
          <cell r="M11" t="str">
            <v>Aus- und Weiterbildung (ohne Unterkategorie 2.4)</v>
          </cell>
        </row>
        <row r="12">
          <cell r="J12" t="str">
            <v>3</v>
          </cell>
          <cell r="K12" t="str">
            <v>Job rotation and job sharing</v>
          </cell>
          <cell r="L12" t="str">
            <v>Rotation dans l’emploi et partage de l’emploi</v>
          </cell>
          <cell r="M12" t="str">
            <v>Arbeitsplatztausch und Job-Sharing</v>
          </cell>
        </row>
        <row r="13">
          <cell r="J13" t="str">
            <v>3.1</v>
          </cell>
          <cell r="K13" t="str">
            <v>Job rotation</v>
          </cell>
          <cell r="L13" t="str">
            <v>Rotation dans l'emploi</v>
          </cell>
          <cell r="M13" t="str">
            <v>Arbeitsplatztausch</v>
          </cell>
        </row>
        <row r="14">
          <cell r="J14" t="str">
            <v>3.2</v>
          </cell>
          <cell r="K14" t="str">
            <v>Job sharing</v>
          </cell>
          <cell r="L14" t="str">
            <v>Partage de l'emploi</v>
          </cell>
          <cell r="M14" t="str">
            <v>Job-Sharing</v>
          </cell>
        </row>
        <row r="15">
          <cell r="J15" t="str">
            <v>4</v>
          </cell>
          <cell r="K15" t="str">
            <v>Employment incentives</v>
          </cell>
          <cell r="L15" t="str">
            <v>Incitations à l’emploi</v>
          </cell>
          <cell r="M15" t="str">
            <v>Beschäftigungsanreize</v>
          </cell>
        </row>
        <row r="16">
          <cell r="J16" t="str">
            <v>4.1</v>
          </cell>
          <cell r="K16" t="str">
            <v>Recruitment incentives</v>
          </cell>
          <cell r="L16" t="str">
            <v>Incitations à l’embauche</v>
          </cell>
          <cell r="M16" t="str">
            <v>Einstellungsanreize</v>
          </cell>
        </row>
        <row r="17">
          <cell r="J17" t="str">
            <v>4.1.1</v>
          </cell>
          <cell r="K17" t="str">
            <v>Permanent</v>
          </cell>
          <cell r="L17" t="str">
            <v>Embauches permanentes</v>
          </cell>
          <cell r="M17" t="str">
            <v>Dauerhaft</v>
          </cell>
        </row>
        <row r="18">
          <cell r="J18" t="str">
            <v>4.1.2</v>
          </cell>
          <cell r="K18" t="str">
            <v>Temporary</v>
          </cell>
          <cell r="L18" t="str">
            <v>Embauches temporaires</v>
          </cell>
          <cell r="M18" t="str">
            <v>Befristet</v>
          </cell>
        </row>
        <row r="19">
          <cell r="J19" t="str">
            <v>4.2</v>
          </cell>
          <cell r="K19" t="str">
            <v>Employment maintenance incentives</v>
          </cell>
          <cell r="L19" t="str">
            <v>Incitations au maintien des emplois</v>
          </cell>
          <cell r="M19" t="str">
            <v>Beschäftigungserhaltende Anreize</v>
          </cell>
        </row>
        <row r="20">
          <cell r="J20" t="str">
            <v>5</v>
          </cell>
          <cell r="K20" t="str">
            <v>Integration of the disabled</v>
          </cell>
          <cell r="L20" t="str">
            <v>Intégration des handicapés</v>
          </cell>
          <cell r="M20" t="str">
            <v>Eingliederung von Behinderten</v>
          </cell>
        </row>
        <row r="21">
          <cell r="J21" t="str">
            <v>5.1</v>
          </cell>
          <cell r="K21" t="str">
            <v>Regular employment</v>
          </cell>
          <cell r="L21" t="str">
            <v>Emplois normaux</v>
          </cell>
          <cell r="M21" t="str">
            <v>Reguläre Beschäftigung</v>
          </cell>
        </row>
        <row r="22">
          <cell r="J22" t="str">
            <v>5.2</v>
          </cell>
          <cell r="K22" t="str">
            <v>Sheltered employment</v>
          </cell>
          <cell r="L22" t="str">
            <v>Emplois protégés</v>
          </cell>
          <cell r="M22" t="str">
            <v>Geschützte Beschäftigung</v>
          </cell>
        </row>
        <row r="23">
          <cell r="J23" t="str">
            <v>5.3</v>
          </cell>
          <cell r="K23" t="str">
            <v>Other rehabilitation and training</v>
          </cell>
          <cell r="L23" t="str">
            <v>Autres systèmes de réadaptation et de formation</v>
          </cell>
          <cell r="M23" t="str">
            <v>Sonstige Rehabilitation und Aus- und Weiterbildung</v>
          </cell>
        </row>
        <row r="24">
          <cell r="J24" t="str">
            <v>6</v>
          </cell>
          <cell r="K24" t="str">
            <v>Direct job creation</v>
          </cell>
          <cell r="L24" t="str">
            <v>Création directe d'emplois</v>
          </cell>
          <cell r="M24" t="str">
            <v>Direkte Beschäftigungsschaffung</v>
          </cell>
        </row>
        <row r="25">
          <cell r="J25" t="str">
            <v>6.1</v>
          </cell>
          <cell r="K25" t="str">
            <v>Permanent</v>
          </cell>
          <cell r="L25" t="str">
            <v>Emplois permanents</v>
          </cell>
          <cell r="M25" t="str">
            <v>Dauerhaft</v>
          </cell>
        </row>
        <row r="26">
          <cell r="J26" t="str">
            <v>6.2</v>
          </cell>
          <cell r="K26" t="str">
            <v>Temporary</v>
          </cell>
          <cell r="L26" t="str">
            <v>Emplois temporaires</v>
          </cell>
          <cell r="M26" t="str">
            <v>Befristet</v>
          </cell>
        </row>
        <row r="27">
          <cell r="J27" t="str">
            <v>7</v>
          </cell>
          <cell r="K27" t="str">
            <v>Start-up incentives</v>
          </cell>
          <cell r="L27" t="str">
            <v>Aides à la création d'entreprise</v>
          </cell>
          <cell r="M27" t="str">
            <v>Gründungsinitiativen</v>
          </cell>
        </row>
        <row r="28">
          <cell r="J28" t="str">
            <v>8</v>
          </cell>
          <cell r="K28" t="str">
            <v>Out-of-work income maintenance and support</v>
          </cell>
          <cell r="L28" t="str">
            <v>Maintien et soutien du revenu en cas d'absence d'emploi</v>
          </cell>
          <cell r="M28" t="str">
            <v>Einkommensunterstützung für Arbeitslose</v>
          </cell>
        </row>
        <row r="29">
          <cell r="J29" t="str">
            <v>8.1</v>
          </cell>
          <cell r="K29" t="str">
            <v>Full unemployment benefits</v>
          </cell>
          <cell r="L29" t="str">
            <v>Prestations de chômage complet</v>
          </cell>
          <cell r="M29" t="str">
            <v>Vollständige Zahlung der Arbeitslosenunterstützung</v>
          </cell>
        </row>
        <row r="30">
          <cell r="J30" t="str">
            <v>8.1.1</v>
          </cell>
          <cell r="K30" t="str">
            <v>Unemployment insurance</v>
          </cell>
          <cell r="L30" t="str">
            <v>Assurance chômage</v>
          </cell>
          <cell r="M30" t="str">
            <v>Arbeitslosengeld</v>
          </cell>
        </row>
        <row r="31">
          <cell r="J31" t="str">
            <v>8.1.2</v>
          </cell>
          <cell r="K31" t="str">
            <v>Unemployment assistance</v>
          </cell>
          <cell r="L31" t="str">
            <v>Assistance chômage</v>
          </cell>
          <cell r="M31" t="str">
            <v>Arbeitslosenhilfe</v>
          </cell>
        </row>
        <row r="32">
          <cell r="J32" t="str">
            <v>8.2</v>
          </cell>
          <cell r="K32" t="str">
            <v>Partial unemployment benefits</v>
          </cell>
          <cell r="L32" t="str">
            <v>Prestations de chômage partiel</v>
          </cell>
          <cell r="M32" t="str">
            <v>Teilweise Zahlung der Arbeitslosenunterstützung</v>
          </cell>
        </row>
        <row r="33">
          <cell r="J33" t="str">
            <v>8.3</v>
          </cell>
          <cell r="K33" t="str">
            <v>Part-time unemployment benefits</v>
          </cell>
          <cell r="L33" t="str">
            <v>Prestations de chômage à temps partiel</v>
          </cell>
          <cell r="M33" t="str">
            <v>Teilzeitarbeitslosenunterstützung</v>
          </cell>
        </row>
        <row r="34">
          <cell r="J34" t="str">
            <v>8.4</v>
          </cell>
          <cell r="K34" t="str">
            <v>Redundancy compensation</v>
          </cell>
          <cell r="L34" t="str">
            <v>Indemnités de licenciement</v>
          </cell>
          <cell r="M34" t="str">
            <v>Entlassungsabfindung</v>
          </cell>
        </row>
        <row r="35">
          <cell r="J35" t="str">
            <v>8.5</v>
          </cell>
          <cell r="K35" t="str">
            <v>Bankruptcy compensation</v>
          </cell>
          <cell r="L35" t="str">
            <v>Indemnité en cas de faillite</v>
          </cell>
          <cell r="M35" t="str">
            <v>Insolvenzgeld</v>
          </cell>
        </row>
        <row r="36">
          <cell r="J36" t="str">
            <v>9</v>
          </cell>
          <cell r="K36" t="str">
            <v>Early retirement</v>
          </cell>
          <cell r="L36" t="str">
            <v>Préretraite</v>
          </cell>
          <cell r="M36" t="str">
            <v>Vorruhestand</v>
          </cell>
        </row>
        <row r="37">
          <cell r="J37" t="str">
            <v>9.1</v>
          </cell>
          <cell r="K37" t="str">
            <v>Conditional</v>
          </cell>
          <cell r="L37" t="str">
            <v>Conditionnelle</v>
          </cell>
          <cell r="M37" t="str">
            <v>Mit Bedingung</v>
          </cell>
        </row>
        <row r="38">
          <cell r="J38" t="str">
            <v>9.1.1</v>
          </cell>
          <cell r="K38" t="str">
            <v>Full</v>
          </cell>
          <cell r="L38" t="str">
            <v>Complète</v>
          </cell>
          <cell r="M38" t="str">
            <v>Voll</v>
          </cell>
        </row>
        <row r="39">
          <cell r="J39" t="str">
            <v>9.1.2</v>
          </cell>
          <cell r="K39" t="str">
            <v>Partial</v>
          </cell>
          <cell r="L39" t="str">
            <v>Partielle</v>
          </cell>
          <cell r="M39" t="str">
            <v>Teilweise</v>
          </cell>
        </row>
        <row r="40">
          <cell r="J40" t="str">
            <v>9.2</v>
          </cell>
          <cell r="K40" t="str">
            <v>Unconditional</v>
          </cell>
          <cell r="L40" t="str">
            <v>Inconditionnelle</v>
          </cell>
          <cell r="M40" t="str">
            <v>Ohne Bedingung</v>
          </cell>
        </row>
        <row r="41">
          <cell r="J41" t="str">
            <v>9.2.1</v>
          </cell>
          <cell r="K41" t="str">
            <v>Full</v>
          </cell>
          <cell r="L41" t="str">
            <v>Complète</v>
          </cell>
          <cell r="M41" t="str">
            <v>Voll</v>
          </cell>
        </row>
        <row r="42">
          <cell r="J42" t="str">
            <v>9.2.2</v>
          </cell>
          <cell r="K42" t="str">
            <v>Partial</v>
          </cell>
          <cell r="L42" t="str">
            <v>Partielle</v>
          </cell>
          <cell r="M42" t="str">
            <v>Teilweise</v>
          </cell>
        </row>
        <row r="43">
          <cell r="J43" t="str">
            <v>Mixed</v>
          </cell>
          <cell r="K43" t="str">
            <v>Mixed measures</v>
          </cell>
          <cell r="L43" t="str">
            <v>Mesures mixtes</v>
          </cell>
          <cell r="M43" t="str">
            <v>Gemischte Maßnahmen</v>
          </cell>
        </row>
        <row r="44">
          <cell r="J44" t="str">
            <v>X</v>
          </cell>
          <cell r="K44" t="str">
            <v>Not classified</v>
          </cell>
          <cell r="L44" t="str">
            <v>Non classifié</v>
          </cell>
          <cell r="M44" t="str">
            <v>Nicht klassifiziert</v>
          </cell>
        </row>
      </sheetData>
      <sheetData sheetId="68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</row>
        <row r="4">
          <cell r="H4" t="str">
            <v>18.1</v>
          </cell>
          <cell r="I4" t="str">
            <v>Total</v>
          </cell>
          <cell r="J4" t="str">
            <v>Total</v>
          </cell>
          <cell r="K4" t="str">
            <v>Insgesamt</v>
          </cell>
        </row>
        <row r="5">
          <cell r="H5" t="str">
            <v>18.2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</row>
        <row r="6">
          <cell r="H6" t="str">
            <v>18.2.1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</row>
        <row r="7">
          <cell r="H7" t="str">
            <v>18.2.2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</row>
        <row r="8">
          <cell r="H8" t="str">
            <v>18.2.3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</row>
        <row r="9">
          <cell r="H9" t="str">
            <v>18.2.4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</row>
        <row r="10">
          <cell r="H10" t="str">
            <v>18.2.5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</row>
        <row r="11">
          <cell r="H11" t="str">
            <v>18.3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</row>
        <row r="12">
          <cell r="H12" t="str">
            <v>18.3.1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</row>
        <row r="13">
          <cell r="H13" t="str">
            <v>18.3.2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</row>
        <row r="14">
          <cell r="H14" t="str">
            <v>18.3.3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</row>
        <row r="15">
          <cell r="H15" t="str">
            <v>18.3.4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</row>
        <row r="16">
          <cell r="H16" t="str">
            <v>18.3.5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</row>
        <row r="17">
          <cell r="H17" t="str">
            <v>18.4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</row>
        <row r="18">
          <cell r="H18" t="str">
            <v>18.5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nnex 1.3  Title page"/>
      <sheetName val="1 Economy new"/>
      <sheetName val="2 Population new, Herm part"/>
      <sheetName val="2 Population"/>
      <sheetName val="3 Education and training"/>
      <sheetName val="4 Labour market new"/>
      <sheetName val="5 Social protection new"/>
      <sheetName val="6 Income, SocialIncl &amp; LivCond"/>
      <sheetName val="7 Health and safety new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.3.1 Economy"/>
      <sheetName val="2.3.2 Population"/>
      <sheetName val="2.3.3 Education and training"/>
      <sheetName val="2.3.4 Labour market"/>
      <sheetName val="2.3.5 Social protection"/>
      <sheetName val="2.3.6 IPSE"/>
      <sheetName val="2.3.7 Gender equality"/>
      <sheetName val="2.3.8 Health and safet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 Earn 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mmon_DB_Objects"/>
      <sheetName val="Dimensions"/>
      <sheetName val="Composites"/>
      <sheetName val="Variables"/>
      <sheetName val="Valuesets"/>
      <sheetName val="Programs"/>
      <sheetName val="Create_Flags"/>
      <sheetName val="Create_Hierarchies"/>
      <sheetName val="Create_Catalog"/>
      <sheetName val="Create_DB_objects"/>
      <sheetName val="Create_Dimensions"/>
      <sheetName val="Create_Composites"/>
      <sheetName val="Create_Variables"/>
      <sheetName val="Create_Valuesets"/>
      <sheetName val="Create_Programs"/>
      <sheetName val="Define_Programs"/>
      <sheetName val="Basic_DB_Values"/>
      <sheetName val="MakeMeasures"/>
      <sheetName val="MakeDimensions"/>
      <sheetName val="Specific"/>
      <sheetName val="Macro_Param"/>
      <sheetName val="Module1"/>
    </sheetNames>
    <sheetDataSet>
      <sheetData sheetId="21">
        <row r="1">
          <cell r="A1" t="str">
            <v>MIGRAT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9"/>
      <sheetName val="C_20"/>
      <sheetName val="C_21"/>
      <sheetName val="C_22"/>
      <sheetName val="C_23"/>
      <sheetName val="C_24"/>
      <sheetName val="C_25"/>
      <sheetName val="C_26"/>
    </sheetNames>
    <sheetDataSet>
      <sheetData sheetId="19">
        <row r="1">
          <cell r="A1" t="str">
            <v>C-26</v>
          </cell>
        </row>
        <row r="3">
          <cell r="A3" t="str">
            <v>Asylum seekers by citizenship - 1992 - Total</v>
          </cell>
        </row>
        <row r="6">
          <cell r="B6" t="str">
            <v>EUR 12</v>
          </cell>
          <cell r="C6" t="str">
            <v>B</v>
          </cell>
          <cell r="D6" t="str">
            <v>DK</v>
          </cell>
          <cell r="E6" t="str">
            <v>D</v>
          </cell>
          <cell r="G6" t="str">
            <v>GR</v>
          </cell>
          <cell r="H6" t="str">
            <v>E</v>
          </cell>
          <cell r="I6" t="str">
            <v>F</v>
          </cell>
          <cell r="J6" t="str">
            <v>IRL</v>
          </cell>
          <cell r="K6" t="str">
            <v>I</v>
          </cell>
          <cell r="L6" t="str">
            <v>L</v>
          </cell>
          <cell r="M6" t="str">
            <v>NL</v>
          </cell>
          <cell r="N6" t="str">
            <v>P</v>
          </cell>
          <cell r="O6" t="str">
            <v>UK</v>
          </cell>
          <cell r="P6" t="str">
            <v>A</v>
          </cell>
          <cell r="Q6" t="str">
            <v>FIN</v>
          </cell>
          <cell r="R6" t="str">
            <v>IS</v>
          </cell>
          <cell r="S6" t="str">
            <v>FL</v>
          </cell>
          <cell r="T6" t="str">
            <v>N</v>
          </cell>
          <cell r="U6" t="str">
            <v>S</v>
          </cell>
          <cell r="W6" t="str">
            <v>EEA</v>
          </cell>
          <cell r="X6" t="str">
            <v>CH</v>
          </cell>
        </row>
        <row r="8">
          <cell r="A8" t="str">
            <v>Citizens of</v>
          </cell>
          <cell r="E8">
            <v>0</v>
          </cell>
          <cell r="O8">
            <v>-5</v>
          </cell>
          <cell r="Z8" t="str">
            <v>Citizens of</v>
          </cell>
        </row>
        <row r="9">
          <cell r="A9" t="str">
            <v>TOTAL</v>
          </cell>
        </row>
        <row r="11">
          <cell r="A11" t="str">
            <v>EUROPE</v>
          </cell>
        </row>
        <row r="13">
          <cell r="A13" t="str">
            <v>EUR12</v>
          </cell>
        </row>
        <row r="15">
          <cell r="A15" t="str">
            <v>Other EEA</v>
          </cell>
        </row>
        <row r="17">
          <cell r="A17" t="str">
            <v>Central and Eastern Europe</v>
          </cell>
        </row>
        <row r="18">
          <cell r="A18" t="str">
            <v>of which: Bulgaria</v>
          </cell>
        </row>
        <row r="19">
          <cell r="A19" t="str">
            <v>Czechoslovakia</v>
          </cell>
        </row>
        <row r="20">
          <cell r="A20" t="str">
            <v>Poland </v>
          </cell>
        </row>
        <row r="21">
          <cell r="A21" t="str">
            <v>Romania</v>
          </cell>
        </row>
        <row r="22">
          <cell r="A22" t="str">
            <v>Former USSR </v>
          </cell>
        </row>
        <row r="24">
          <cell r="A24" t="str">
            <v>Other Europe</v>
          </cell>
        </row>
        <row r="25">
          <cell r="A25" t="str">
            <v>of which: Albania</v>
          </cell>
        </row>
        <row r="26">
          <cell r="A26" t="str">
            <v>Turkey </v>
          </cell>
        </row>
        <row r="27">
          <cell r="A27" t="str">
            <v>Former Yugoslavia</v>
          </cell>
        </row>
        <row r="30">
          <cell r="A30" t="str">
            <v>AFRICA</v>
          </cell>
        </row>
        <row r="31">
          <cell r="A31" t="str">
            <v>of which: Algeria</v>
          </cell>
        </row>
        <row r="32">
          <cell r="A32" t="str">
            <v>Angola</v>
          </cell>
        </row>
        <row r="33">
          <cell r="A33" t="str">
            <v>Ethiopia</v>
          </cell>
        </row>
        <row r="34">
          <cell r="A34" t="str">
            <v>Ghana</v>
          </cell>
        </row>
        <row r="35">
          <cell r="A35" t="str">
            <v>Guinea</v>
          </cell>
        </row>
        <row r="36">
          <cell r="A36" t="str">
            <v>Mali</v>
          </cell>
        </row>
        <row r="37">
          <cell r="A37" t="str">
            <v>Mauritania</v>
          </cell>
        </row>
        <row r="38">
          <cell r="A38" t="str">
            <v>Nigeria</v>
          </cell>
        </row>
        <row r="39">
          <cell r="A39" t="str">
            <v>Somalia</v>
          </cell>
        </row>
        <row r="40">
          <cell r="A40" t="str">
            <v>Sudan</v>
          </cell>
        </row>
        <row r="41">
          <cell r="A41" t="str">
            <v>Togo</v>
          </cell>
        </row>
        <row r="42">
          <cell r="A42" t="str">
            <v>Zaire</v>
          </cell>
        </row>
        <row r="44">
          <cell r="A44" t="str">
            <v>AMERICA</v>
          </cell>
        </row>
        <row r="45">
          <cell r="A45" t="str">
            <v>of which: Chile</v>
          </cell>
        </row>
        <row r="46">
          <cell r="A46" t="str">
            <v>Colombia</v>
          </cell>
        </row>
        <row r="47">
          <cell r="A47" t="str">
            <v>Haiti</v>
          </cell>
        </row>
        <row r="48">
          <cell r="A48" t="str">
            <v>Peru</v>
          </cell>
        </row>
        <row r="50">
          <cell r="A50" t="str">
            <v>ASIA</v>
          </cell>
        </row>
        <row r="51">
          <cell r="A51" t="str">
            <v>of which: Afghanistan</v>
          </cell>
        </row>
        <row r="52">
          <cell r="A52" t="str">
            <v>Bangladesh</v>
          </cell>
        </row>
        <row r="53">
          <cell r="A53" t="str">
            <v>Cambodia</v>
          </cell>
        </row>
        <row r="54">
          <cell r="A54" t="str">
            <v>China</v>
          </cell>
        </row>
        <row r="55">
          <cell r="A55" t="str">
            <v>India</v>
          </cell>
        </row>
        <row r="56">
          <cell r="A56" t="str">
            <v>Iran</v>
          </cell>
        </row>
        <row r="57">
          <cell r="A57" t="str">
            <v>Iraq</v>
          </cell>
        </row>
        <row r="58">
          <cell r="A58" t="str">
            <v>Lebanon</v>
          </cell>
        </row>
        <row r="59">
          <cell r="A59" t="str">
            <v>Pakistan</v>
          </cell>
        </row>
        <row r="60">
          <cell r="A60" t="str">
            <v>Sri Lanka</v>
          </cell>
        </row>
        <row r="61">
          <cell r="A61" t="str">
            <v>Vietnam</v>
          </cell>
        </row>
        <row r="63">
          <cell r="A63" t="str">
            <v>STATELESS AND UNKNOWN</v>
          </cell>
        </row>
        <row r="65">
          <cell r="A65" t="str">
            <v>NOTES:</v>
          </cell>
        </row>
        <row r="66">
          <cell r="A66" t="str">
            <v>:   No further breakdown available</v>
          </cell>
        </row>
        <row r="67">
          <cell r="A67" t="str">
            <v>-   "Zero"</v>
          </cell>
        </row>
        <row r="68">
          <cell r="A68" t="str">
            <v>*   Eurostat estimate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-1.1.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-1.1.1-2"/>
      <sheetName val="C-1.2.1-2"/>
      <sheetName val="C-1.2.3-4"/>
      <sheetName val="C-1.3.1-2"/>
      <sheetName val="C-1.3.3-4"/>
      <sheetName val="C-1.4.1-2"/>
      <sheetName val="C-2.1"/>
      <sheetName val="C-2.2"/>
      <sheetName val="C-2.3"/>
      <sheetName val="C-3.1"/>
      <sheetName val="C-3.2"/>
      <sheetName val="C-3.3"/>
      <sheetName val="C-4"/>
      <sheetName val="C-5-B-DK"/>
      <sheetName val="C-5-DE-EL"/>
      <sheetName val="C-5-E-IRL"/>
      <sheetName val="C-5-I-L"/>
      <sheetName val="C-5-NL-A"/>
      <sheetName val="C-5-FIN-S"/>
      <sheetName val="C-5-UK-IS"/>
      <sheetName val="C-5-N-CH"/>
      <sheetName val="C-6.1"/>
      <sheetName val="C-6.2"/>
      <sheetName val="C-6.3"/>
      <sheetName val="C-7.1"/>
      <sheetName val="C-7.2"/>
      <sheetName val="Module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art A"/>
      <sheetName val="A.1 &amp; A.2"/>
      <sheetName val="A.3 Key"/>
      <sheetName val="Part B"/>
      <sheetName val="B.1 Expend by action"/>
      <sheetName val="B.1.3 Expend-GDP"/>
      <sheetName val="B.1.3 Expend-GDP graph"/>
      <sheetName val="B.2 Expend by type &amp; by action"/>
      <sheetName val="B.3.1 Belgium"/>
      <sheetName val="B.3.2 Denmark"/>
      <sheetName val="B.3.3 Germany"/>
      <sheetName val="B.3.4 Greece"/>
      <sheetName val="B.3.5 Spain"/>
      <sheetName val="B.3.6 France"/>
      <sheetName val="B.3.7 Ireland"/>
      <sheetName val="B.3.8 Italy"/>
      <sheetName val="B.3.9 Luxembourg"/>
      <sheetName val="B.3.10 Netherlands"/>
      <sheetName val="B.3.11 Austria"/>
      <sheetName val="B.3.12 Portugal"/>
      <sheetName val="B.3.13 Finland"/>
      <sheetName val="B.3.14 Sweden"/>
      <sheetName val="B.3.15 United Kingdom"/>
      <sheetName val="B.3.16 Norway"/>
      <sheetName val="Part C"/>
      <sheetName val="C.1 Stocks by action"/>
      <sheetName val="C.2 Entrants by action"/>
      <sheetName val="C.3.1 Belgium"/>
      <sheetName val="C.3.2 Denmark"/>
      <sheetName val="C.3.3 Germany"/>
      <sheetName val="C.3.4 Greece"/>
      <sheetName val="C.3.5 Spain"/>
      <sheetName val="C.3.6 France"/>
      <sheetName val="C.3.7 Ireland"/>
      <sheetName val="C.3.8 Italy"/>
      <sheetName val="C.3.9 Luxembourg"/>
      <sheetName val="C.3.10 Netherlands"/>
      <sheetName val="C.3.11 Austria"/>
      <sheetName val="C.3.12 Portugal"/>
      <sheetName val="C.3.13 Finland"/>
      <sheetName val="C.3.14 Sweden"/>
      <sheetName val="C.3.15 United Kingdom"/>
      <sheetName val="C.3.16 Norway"/>
      <sheetName val="Part D"/>
      <sheetName val="D.1 Belgium"/>
      <sheetName val="D.2 Denmark"/>
      <sheetName val="D.3 Germany"/>
      <sheetName val="D.4 Greece"/>
      <sheetName val="D.5 Spain"/>
      <sheetName val="D.6 France"/>
      <sheetName val="D.7 Ireland"/>
      <sheetName val="D.8 Italy"/>
      <sheetName val="D.9 Luxembourg"/>
      <sheetName val="D.10 Netherlands"/>
      <sheetName val="D.11 Austria"/>
      <sheetName val="D.12 Portugal"/>
      <sheetName val="D.13 Finland"/>
      <sheetName val="D.14 Sweden"/>
      <sheetName val="D.15 United Kingdom"/>
      <sheetName val="D.16 Norway"/>
      <sheetName val="Part E"/>
      <sheetName val="E.1 &amp; E.2"/>
      <sheetName val="Part F"/>
      <sheetName val="F.1 Methodological info"/>
      <sheetName val="F.2 LMP questionnaire"/>
      <sheetName val="F.3 Classification (action)"/>
      <sheetName val="F.4 Classification (expend)"/>
      <sheetName val="F.5 Abbreviations"/>
    </sheetNames>
    <sheetDataSet>
      <sheetData sheetId="1">
        <row r="3">
          <cell r="J3" t="str">
            <v>Label</v>
          </cell>
          <cell r="K3" t="str">
            <v>EN</v>
          </cell>
          <cell r="L3" t="str">
            <v>FR</v>
          </cell>
          <cell r="M3" t="str">
            <v>DE</v>
          </cell>
          <cell r="P3" t="str">
            <v>Label</v>
          </cell>
          <cell r="Q3" t="str">
            <v>EN</v>
          </cell>
          <cell r="R3" t="str">
            <v>FR</v>
          </cell>
          <cell r="S3" t="str">
            <v>DE</v>
          </cell>
          <cell r="V3" t="str">
            <v>Label</v>
          </cell>
          <cell r="W3" t="str">
            <v>EN</v>
          </cell>
          <cell r="X3" t="str">
            <v>FR</v>
          </cell>
          <cell r="Y3" t="str">
            <v>DE</v>
          </cell>
        </row>
        <row r="4">
          <cell r="J4" t="str">
            <v>CONTENTS</v>
          </cell>
          <cell r="K4" t="str">
            <v>CONTENTS</v>
          </cell>
          <cell r="L4" t="str">
            <v>TABLE DES MATIÈRES</v>
          </cell>
          <cell r="M4" t="str">
            <v>INHALT</v>
          </cell>
          <cell r="P4" t="str">
            <v>B.1.1</v>
          </cell>
          <cell r="Q4" t="str">
            <v>Euro (millions)</v>
          </cell>
          <cell r="R4" t="str">
            <v>Euro (millions)</v>
          </cell>
          <cell r="S4" t="str">
            <v>Euro (Millionen)</v>
          </cell>
          <cell r="V4" t="str">
            <v>Title0A</v>
          </cell>
          <cell r="W4" t="str">
            <v>European Social</v>
          </cell>
          <cell r="X4" t="str">
            <v>Statistiques sociales</v>
          </cell>
          <cell r="Y4" t="str">
            <v>European Social</v>
          </cell>
        </row>
        <row r="5">
          <cell r="J5" t="str">
            <v>PREFACE</v>
          </cell>
          <cell r="K5" t="str">
            <v>PREFACE</v>
          </cell>
          <cell r="L5" t="str">
            <v>PRÉFACE</v>
          </cell>
          <cell r="M5" t="str">
            <v>VORWORT</v>
          </cell>
          <cell r="P5" t="str">
            <v>B.1.2.1</v>
          </cell>
          <cell r="Q5" t="str">
            <v>% total expenditure (categories 2-7)</v>
          </cell>
          <cell r="R5" t="str">
            <v>% des dépenses totales (catégories 2 à 7)</v>
          </cell>
          <cell r="S5" t="str">
            <v>Anteil der Gesamtausgaben in % (Kategorien 2-7)</v>
          </cell>
          <cell r="V5" t="str">
            <v>Title0B</v>
          </cell>
          <cell r="W5" t="str">
            <v>Statistics</v>
          </cell>
          <cell r="X5" t="str">
            <v>européennes</v>
          </cell>
          <cell r="Y5" t="str">
            <v>Statistics</v>
          </cell>
        </row>
        <row r="6">
          <cell r="J6" t="str">
            <v>A</v>
          </cell>
          <cell r="K6" t="str">
            <v>INTRODUCTION</v>
          </cell>
          <cell r="L6" t="str">
            <v>INTRODUCTION</v>
          </cell>
          <cell r="M6" t="str">
            <v>EINLEITUNG</v>
          </cell>
          <cell r="P6" t="str">
            <v>B.1.2.2</v>
          </cell>
          <cell r="Q6" t="str">
            <v>% total expenditure (categories 8-9)</v>
          </cell>
          <cell r="R6" t="str">
            <v>% des dépenses totales (catégories 8 à 9)</v>
          </cell>
          <cell r="S6" t="str">
            <v>Anteil der Gesamtausgaben in % (Kategorien 8-9)</v>
          </cell>
          <cell r="V6" t="str">
            <v>Title1</v>
          </cell>
          <cell r="W6" t="str">
            <v>Labour Market Policy</v>
          </cell>
          <cell r="X6" t="str">
            <v>Politiques du marché du travail</v>
          </cell>
          <cell r="Y6" t="str">
            <v>Arbeitsmarktpolitik</v>
          </cell>
        </row>
        <row r="7">
          <cell r="J7" t="str">
            <v>A.1</v>
          </cell>
          <cell r="K7" t="str">
            <v>Contents of tables</v>
          </cell>
          <cell r="L7" t="str">
            <v>Contenu des tableaux</v>
          </cell>
          <cell r="M7" t="str">
            <v>Inhalt der Tabellen</v>
          </cell>
          <cell r="P7" t="str">
            <v>B.1.3</v>
          </cell>
          <cell r="Q7" t="str">
            <v>LMP expenditure / GDP (%)</v>
          </cell>
          <cell r="R7" t="str">
            <v>Dépenses PMT / PIB (%)</v>
          </cell>
          <cell r="S7" t="str">
            <v>AMP-Ausgaben / BIP (%)</v>
          </cell>
          <cell r="V7" t="str">
            <v>Title2</v>
          </cell>
          <cell r="W7" t="str">
            <v>Expenditure and participants</v>
          </cell>
          <cell r="X7" t="str">
            <v>Dépenses et bénéficiaires</v>
          </cell>
          <cell r="Y7" t="str">
            <v>Ausgaben und Teilnehmer</v>
          </cell>
        </row>
        <row r="8">
          <cell r="J8" t="str">
            <v>A.2</v>
          </cell>
          <cell r="K8" t="str">
            <v>Important remarks</v>
          </cell>
          <cell r="L8" t="str">
            <v>Remarques importantes</v>
          </cell>
          <cell r="M8" t="str">
            <v>Wichtige Hinweise</v>
          </cell>
          <cell r="P8" t="str">
            <v>B.2.1</v>
          </cell>
          <cell r="Q8" t="str">
            <v>Euro (millions)</v>
          </cell>
          <cell r="R8" t="str">
            <v>Euro (millions)</v>
          </cell>
          <cell r="S8" t="str">
            <v>Euro (Millionen)</v>
          </cell>
          <cell r="V8" t="str">
            <v>Title3</v>
          </cell>
          <cell r="W8" t="str">
            <v>Data</v>
          </cell>
          <cell r="X8" t="str">
            <v>Données</v>
          </cell>
          <cell r="Y8" t="str">
            <v>Daten</v>
          </cell>
        </row>
        <row r="9">
          <cell r="J9" t="str">
            <v>A.3</v>
          </cell>
          <cell r="K9" t="str">
            <v>Key to symbols and abbreviations</v>
          </cell>
          <cell r="L9" t="str">
            <v>Légende des symboles et abréviations</v>
          </cell>
          <cell r="M9" t="str">
            <v>Erklärung der Symbole und Abkürzungen</v>
          </cell>
          <cell r="P9" t="str">
            <v>B.2.2.1</v>
          </cell>
          <cell r="Q9" t="str">
            <v>% total expenditure (categories 2-7)</v>
          </cell>
          <cell r="R9" t="str">
            <v>% des dépenses totales (catégories 2 à 7)</v>
          </cell>
          <cell r="S9" t="str">
            <v>Anteil der Gesamtausgaben in % (Kategorien 2-7)</v>
          </cell>
          <cell r="V9" t="str">
            <v>:</v>
          </cell>
          <cell r="W9" t="str">
            <v>Not available</v>
          </cell>
          <cell r="X9" t="str">
            <v>Non disponible</v>
          </cell>
          <cell r="Y9" t="str">
            <v>Nicht vorhanden</v>
          </cell>
        </row>
        <row r="10">
          <cell r="J10" t="str">
            <v>B</v>
          </cell>
          <cell r="K10" t="str">
            <v>EXPENDITURE</v>
          </cell>
          <cell r="L10" t="str">
            <v>DÉPENSES</v>
          </cell>
          <cell r="M10" t="str">
            <v>AUSGABEN</v>
          </cell>
          <cell r="P10" t="str">
            <v>B.2.2.2</v>
          </cell>
          <cell r="Q10" t="str">
            <v>% total expenditure (categories 8-9)</v>
          </cell>
          <cell r="R10" t="str">
            <v>% des dépenses totales (catégories 8 à 9)</v>
          </cell>
          <cell r="S10" t="str">
            <v>Anteil der Gesamtausgaben in % (Kategorien 8-9)</v>
          </cell>
          <cell r="V10" t="str">
            <v>-</v>
          </cell>
          <cell r="W10" t="str">
            <v>Zero</v>
          </cell>
          <cell r="X10" t="str">
            <v>Nul</v>
          </cell>
          <cell r="Y10" t="str">
            <v>Null</v>
          </cell>
        </row>
        <row r="11">
          <cell r="J11" t="str">
            <v>B.1</v>
          </cell>
          <cell r="K11" t="str">
            <v>LMP expenditure by type of action</v>
          </cell>
          <cell r="L11" t="str">
            <v>Dépenses PMT par type d’action</v>
          </cell>
          <cell r="M11" t="str">
            <v>AMP-Ausgaben nach Eingriffsart</v>
          </cell>
          <cell r="P11" t="str">
            <v>B.3</v>
          </cell>
          <cell r="Q11" t="str">
            <v>Euro (millions)</v>
          </cell>
          <cell r="R11" t="str">
            <v>Euro (millions)</v>
          </cell>
          <cell r="S11" t="str">
            <v>Euro (Millionen)</v>
          </cell>
          <cell r="V11" t="str">
            <v>* </v>
          </cell>
          <cell r="W11" t="str">
            <v>Estimated value</v>
          </cell>
          <cell r="X11" t="str">
            <v>Valeur estimée</v>
          </cell>
          <cell r="Y11" t="str">
            <v>Geschätzter Wert</v>
          </cell>
        </row>
        <row r="12">
          <cell r="J12" t="str">
            <v>B.1.1</v>
          </cell>
          <cell r="K12" t="str">
            <v>LMP expenditure by category</v>
          </cell>
          <cell r="L12" t="str">
            <v>Dépenses PMT par catégorie</v>
          </cell>
          <cell r="M12" t="str">
            <v>AMP-Ausgaben nach Kategorie</v>
          </cell>
          <cell r="P12" t="str">
            <v>C.1.1</v>
          </cell>
          <cell r="Q12" t="str">
            <v>Number of participants</v>
          </cell>
          <cell r="R12" t="str">
            <v>Nombre de participants</v>
          </cell>
          <cell r="S12" t="str">
            <v>Zahl der Teilnehmer</v>
          </cell>
          <cell r="V12" t="str">
            <v>0 or 0.00</v>
          </cell>
          <cell r="W12" t="str">
            <v>Number too small to show</v>
          </cell>
          <cell r="X12" t="str">
            <v>Nombre trop petit pour être affiché</v>
          </cell>
          <cell r="Y12" t="str">
            <v>Zahl für eine Darstellung zu klein </v>
          </cell>
        </row>
        <row r="13">
          <cell r="J13" t="str">
            <v>B.1.2</v>
          </cell>
          <cell r="K13" t="str">
            <v>Share of LMP expenditure by category</v>
          </cell>
          <cell r="L13" t="str">
            <v>Part des dépenses PMT par catégorie</v>
          </cell>
          <cell r="M13" t="str">
            <v>Anteil der AMP-Ausgaben nach Kategorie</v>
          </cell>
          <cell r="P13" t="str">
            <v>C.1.2.1</v>
          </cell>
          <cell r="Q13" t="str">
            <v>% total stock in categories 2-7</v>
          </cell>
          <cell r="R13" t="str">
            <v>% du stock total dans les catégories 2 à 7</v>
          </cell>
          <cell r="S13" t="str">
            <v>Anteil des Gesamtbestands in den Kategorien 2-7 in %</v>
          </cell>
          <cell r="V13" t="str">
            <v>n.r.</v>
          </cell>
          <cell r="W13" t="str">
            <v>Not relevant (without meaning)</v>
          </cell>
          <cell r="X13" t="str">
            <v>#N/A (English only)</v>
          </cell>
          <cell r="Y13" t="str">
            <v>Nicht relevant (ohne Bedeutung)</v>
          </cell>
        </row>
        <row r="14">
          <cell r="J14" t="str">
            <v>B.1.3</v>
          </cell>
          <cell r="K14" t="str">
            <v>LMP expenditure by category in relation to GDP</v>
          </cell>
          <cell r="L14" t="str">
            <v>Dépenses PMT par catégorie comparées au PIB</v>
          </cell>
          <cell r="M14" t="str">
            <v>AMP-Ausgaben nach Kategorie in Bezug zum BIP</v>
          </cell>
          <cell r="P14" t="str">
            <v>C.1.2.2</v>
          </cell>
          <cell r="Q14" t="str">
            <v>% total stock in categories 8-9</v>
          </cell>
          <cell r="R14" t="str">
            <v>% du stock total dans les catégories 8 à 9</v>
          </cell>
          <cell r="S14" t="str">
            <v>Anteil des Gesamtbestands in den Kategorien 8-9 in %</v>
          </cell>
          <cell r="V14" t="str">
            <v>n.s.</v>
          </cell>
          <cell r="W14" t="str">
            <v>Not significant (missing value considered to be less than 1% of category total)</v>
          </cell>
        </row>
        <row r="15">
          <cell r="J15" t="str">
            <v>B.2</v>
          </cell>
          <cell r="K15" t="str">
            <v>LMP expenditure by type</v>
          </cell>
          <cell r="L15" t="str">
            <v>Dépenses PMT par type</v>
          </cell>
          <cell r="M15" t="str">
            <v>AMP-Ausgaben nach Art</v>
          </cell>
          <cell r="P15" t="str">
            <v>C.2.1</v>
          </cell>
          <cell r="Q15" t="str">
            <v>Number of participants</v>
          </cell>
          <cell r="R15" t="str">
            <v>Nombre de participants</v>
          </cell>
          <cell r="S15" t="str">
            <v>Zahl der Teilnehmer</v>
          </cell>
          <cell r="V15" t="str">
            <v>s.o.</v>
          </cell>
          <cell r="W15" t="str">
            <v>#N/A (French only)</v>
          </cell>
          <cell r="X15" t="str">
            <v>Sans objet (sans signification)</v>
          </cell>
          <cell r="Y15" t="str">
            <v>#N/A (French only)</v>
          </cell>
        </row>
        <row r="16">
          <cell r="J16" t="str">
            <v>B.2.1</v>
          </cell>
          <cell r="K16" t="str">
            <v>LMP expenditure by type</v>
          </cell>
          <cell r="L16" t="str">
            <v>Dépenses PMT par type</v>
          </cell>
          <cell r="M16" t="str">
            <v>AMP-Ausgaben nach Art</v>
          </cell>
          <cell r="P16" t="str">
            <v>C.2.2.1</v>
          </cell>
          <cell r="Q16" t="str">
            <v>% total stock in categories 2-7</v>
          </cell>
          <cell r="R16" t="str">
            <v>% du nombre total d’entrées dans les catégories 2 à 7</v>
          </cell>
          <cell r="S16" t="str">
            <v>Anteil der Gesamtzugänge in den Kategorien 2-7 in %</v>
          </cell>
          <cell r="V16" t="str">
            <v>B</v>
          </cell>
          <cell r="W16" t="str">
            <v>Belgique/België</v>
          </cell>
          <cell r="X16" t="str">
            <v>Belgique/België</v>
          </cell>
          <cell r="Y16" t="str">
            <v>Belgique/België</v>
          </cell>
        </row>
        <row r="17">
          <cell r="J17" t="str">
            <v>B.2.2</v>
          </cell>
          <cell r="K17" t="str">
            <v>Share of LMP expenditure by type</v>
          </cell>
          <cell r="L17" t="str">
            <v>Part des dépenses PMT par type</v>
          </cell>
          <cell r="M17" t="str">
            <v>Anteil der AMP-Ausgaben nach Art</v>
          </cell>
          <cell r="P17" t="str">
            <v>C.2.2.2</v>
          </cell>
          <cell r="Q17" t="str">
            <v>% total stock in categories 8-9</v>
          </cell>
          <cell r="R17" t="str">
            <v>% du nombre total d’entrées dans les catégories 8 à 9</v>
          </cell>
          <cell r="S17" t="str">
            <v>Anteil der Gesamtzugänge in den Kategorien 8-9 in %</v>
          </cell>
          <cell r="V17" t="str">
            <v>DK</v>
          </cell>
          <cell r="W17" t="str">
            <v>Danmark</v>
          </cell>
          <cell r="X17" t="str">
            <v>Danmark</v>
          </cell>
          <cell r="Y17" t="str">
            <v>Danmark</v>
          </cell>
        </row>
        <row r="18">
          <cell r="J18" t="str">
            <v>B.3</v>
          </cell>
          <cell r="K18" t="str">
            <v>LMP expenditure by measure and by type of action</v>
          </cell>
          <cell r="L18" t="str">
            <v>Dépenses PMT par mesure et par type d’action (tableaux détaillés par pays)</v>
          </cell>
          <cell r="M18" t="str">
            <v>AMP-Ausgaben nach Maßnahme und nach Eingriffsart</v>
          </cell>
          <cell r="P18" t="str">
            <v>C.3</v>
          </cell>
          <cell r="Q18" t="str">
            <v>Number of participants</v>
          </cell>
          <cell r="R18" t="str">
            <v>Nombre de participants</v>
          </cell>
          <cell r="S18" t="str">
            <v>Zahl der Teilnehmer</v>
          </cell>
          <cell r="V18" t="str">
            <v>D</v>
          </cell>
          <cell r="W18" t="str">
            <v>Deutschland</v>
          </cell>
          <cell r="X18" t="str">
            <v>Deutschland</v>
          </cell>
          <cell r="Y18" t="str">
            <v>Deutschland</v>
          </cell>
        </row>
        <row r="19">
          <cell r="J19" t="str">
            <v>B.3.1</v>
          </cell>
          <cell r="K19" t="str">
            <v>Belgique/België</v>
          </cell>
          <cell r="L19" t="str">
            <v>Belgique/België</v>
          </cell>
          <cell r="M19" t="str">
            <v>Belgique/België</v>
          </cell>
          <cell r="P19" t="str">
            <v>E.1.1</v>
          </cell>
          <cell r="Q19" t="str">
            <v>Euro (Mrd), Current market prices</v>
          </cell>
          <cell r="R19" t="str">
            <v>Euro (milliards), prix courants du marché</v>
          </cell>
          <cell r="S19" t="str">
            <v>Euro (Mrd.), Marktpreise</v>
          </cell>
          <cell r="V19" t="str">
            <v>EL</v>
          </cell>
          <cell r="W19" t="str">
            <v>Ellada</v>
          </cell>
          <cell r="X19" t="str">
            <v>Ellada</v>
          </cell>
          <cell r="Y19" t="str">
            <v>Ellada</v>
          </cell>
        </row>
        <row r="20">
          <cell r="J20" t="str">
            <v>B.3.2</v>
          </cell>
          <cell r="K20" t="str">
            <v>Danmark</v>
          </cell>
          <cell r="L20" t="str">
            <v>Danmark</v>
          </cell>
          <cell r="M20" t="str">
            <v>Danmark</v>
          </cell>
          <cell r="P20" t="str">
            <v>E.1.2</v>
          </cell>
          <cell r="Q20" t="str">
            <v>National currency units per Euro</v>
          </cell>
          <cell r="R20" t="str">
            <v>Unités monétaires nationales par Euro</v>
          </cell>
          <cell r="S20" t="str">
            <v>Einheiten in Landeswährung pro Euro</v>
          </cell>
          <cell r="V20" t="str">
            <v>E</v>
          </cell>
          <cell r="W20" t="str">
            <v>España</v>
          </cell>
          <cell r="X20" t="str">
            <v>España</v>
          </cell>
          <cell r="Y20" t="str">
            <v>España</v>
          </cell>
        </row>
        <row r="21">
          <cell r="J21" t="str">
            <v>B.3.3</v>
          </cell>
          <cell r="K21" t="str">
            <v>Deutschland</v>
          </cell>
          <cell r="L21" t="str">
            <v>Deutschland</v>
          </cell>
          <cell r="M21" t="str">
            <v>Deutschland</v>
          </cell>
          <cell r="P21" t="str">
            <v>E.2</v>
          </cell>
          <cell r="Q21" t="str">
            <v>Annual average (1000s)</v>
          </cell>
          <cell r="R21" t="str">
            <v>Moyenne annuelle (1000)</v>
          </cell>
          <cell r="S21" t="str">
            <v>Jahresdurchschnitt (in Tausend)</v>
          </cell>
          <cell r="V21" t="str">
            <v>F</v>
          </cell>
          <cell r="W21" t="str">
            <v>France</v>
          </cell>
          <cell r="X21" t="str">
            <v>France</v>
          </cell>
          <cell r="Y21" t="str">
            <v>France</v>
          </cell>
        </row>
        <row r="22">
          <cell r="J22" t="str">
            <v>B.3.4</v>
          </cell>
          <cell r="K22" t="str">
            <v>Ellada</v>
          </cell>
          <cell r="L22" t="str">
            <v>Ellada</v>
          </cell>
          <cell r="M22" t="str">
            <v>Ellada</v>
          </cell>
          <cell r="V22" t="str">
            <v>IRL</v>
          </cell>
          <cell r="W22" t="str">
            <v>Ireland</v>
          </cell>
          <cell r="X22" t="str">
            <v>Ireland</v>
          </cell>
          <cell r="Y22" t="str">
            <v>Ireland</v>
          </cell>
        </row>
        <row r="23">
          <cell r="J23" t="str">
            <v>B.3.5</v>
          </cell>
          <cell r="K23" t="str">
            <v>España</v>
          </cell>
          <cell r="L23" t="str">
            <v>España</v>
          </cell>
          <cell r="M23" t="str">
            <v>España</v>
          </cell>
          <cell r="V23" t="str">
            <v>I</v>
          </cell>
          <cell r="W23" t="str">
            <v>Italia</v>
          </cell>
          <cell r="X23" t="str">
            <v>Italia</v>
          </cell>
          <cell r="Y23" t="str">
            <v>Italia</v>
          </cell>
        </row>
        <row r="24">
          <cell r="J24" t="str">
            <v>B.3.6</v>
          </cell>
          <cell r="K24" t="str">
            <v>France</v>
          </cell>
          <cell r="L24" t="str">
            <v>France</v>
          </cell>
          <cell r="M24" t="str">
            <v>France</v>
          </cell>
          <cell r="V24" t="str">
            <v>L</v>
          </cell>
          <cell r="W24" t="str">
            <v>Luxembourg</v>
          </cell>
          <cell r="X24" t="str">
            <v>Luxembourg</v>
          </cell>
          <cell r="Y24" t="str">
            <v>Luxembourg</v>
          </cell>
        </row>
        <row r="25">
          <cell r="J25" t="str">
            <v>B.3.7</v>
          </cell>
          <cell r="K25" t="str">
            <v>Ireland</v>
          </cell>
          <cell r="L25" t="str">
            <v>Ireland</v>
          </cell>
          <cell r="M25" t="str">
            <v>Ireland</v>
          </cell>
          <cell r="V25" t="str">
            <v>NL</v>
          </cell>
          <cell r="W25" t="str">
            <v>Nederland</v>
          </cell>
          <cell r="X25" t="str">
            <v>Nederland</v>
          </cell>
          <cell r="Y25" t="str">
            <v>Nederland</v>
          </cell>
        </row>
        <row r="26">
          <cell r="J26" t="str">
            <v>B.3.8</v>
          </cell>
          <cell r="K26" t="str">
            <v>Italia</v>
          </cell>
          <cell r="L26" t="str">
            <v>Italia</v>
          </cell>
          <cell r="M26" t="str">
            <v>Italia</v>
          </cell>
          <cell r="V26" t="str">
            <v>A</v>
          </cell>
          <cell r="W26" t="str">
            <v>Österreich</v>
          </cell>
          <cell r="X26" t="str">
            <v>Österreich</v>
          </cell>
          <cell r="Y26" t="str">
            <v>Österreich</v>
          </cell>
        </row>
        <row r="27">
          <cell r="J27" t="str">
            <v>B.3.9</v>
          </cell>
          <cell r="K27" t="str">
            <v>Luxembourg</v>
          </cell>
          <cell r="L27" t="str">
            <v>Luxembourg</v>
          </cell>
          <cell r="M27" t="str">
            <v>Luxembourg</v>
          </cell>
          <cell r="V27" t="str">
            <v>P</v>
          </cell>
          <cell r="W27" t="str">
            <v>Portugal</v>
          </cell>
          <cell r="X27" t="str">
            <v>Portugal</v>
          </cell>
          <cell r="Y27" t="str">
            <v>Portugal</v>
          </cell>
        </row>
        <row r="28">
          <cell r="J28" t="str">
            <v>B.3.10</v>
          </cell>
          <cell r="K28" t="str">
            <v>Nederland</v>
          </cell>
          <cell r="L28" t="str">
            <v>Nederland</v>
          </cell>
          <cell r="M28" t="str">
            <v>Nederland</v>
          </cell>
          <cell r="V28" t="str">
            <v>FIN</v>
          </cell>
          <cell r="W28" t="str">
            <v>Suomi/Finland</v>
          </cell>
          <cell r="X28" t="str">
            <v>Suomi/Finland</v>
          </cell>
          <cell r="Y28" t="str">
            <v>Suomi/Finland</v>
          </cell>
        </row>
        <row r="29">
          <cell r="J29" t="str">
            <v>B.3.11</v>
          </cell>
          <cell r="K29" t="str">
            <v>Österreich</v>
          </cell>
          <cell r="L29" t="str">
            <v>Österreich</v>
          </cell>
          <cell r="M29" t="str">
            <v>Österreich</v>
          </cell>
          <cell r="V29" t="str">
            <v>S</v>
          </cell>
          <cell r="W29" t="str">
            <v>Sverige</v>
          </cell>
          <cell r="X29" t="str">
            <v>Sverige</v>
          </cell>
          <cell r="Y29" t="str">
            <v>Sverige</v>
          </cell>
        </row>
        <row r="30">
          <cell r="J30" t="str">
            <v>B.3.12</v>
          </cell>
          <cell r="K30" t="str">
            <v>Portugal</v>
          </cell>
          <cell r="L30" t="str">
            <v>Portugal</v>
          </cell>
          <cell r="M30" t="str">
            <v>Portugal</v>
          </cell>
          <cell r="V30" t="str">
            <v>UK</v>
          </cell>
          <cell r="W30" t="str">
            <v>United Kingdom</v>
          </cell>
          <cell r="X30" t="str">
            <v>United Kingdom</v>
          </cell>
          <cell r="Y30" t="str">
            <v>United Kingdom</v>
          </cell>
        </row>
        <row r="31">
          <cell r="J31" t="str">
            <v>B.3.13</v>
          </cell>
          <cell r="K31" t="str">
            <v>Suomi/Finland</v>
          </cell>
          <cell r="L31" t="str">
            <v>Suomi/Finland</v>
          </cell>
          <cell r="M31" t="str">
            <v>Suomi/Finland</v>
          </cell>
          <cell r="V31" t="str">
            <v>NO</v>
          </cell>
          <cell r="W31" t="str">
            <v>Norway</v>
          </cell>
          <cell r="X31" t="str">
            <v>Norway</v>
          </cell>
          <cell r="Y31" t="str">
            <v>Norway</v>
          </cell>
        </row>
        <row r="32">
          <cell r="J32" t="str">
            <v>B.3.14</v>
          </cell>
          <cell r="K32" t="str">
            <v>Sverige</v>
          </cell>
          <cell r="L32" t="str">
            <v>Sverige</v>
          </cell>
          <cell r="M32" t="str">
            <v>Sverige</v>
          </cell>
          <cell r="V32" t="str">
            <v>GDP</v>
          </cell>
          <cell r="W32" t="str">
            <v>Gross domestic product at market prices</v>
          </cell>
          <cell r="X32" t="str">
            <v>Produit intérieur brut aux prix du marché</v>
          </cell>
          <cell r="Y32" t="str">
            <v>Bruttoinlandsprodukt zu Marktpreisen</v>
          </cell>
        </row>
        <row r="33">
          <cell r="J33" t="str">
            <v>B.3.15</v>
          </cell>
          <cell r="K33" t="str">
            <v>United Kingdom</v>
          </cell>
          <cell r="L33" t="str">
            <v>United Kingdom</v>
          </cell>
          <cell r="M33" t="str">
            <v>United Kingdom</v>
          </cell>
          <cell r="V33" t="str">
            <v>LFS</v>
          </cell>
          <cell r="W33" t="str">
            <v>Labour force survey</v>
          </cell>
          <cell r="X33" t="str">
            <v>Enquête sur les forces de travail</v>
          </cell>
          <cell r="Y33" t="str">
            <v>Arbeitskräfteerhebung</v>
          </cell>
        </row>
        <row r="34">
          <cell r="J34" t="str">
            <v>B.3.16</v>
          </cell>
          <cell r="K34" t="str">
            <v>Norway</v>
          </cell>
          <cell r="L34" t="str">
            <v>Norway</v>
          </cell>
          <cell r="M34" t="str">
            <v>Norway</v>
          </cell>
          <cell r="V34" t="str">
            <v>CAT8&amp;9</v>
          </cell>
          <cell r="W34" t="str">
            <v>Categories 8-9</v>
          </cell>
          <cell r="X34" t="str">
            <v>Catégories 8 à 9</v>
          </cell>
          <cell r="Y34" t="str">
            <v>Kategorien 8-9</v>
          </cell>
        </row>
        <row r="35">
          <cell r="J35" t="str">
            <v>C</v>
          </cell>
          <cell r="K35" t="str">
            <v>PARTICIPANTS</v>
          </cell>
          <cell r="L35" t="str">
            <v>BÉNÉFICIAIRES</v>
          </cell>
          <cell r="M35" t="str">
            <v>TEILNEHMER</v>
          </cell>
          <cell r="V35" t="str">
            <v>CAT2&amp;7</v>
          </cell>
          <cell r="W35" t="str">
            <v>Categories 2-7</v>
          </cell>
          <cell r="X35" t="str">
            <v>Catégories 2 à 7</v>
          </cell>
          <cell r="Y35" t="str">
            <v>Kategorien 2-7</v>
          </cell>
        </row>
        <row r="36">
          <cell r="J36" t="str">
            <v>C.1</v>
          </cell>
          <cell r="K36" t="str">
            <v>LMP stocks by type of action</v>
          </cell>
          <cell r="L36" t="str">
            <v>Stocks PMT par type d’action</v>
          </cell>
          <cell r="M36" t="str">
            <v>AMP-Bestände nach Eingriffsart</v>
          </cell>
          <cell r="V36" t="str">
            <v>CAT2.4</v>
          </cell>
          <cell r="W36" t="str">
            <v>Category 2.4</v>
          </cell>
          <cell r="X36" t="str">
            <v>Catégorie 2.4</v>
          </cell>
          <cell r="Y36" t="str">
            <v>Kategorie  2.4</v>
          </cell>
        </row>
        <row r="37">
          <cell r="J37" t="str">
            <v>C.1.1</v>
          </cell>
          <cell r="K37" t="str">
            <v>LMP stocks by category</v>
          </cell>
          <cell r="L37" t="str">
            <v>Stocks PMT par catégorie</v>
          </cell>
          <cell r="M37" t="str">
            <v>AMP-Bestände nach Kategorie</v>
          </cell>
          <cell r="V37" t="str">
            <v>CATTOT</v>
          </cell>
          <cell r="W37" t="str">
            <v>Total category</v>
          </cell>
          <cell r="X37" t="str">
            <v>Total de la catégorie</v>
          </cell>
          <cell r="Y37" t="str">
            <v>Kategorie insgesamt</v>
          </cell>
        </row>
        <row r="38">
          <cell r="J38" t="str">
            <v>C.1.2</v>
          </cell>
          <cell r="K38" t="str">
            <v>Share of LMP stocks by category</v>
          </cell>
          <cell r="L38" t="str">
            <v>Part des stocks PMT par catégorie</v>
          </cell>
          <cell r="M38" t="str">
            <v>Anteil der AMP-Bestände nach Kategorie</v>
          </cell>
          <cell r="V38" t="str">
            <v>CATTOTMIX</v>
          </cell>
          <cell r="W38" t="str">
            <v>Total category -</v>
          </cell>
          <cell r="X38" t="str">
            <v>Total de la catégorie -</v>
          </cell>
          <cell r="Y38" t="str">
            <v>Kategorie insgesamt -</v>
          </cell>
        </row>
        <row r="39">
          <cell r="J39" t="str">
            <v>C.2</v>
          </cell>
          <cell r="K39" t="str">
            <v>LMP entrants by type of action</v>
          </cell>
          <cell r="L39" t="str">
            <v>Entrées PMT par type d’action</v>
          </cell>
          <cell r="M39" t="str">
            <v>AMP-Zugänge nach Eingriffsart</v>
          </cell>
          <cell r="V39" t="str">
            <v>ADJ</v>
          </cell>
          <cell r="W39" t="str">
            <v>Adjustment for double counting</v>
          </cell>
          <cell r="X39" t="str">
            <v>Adjustment for double counting</v>
          </cell>
          <cell r="Y39" t="str">
            <v>Adjustment for double counting</v>
          </cell>
        </row>
        <row r="40">
          <cell r="J40" t="str">
            <v>C.2.1</v>
          </cell>
          <cell r="K40" t="str">
            <v>LMP entrants by category</v>
          </cell>
          <cell r="L40" t="str">
            <v>Entrées PMT par catégorie</v>
          </cell>
          <cell r="M40" t="str">
            <v>AMP-Zugänge nach Kategorie</v>
          </cell>
          <cell r="V40" t="str">
            <v>B3H1</v>
          </cell>
          <cell r="W40" t="str">
            <v>Category, measure number and name</v>
          </cell>
          <cell r="X40" t="str">
            <v>Catégorie, numéro et nom de la mesure</v>
          </cell>
          <cell r="Y40" t="str">
            <v>Kategorie, Nummer und Name der Maßnahme</v>
          </cell>
        </row>
        <row r="41">
          <cell r="J41" t="str">
            <v>C.2.2</v>
          </cell>
          <cell r="K41" t="str">
            <v>Share of LMP entrants by category</v>
          </cell>
          <cell r="L41" t="str">
            <v>Part des entrées PMT par catégorie</v>
          </cell>
          <cell r="M41" t="str">
            <v>Anteil der AMP-Zugänge nach Kategorie</v>
          </cell>
          <cell r="V41" t="str">
            <v>B3H2</v>
          </cell>
          <cell r="W41" t="str">
            <v>18.1
Total</v>
          </cell>
          <cell r="X41" t="str">
            <v>18.1
Total</v>
          </cell>
          <cell r="Y41" t="str">
            <v>18.1
Insgesamt</v>
          </cell>
        </row>
        <row r="42">
          <cell r="J42" t="str">
            <v>C.3</v>
          </cell>
          <cell r="K42" t="str">
            <v>LMP participants by measure and by type of action</v>
          </cell>
          <cell r="L42" t="str">
            <v>Participants PMT par mesure et par type d’action</v>
          </cell>
          <cell r="M42" t="str">
            <v>AMP-Teilnehmer nach Maßnahme und nach Eingriffsart</v>
          </cell>
          <cell r="V42" t="str">
            <v>B3H3</v>
          </cell>
          <cell r="W42" t="str">
            <v>18.2 Transfers to individuals</v>
          </cell>
          <cell r="X42" t="str">
            <v>18.2 Transferts aux individus</v>
          </cell>
          <cell r="Y42" t="str">
            <v>18.2 Transfers an Einzel-personen</v>
          </cell>
        </row>
        <row r="43">
          <cell r="J43" t="str">
            <v>C.3.1</v>
          </cell>
          <cell r="K43" t="str">
            <v>Belgique/België</v>
          </cell>
          <cell r="L43" t="str">
            <v>Belgique/België</v>
          </cell>
          <cell r="M43" t="str">
            <v>Belgique/België</v>
          </cell>
          <cell r="V43" t="str">
            <v>B3H4</v>
          </cell>
          <cell r="W43" t="str">
            <v>18.2.1 Periodic cash payments</v>
          </cell>
          <cell r="X43" t="str">
            <v>18.2.1 Periodic cash payments</v>
          </cell>
          <cell r="Y43" t="str">
            <v>18.2.1 Periodic cash payments</v>
          </cell>
        </row>
        <row r="44">
          <cell r="J44" t="str">
            <v>C.3.2</v>
          </cell>
          <cell r="K44" t="str">
            <v>Danmark</v>
          </cell>
          <cell r="L44" t="str">
            <v>Danmark</v>
          </cell>
          <cell r="M44" t="str">
            <v>Danmark</v>
          </cell>
          <cell r="V44" t="str">
            <v>B3H5</v>
          </cell>
          <cell r="W44" t="str">
            <v>18.2.2 Lump-sum payments</v>
          </cell>
          <cell r="X44" t="str">
            <v>18.2.2 Lump-sum payments</v>
          </cell>
          <cell r="Y44" t="str">
            <v>18.2.2 Lump-sum payments</v>
          </cell>
        </row>
        <row r="45">
          <cell r="J45" t="str">
            <v>C.3.3</v>
          </cell>
          <cell r="K45" t="str">
            <v>Deutschland</v>
          </cell>
          <cell r="L45" t="str">
            <v>Deutschland</v>
          </cell>
          <cell r="M45" t="str">
            <v>Deutschland</v>
          </cell>
          <cell r="V45" t="str">
            <v>B3H6</v>
          </cell>
          <cell r="W45" t="str">
            <v>18.2.3 Reimburse-ments</v>
          </cell>
          <cell r="X45" t="str">
            <v>18.2.3 Reimburse-ments</v>
          </cell>
          <cell r="Y45" t="str">
            <v>18.2.3 Reimburse-ments</v>
          </cell>
        </row>
        <row r="46">
          <cell r="J46" t="str">
            <v>C.3.4</v>
          </cell>
          <cell r="K46" t="str">
            <v>Ellada</v>
          </cell>
          <cell r="L46" t="str">
            <v>Ellada</v>
          </cell>
          <cell r="M46" t="str">
            <v>Ellada</v>
          </cell>
          <cell r="V46" t="str">
            <v>B3H7</v>
          </cell>
          <cell r="W46" t="str">
            <v>18.2.4 Reduced social contrib.</v>
          </cell>
          <cell r="X46" t="str">
            <v>18.2.4 Reduced social contrib.</v>
          </cell>
          <cell r="Y46" t="str">
            <v>18.2.4 Reduced social contrib.</v>
          </cell>
        </row>
        <row r="47">
          <cell r="J47" t="str">
            <v>C.3.5</v>
          </cell>
          <cell r="K47" t="str">
            <v>España</v>
          </cell>
          <cell r="L47" t="str">
            <v>España</v>
          </cell>
          <cell r="M47" t="str">
            <v>España</v>
          </cell>
          <cell r="V47" t="str">
            <v>B3H8</v>
          </cell>
          <cell r="W47" t="str">
            <v>18.2.5 Reduced taxes</v>
          </cell>
          <cell r="X47" t="str">
            <v>18.2.5 Reduced taxes</v>
          </cell>
          <cell r="Y47" t="str">
            <v>18.2.5 Reduced taxes</v>
          </cell>
        </row>
        <row r="48">
          <cell r="J48" t="str">
            <v>C.3.6</v>
          </cell>
          <cell r="K48" t="str">
            <v>France</v>
          </cell>
          <cell r="L48" t="str">
            <v>France</v>
          </cell>
          <cell r="M48" t="str">
            <v>France</v>
          </cell>
          <cell r="V48" t="str">
            <v>B3H9</v>
          </cell>
          <cell r="W48" t="str">
            <v>18.3 Transfers to employers</v>
          </cell>
          <cell r="X48" t="str">
            <v>18.3 Transferts aux employeurs</v>
          </cell>
          <cell r="Y48" t="str">
            <v>18.3 Transfers an Arbeitgeber</v>
          </cell>
        </row>
        <row r="49">
          <cell r="J49" t="str">
            <v>C.3.7</v>
          </cell>
          <cell r="K49" t="str">
            <v>Ireland</v>
          </cell>
          <cell r="L49" t="str">
            <v>Ireland</v>
          </cell>
          <cell r="M49" t="str">
            <v>Ireland</v>
          </cell>
          <cell r="V49" t="str">
            <v>B3H10</v>
          </cell>
          <cell r="W49" t="str">
            <v>18.3.1 Periodic cash payments</v>
          </cell>
          <cell r="X49" t="str">
            <v>18.3.1 Periodic cash payments</v>
          </cell>
          <cell r="Y49" t="str">
            <v>18.3.1 Periodic cash payments</v>
          </cell>
        </row>
        <row r="50">
          <cell r="J50" t="str">
            <v>C.3.8</v>
          </cell>
          <cell r="K50" t="str">
            <v>Italia</v>
          </cell>
          <cell r="L50" t="str">
            <v>Italia</v>
          </cell>
          <cell r="M50" t="str">
            <v>Italia</v>
          </cell>
          <cell r="V50" t="str">
            <v>B3H11</v>
          </cell>
          <cell r="W50" t="str">
            <v>18.3.2 Lump-sum payments</v>
          </cell>
          <cell r="X50" t="str">
            <v>18.3.2 Lump-sum payments</v>
          </cell>
          <cell r="Y50" t="str">
            <v>18.3.2 Lump-sum payments</v>
          </cell>
        </row>
        <row r="51">
          <cell r="J51" t="str">
            <v>C.3.9</v>
          </cell>
          <cell r="K51" t="str">
            <v>Luxembourg</v>
          </cell>
          <cell r="L51" t="str">
            <v>Luxembourg</v>
          </cell>
          <cell r="M51" t="str">
            <v>Luxembourg</v>
          </cell>
          <cell r="V51" t="str">
            <v>B3H12</v>
          </cell>
          <cell r="W51" t="str">
            <v>18.3.3 Reimburse-ments</v>
          </cell>
          <cell r="X51" t="str">
            <v>18.3.3 Reimburse-ments</v>
          </cell>
          <cell r="Y51" t="str">
            <v>18.3.3 Reimburse-ments</v>
          </cell>
        </row>
        <row r="52">
          <cell r="J52" t="str">
            <v>C.3.10</v>
          </cell>
          <cell r="K52" t="str">
            <v>Nederland</v>
          </cell>
          <cell r="L52" t="str">
            <v>Nederland</v>
          </cell>
          <cell r="M52" t="str">
            <v>Nederland</v>
          </cell>
          <cell r="V52" t="str">
            <v>B3H13</v>
          </cell>
          <cell r="W52" t="str">
            <v>18.3.4 Reduced social contrib.</v>
          </cell>
          <cell r="X52" t="str">
            <v>18.3.4 Reduced social contrib.</v>
          </cell>
          <cell r="Y52" t="str">
            <v>18.3.4 Reduced social contrib.</v>
          </cell>
        </row>
        <row r="53">
          <cell r="J53" t="str">
            <v>C.3.11</v>
          </cell>
          <cell r="K53" t="str">
            <v>Österreich</v>
          </cell>
          <cell r="L53" t="str">
            <v>Österreich</v>
          </cell>
          <cell r="M53" t="str">
            <v>Österreich</v>
          </cell>
          <cell r="V53" t="str">
            <v>B3H14</v>
          </cell>
          <cell r="W53" t="str">
            <v>18.3.5 Reduced taxes</v>
          </cell>
          <cell r="X53" t="str">
            <v>18.3.5 Reduced taxes</v>
          </cell>
          <cell r="Y53" t="str">
            <v>18.3.5 Reduced taxes</v>
          </cell>
        </row>
        <row r="54">
          <cell r="J54" t="str">
            <v>C.3.12</v>
          </cell>
          <cell r="K54" t="str">
            <v>Portugal</v>
          </cell>
          <cell r="L54" t="str">
            <v>Portugal</v>
          </cell>
          <cell r="M54" t="str">
            <v>Portugal</v>
          </cell>
          <cell r="V54" t="str">
            <v>B3H15</v>
          </cell>
          <cell r="W54" t="str">
            <v>18.4 Transfers to service providers</v>
          </cell>
          <cell r="X54" t="str">
            <v>18.4 Transferts aux prestataires de services</v>
          </cell>
          <cell r="Y54" t="str">
            <v>18.4 Transfers an Dienst-leistungs-anbieter</v>
          </cell>
        </row>
        <row r="55">
          <cell r="J55" t="str">
            <v>C.3.13</v>
          </cell>
          <cell r="K55" t="str">
            <v>Suomi/Finland</v>
          </cell>
          <cell r="L55" t="str">
            <v>Suomi/Finland</v>
          </cell>
          <cell r="M55" t="str">
            <v>Suomi/Finland</v>
          </cell>
          <cell r="V55" t="str">
            <v>B3H16</v>
          </cell>
          <cell r="W55" t="str">
            <v>18.5
Not specified</v>
          </cell>
          <cell r="X55" t="str">
            <v>Non spécifié</v>
          </cell>
          <cell r="Y55" t="str">
            <v>Nicht specifiz.</v>
          </cell>
        </row>
        <row r="56">
          <cell r="J56" t="str">
            <v>C.3.14</v>
          </cell>
          <cell r="K56" t="str">
            <v>Sverige</v>
          </cell>
          <cell r="L56" t="str">
            <v>Sverige</v>
          </cell>
          <cell r="M56" t="str">
            <v>Sverige</v>
          </cell>
          <cell r="V56" t="str">
            <v>B3H17</v>
          </cell>
          <cell r="W56" t="str">
            <v>Notes</v>
          </cell>
          <cell r="X56" t="str">
            <v>Rem-arques</v>
          </cell>
          <cell r="Y56" t="str">
            <v>An-merk.</v>
          </cell>
        </row>
        <row r="57">
          <cell r="J57" t="str">
            <v>C.3.15</v>
          </cell>
          <cell r="K57" t="str">
            <v>United Kingdom</v>
          </cell>
          <cell r="L57" t="str">
            <v>United Kingdom</v>
          </cell>
          <cell r="M57" t="str">
            <v>United Kingdom</v>
          </cell>
          <cell r="V57" t="str">
            <v>C3H1</v>
          </cell>
          <cell r="W57" t="str">
            <v>Category, measure number and name</v>
          </cell>
          <cell r="X57" t="str">
            <v>Catégorie, numéro et nom de la mesure</v>
          </cell>
          <cell r="Y57" t="str">
            <v>Kategorie, Nummer und Name der Maßnahme</v>
          </cell>
        </row>
        <row r="58">
          <cell r="J58" t="str">
            <v>C.3.16</v>
          </cell>
          <cell r="K58" t="str">
            <v>Norway</v>
          </cell>
          <cell r="L58" t="str">
            <v>Norway</v>
          </cell>
          <cell r="M58" t="str">
            <v>Norway</v>
          </cell>
          <cell r="V58" t="str">
            <v>C3H2</v>
          </cell>
          <cell r="W58" t="str">
            <v>Men and women</v>
          </cell>
          <cell r="X58" t="str">
            <v>Hommes et femmes</v>
          </cell>
          <cell r="Y58" t="str">
            <v>Männer und Frauen</v>
          </cell>
        </row>
        <row r="59">
          <cell r="J59" t="str">
            <v>D</v>
          </cell>
          <cell r="K59" t="str">
            <v>INVENTORY OF LMP MEASURES</v>
          </cell>
          <cell r="L59" t="str">
            <v>INVENTAIRE DES MESURES PMT</v>
          </cell>
          <cell r="M59" t="str">
            <v>VERZEICHNIS DER AMP-MASSNAHMEN</v>
          </cell>
          <cell r="V59" t="str">
            <v>C3H3</v>
          </cell>
          <cell r="W59" t="str">
            <v>Women</v>
          </cell>
          <cell r="X59" t="str">
            <v>Femmes</v>
          </cell>
          <cell r="Y59" t="str">
            <v>Frauen</v>
          </cell>
        </row>
        <row r="60">
          <cell r="J60" t="str">
            <v>D.1</v>
          </cell>
          <cell r="K60" t="str">
            <v>Belgique/België</v>
          </cell>
          <cell r="L60" t="str">
            <v>Belgique/België</v>
          </cell>
          <cell r="M60" t="str">
            <v>Belgique/België</v>
          </cell>
          <cell r="V60" t="str">
            <v>C3H4</v>
          </cell>
          <cell r="W60" t="str">
            <v>Total</v>
          </cell>
          <cell r="X60" t="str">
            <v>Total</v>
          </cell>
          <cell r="Y60" t="str">
            <v>Insgesamt</v>
          </cell>
        </row>
        <row r="61">
          <cell r="J61" t="str">
            <v>D.2</v>
          </cell>
          <cell r="K61" t="str">
            <v>Danmark</v>
          </cell>
          <cell r="L61" t="str">
            <v>Danmark</v>
          </cell>
          <cell r="M61" t="str">
            <v>Danmark</v>
          </cell>
          <cell r="V61" t="str">
            <v>C3H5</v>
          </cell>
          <cell r="W61" t="str">
            <v>Under 25s</v>
          </cell>
          <cell r="X61" t="str">
            <v>&lt; 25 ans</v>
          </cell>
          <cell r="Y61" t="str">
            <v>Unter 25</v>
          </cell>
        </row>
        <row r="62">
          <cell r="J62" t="str">
            <v>D.3</v>
          </cell>
          <cell r="K62" t="str">
            <v>Deutschland</v>
          </cell>
          <cell r="L62" t="str">
            <v>Deutschland</v>
          </cell>
          <cell r="M62" t="str">
            <v>Deutschland</v>
          </cell>
          <cell r="V62" t="str">
            <v>C3H6</v>
          </cell>
          <cell r="W62" t="str">
            <v>Total</v>
          </cell>
          <cell r="X62" t="str">
            <v>Total</v>
          </cell>
          <cell r="Y62" t="str">
            <v>Insgesamt</v>
          </cell>
        </row>
        <row r="63">
          <cell r="J63" t="str">
            <v>D.4</v>
          </cell>
          <cell r="K63" t="str">
            <v>Ellada</v>
          </cell>
          <cell r="L63" t="str">
            <v>Ellada</v>
          </cell>
          <cell r="M63" t="str">
            <v>Ellada</v>
          </cell>
          <cell r="V63" t="str">
            <v>C3H7</v>
          </cell>
          <cell r="W63" t="str">
            <v>Stock</v>
          </cell>
          <cell r="X63" t="str">
            <v>Stock</v>
          </cell>
          <cell r="Y63" t="str">
            <v>Bestand</v>
          </cell>
        </row>
        <row r="64">
          <cell r="J64" t="str">
            <v>D.5</v>
          </cell>
          <cell r="K64" t="str">
            <v>España</v>
          </cell>
          <cell r="L64" t="str">
            <v>España</v>
          </cell>
          <cell r="M64" t="str">
            <v>España</v>
          </cell>
          <cell r="V64" t="str">
            <v>C3H8</v>
          </cell>
          <cell r="W64" t="str">
            <v>Entrants</v>
          </cell>
          <cell r="X64" t="str">
            <v>Entrées</v>
          </cell>
          <cell r="Y64" t="str">
            <v>Zugänge</v>
          </cell>
        </row>
        <row r="65">
          <cell r="J65" t="str">
            <v>D.6</v>
          </cell>
          <cell r="K65" t="str">
            <v>France</v>
          </cell>
          <cell r="L65" t="str">
            <v>France</v>
          </cell>
          <cell r="M65" t="str">
            <v>France</v>
          </cell>
          <cell r="V65" t="str">
            <v>C3H9</v>
          </cell>
          <cell r="W65" t="str">
            <v>Exits</v>
          </cell>
          <cell r="X65" t="str">
            <v>Sorties</v>
          </cell>
          <cell r="Y65" t="str">
            <v>Abgänge</v>
          </cell>
        </row>
        <row r="66">
          <cell r="J66" t="str">
            <v>D.7</v>
          </cell>
          <cell r="K66" t="str">
            <v>Ireland</v>
          </cell>
          <cell r="L66" t="str">
            <v>Ireland</v>
          </cell>
          <cell r="M66" t="str">
            <v>Ireland</v>
          </cell>
          <cell r="V66" t="str">
            <v>C3H10</v>
          </cell>
          <cell r="W66" t="str">
            <v>Notes</v>
          </cell>
          <cell r="X66" t="str">
            <v>Rem-arques</v>
          </cell>
          <cell r="Y66" t="str">
            <v>An-merk.</v>
          </cell>
        </row>
        <row r="67">
          <cell r="J67" t="str">
            <v>D.8</v>
          </cell>
          <cell r="K67" t="str">
            <v>Italia</v>
          </cell>
          <cell r="L67" t="str">
            <v>Italia</v>
          </cell>
          <cell r="M67" t="str">
            <v>Italia</v>
          </cell>
          <cell r="V67" t="str">
            <v>DH1</v>
          </cell>
          <cell r="W67" t="str">
            <v>Category</v>
          </cell>
          <cell r="X67" t="str">
            <v>Catégorie</v>
          </cell>
          <cell r="Y67" t="str">
            <v>Kategorie</v>
          </cell>
        </row>
        <row r="68">
          <cell r="J68" t="str">
            <v>D.9</v>
          </cell>
          <cell r="K68" t="str">
            <v>Luxembourg</v>
          </cell>
          <cell r="L68" t="str">
            <v>Luxembourg</v>
          </cell>
          <cell r="M68" t="str">
            <v>Luxembourg</v>
          </cell>
          <cell r="V68" t="str">
            <v>DH2</v>
          </cell>
          <cell r="W68" t="str">
            <v>Measure</v>
          </cell>
          <cell r="X68" t="str">
            <v>Mesure</v>
          </cell>
          <cell r="Y68" t="str">
            <v>Maß-nahme</v>
          </cell>
        </row>
        <row r="69">
          <cell r="J69" t="str">
            <v>D.10</v>
          </cell>
          <cell r="K69" t="str">
            <v>Nederland</v>
          </cell>
          <cell r="L69" t="str">
            <v>Nederland</v>
          </cell>
          <cell r="M69" t="str">
            <v>Nederland</v>
          </cell>
          <cell r="V69" t="str">
            <v>DH3</v>
          </cell>
          <cell r="W69" t="str">
            <v>Name (English)</v>
          </cell>
          <cell r="X69" t="str">
            <v>Nom (Français)</v>
          </cell>
          <cell r="Y69" t="str">
            <v>Bezeichnung (Deutsch)</v>
          </cell>
        </row>
        <row r="70">
          <cell r="J70" t="str">
            <v>D.11</v>
          </cell>
          <cell r="K70" t="str">
            <v>Österreich</v>
          </cell>
          <cell r="L70" t="str">
            <v>Österreich</v>
          </cell>
          <cell r="M70" t="str">
            <v>Österreich</v>
          </cell>
          <cell r="V70" t="str">
            <v>DH4</v>
          </cell>
          <cell r="W70" t="str">
            <v>Name (National language)</v>
          </cell>
          <cell r="X70" t="str">
            <v>Nom (Langue nationale)</v>
          </cell>
          <cell r="Y70" t="str">
            <v>Bezeichnung (Landessprache)</v>
          </cell>
        </row>
        <row r="71">
          <cell r="J71" t="str">
            <v>D.12</v>
          </cell>
          <cell r="K71" t="str">
            <v>Portugal</v>
          </cell>
          <cell r="L71" t="str">
            <v>Portugal</v>
          </cell>
          <cell r="M71" t="str">
            <v>Portugal</v>
          </cell>
          <cell r="V71" t="str">
            <v>E11Lab</v>
          </cell>
          <cell r="W71" t="str">
            <v>GDP</v>
          </cell>
          <cell r="X71" t="str">
            <v>PIB</v>
          </cell>
          <cell r="Y71" t="str">
            <v>BIP</v>
          </cell>
        </row>
        <row r="72">
          <cell r="J72" t="str">
            <v>D.13</v>
          </cell>
          <cell r="K72" t="str">
            <v>Suomi/Finland</v>
          </cell>
          <cell r="L72" t="str">
            <v>Suomi/Finland</v>
          </cell>
          <cell r="M72" t="str">
            <v>Suomi/Finland</v>
          </cell>
          <cell r="V72" t="str">
            <v>E11Src</v>
          </cell>
          <cell r="W72" t="str">
            <v>Source: Eurostat, NewCronos. Data extracted on 21 February 2002.</v>
          </cell>
          <cell r="X72" t="str">
            <v>Source: Eurostat, NewCronos. Données extraites le 21 février 2002.</v>
          </cell>
          <cell r="Y72" t="str">
            <v>Quelle: Eurostat, New Cronos. Datenauszug vom 21 Februar 2002.</v>
          </cell>
        </row>
        <row r="73">
          <cell r="J73" t="str">
            <v>D.14</v>
          </cell>
          <cell r="K73" t="str">
            <v>Sverige</v>
          </cell>
          <cell r="L73" t="str">
            <v>Sverige</v>
          </cell>
          <cell r="M73" t="str">
            <v>Sverige</v>
          </cell>
          <cell r="V73" t="str">
            <v>E12Lab</v>
          </cell>
          <cell r="W73" t="str">
            <v>Exchange rate</v>
          </cell>
          <cell r="X73" t="str">
            <v>Taux de change</v>
          </cell>
          <cell r="Y73" t="str">
            <v>Wechselkurse</v>
          </cell>
        </row>
        <row r="74">
          <cell r="J74" t="str">
            <v>D.15</v>
          </cell>
          <cell r="K74" t="str">
            <v>United Kingdom</v>
          </cell>
          <cell r="L74" t="str">
            <v>United Kingdom</v>
          </cell>
          <cell r="M74" t="str">
            <v>United Kingdom</v>
          </cell>
          <cell r="V74" t="str">
            <v>E12Src</v>
          </cell>
          <cell r="W74" t="str">
            <v>Source: Eurostat, NewCronos. Data extracted on 21 February 2002.</v>
          </cell>
          <cell r="X74" t="str">
            <v>Source: Eurostat, NewCronos. Données extraites le 21 février 2002.</v>
          </cell>
          <cell r="Y74" t="str">
            <v>Quelle: Eurostat, New Cronos. Datenauszug vom 21 Februar 2002.</v>
          </cell>
        </row>
        <row r="75">
          <cell r="J75" t="str">
            <v>D.16</v>
          </cell>
          <cell r="K75" t="str">
            <v>Norway</v>
          </cell>
          <cell r="L75" t="str">
            <v>Norway</v>
          </cell>
          <cell r="M75" t="str">
            <v>Norway</v>
          </cell>
          <cell r="V75" t="str">
            <v>E21Lab</v>
          </cell>
          <cell r="W75" t="str">
            <v>Registered unemployed</v>
          </cell>
          <cell r="X75" t="str">
            <v>Chômeurs enregistrés</v>
          </cell>
          <cell r="Y75" t="str">
            <v>Registrierte Arbeitslose</v>
          </cell>
        </row>
        <row r="76">
          <cell r="J76" t="str">
            <v>E</v>
          </cell>
          <cell r="K76" t="str">
            <v>EXTERNAL DATA</v>
          </cell>
          <cell r="L76" t="str">
            <v>DONNÉES EXTERNES</v>
          </cell>
          <cell r="M76" t="str">
            <v>EXTERNE DATEN</v>
          </cell>
          <cell r="V76" t="str">
            <v>E21Src</v>
          </cell>
          <cell r="W76" t="str">
            <v>Source: Eurostat, NewCronos. Data extracted on 21 February 2002; D, FIN,S national sources</v>
          </cell>
          <cell r="X76" t="str">
            <v>Source: Eurostat, NewCronos. Données extraites le 21 février 2000; D, FIN, S: sources nationales</v>
          </cell>
          <cell r="Y76" t="str">
            <v>Quelle: Eurostat, New Cronos. Datenauszug vom 21 Februar 2002. D, FIN, S: nationale Quellen</v>
          </cell>
        </row>
        <row r="77">
          <cell r="J77" t="str">
            <v>E.1</v>
          </cell>
          <cell r="K77" t="str">
            <v>GDP &amp; currency exchange rates</v>
          </cell>
          <cell r="L77" t="str">
            <v>PIB et taux de change</v>
          </cell>
          <cell r="M77" t="str">
            <v>BIP &amp; Wechselkurse der einzelnen Währungen</v>
          </cell>
          <cell r="V77" t="str">
            <v>E22Lab</v>
          </cell>
          <cell r="W77" t="str">
            <v>LFS unemployed</v>
          </cell>
          <cell r="X77" t="str">
            <v>Chômeurs EFT</v>
          </cell>
          <cell r="Y77" t="str">
            <v>AKE- Arbeitslose</v>
          </cell>
        </row>
        <row r="78">
          <cell r="J78" t="str">
            <v>E.1.1</v>
          </cell>
          <cell r="K78" t="str">
            <v>GDP</v>
          </cell>
          <cell r="L78" t="str">
            <v>PIB</v>
          </cell>
          <cell r="M78" t="str">
            <v>BIP</v>
          </cell>
          <cell r="V78" t="str">
            <v>E22Src</v>
          </cell>
          <cell r="W78" t="str">
            <v>Source: Eurostat, NewCronos. Data extracted on 21 February 2002.</v>
          </cell>
          <cell r="X78" t="str">
            <v>Source: Eurostat, NewCronos. Données extraites le 21 février 2000</v>
          </cell>
          <cell r="Y78" t="str">
            <v>Quelle: Eurostat, New Cronos. Datenauszug vom 21 Februar 2002.</v>
          </cell>
        </row>
        <row r="79">
          <cell r="J79" t="str">
            <v>E.1.2</v>
          </cell>
          <cell r="K79" t="str">
            <v>Exchange rates</v>
          </cell>
          <cell r="L79" t="str">
            <v>Taux de change</v>
          </cell>
          <cell r="M79" t="str">
            <v>Wechselkurse</v>
          </cell>
          <cell r="V79" t="str">
            <v>F3H1</v>
          </cell>
          <cell r="W79" t="str">
            <v>Category</v>
          </cell>
          <cell r="X79" t="str">
            <v>Catégorie</v>
          </cell>
          <cell r="Y79" t="str">
            <v>Kategorie</v>
          </cell>
        </row>
        <row r="80">
          <cell r="J80" t="str">
            <v>E.2</v>
          </cell>
          <cell r="K80" t="str">
            <v>Numbers of unemployed persons</v>
          </cell>
          <cell r="L80" t="str">
            <v>Nombres de chômeurs</v>
          </cell>
          <cell r="M80" t="str">
            <v>Zahl der Arbeitslosen</v>
          </cell>
          <cell r="V80" t="str">
            <v>F3H2</v>
          </cell>
          <cell r="W80" t="str">
            <v>Name</v>
          </cell>
          <cell r="X80" t="str">
            <v>Nom</v>
          </cell>
          <cell r="Y80" t="str">
            <v>Name</v>
          </cell>
        </row>
        <row r="81">
          <cell r="J81" t="str">
            <v>E.2.1</v>
          </cell>
          <cell r="K81" t="str">
            <v>Registered unemployed</v>
          </cell>
          <cell r="L81" t="str">
            <v>Chômeurs enregistrés</v>
          </cell>
          <cell r="M81" t="str">
            <v>Registrierte Arbeitslose</v>
          </cell>
          <cell r="V81" t="str">
            <v>F4H1</v>
          </cell>
          <cell r="W81" t="str">
            <v>Category</v>
          </cell>
          <cell r="X81" t="str">
            <v>Catégorie</v>
          </cell>
          <cell r="Y81" t="str">
            <v>Kategorie</v>
          </cell>
        </row>
        <row r="82">
          <cell r="J82" t="str">
            <v>E.2.2</v>
          </cell>
          <cell r="K82" t="str">
            <v>LFS unemployed</v>
          </cell>
          <cell r="L82" t="str">
            <v>Chômeurs EFT</v>
          </cell>
          <cell r="M82" t="str">
            <v>AKE-Arbeitslose</v>
          </cell>
          <cell r="V82" t="str">
            <v>F4H2</v>
          </cell>
          <cell r="W82" t="str">
            <v>Name</v>
          </cell>
          <cell r="X82" t="str">
            <v>Nom</v>
          </cell>
          <cell r="Y82" t="str">
            <v>Name</v>
          </cell>
        </row>
        <row r="83">
          <cell r="J83" t="str">
            <v>F</v>
          </cell>
          <cell r="K83" t="str">
            <v>REFERENCE INFORMATION</v>
          </cell>
          <cell r="L83" t="str">
            <v>INFORMATIONS DE RÉFÉRENCE</v>
          </cell>
          <cell r="M83" t="str">
            <v>REFERENZINFORMATIONEN</v>
          </cell>
          <cell r="V83" t="str">
            <v>F5H1</v>
          </cell>
          <cell r="W83" t="str">
            <v>Country/Abbreviation</v>
          </cell>
          <cell r="X83" t="str">
            <v>Pays/abréviation</v>
          </cell>
          <cell r="Y83" t="str">
            <v>Land/Abkürzung</v>
          </cell>
        </row>
        <row r="84">
          <cell r="J84" t="str">
            <v>F.1</v>
          </cell>
          <cell r="K84" t="str">
            <v>Methodological information</v>
          </cell>
          <cell r="L84" t="str">
            <v>Informations méthodologiques</v>
          </cell>
          <cell r="M84" t="str">
            <v>Hinweise zur Methodik</v>
          </cell>
          <cell r="V84" t="str">
            <v>F5H2</v>
          </cell>
          <cell r="W84" t="str">
            <v>Meaning</v>
          </cell>
          <cell r="X84" t="str">
            <v>Signification</v>
          </cell>
          <cell r="Y84" t="str">
            <v>Bedeutung</v>
          </cell>
        </row>
        <row r="85">
          <cell r="J85" t="str">
            <v>F.2</v>
          </cell>
          <cell r="K85" t="str">
            <v>LMP questionnaire</v>
          </cell>
          <cell r="L85" t="str">
            <v>Questionnaire PMT</v>
          </cell>
          <cell r="M85" t="str">
            <v>AMP-Fragebogen</v>
          </cell>
          <cell r="V85" t="str">
            <v>GENAPP</v>
          </cell>
          <cell r="W85" t="str">
            <v>Generally applicable</v>
          </cell>
          <cell r="X85" t="e">
            <v>#N/A</v>
          </cell>
          <cell r="Y85" t="e">
            <v>#N/A</v>
          </cell>
        </row>
        <row r="86">
          <cell r="J86" t="str">
            <v>F.3</v>
          </cell>
          <cell r="K86" t="str">
            <v>Classification by type of action</v>
          </cell>
          <cell r="L86" t="str">
            <v>Classification par type d’action</v>
          </cell>
          <cell r="M86" t="str">
            <v>Klassifizierung nach Eingriffsart</v>
          </cell>
        </row>
        <row r="87">
          <cell r="J87" t="str">
            <v>F.4</v>
          </cell>
          <cell r="K87" t="str">
            <v>Classification by type of expenditure</v>
          </cell>
          <cell r="L87" t="str">
            <v>Classification par type de dépense</v>
          </cell>
          <cell r="M87" t="str">
            <v>Klassifizierung nach Art der Ausgabe</v>
          </cell>
        </row>
        <row r="88">
          <cell r="J88" t="str">
            <v>F.5</v>
          </cell>
          <cell r="K88" t="str">
            <v>Abbreviations by country</v>
          </cell>
          <cell r="L88" t="str">
            <v>Abréviations par pays</v>
          </cell>
          <cell r="M88" t="str">
            <v>Abkürzungen nach Land</v>
          </cell>
        </row>
      </sheetData>
      <sheetData sheetId="66">
        <row r="3">
          <cell r="M3" t="str">
            <v>Item</v>
          </cell>
          <cell r="N3" t="str">
            <v>Label1</v>
          </cell>
          <cell r="O3" t="str">
            <v>Label2</v>
          </cell>
          <cell r="P3" t="str">
            <v>Label3</v>
          </cell>
        </row>
        <row r="4">
          <cell r="M4" t="str">
            <v>QUAL</v>
          </cell>
          <cell r="N4" t="str">
            <v>Qualitative items</v>
          </cell>
          <cell r="O4" t="str">
            <v>Points qualitatifs</v>
          </cell>
          <cell r="P4" t="str">
            <v>Qualitative Daten</v>
          </cell>
        </row>
        <row r="5">
          <cell r="M5" t="str">
            <v>1</v>
          </cell>
          <cell r="N5" t="str">
            <v>Measure Number</v>
          </cell>
          <cell r="O5" t="str">
            <v>Numéro de la mesure</v>
          </cell>
          <cell r="P5" t="str">
            <v>Kennziffer der Maßnahme</v>
          </cell>
        </row>
        <row r="6">
          <cell r="M6" t="str">
            <v>2</v>
          </cell>
          <cell r="N6" t="str">
            <v>Measure Name</v>
          </cell>
          <cell r="O6" t="str">
            <v>Nom de la mesure</v>
          </cell>
          <cell r="P6" t="str">
            <v>Name der Maßnahme</v>
          </cell>
        </row>
        <row r="7">
          <cell r="M7" t="str">
            <v>2.1</v>
          </cell>
          <cell r="N7" t="str">
            <v>Measure name (English)</v>
          </cell>
          <cell r="O7" t="str">
            <v>Anglais</v>
          </cell>
          <cell r="P7" t="str">
            <v>Englisch</v>
          </cell>
        </row>
        <row r="8">
          <cell r="M8" t="str">
            <v>2.2</v>
          </cell>
          <cell r="N8" t="str">
            <v>Measure name (national language)</v>
          </cell>
          <cell r="O8" t="str">
            <v>Langue nationale</v>
          </cell>
          <cell r="P8" t="str">
            <v>Landessprache</v>
          </cell>
        </row>
        <row r="9">
          <cell r="M9" t="str">
            <v>3</v>
          </cell>
          <cell r="N9" t="str">
            <v>Description of Measure</v>
          </cell>
          <cell r="O9" t="str">
            <v>Description</v>
          </cell>
          <cell r="P9" t="str">
            <v>Beschreibung</v>
          </cell>
        </row>
        <row r="10">
          <cell r="M10" t="str">
            <v>3.1</v>
          </cell>
          <cell r="N10" t="str">
            <v>Description (English)</v>
          </cell>
          <cell r="O10" t="str">
            <v>Anglais</v>
          </cell>
          <cell r="P10" t="str">
            <v>Englisch</v>
          </cell>
        </row>
        <row r="11">
          <cell r="M11" t="str">
            <v>3.2</v>
          </cell>
          <cell r="N11" t="str">
            <v>Description (national language)</v>
          </cell>
          <cell r="O11" t="str">
            <v>Langue nationale</v>
          </cell>
          <cell r="P11" t="str">
            <v>Landessprache</v>
          </cell>
        </row>
        <row r="12">
          <cell r="M12" t="str">
            <v>4</v>
          </cell>
          <cell r="N12" t="str">
            <v>Type of Action</v>
          </cell>
          <cell r="O12" t="str">
            <v>Type d'action</v>
          </cell>
          <cell r="P12" t="str">
            <v>Art des Eingriffs</v>
          </cell>
        </row>
        <row r="13">
          <cell r="M13" t="str">
            <v>4.1</v>
          </cell>
          <cell r="N13" t="str">
            <v>Class</v>
          </cell>
          <cell r="O13" t="str">
            <v>Catégorie</v>
          </cell>
          <cell r="P13" t="str">
            <v>Kategorie</v>
          </cell>
        </row>
        <row r="14">
          <cell r="M14" t="str">
            <v>4.2</v>
          </cell>
          <cell r="N14" t="str">
            <v>Measure components</v>
          </cell>
          <cell r="O14" t="str">
            <v>Composantes de la mesure</v>
          </cell>
          <cell r="P14" t="str">
            <v>Komponenten der Maßnahme</v>
          </cell>
        </row>
        <row r="15">
          <cell r="M15" t="str">
            <v>4.2.1</v>
          </cell>
          <cell r="N15" t="str">
            <v>Category</v>
          </cell>
          <cell r="O15" t="str">
            <v>Catégorie</v>
          </cell>
          <cell r="P15" t="str">
            <v>Kategorie</v>
          </cell>
        </row>
        <row r="16">
          <cell r="M16" t="str">
            <v>4.2.2</v>
          </cell>
          <cell r="N16" t="str">
            <v>Name</v>
          </cell>
          <cell r="O16" t="str">
            <v>Nom</v>
          </cell>
          <cell r="P16" t="str">
            <v>Name</v>
          </cell>
        </row>
        <row r="17">
          <cell r="M17" t="str">
            <v>5</v>
          </cell>
          <cell r="N17" t="str">
            <v>Type of Expenditure</v>
          </cell>
          <cell r="O17" t="str">
            <v>Type de dépense</v>
          </cell>
          <cell r="P17" t="str">
            <v>Art der Ausgabe</v>
          </cell>
        </row>
        <row r="18">
          <cell r="M18" t="str">
            <v>5.1</v>
          </cell>
          <cell r="N18" t="str">
            <v>Transfers to individuals</v>
          </cell>
          <cell r="O18" t="str">
            <v>Transferts aux individus</v>
          </cell>
          <cell r="P18" t="str">
            <v>Transfers an Einzelpersonen</v>
          </cell>
        </row>
        <row r="19">
          <cell r="M19" t="str">
            <v>5.1.1</v>
          </cell>
          <cell r="N19" t="str">
            <v>Periodic cash payments</v>
          </cell>
          <cell r="O19" t="str">
            <v>Prestations périodiques en espèces</v>
          </cell>
          <cell r="P19" t="str">
            <v>Regelmäßige Geldleistungen</v>
          </cell>
        </row>
        <row r="20">
          <cell r="M20" t="str">
            <v>5.1.2</v>
          </cell>
          <cell r="N20" t="str">
            <v>Lump-sum payment</v>
          </cell>
          <cell r="O20" t="str">
            <v>Prestations uniques</v>
          </cell>
          <cell r="P20" t="str">
            <v>Einmalige Pauschalleistungen</v>
          </cell>
        </row>
        <row r="21">
          <cell r="M21" t="str">
            <v>5.1.3</v>
          </cell>
          <cell r="N21" t="str">
            <v>Reimbursements</v>
          </cell>
          <cell r="O21" t="str">
            <v>Remboursements</v>
          </cell>
          <cell r="P21" t="str">
            <v>Erstattungen</v>
          </cell>
        </row>
        <row r="22">
          <cell r="M22" t="str">
            <v>5.1.4</v>
          </cell>
          <cell r="N22" t="str">
            <v>Reduced social contributions</v>
          </cell>
          <cell r="O22" t="str">
            <v>Réductions de cotisations sociales</v>
          </cell>
          <cell r="P22" t="str">
            <v>Senkung von Sozialbeiträgen</v>
          </cell>
        </row>
        <row r="23">
          <cell r="M23" t="str">
            <v>5.1.5</v>
          </cell>
          <cell r="N23" t="str">
            <v>Reduced taxes</v>
          </cell>
          <cell r="O23" t="str">
            <v>Réductions d'impôts</v>
          </cell>
          <cell r="P23" t="str">
            <v>Senkung von Steuern</v>
          </cell>
        </row>
        <row r="24">
          <cell r="M24" t="str">
            <v>5.2</v>
          </cell>
          <cell r="N24" t="str">
            <v>Transfers to employers</v>
          </cell>
          <cell r="O24" t="str">
            <v>Transferts aux employeurs</v>
          </cell>
          <cell r="P24" t="str">
            <v>Transfers an Arbeitgeber</v>
          </cell>
        </row>
        <row r="25">
          <cell r="M25" t="str">
            <v>5.2.1</v>
          </cell>
          <cell r="N25" t="str">
            <v>Periodic cash payments</v>
          </cell>
          <cell r="O25" t="str">
            <v>Prestations périodiques en espèces</v>
          </cell>
          <cell r="P25" t="str">
            <v>Regelmäßige Geldleistungen</v>
          </cell>
        </row>
        <row r="26">
          <cell r="M26" t="str">
            <v>5.2.2</v>
          </cell>
          <cell r="N26" t="str">
            <v>Lump-sum payment</v>
          </cell>
          <cell r="O26" t="str">
            <v>Prestations uniques</v>
          </cell>
          <cell r="P26" t="str">
            <v>Einmalige Pauschalleistungen</v>
          </cell>
        </row>
        <row r="27">
          <cell r="M27" t="str">
            <v>5.2.3</v>
          </cell>
          <cell r="N27" t="str">
            <v>Reimbursements</v>
          </cell>
          <cell r="O27" t="str">
            <v>Remboursements</v>
          </cell>
          <cell r="P27" t="str">
            <v>Erstattungen</v>
          </cell>
        </row>
        <row r="28">
          <cell r="M28" t="str">
            <v>5.2.4</v>
          </cell>
          <cell r="N28" t="str">
            <v>Reduced social contributions</v>
          </cell>
          <cell r="O28" t="str">
            <v>Réductions de cotisations sociales</v>
          </cell>
          <cell r="P28" t="str">
            <v>Senkung von Sozialbeiträgen</v>
          </cell>
        </row>
        <row r="29">
          <cell r="M29" t="str">
            <v>5.2.5</v>
          </cell>
          <cell r="N29" t="str">
            <v>Reduced taxes</v>
          </cell>
          <cell r="O29" t="str">
            <v>Réductions d'impôts</v>
          </cell>
          <cell r="P29" t="str">
            <v>Senkung von Steuern</v>
          </cell>
        </row>
        <row r="30">
          <cell r="M30" t="str">
            <v>5.3</v>
          </cell>
          <cell r="N30" t="str">
            <v>Transfers to service providers</v>
          </cell>
          <cell r="O30" t="str">
            <v>Transferts aux prestataires de services</v>
          </cell>
          <cell r="P30" t="str">
            <v>Transfers an Dienstleistungsanbieter</v>
          </cell>
        </row>
        <row r="31">
          <cell r="M31" t="str">
            <v>5.4</v>
          </cell>
          <cell r="N31" t="str">
            <v>Clarification</v>
          </cell>
          <cell r="O31" t="str">
            <v>Précision</v>
          </cell>
          <cell r="P31" t="str">
            <v>Anmerkungen</v>
          </cell>
        </row>
        <row r="32">
          <cell r="M32" t="str">
            <v>6</v>
          </cell>
          <cell r="N32" t="str">
            <v>Target Groups</v>
          </cell>
          <cell r="O32" t="str">
            <v>Groupes cibles</v>
          </cell>
          <cell r="P32" t="str">
            <v>Zielgruppen</v>
          </cell>
        </row>
        <row r="33">
          <cell r="M33" t="str">
            <v>6.1</v>
          </cell>
          <cell r="N33" t="str">
            <v>Unemployed</v>
          </cell>
          <cell r="O33" t="str">
            <v>Chômeurs</v>
          </cell>
          <cell r="P33" t="str">
            <v>Arbeitslose</v>
          </cell>
        </row>
        <row r="34">
          <cell r="M34" t="str">
            <v>6.1.1</v>
          </cell>
          <cell r="N34" t="str">
            <v>LTU</v>
          </cell>
          <cell r="O34" t="str">
            <v>Longue durée</v>
          </cell>
          <cell r="P34" t="str">
            <v>Langzeitarbeitslose</v>
          </cell>
        </row>
        <row r="35">
          <cell r="M35" t="str">
            <v>6.1.2</v>
          </cell>
          <cell r="N35" t="str">
            <v>LTU definition</v>
          </cell>
          <cell r="O35" t="str">
            <v>Définition alternative</v>
          </cell>
          <cell r="P35" t="str">
            <v>Alternative Definition</v>
          </cell>
        </row>
        <row r="36">
          <cell r="M36" t="str">
            <v>6.2</v>
          </cell>
          <cell r="N36" t="str">
            <v>Employed</v>
          </cell>
          <cell r="O36" t="str">
            <v>Salariés dont l'emploi est menacé</v>
          </cell>
          <cell r="P36" t="str">
            <v>Gefährdete Arbeitnehmer</v>
          </cell>
        </row>
        <row r="37">
          <cell r="M37" t="str">
            <v>6.3</v>
          </cell>
          <cell r="N37" t="str">
            <v>Inactive</v>
          </cell>
          <cell r="O37" t="str">
            <v>Inactifs</v>
          </cell>
          <cell r="P37" t="str">
            <v>Nichterwerbspersonen</v>
          </cell>
        </row>
        <row r="38">
          <cell r="M38" t="str">
            <v>6.4</v>
          </cell>
          <cell r="N38" t="str">
            <v>Jobseekers</v>
          </cell>
          <cell r="O38" t="str">
            <v>Demandeurs d’emploi enregistrés</v>
          </cell>
          <cell r="P38" t="str">
            <v>Registrierte Arbeitsuchende</v>
          </cell>
        </row>
        <row r="39">
          <cell r="M39" t="str">
            <v>7</v>
          </cell>
          <cell r="N39" t="str">
            <v>Detailed Target Groups</v>
          </cell>
          <cell r="O39" t="str">
            <v>Groupes cibles détaillés</v>
          </cell>
          <cell r="P39" t="str">
            <v>Spezielle Zielgruppen</v>
          </cell>
        </row>
        <row r="40">
          <cell r="M40" t="str">
            <v>7.1</v>
          </cell>
          <cell r="N40" t="str">
            <v>Youth</v>
          </cell>
          <cell r="O40" t="str">
            <v>Jeunes</v>
          </cell>
          <cell r="P40" t="str">
            <v>Jugendliche</v>
          </cell>
        </row>
        <row r="41">
          <cell r="M41" t="str">
            <v>7.2</v>
          </cell>
          <cell r="N41" t="str">
            <v>Older</v>
          </cell>
          <cell r="O41" t="str">
            <v>Agés</v>
          </cell>
          <cell r="P41" t="str">
            <v>Ältere</v>
          </cell>
        </row>
        <row r="42">
          <cell r="M42" t="str">
            <v>7.3</v>
          </cell>
          <cell r="N42" t="str">
            <v>Disabled</v>
          </cell>
          <cell r="O42" t="str">
            <v>Handicapés</v>
          </cell>
          <cell r="P42" t="str">
            <v>Behinderte</v>
          </cell>
        </row>
        <row r="43">
          <cell r="M43" t="str">
            <v>7.4</v>
          </cell>
          <cell r="N43" t="str">
            <v>Immigrants/ethnic minorities</v>
          </cell>
          <cell r="O43" t="str">
            <v>Immigrants / minorités ethniques</v>
          </cell>
          <cell r="P43" t="str">
            <v>Einwanderer/ethnische Minderheiten</v>
          </cell>
        </row>
        <row r="44">
          <cell r="M44" t="str">
            <v>7.5</v>
          </cell>
          <cell r="N44" t="str">
            <v>Re-entrants/lone parents</v>
          </cell>
          <cell r="O44" t="str">
            <v>Réentrants / familles monoparentales</v>
          </cell>
          <cell r="P44" t="str">
            <v>Berufsrückkehrer/Alleinerziehende </v>
          </cell>
        </row>
        <row r="45">
          <cell r="M45" t="str">
            <v>7.6</v>
          </cell>
          <cell r="N45" t="str">
            <v>Public priorities and Other</v>
          </cell>
          <cell r="O45" t="str">
            <v>Publics prioritaires et autres</v>
          </cell>
          <cell r="P45" t="str">
            <v>Staatliche Zielgruppen und sonstige</v>
          </cell>
        </row>
        <row r="46">
          <cell r="M46" t="str">
            <v>7.7</v>
          </cell>
          <cell r="N46" t="str">
            <v>Clarification</v>
          </cell>
          <cell r="O46" t="str">
            <v>Précision</v>
          </cell>
          <cell r="P46" t="str">
            <v>Anmerkungen</v>
          </cell>
        </row>
        <row r="47">
          <cell r="M47" t="str">
            <v>8</v>
          </cell>
          <cell r="N47" t="str">
            <v>Unemployment Registration</v>
          </cell>
          <cell r="O47" t="str">
            <v>Enregistrement au chômage</v>
          </cell>
          <cell r="P47" t="str">
            <v>Registrierte Arbeitslose</v>
          </cell>
        </row>
        <row r="48">
          <cell r="M48" t="str">
            <v>8.1</v>
          </cell>
          <cell r="N48" t="str">
            <v>Condition for participation</v>
          </cell>
          <cell r="O48" t="str">
            <v>Condition pour bénéficier de la mesure</v>
          </cell>
          <cell r="P48" t="str">
            <v>Teilnahmebedingung</v>
          </cell>
        </row>
        <row r="49">
          <cell r="M49" t="str">
            <v>8.2</v>
          </cell>
          <cell r="N49" t="str">
            <v>Registration continued</v>
          </cell>
          <cell r="O49" t="str">
            <v>Continuation de l’enregistrement</v>
          </cell>
          <cell r="P49" t="str">
            <v>Weiterhin registriert</v>
          </cell>
        </row>
        <row r="50">
          <cell r="M50" t="str">
            <v>9</v>
          </cell>
          <cell r="N50" t="str">
            <v>Receipt of Other Cash Benefits</v>
          </cell>
          <cell r="O50" t="str">
            <v>Réception d’autres prestations en espèces</v>
          </cell>
          <cell r="P50" t="str">
            <v>Andere Geldleistungen</v>
          </cell>
        </row>
        <row r="51">
          <cell r="M51" t="str">
            <v>9.1</v>
          </cell>
          <cell r="N51" t="str">
            <v>Unemployment benefit</v>
          </cell>
          <cell r="O51" t="str">
            <v>Prestation de chômage</v>
          </cell>
          <cell r="P51" t="str">
            <v>Arbeitslosenunterstützung</v>
          </cell>
        </row>
        <row r="52">
          <cell r="M52" t="str">
            <v>9.2</v>
          </cell>
          <cell r="N52" t="str">
            <v>Other LMP benefit</v>
          </cell>
          <cell r="O52" t="str">
            <v>Autre prestation PMT</v>
          </cell>
          <cell r="P52" t="str">
            <v>Andere AMP-Leistungen</v>
          </cell>
        </row>
        <row r="53">
          <cell r="M53" t="str">
            <v>9.3</v>
          </cell>
          <cell r="N53" t="str">
            <v>Other benefit</v>
          </cell>
          <cell r="O53" t="str">
            <v>Autre prestation</v>
          </cell>
          <cell r="P53" t="str">
            <v>Andere Leistungen</v>
          </cell>
        </row>
        <row r="54">
          <cell r="M54" t="str">
            <v>9.4</v>
          </cell>
          <cell r="N54" t="str">
            <v>Clarification</v>
          </cell>
          <cell r="O54" t="str">
            <v>Précision</v>
          </cell>
          <cell r="P54" t="str">
            <v>Anmerkungen</v>
          </cell>
        </row>
        <row r="55">
          <cell r="M55" t="str">
            <v>10</v>
          </cell>
          <cell r="N55" t="str">
            <v>Planned Duration</v>
          </cell>
          <cell r="O55" t="str">
            <v>Durée prévue</v>
          </cell>
          <cell r="P55" t="str">
            <v>Geplante Dauer</v>
          </cell>
        </row>
        <row r="56">
          <cell r="M56" t="str">
            <v>10.1</v>
          </cell>
          <cell r="N56" t="str">
            <v>Typical</v>
          </cell>
          <cell r="O56" t="str">
            <v>Typique</v>
          </cell>
          <cell r="P56" t="str">
            <v>Normaldauer</v>
          </cell>
        </row>
        <row r="57">
          <cell r="M57" t="str">
            <v>10.2</v>
          </cell>
          <cell r="N57" t="str">
            <v>Maximum</v>
          </cell>
          <cell r="O57" t="str">
            <v>Maximum</v>
          </cell>
          <cell r="P57" t="str">
            <v>Höchstdauer</v>
          </cell>
        </row>
        <row r="58">
          <cell r="M58" t="str">
            <v>10.3</v>
          </cell>
          <cell r="N58" t="str">
            <v>Clarification</v>
          </cell>
          <cell r="O58" t="str">
            <v>Précision</v>
          </cell>
          <cell r="P58" t="str">
            <v>Anmerkungen</v>
          </cell>
        </row>
        <row r="59">
          <cell r="M59" t="str">
            <v>11</v>
          </cell>
          <cell r="N59" t="str">
            <v>Area of Application</v>
          </cell>
          <cell r="O59" t="str">
            <v>Aire d'application</v>
          </cell>
          <cell r="P59" t="str">
            <v>Geltungsbereich</v>
          </cell>
        </row>
        <row r="60">
          <cell r="M60" t="str">
            <v>11.1</v>
          </cell>
          <cell r="N60" t="str">
            <v>National</v>
          </cell>
          <cell r="O60" t="str">
            <v>Nationale</v>
          </cell>
          <cell r="P60" t="str">
            <v>Landesweit</v>
          </cell>
        </row>
        <row r="61">
          <cell r="M61" t="str">
            <v>11.2</v>
          </cell>
          <cell r="N61" t="str">
            <v>Regional</v>
          </cell>
          <cell r="O61" t="str">
            <v>Régionale</v>
          </cell>
          <cell r="P61" t="str">
            <v>Regional</v>
          </cell>
        </row>
        <row r="62">
          <cell r="M62" t="str">
            <v>11.3</v>
          </cell>
          <cell r="N62" t="str">
            <v>Other</v>
          </cell>
          <cell r="O62" t="str">
            <v>Autre</v>
          </cell>
          <cell r="P62" t="str">
            <v>Sonstige</v>
          </cell>
        </row>
        <row r="63">
          <cell r="M63" t="str">
            <v>11.4</v>
          </cell>
          <cell r="N63" t="str">
            <v>Clarification</v>
          </cell>
          <cell r="O63" t="str">
            <v>Précision</v>
          </cell>
          <cell r="P63" t="str">
            <v>Anmerkungen</v>
          </cell>
        </row>
        <row r="64">
          <cell r="M64" t="str">
            <v>12</v>
          </cell>
          <cell r="N64" t="str">
            <v>Source of Finance</v>
          </cell>
          <cell r="O64" t="str">
            <v>Sources de financement</v>
          </cell>
          <cell r="P64" t="str">
            <v>Herkunft der Finanzmittel</v>
          </cell>
        </row>
        <row r="65">
          <cell r="M65" t="str">
            <v>12.1</v>
          </cell>
          <cell r="N65" t="str">
            <v>Ear-marked taxes</v>
          </cell>
          <cell r="O65" t="str">
            <v>Ressources affectées</v>
          </cell>
          <cell r="P65" t="str">
            <v>Zweckgebundene Steuermittel</v>
          </cell>
        </row>
        <row r="66">
          <cell r="M66" t="str">
            <v>12.2</v>
          </cell>
          <cell r="N66" t="str">
            <v>Central government budget</v>
          </cell>
          <cell r="O66" t="str">
            <v>Budget du gouvernement central</v>
          </cell>
          <cell r="P66" t="str">
            <v>Staatshaushalt der Zentralregierung</v>
          </cell>
        </row>
        <row r="67">
          <cell r="M67" t="str">
            <v>12.3</v>
          </cell>
          <cell r="N67" t="str">
            <v>State/regional government budget</v>
          </cell>
          <cell r="O67" t="str">
            <v>Budget des autorités régionales</v>
          </cell>
          <cell r="P67" t="str">
            <v>Haushalt des Bundeslands/der Region</v>
          </cell>
        </row>
        <row r="68">
          <cell r="M68" t="str">
            <v>12.4</v>
          </cell>
          <cell r="N68" t="str">
            <v>Local government budget</v>
          </cell>
          <cell r="O68" t="str">
            <v>Budget des collectivités locales</v>
          </cell>
          <cell r="P68" t="str">
            <v>Haushalt der Kommune</v>
          </cell>
        </row>
        <row r="69">
          <cell r="M69" t="str">
            <v>12.5</v>
          </cell>
          <cell r="N69" t="str">
            <v>Social security funds</v>
          </cell>
          <cell r="O69" t="str">
            <v>Fonds de sécurité sociale</v>
          </cell>
          <cell r="P69" t="str">
            <v>Sozialversicherung</v>
          </cell>
        </row>
        <row r="70">
          <cell r="M70" t="str">
            <v>12.6</v>
          </cell>
          <cell r="N70" t="str">
            <v>European Social Fund (ESF)</v>
          </cell>
          <cell r="O70" t="str">
            <v>Fonds social européen (FSE)</v>
          </cell>
          <cell r="P70" t="str">
            <v>Europäischer Sozialfonds (ESF)</v>
          </cell>
        </row>
        <row r="71">
          <cell r="M71" t="str">
            <v>12.7</v>
          </cell>
          <cell r="N71" t="str">
            <v>Other</v>
          </cell>
          <cell r="O71" t="str">
            <v>Autre</v>
          </cell>
          <cell r="P71" t="str">
            <v>Sonstige</v>
          </cell>
        </row>
        <row r="72">
          <cell r="M72" t="str">
            <v>12.8</v>
          </cell>
          <cell r="N72" t="str">
            <v>Clarification</v>
          </cell>
          <cell r="O72" t="str">
            <v>Précision</v>
          </cell>
          <cell r="P72" t="str">
            <v>Anmerkungen</v>
          </cell>
        </row>
        <row r="73">
          <cell r="M73" t="str">
            <v>13</v>
          </cell>
          <cell r="N73" t="str">
            <v>Objectives</v>
          </cell>
          <cell r="O73" t="str">
            <v>Objectifs</v>
          </cell>
          <cell r="P73" t="str">
            <v>Ziele</v>
          </cell>
        </row>
        <row r="74">
          <cell r="M74" t="str">
            <v>14</v>
          </cell>
          <cell r="N74" t="str">
            <v>Eligibility</v>
          </cell>
          <cell r="O74" t="str">
            <v>Eligibilité</v>
          </cell>
          <cell r="P74" t="str">
            <v>Teilnahmebedingungen</v>
          </cell>
        </row>
        <row r="75">
          <cell r="M75" t="str">
            <v>15</v>
          </cell>
          <cell r="N75" t="str">
            <v>Responsible Institution</v>
          </cell>
          <cell r="O75" t="str">
            <v>Institution responsable</v>
          </cell>
          <cell r="P75" t="str">
            <v>Verantwortliche Institution</v>
          </cell>
        </row>
        <row r="76">
          <cell r="M76" t="str">
            <v>15.1</v>
          </cell>
          <cell r="N76" t="str">
            <v>Central Government</v>
          </cell>
          <cell r="O76" t="str">
            <v>Gouvernement central</v>
          </cell>
          <cell r="P76" t="str">
            <v>Zentralregierung</v>
          </cell>
        </row>
        <row r="77">
          <cell r="M77" t="str">
            <v>15.2</v>
          </cell>
          <cell r="N77" t="str">
            <v>State/regional government</v>
          </cell>
          <cell r="O77" t="str">
            <v>Autorités régionales</v>
          </cell>
          <cell r="P77" t="str">
            <v>Bundesland/Region</v>
          </cell>
        </row>
        <row r="78">
          <cell r="M78" t="str">
            <v>15.3</v>
          </cell>
          <cell r="N78" t="str">
            <v>Local government</v>
          </cell>
          <cell r="O78" t="str">
            <v>Collectivités locales</v>
          </cell>
          <cell r="P78" t="str">
            <v>Kommune</v>
          </cell>
        </row>
        <row r="79">
          <cell r="M79" t="str">
            <v>15.4</v>
          </cell>
          <cell r="N79" t="str">
            <v>Social security funds</v>
          </cell>
          <cell r="O79" t="str">
            <v>Administration de sécurité sociale</v>
          </cell>
          <cell r="P79" t="str">
            <v>Sozialversicherung</v>
          </cell>
        </row>
        <row r="80">
          <cell r="M80" t="str">
            <v>15.5</v>
          </cell>
          <cell r="N80" t="str">
            <v>Trade union or similar</v>
          </cell>
          <cell r="O80" t="str">
            <v>Régime professionnel ou assimilé</v>
          </cell>
          <cell r="P80" t="str">
            <v>Gewerkschaft oder ähnliches</v>
          </cell>
        </row>
        <row r="81">
          <cell r="M81" t="str">
            <v>15.6</v>
          </cell>
          <cell r="N81" t="str">
            <v>Public employment services</v>
          </cell>
          <cell r="O81" t="str">
            <v>Service public de l'emploi</v>
          </cell>
          <cell r="P81" t="str">
            <v>Öffentliche Arbeitsverwaltung</v>
          </cell>
        </row>
        <row r="82">
          <cell r="M82" t="str">
            <v>16</v>
          </cell>
          <cell r="N82" t="str">
            <v>Legal Basis</v>
          </cell>
          <cell r="O82" t="str">
            <v>Base légale</v>
          </cell>
          <cell r="P82" t="str">
            <v>Rechtliche Grundlage</v>
          </cell>
        </row>
        <row r="83">
          <cell r="M83" t="str">
            <v>17</v>
          </cell>
          <cell r="N83" t="str">
            <v>Implementation</v>
          </cell>
          <cell r="O83" t="str">
            <v>Application de la mesure</v>
          </cell>
          <cell r="P83" t="str">
            <v>Implementierung der Maßnahme</v>
          </cell>
        </row>
        <row r="84">
          <cell r="M84" t="str">
            <v>17.1</v>
          </cell>
          <cell r="N84" t="str">
            <v>Year started</v>
          </cell>
          <cell r="O84" t="str">
            <v>Année de début</v>
          </cell>
          <cell r="P84" t="str">
            <v>Startjahr</v>
          </cell>
        </row>
        <row r="85">
          <cell r="M85" t="str">
            <v>17.2</v>
          </cell>
          <cell r="N85" t="str">
            <v>Year ended</v>
          </cell>
          <cell r="O85" t="str">
            <v>Année de fin</v>
          </cell>
          <cell r="P85" t="str">
            <v>Endjahr</v>
          </cell>
        </row>
        <row r="86">
          <cell r="M86" t="str">
            <v>17.3</v>
          </cell>
          <cell r="N86" t="str">
            <v>Full-scale/pilot</v>
          </cell>
          <cell r="O86" t="str">
            <v>D'application générale / pilote</v>
          </cell>
          <cell r="P86" t="str">
            <v>Vollprojekt/Pilotprojekt</v>
          </cell>
        </row>
        <row r="87">
          <cell r="M87" t="str">
            <v>EXP</v>
          </cell>
          <cell r="N87" t="str">
            <v>Expenditure</v>
          </cell>
          <cell r="O87" t="str">
            <v>Dépenses</v>
          </cell>
          <cell r="P87" t="str">
            <v>Ausgaben</v>
          </cell>
        </row>
        <row r="88">
          <cell r="M88" t="str">
            <v>18</v>
          </cell>
          <cell r="N88" t="str">
            <v>Expenditure</v>
          </cell>
          <cell r="O88" t="str">
            <v>Dépenses</v>
          </cell>
          <cell r="P88" t="str">
            <v>Ausgaben</v>
          </cell>
        </row>
        <row r="89">
          <cell r="M89" t="str">
            <v>18.1</v>
          </cell>
          <cell r="N89" t="str">
            <v>Total</v>
          </cell>
          <cell r="O89" t="str">
            <v>Total</v>
          </cell>
          <cell r="P89" t="str">
            <v>Insgesamt</v>
          </cell>
        </row>
        <row r="90">
          <cell r="M90" t="str">
            <v>18.2</v>
          </cell>
          <cell r="N90" t="str">
            <v>Transfers to individuals</v>
          </cell>
          <cell r="O90" t="str">
            <v>Transferts aux individus</v>
          </cell>
          <cell r="P90" t="str">
            <v>Transfers an Einzelpersonen</v>
          </cell>
        </row>
        <row r="91">
          <cell r="M91" t="str">
            <v>18.2.1</v>
          </cell>
          <cell r="N91" t="str">
            <v>Periodic cash payments</v>
          </cell>
          <cell r="O91" t="str">
            <v>Prestations périodiques en espèces</v>
          </cell>
          <cell r="P91" t="str">
            <v>Regelmäßige Geldleistungen</v>
          </cell>
        </row>
        <row r="92">
          <cell r="M92" t="str">
            <v>18.2.2</v>
          </cell>
          <cell r="N92" t="str">
            <v>Lump-sum payments</v>
          </cell>
          <cell r="O92" t="str">
            <v>Prestations uniques</v>
          </cell>
          <cell r="P92" t="str">
            <v>Einmalige Pauschalleistungen</v>
          </cell>
        </row>
        <row r="93">
          <cell r="M93" t="str">
            <v>18.2.3</v>
          </cell>
          <cell r="N93" t="str">
            <v>Reimbursements</v>
          </cell>
          <cell r="O93" t="str">
            <v>Remboursements</v>
          </cell>
          <cell r="P93" t="str">
            <v>Erstattungen</v>
          </cell>
        </row>
        <row r="94">
          <cell r="M94" t="str">
            <v>18.2.4</v>
          </cell>
          <cell r="N94" t="str">
            <v>Reduced social contributions</v>
          </cell>
          <cell r="O94" t="str">
            <v>Réductions de cotisations sociales</v>
          </cell>
          <cell r="P94" t="str">
            <v>Senkung von Sozialbeiträgen</v>
          </cell>
        </row>
        <row r="95">
          <cell r="M95" t="str">
            <v>18.2.5</v>
          </cell>
          <cell r="N95" t="str">
            <v>Reduced taxes</v>
          </cell>
          <cell r="O95" t="str">
            <v>Réductions d'impôts</v>
          </cell>
          <cell r="P95" t="str">
            <v>Senkung von Steuern</v>
          </cell>
        </row>
        <row r="96">
          <cell r="M96" t="str">
            <v>18.3</v>
          </cell>
          <cell r="N96" t="str">
            <v>Transfers to employers</v>
          </cell>
          <cell r="O96" t="str">
            <v>Transferts aux employeurs</v>
          </cell>
          <cell r="P96" t="str">
            <v>Transfers an Arbeitgeber</v>
          </cell>
        </row>
        <row r="97">
          <cell r="M97" t="str">
            <v>18.3.1</v>
          </cell>
          <cell r="N97" t="str">
            <v>Periodic cash payments</v>
          </cell>
          <cell r="O97" t="str">
            <v>Prestations périodiques en espèces</v>
          </cell>
          <cell r="P97" t="str">
            <v>Regelmäßige Geldleistungen</v>
          </cell>
        </row>
        <row r="98">
          <cell r="M98" t="str">
            <v>18.3.2</v>
          </cell>
          <cell r="N98" t="str">
            <v>Lump-sum payments</v>
          </cell>
          <cell r="O98" t="str">
            <v>Prestations uniques</v>
          </cell>
          <cell r="P98" t="str">
            <v>Einmalige Pauschalleistungen</v>
          </cell>
        </row>
        <row r="99">
          <cell r="M99" t="str">
            <v>18.3.3</v>
          </cell>
          <cell r="N99" t="str">
            <v>Reimbursements</v>
          </cell>
          <cell r="O99" t="str">
            <v>Remboursements</v>
          </cell>
          <cell r="P99" t="str">
            <v>Erstattungen</v>
          </cell>
        </row>
        <row r="100">
          <cell r="M100" t="str">
            <v>18.3.4</v>
          </cell>
          <cell r="N100" t="str">
            <v>Reduced social contributions</v>
          </cell>
          <cell r="O100" t="str">
            <v>Réductions de cotisations sociales</v>
          </cell>
          <cell r="P100" t="str">
            <v>Senkung von Sozialbeiträgen</v>
          </cell>
        </row>
        <row r="101">
          <cell r="M101" t="str">
            <v>18.3.5</v>
          </cell>
          <cell r="N101" t="str">
            <v>Reduced taxes</v>
          </cell>
          <cell r="O101" t="str">
            <v>Réductions d'impôts</v>
          </cell>
          <cell r="P101" t="str">
            <v>Senkung von Steuern</v>
          </cell>
        </row>
        <row r="102">
          <cell r="M102" t="str">
            <v>18.4</v>
          </cell>
          <cell r="N102" t="str">
            <v>Transfers to service providers</v>
          </cell>
          <cell r="O102" t="str">
            <v>Transferts aux prestataires de services</v>
          </cell>
          <cell r="P102" t="str">
            <v>Transfers an Dienstleistungsanbieter</v>
          </cell>
        </row>
        <row r="103">
          <cell r="M103" t="str">
            <v>PART</v>
          </cell>
          <cell r="N103" t="str">
            <v>Participants</v>
          </cell>
          <cell r="O103" t="str">
            <v>Bénéficiaires</v>
          </cell>
          <cell r="P103" t="str">
            <v>Teilnehmer</v>
          </cell>
        </row>
        <row r="104">
          <cell r="M104" t="str">
            <v>19</v>
          </cell>
          <cell r="N104" t="str">
            <v>Stock</v>
          </cell>
          <cell r="O104" t="str">
            <v>Stock</v>
          </cell>
          <cell r="P104" t="str">
            <v>Bestand</v>
          </cell>
        </row>
        <row r="105">
          <cell r="M105" t="str">
            <v>20</v>
          </cell>
          <cell r="N105" t="str">
            <v>Entrants</v>
          </cell>
          <cell r="O105" t="str">
            <v>Entrées</v>
          </cell>
          <cell r="P105" t="str">
            <v>Zugänge</v>
          </cell>
        </row>
        <row r="106">
          <cell r="M106" t="str">
            <v>21</v>
          </cell>
          <cell r="N106" t="str">
            <v>Exits</v>
          </cell>
          <cell r="O106" t="str">
            <v>Sorties</v>
          </cell>
          <cell r="P106" t="str">
            <v>Abgänge</v>
          </cell>
        </row>
        <row r="107">
          <cell r="M107" t="str">
            <v>PARTBREAK</v>
          </cell>
          <cell r="N107" t="str">
            <v>Breakdown of participants</v>
          </cell>
          <cell r="O107" t="str">
            <v>Ventilation des bénéficiaires</v>
          </cell>
          <cell r="P107" t="str">
            <v>Aufschlüsselung der Teilnehmer</v>
          </cell>
        </row>
        <row r="108">
          <cell r="M108" t="str">
            <v>22</v>
          </cell>
          <cell r="N108" t="str">
            <v>Sex</v>
          </cell>
          <cell r="O108" t="str">
            <v>Sexe</v>
          </cell>
          <cell r="P108" t="str">
            <v>Geschlecht</v>
          </cell>
        </row>
        <row r="109">
          <cell r="M109" t="str">
            <v>23</v>
          </cell>
          <cell r="N109" t="str">
            <v>Age</v>
          </cell>
          <cell r="O109" t="str">
            <v>Age</v>
          </cell>
          <cell r="P109" t="str">
            <v>Alter</v>
          </cell>
        </row>
        <row r="110">
          <cell r="M110" t="str">
            <v>24</v>
          </cell>
          <cell r="N110" t="str">
            <v>Duration of unemployment</v>
          </cell>
          <cell r="O110" t="str">
            <v>Durée de chômage</v>
          </cell>
          <cell r="P110" t="str">
            <v>Dauer der Arbeitslosigkeit</v>
          </cell>
        </row>
        <row r="111">
          <cell r="M111" t="str">
            <v>25</v>
          </cell>
          <cell r="N111" t="str">
            <v>Previous employment status of entrants</v>
          </cell>
          <cell r="O111" t="str">
            <v>Situation antérieure des flux d'entrée au regard de l’emploi</v>
          </cell>
          <cell r="P111" t="str">
            <v>Beschäftigungsstatus vor der Teilnahme</v>
          </cell>
        </row>
        <row r="112">
          <cell r="M112" t="str">
            <v>25.1</v>
          </cell>
          <cell r="N112" t="str">
            <v>Unemployed</v>
          </cell>
          <cell r="O112" t="str">
            <v>Chômeurs</v>
          </cell>
          <cell r="P112" t="str">
            <v>Arbeitslos</v>
          </cell>
        </row>
        <row r="113">
          <cell r="M113" t="str">
            <v>25.1.1</v>
          </cell>
          <cell r="N113" t="str">
            <v>Registered</v>
          </cell>
          <cell r="O113" t="str">
            <v>Demandeurs d'emploi inscrits</v>
          </cell>
          <cell r="P113" t="str">
            <v>Registriert</v>
          </cell>
        </row>
        <row r="114">
          <cell r="M114" t="str">
            <v>25.2</v>
          </cell>
          <cell r="N114" t="str">
            <v>Employed</v>
          </cell>
          <cell r="O114" t="str">
            <v>En emploi</v>
          </cell>
          <cell r="P114" t="str">
            <v>Beschäftigt</v>
          </cell>
        </row>
        <row r="115">
          <cell r="M115" t="str">
            <v>25.3</v>
          </cell>
          <cell r="N115" t="str">
            <v>Inactive</v>
          </cell>
          <cell r="O115" t="str">
            <v>Inactifs</v>
          </cell>
          <cell r="P115" t="str">
            <v>Nichterwerbsperson</v>
          </cell>
        </row>
        <row r="116">
          <cell r="M116" t="str">
            <v>26</v>
          </cell>
          <cell r="N116" t="str">
            <v>Completions and drop-outs</v>
          </cell>
          <cell r="O116" t="str">
            <v>Achèvements et abandons</v>
          </cell>
          <cell r="P116" t="str">
            <v>Beendigung und Abbrüche</v>
          </cell>
        </row>
        <row r="117">
          <cell r="M117" t="str">
            <v>26.1</v>
          </cell>
          <cell r="N117" t="str">
            <v>Completions</v>
          </cell>
          <cell r="O117" t="str">
            <v>Achèvements</v>
          </cell>
          <cell r="P117" t="str">
            <v>Beendigung</v>
          </cell>
        </row>
        <row r="118">
          <cell r="M118" t="str">
            <v>26.2</v>
          </cell>
          <cell r="N118" t="str">
            <v>Drop-outs</v>
          </cell>
          <cell r="O118" t="str">
            <v>Abandons</v>
          </cell>
          <cell r="P118" t="str">
            <v>Abbrüche</v>
          </cell>
        </row>
        <row r="119">
          <cell r="M119" t="str">
            <v>27</v>
          </cell>
          <cell r="N119" t="str">
            <v>Destination of exits</v>
          </cell>
          <cell r="O119" t="str">
            <v>Devenir des sortants</v>
          </cell>
          <cell r="P119" t="str">
            <v>Beschäftigungsstatus nach der Teilnahme</v>
          </cell>
        </row>
        <row r="120">
          <cell r="M120" t="str">
            <v>27.1</v>
          </cell>
          <cell r="N120" t="str">
            <v>Employment</v>
          </cell>
          <cell r="O120" t="str">
            <v>Emploi</v>
          </cell>
          <cell r="P120" t="str">
            <v>Beschäftigt</v>
          </cell>
        </row>
        <row r="121">
          <cell r="M121" t="str">
            <v>27.2</v>
          </cell>
          <cell r="N121" t="str">
            <v>Unemployment</v>
          </cell>
          <cell r="O121" t="str">
            <v>Chômage</v>
          </cell>
          <cell r="P121" t="str">
            <v>Arbeitslos</v>
          </cell>
        </row>
        <row r="122">
          <cell r="M122" t="str">
            <v>27.3</v>
          </cell>
          <cell r="N122" t="str">
            <v>Other measure</v>
          </cell>
          <cell r="O122" t="str">
            <v>Autre mesure PMT</v>
          </cell>
          <cell r="P122" t="str">
            <v>Andere Maßnahme</v>
          </cell>
        </row>
        <row r="123">
          <cell r="M123" t="str">
            <v>27.4</v>
          </cell>
          <cell r="N123" t="str">
            <v>Inactivity</v>
          </cell>
          <cell r="O123" t="str">
            <v>Inactivité</v>
          </cell>
          <cell r="P123" t="str">
            <v>Nichterwerbsperson</v>
          </cell>
        </row>
        <row r="124">
          <cell r="M124" t="str">
            <v>DUR</v>
          </cell>
          <cell r="N124" t="str">
            <v>Duration</v>
          </cell>
          <cell r="O124" t="str">
            <v>Durée</v>
          </cell>
          <cell r="P124" t="str">
            <v>Dauer</v>
          </cell>
        </row>
        <row r="125">
          <cell r="M125" t="str">
            <v>28</v>
          </cell>
          <cell r="N125" t="str">
            <v>Average duration of participation</v>
          </cell>
          <cell r="O125" t="str">
            <v>Durée moyenne de la participation</v>
          </cell>
          <cell r="P125" t="str">
            <v>Durchschnittliche Teilnahmedauer</v>
          </cell>
        </row>
        <row r="126">
          <cell r="M126" t="str">
            <v>VOL</v>
          </cell>
          <cell r="N126" t="str">
            <v>Volume</v>
          </cell>
          <cell r="O126" t="str">
            <v>Durée</v>
          </cell>
          <cell r="P126" t="str">
            <v>Umfang der Teilnahme</v>
          </cell>
        </row>
        <row r="127">
          <cell r="M127" t="str">
            <v>29</v>
          </cell>
          <cell r="N127" t="str">
            <v>Volume</v>
          </cell>
          <cell r="O127" t="str">
            <v>Volume</v>
          </cell>
          <cell r="P127" t="str">
            <v>Umfang der Teilnahme</v>
          </cell>
        </row>
      </sheetData>
      <sheetData sheetId="67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0</v>
          </cell>
          <cell r="K4" t="str">
            <v>Public employment services (PES)</v>
          </cell>
          <cell r="L4" t="str">
            <v>Services publics de l'emploi (SPE)</v>
          </cell>
          <cell r="M4" t="str">
            <v>Allgemeine Dienste der öffentlichen Arbeitsverwaltung</v>
          </cell>
        </row>
        <row r="5">
          <cell r="J5" t="str">
            <v>1</v>
          </cell>
          <cell r="K5" t="str">
            <v>Intensive counselling and job-search assistance</v>
          </cell>
          <cell r="L5" t="str">
            <v>Accompagnement de la recherche d’emploi</v>
          </cell>
          <cell r="M5" t="str">
            <v>Intensive Beratung und Unterstützung der Arbeitsuche</v>
          </cell>
        </row>
        <row r="6">
          <cell r="J6" t="str">
            <v>2</v>
          </cell>
          <cell r="K6" t="str">
            <v>Training</v>
          </cell>
          <cell r="L6" t="str">
            <v>Formation professionnelle</v>
          </cell>
          <cell r="M6" t="str">
            <v>Aus- und Weiterbildung</v>
          </cell>
        </row>
        <row r="7">
          <cell r="J7" t="str">
            <v>2.1</v>
          </cell>
          <cell r="K7" t="str">
            <v>Institutional training</v>
          </cell>
          <cell r="L7" t="str">
            <v>Formation institutionnelle</v>
          </cell>
          <cell r="M7" t="str">
            <v>Aus- und Weiterbildung  in Bildungsinstitutionen</v>
          </cell>
        </row>
        <row r="8">
          <cell r="J8" t="str">
            <v>2.2</v>
          </cell>
          <cell r="K8" t="str">
            <v>Workplace training</v>
          </cell>
          <cell r="L8" t="str">
            <v>Formation sur le lieu de travail</v>
          </cell>
          <cell r="M8" t="str">
            <v>Aus- und Weiterbildung am Arbeitsplatz</v>
          </cell>
        </row>
        <row r="9">
          <cell r="J9" t="str">
            <v>2.3</v>
          </cell>
          <cell r="K9" t="str">
            <v>Integrated training</v>
          </cell>
          <cell r="L9" t="str">
            <v>Formation intégrée</v>
          </cell>
          <cell r="M9" t="str">
            <v>Integrierte Aus- und Weiterbildung</v>
          </cell>
        </row>
        <row r="10">
          <cell r="J10" t="str">
            <v>2.4</v>
          </cell>
          <cell r="K10" t="str">
            <v>Special support for apprenticeship</v>
          </cell>
          <cell r="L10" t="str">
            <v>Soutien spécial à l’apprentissage</v>
          </cell>
          <cell r="M10" t="str">
            <v>Spezielle Beihilfen für die Lehrlingsausbildung</v>
          </cell>
        </row>
        <row r="11">
          <cell r="J11" t="str">
            <v>2X</v>
          </cell>
          <cell r="K11" t="str">
            <v>Training (excl. sub-category 2.4)</v>
          </cell>
          <cell r="L11" t="str">
            <v>Formation professionnelle (excl. sous-catégorie 2.4)</v>
          </cell>
          <cell r="M11" t="str">
            <v>Aus- und Weiterbildung (ohne Unterkategorie 2.4)</v>
          </cell>
        </row>
        <row r="12">
          <cell r="J12" t="str">
            <v>3</v>
          </cell>
          <cell r="K12" t="str">
            <v>Job rotation and job sharing</v>
          </cell>
          <cell r="L12" t="str">
            <v>Rotation dans l’emploi et partage de l’emploi</v>
          </cell>
          <cell r="M12" t="str">
            <v>Arbeitsplatztausch und Job-Sharing</v>
          </cell>
        </row>
        <row r="13">
          <cell r="J13" t="str">
            <v>3.1</v>
          </cell>
          <cell r="K13" t="str">
            <v>Job rotation</v>
          </cell>
          <cell r="L13" t="str">
            <v>Rotation dans l'emploi</v>
          </cell>
          <cell r="M13" t="str">
            <v>Arbeitsplatztausch</v>
          </cell>
        </row>
        <row r="14">
          <cell r="J14" t="str">
            <v>3.2</v>
          </cell>
          <cell r="K14" t="str">
            <v>Job sharing</v>
          </cell>
          <cell r="L14" t="str">
            <v>Partage de l'emploi</v>
          </cell>
          <cell r="M14" t="str">
            <v>Job-Sharing</v>
          </cell>
        </row>
        <row r="15">
          <cell r="J15" t="str">
            <v>4</v>
          </cell>
          <cell r="K15" t="str">
            <v>Employment incentives</v>
          </cell>
          <cell r="L15" t="str">
            <v>Incitations à l’emploi</v>
          </cell>
          <cell r="M15" t="str">
            <v>Beschäftigungsanreize</v>
          </cell>
        </row>
        <row r="16">
          <cell r="J16" t="str">
            <v>4.1</v>
          </cell>
          <cell r="K16" t="str">
            <v>Recruitment incentives</v>
          </cell>
          <cell r="L16" t="str">
            <v>Incitations à l’embauche</v>
          </cell>
          <cell r="M16" t="str">
            <v>Einstellungsanreize</v>
          </cell>
        </row>
        <row r="17">
          <cell r="J17" t="str">
            <v>4.1.1</v>
          </cell>
          <cell r="K17" t="str">
            <v>Permanent</v>
          </cell>
          <cell r="L17" t="str">
            <v>Embauches permanentes</v>
          </cell>
          <cell r="M17" t="str">
            <v>Dauerhaft</v>
          </cell>
        </row>
        <row r="18">
          <cell r="J18" t="str">
            <v>4.1.2</v>
          </cell>
          <cell r="K18" t="str">
            <v>Temporary</v>
          </cell>
          <cell r="L18" t="str">
            <v>Embauches temporaires</v>
          </cell>
          <cell r="M18" t="str">
            <v>Befristet</v>
          </cell>
        </row>
        <row r="19">
          <cell r="J19" t="str">
            <v>4.2</v>
          </cell>
          <cell r="K19" t="str">
            <v>Employment maintenance incentives</v>
          </cell>
          <cell r="L19" t="str">
            <v>Incitations au maintien des emplois</v>
          </cell>
          <cell r="M19" t="str">
            <v>Beschäftigungserhaltende Anreize</v>
          </cell>
        </row>
        <row r="20">
          <cell r="J20" t="str">
            <v>5</v>
          </cell>
          <cell r="K20" t="str">
            <v>Integration of the disabled</v>
          </cell>
          <cell r="L20" t="str">
            <v>Intégration des handicapés</v>
          </cell>
          <cell r="M20" t="str">
            <v>Eingliederung von Behinderten</v>
          </cell>
        </row>
        <row r="21">
          <cell r="J21" t="str">
            <v>5.1</v>
          </cell>
          <cell r="K21" t="str">
            <v>Regular employment</v>
          </cell>
          <cell r="L21" t="str">
            <v>Emplois normaux</v>
          </cell>
          <cell r="M21" t="str">
            <v>Reguläre Beschäftigung</v>
          </cell>
        </row>
        <row r="22">
          <cell r="J22" t="str">
            <v>5.2</v>
          </cell>
          <cell r="K22" t="str">
            <v>Sheltered employment</v>
          </cell>
          <cell r="L22" t="str">
            <v>Emplois protégés</v>
          </cell>
          <cell r="M22" t="str">
            <v>Geschützte Beschäftigung</v>
          </cell>
        </row>
        <row r="23">
          <cell r="J23" t="str">
            <v>5.3</v>
          </cell>
          <cell r="K23" t="str">
            <v>Other rehabilitation and training</v>
          </cell>
          <cell r="L23" t="str">
            <v>Autres systèmes de réadaptation et de formation</v>
          </cell>
          <cell r="M23" t="str">
            <v>Sonstige Rehabilitation und Aus- und Weiterbildung</v>
          </cell>
        </row>
        <row r="24">
          <cell r="J24" t="str">
            <v>6</v>
          </cell>
          <cell r="K24" t="str">
            <v>Direct job creation</v>
          </cell>
          <cell r="L24" t="str">
            <v>Création directe d'emplois</v>
          </cell>
          <cell r="M24" t="str">
            <v>Direkte Beschäftigungsschaffung</v>
          </cell>
        </row>
        <row r="25">
          <cell r="J25" t="str">
            <v>6.1</v>
          </cell>
          <cell r="K25" t="str">
            <v>Permanent</v>
          </cell>
          <cell r="L25" t="str">
            <v>Emplois permanents</v>
          </cell>
          <cell r="M25" t="str">
            <v>Dauerhaft</v>
          </cell>
        </row>
        <row r="26">
          <cell r="J26" t="str">
            <v>6.2</v>
          </cell>
          <cell r="K26" t="str">
            <v>Temporary</v>
          </cell>
          <cell r="L26" t="str">
            <v>Emplois temporaires</v>
          </cell>
          <cell r="M26" t="str">
            <v>Befristet</v>
          </cell>
        </row>
        <row r="27">
          <cell r="J27" t="str">
            <v>7</v>
          </cell>
          <cell r="K27" t="str">
            <v>Start-up incentives</v>
          </cell>
          <cell r="L27" t="str">
            <v>Aides à la création d'entreprise</v>
          </cell>
          <cell r="M27" t="str">
            <v>Gründungsinitiativen</v>
          </cell>
        </row>
        <row r="28">
          <cell r="J28" t="str">
            <v>8</v>
          </cell>
          <cell r="K28" t="str">
            <v>Out-of-work income maintenance and support</v>
          </cell>
          <cell r="L28" t="str">
            <v>Maintien et soutien du revenu en cas d'absence d'emploi</v>
          </cell>
          <cell r="M28" t="str">
            <v>Einkommensunterstützung für Arbeitslose</v>
          </cell>
        </row>
        <row r="29">
          <cell r="J29" t="str">
            <v>8.1</v>
          </cell>
          <cell r="K29" t="str">
            <v>Full unemployment benefits</v>
          </cell>
          <cell r="L29" t="str">
            <v>Prestations de chômage complet</v>
          </cell>
          <cell r="M29" t="str">
            <v>Vollständige Zahlung der Arbeitslosenunterstützung</v>
          </cell>
        </row>
        <row r="30">
          <cell r="J30" t="str">
            <v>8.1.1</v>
          </cell>
          <cell r="K30" t="str">
            <v>Unemployment insurance</v>
          </cell>
          <cell r="L30" t="str">
            <v>Assurance chômage</v>
          </cell>
          <cell r="M30" t="str">
            <v>Arbeitslosengeld</v>
          </cell>
        </row>
        <row r="31">
          <cell r="J31" t="str">
            <v>8.1.2</v>
          </cell>
          <cell r="K31" t="str">
            <v>Unemployment assistance</v>
          </cell>
          <cell r="L31" t="str">
            <v>Assistance chômage</v>
          </cell>
          <cell r="M31" t="str">
            <v>Arbeitslosenhilfe</v>
          </cell>
        </row>
        <row r="32">
          <cell r="J32" t="str">
            <v>8.2</v>
          </cell>
          <cell r="K32" t="str">
            <v>Partial unemployment benefits</v>
          </cell>
          <cell r="L32" t="str">
            <v>Prestations de chômage partiel</v>
          </cell>
          <cell r="M32" t="str">
            <v>Teilweise Zahlung der Arbeitslosenunterstützung</v>
          </cell>
        </row>
        <row r="33">
          <cell r="J33" t="str">
            <v>8.3</v>
          </cell>
          <cell r="K33" t="str">
            <v>Part-time unemployment benefits</v>
          </cell>
          <cell r="L33" t="str">
            <v>Prestations de chômage à temps partiel</v>
          </cell>
          <cell r="M33" t="str">
            <v>Teilzeitarbeitslosenunterstützung</v>
          </cell>
        </row>
        <row r="34">
          <cell r="J34" t="str">
            <v>8.4</v>
          </cell>
          <cell r="K34" t="str">
            <v>Redundancy compensation</v>
          </cell>
          <cell r="L34" t="str">
            <v>Indemnités de licenciement</v>
          </cell>
          <cell r="M34" t="str">
            <v>Entlassungsabfindung</v>
          </cell>
        </row>
        <row r="35">
          <cell r="J35" t="str">
            <v>8.5</v>
          </cell>
          <cell r="K35" t="str">
            <v>Bankruptcy compensation</v>
          </cell>
          <cell r="L35" t="str">
            <v>Indemnité en cas de faillite</v>
          </cell>
          <cell r="M35" t="str">
            <v>Insolvenzgeld</v>
          </cell>
        </row>
        <row r="36">
          <cell r="J36" t="str">
            <v>9</v>
          </cell>
          <cell r="K36" t="str">
            <v>Early retirement</v>
          </cell>
          <cell r="L36" t="str">
            <v>Préretraite</v>
          </cell>
          <cell r="M36" t="str">
            <v>Vorruhestand</v>
          </cell>
        </row>
        <row r="37">
          <cell r="J37" t="str">
            <v>9.1</v>
          </cell>
          <cell r="K37" t="str">
            <v>Conditional</v>
          </cell>
          <cell r="L37" t="str">
            <v>Conditionnelle</v>
          </cell>
          <cell r="M37" t="str">
            <v>Mit Bedingung</v>
          </cell>
        </row>
        <row r="38">
          <cell r="J38" t="str">
            <v>9.1.1</v>
          </cell>
          <cell r="K38" t="str">
            <v>Full</v>
          </cell>
          <cell r="L38" t="str">
            <v>Complète</v>
          </cell>
          <cell r="M38" t="str">
            <v>Voll</v>
          </cell>
        </row>
        <row r="39">
          <cell r="J39" t="str">
            <v>9.1.2</v>
          </cell>
          <cell r="K39" t="str">
            <v>Partial</v>
          </cell>
          <cell r="L39" t="str">
            <v>Partielle</v>
          </cell>
          <cell r="M39" t="str">
            <v>Teilweise</v>
          </cell>
        </row>
        <row r="40">
          <cell r="J40" t="str">
            <v>9.2</v>
          </cell>
          <cell r="K40" t="str">
            <v>Unconditional</v>
          </cell>
          <cell r="L40" t="str">
            <v>Inconditionnelle</v>
          </cell>
          <cell r="M40" t="str">
            <v>Ohne Bedingung</v>
          </cell>
        </row>
        <row r="41">
          <cell r="J41" t="str">
            <v>9.2.1</v>
          </cell>
          <cell r="K41" t="str">
            <v>Full</v>
          </cell>
          <cell r="L41" t="str">
            <v>Complète</v>
          </cell>
          <cell r="M41" t="str">
            <v>Voll</v>
          </cell>
        </row>
        <row r="42">
          <cell r="J42" t="str">
            <v>9.2.2</v>
          </cell>
          <cell r="K42" t="str">
            <v>Partial</v>
          </cell>
          <cell r="L42" t="str">
            <v>Partielle</v>
          </cell>
          <cell r="M42" t="str">
            <v>Teilweise</v>
          </cell>
        </row>
        <row r="43">
          <cell r="J43" t="str">
            <v>Mixed</v>
          </cell>
          <cell r="K43" t="str">
            <v>Mixed measures</v>
          </cell>
          <cell r="L43" t="str">
            <v>Mesures mixtes</v>
          </cell>
          <cell r="M43" t="str">
            <v>Gemischte Maßnahmen</v>
          </cell>
        </row>
        <row r="44">
          <cell r="J44" t="str">
            <v>X</v>
          </cell>
          <cell r="K44" t="str">
            <v>Not classified</v>
          </cell>
          <cell r="L44" t="str">
            <v>Non classifié</v>
          </cell>
          <cell r="M44" t="str">
            <v>Nicht klassifiziert</v>
          </cell>
        </row>
      </sheetData>
      <sheetData sheetId="68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</row>
        <row r="4">
          <cell r="H4" t="str">
            <v>18.1</v>
          </cell>
          <cell r="I4" t="str">
            <v>Total</v>
          </cell>
          <cell r="J4" t="str">
            <v>Total</v>
          </cell>
          <cell r="K4" t="str">
            <v>Insgesamt</v>
          </cell>
        </row>
        <row r="5">
          <cell r="H5" t="str">
            <v>18.2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</row>
        <row r="6">
          <cell r="H6" t="str">
            <v>18.2.1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</row>
        <row r="7">
          <cell r="H7" t="str">
            <v>18.2.2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</row>
        <row r="8">
          <cell r="H8" t="str">
            <v>18.2.3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</row>
        <row r="9">
          <cell r="H9" t="str">
            <v>18.2.4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</row>
        <row r="10">
          <cell r="H10" t="str">
            <v>18.2.5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</row>
        <row r="11">
          <cell r="H11" t="str">
            <v>18.3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</row>
        <row r="12">
          <cell r="H12" t="str">
            <v>18.3.1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</row>
        <row r="13">
          <cell r="H13" t="str">
            <v>18.3.2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</row>
        <row r="14">
          <cell r="H14" t="str">
            <v>18.3.3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</row>
        <row r="15">
          <cell r="H15" t="str">
            <v>18.3.4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</row>
        <row r="16">
          <cell r="H16" t="str">
            <v>18.3.5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</row>
        <row r="17">
          <cell r="H17" t="str">
            <v>18.4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</row>
        <row r="18">
          <cell r="H18" t="str">
            <v>18.5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nnex 1.3  Title page"/>
      <sheetName val="1 Economy new"/>
      <sheetName val="2 Population new, Herm part"/>
      <sheetName val="2 Population"/>
      <sheetName val="3 Education and training"/>
      <sheetName val="4 Labour market new"/>
      <sheetName val="5 Social protection new"/>
      <sheetName val="6 Income, SocialIncl &amp; LivCond"/>
      <sheetName val="7 Health and safety new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.3.1 Economy"/>
      <sheetName val="2.3.2 Population"/>
      <sheetName val="2.3.3 Education and training"/>
      <sheetName val="2.3.4 Labour market"/>
      <sheetName val="2.3.5 Social protection"/>
      <sheetName val="2.3.6 IPSE"/>
      <sheetName val="2.3.7 Gender equality"/>
      <sheetName val="2.3.8 Health and safe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3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P5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7.140625" style="13" customWidth="1"/>
    <col min="3" max="3" width="1.7109375" style="13" customWidth="1"/>
    <col min="4" max="4" width="20.00390625" style="13" customWidth="1"/>
    <col min="5" max="5" width="8.140625" style="13" customWidth="1"/>
    <col min="6" max="6" width="9.00390625" style="13" customWidth="1"/>
    <col min="7" max="7" width="8.140625" style="13" customWidth="1"/>
    <col min="8" max="8" width="9.00390625" style="13" customWidth="1"/>
    <col min="9" max="9" width="8.140625" style="13" customWidth="1"/>
    <col min="10" max="10" width="9.00390625" style="13" customWidth="1"/>
    <col min="11" max="11" width="1.7109375" style="28" customWidth="1"/>
    <col min="12" max="16384" width="9.140625" style="13" customWidth="1"/>
  </cols>
  <sheetData>
    <row r="1" spans="1:11" ht="11.25">
      <c r="A1" s="28"/>
      <c r="B1" s="28"/>
      <c r="K1" s="13"/>
    </row>
    <row r="2" spans="1:4" ht="11.25">
      <c r="A2" s="28"/>
      <c r="B2" s="28"/>
      <c r="D2" s="63" t="s">
        <v>81</v>
      </c>
    </row>
    <row r="3" ht="11.25">
      <c r="D3" s="63" t="s">
        <v>82</v>
      </c>
    </row>
    <row r="4" ht="11.25">
      <c r="D4" s="2" t="s">
        <v>84</v>
      </c>
    </row>
    <row r="6" spans="4:14" ht="11.25">
      <c r="D6" s="15" t="s">
        <v>25</v>
      </c>
      <c r="E6" s="56"/>
      <c r="K6" s="67"/>
      <c r="L6" s="67"/>
      <c r="M6" s="67"/>
      <c r="N6" s="67"/>
    </row>
    <row r="7" spans="4:14" ht="11.25">
      <c r="D7" s="15" t="s">
        <v>2</v>
      </c>
      <c r="E7" s="56"/>
      <c r="K7" s="67"/>
      <c r="L7" s="67"/>
      <c r="M7" s="67"/>
      <c r="N7" s="67"/>
    </row>
    <row r="8" spans="4:14" ht="11.25">
      <c r="D8" s="15"/>
      <c r="E8" s="56"/>
      <c r="K8" s="67"/>
      <c r="L8" s="67"/>
      <c r="M8" s="67"/>
      <c r="N8" s="67"/>
    </row>
    <row r="9" spans="4:14" ht="11.25">
      <c r="D9" s="15"/>
      <c r="E9" s="56"/>
      <c r="K9" s="67"/>
      <c r="L9" s="67"/>
      <c r="M9" s="67"/>
      <c r="N9" s="67"/>
    </row>
    <row r="10" spans="3:14" ht="11.25" customHeight="1">
      <c r="C10" s="68"/>
      <c r="D10" s="165"/>
      <c r="E10" s="167" t="s">
        <v>10</v>
      </c>
      <c r="F10" s="168"/>
      <c r="G10" s="167" t="s">
        <v>11</v>
      </c>
      <c r="H10" s="168"/>
      <c r="I10" s="169" t="s">
        <v>7</v>
      </c>
      <c r="J10" s="169"/>
      <c r="K10" s="71"/>
      <c r="L10" s="67"/>
      <c r="M10" s="67"/>
      <c r="N10" s="67"/>
    </row>
    <row r="11" spans="3:14" ht="11.25" customHeight="1">
      <c r="C11" s="69"/>
      <c r="D11" s="166"/>
      <c r="E11" s="187">
        <v>1990</v>
      </c>
      <c r="F11" s="106">
        <v>2009</v>
      </c>
      <c r="G11" s="187">
        <v>1990</v>
      </c>
      <c r="H11" s="106">
        <v>2009</v>
      </c>
      <c r="I11" s="107">
        <v>1990</v>
      </c>
      <c r="J11" s="107">
        <v>2009</v>
      </c>
      <c r="K11" s="70"/>
      <c r="L11" s="67"/>
      <c r="M11" s="67"/>
      <c r="N11" s="67"/>
    </row>
    <row r="12" spans="3:16" s="91" customFormat="1" ht="9.75" customHeight="1">
      <c r="C12" s="92"/>
      <c r="D12" s="93" t="s">
        <v>19</v>
      </c>
      <c r="E12" s="177">
        <v>19.473409862672</v>
      </c>
      <c r="F12" s="108">
        <v>15.6</v>
      </c>
      <c r="G12" s="177">
        <v>66.7</v>
      </c>
      <c r="H12" s="108">
        <v>67.1</v>
      </c>
      <c r="I12" s="109">
        <v>13.7</v>
      </c>
      <c r="J12" s="109">
        <v>17.2</v>
      </c>
      <c r="K12" s="94"/>
      <c r="L12" s="95"/>
      <c r="M12" s="95"/>
      <c r="N12" s="95"/>
      <c r="O12" s="95"/>
      <c r="P12" s="95"/>
    </row>
    <row r="13" spans="3:16" s="91" customFormat="1" ht="9.75" customHeight="1">
      <c r="C13" s="96"/>
      <c r="D13" s="97" t="s">
        <v>71</v>
      </c>
      <c r="E13" s="178">
        <v>18.106146676716</v>
      </c>
      <c r="F13" s="110">
        <v>16.878950199618</v>
      </c>
      <c r="G13" s="178">
        <v>67.075886866037</v>
      </c>
      <c r="H13" s="110">
        <v>66.06143735188999</v>
      </c>
      <c r="I13" s="111">
        <v>14.817966457246</v>
      </c>
      <c r="J13" s="111">
        <v>17.05961244849237</v>
      </c>
      <c r="K13" s="98"/>
      <c r="L13" s="95"/>
      <c r="M13" s="95"/>
      <c r="N13" s="95"/>
      <c r="O13" s="95"/>
      <c r="P13" s="95"/>
    </row>
    <row r="14" spans="3:16" s="91" customFormat="1" ht="9.75" customHeight="1">
      <c r="C14" s="99"/>
      <c r="D14" s="100" t="s">
        <v>33</v>
      </c>
      <c r="E14" s="179">
        <v>20.54184705271</v>
      </c>
      <c r="F14" s="112">
        <v>13.430449621648</v>
      </c>
      <c r="G14" s="179">
        <v>66.49789194128999</v>
      </c>
      <c r="H14" s="112">
        <v>69.165617899623</v>
      </c>
      <c r="I14" s="113">
        <v>12.960261006001</v>
      </c>
      <c r="J14" s="113">
        <v>17.403932478727874</v>
      </c>
      <c r="K14" s="101"/>
      <c r="L14" s="95"/>
      <c r="M14" s="95"/>
      <c r="N14" s="95"/>
      <c r="O14" s="95"/>
      <c r="P14" s="95"/>
    </row>
    <row r="15" spans="3:16" s="91" customFormat="1" ht="9.75" customHeight="1">
      <c r="C15" s="99"/>
      <c r="D15" s="100" t="s">
        <v>21</v>
      </c>
      <c r="E15" s="179">
        <v>21.739884436575</v>
      </c>
      <c r="F15" s="112">
        <v>14.139011813853</v>
      </c>
      <c r="G15" s="179">
        <v>65.791390588512</v>
      </c>
      <c r="H15" s="112">
        <v>70.994537208449</v>
      </c>
      <c r="I15" s="113">
        <v>12.468724974913</v>
      </c>
      <c r="J15" s="113">
        <v>14.86645097769849</v>
      </c>
      <c r="K15" s="101"/>
      <c r="L15" s="95"/>
      <c r="M15" s="95"/>
      <c r="N15" s="95"/>
      <c r="O15" s="95"/>
      <c r="P15" s="95"/>
    </row>
    <row r="16" spans="3:16" s="91" customFormat="1" ht="9.75" customHeight="1">
      <c r="C16" s="99"/>
      <c r="D16" s="100" t="s">
        <v>34</v>
      </c>
      <c r="E16" s="179">
        <v>17.146774482811</v>
      </c>
      <c r="F16" s="112">
        <v>18.290755011702</v>
      </c>
      <c r="G16" s="179">
        <v>67.267631458371</v>
      </c>
      <c r="H16" s="112">
        <v>65.824208543267</v>
      </c>
      <c r="I16" s="113">
        <v>15.585594058818</v>
      </c>
      <c r="J16" s="113">
        <v>15.885036445030538</v>
      </c>
      <c r="K16" s="101"/>
      <c r="L16" s="95"/>
      <c r="M16" s="95"/>
      <c r="N16" s="95"/>
      <c r="O16" s="95"/>
      <c r="P16" s="95"/>
    </row>
    <row r="17" spans="3:16" s="91" customFormat="1" ht="9.75" customHeight="1">
      <c r="C17" s="99"/>
      <c r="D17" s="100" t="s">
        <v>59</v>
      </c>
      <c r="E17" s="179">
        <v>16</v>
      </c>
      <c r="F17" s="112">
        <v>13.583885321539</v>
      </c>
      <c r="G17" s="179">
        <v>69.2</v>
      </c>
      <c r="H17" s="112">
        <v>66</v>
      </c>
      <c r="I17" s="113">
        <v>14.9</v>
      </c>
      <c r="J17" s="113">
        <v>20.400649220371182</v>
      </c>
      <c r="K17" s="101"/>
      <c r="L17" s="95"/>
      <c r="M17" s="95"/>
      <c r="N17" s="95"/>
      <c r="O17" s="95"/>
      <c r="P17" s="95"/>
    </row>
    <row r="18" spans="3:16" s="91" customFormat="1" ht="9.75" customHeight="1">
      <c r="C18" s="99"/>
      <c r="D18" s="100" t="s">
        <v>35</v>
      </c>
      <c r="E18" s="179">
        <v>22.293023235084</v>
      </c>
      <c r="F18" s="112">
        <v>14.947907924038</v>
      </c>
      <c r="G18" s="179">
        <v>66.144190846931</v>
      </c>
      <c r="H18" s="112">
        <v>67.92441146958299</v>
      </c>
      <c r="I18" s="113">
        <v>11.562785917984</v>
      </c>
      <c r="J18" s="113">
        <v>17.11686306106691</v>
      </c>
      <c r="K18" s="101"/>
      <c r="L18" s="95"/>
      <c r="M18" s="95"/>
      <c r="N18" s="95"/>
      <c r="O18" s="95"/>
      <c r="P18" s="95"/>
    </row>
    <row r="19" spans="3:16" s="91" customFormat="1" ht="9.75" customHeight="1">
      <c r="C19" s="99"/>
      <c r="D19" s="100" t="s">
        <v>36</v>
      </c>
      <c r="E19" s="179">
        <v>27.355808575494</v>
      </c>
      <c r="F19" s="112">
        <v>20.929529659907</v>
      </c>
      <c r="G19" s="179">
        <v>61.254815410454</v>
      </c>
      <c r="H19" s="112">
        <v>68.022572513255</v>
      </c>
      <c r="I19" s="113">
        <v>11.389376014052</v>
      </c>
      <c r="J19" s="113">
        <v>11.047897826838298</v>
      </c>
      <c r="K19" s="101"/>
      <c r="L19" s="95"/>
      <c r="M19" s="95"/>
      <c r="N19" s="95"/>
      <c r="O19" s="95"/>
      <c r="P19" s="95"/>
    </row>
    <row r="20" spans="3:16" s="91" customFormat="1" ht="9.75" customHeight="1">
      <c r="C20" s="99"/>
      <c r="D20" s="100" t="s">
        <v>37</v>
      </c>
      <c r="E20" s="179">
        <v>19.54436427145</v>
      </c>
      <c r="F20" s="112">
        <v>14.328067505938</v>
      </c>
      <c r="G20" s="179">
        <v>66.797057018294</v>
      </c>
      <c r="H20" s="112">
        <v>67.000298923609</v>
      </c>
      <c r="I20" s="113">
        <v>13.658578710256</v>
      </c>
      <c r="J20" s="113">
        <v>18.671633570453345</v>
      </c>
      <c r="K20" s="101"/>
      <c r="L20" s="95"/>
      <c r="M20" s="95"/>
      <c r="N20" s="95"/>
      <c r="O20" s="95"/>
      <c r="P20" s="95"/>
    </row>
    <row r="21" spans="3:16" s="91" customFormat="1" ht="9.75" customHeight="1">
      <c r="C21" s="99"/>
      <c r="D21" s="100" t="s">
        <v>38</v>
      </c>
      <c r="E21" s="179">
        <v>20.233992440742</v>
      </c>
      <c r="F21" s="112">
        <v>14.752165982095</v>
      </c>
      <c r="G21" s="179">
        <v>66.33356253366199</v>
      </c>
      <c r="H21" s="112">
        <v>68.601012495109</v>
      </c>
      <c r="I21" s="113">
        <v>13.432445025597</v>
      </c>
      <c r="J21" s="113">
        <v>16.646821522796067</v>
      </c>
      <c r="K21" s="101"/>
      <c r="L21" s="95"/>
      <c r="M21" s="95"/>
      <c r="N21" s="95"/>
      <c r="O21" s="95"/>
      <c r="P21" s="95"/>
    </row>
    <row r="22" spans="3:16" s="91" customFormat="1" ht="9.75" customHeight="1">
      <c r="C22" s="99"/>
      <c r="D22" s="100" t="s">
        <v>72</v>
      </c>
      <c r="E22" s="179">
        <v>20.129662230235</v>
      </c>
      <c r="F22" s="112">
        <v>18.3</v>
      </c>
      <c r="G22" s="179">
        <v>65.9</v>
      </c>
      <c r="H22" s="112">
        <v>65</v>
      </c>
      <c r="I22" s="113">
        <v>13.912922212206</v>
      </c>
      <c r="J22" s="113">
        <v>16.7</v>
      </c>
      <c r="K22" s="101"/>
      <c r="L22" s="95"/>
      <c r="M22" s="95"/>
      <c r="N22" s="95"/>
      <c r="O22" s="95"/>
      <c r="P22" s="95"/>
    </row>
    <row r="23" spans="3:16" s="91" customFormat="1" ht="9.75" customHeight="1">
      <c r="C23" s="99"/>
      <c r="D23" s="100" t="s">
        <v>39</v>
      </c>
      <c r="E23" s="179">
        <v>16.79411673401</v>
      </c>
      <c r="F23" s="112">
        <v>14.062695374081</v>
      </c>
      <c r="G23" s="179">
        <v>68.488930821337</v>
      </c>
      <c r="H23" s="112">
        <v>65.815720285303</v>
      </c>
      <c r="I23" s="113">
        <v>14.716952444652</v>
      </c>
      <c r="J23" s="113">
        <v>20.12158434061562</v>
      </c>
      <c r="K23" s="101"/>
      <c r="L23" s="95"/>
      <c r="M23" s="95"/>
      <c r="N23" s="95"/>
      <c r="O23" s="95"/>
      <c r="P23" s="95"/>
    </row>
    <row r="24" spans="3:16" s="91" customFormat="1" ht="9.75" customHeight="1">
      <c r="C24" s="99"/>
      <c r="D24" s="100" t="s">
        <v>40</v>
      </c>
      <c r="E24" s="179">
        <v>26.018807135186</v>
      </c>
      <c r="F24" s="112">
        <v>17.114603921569</v>
      </c>
      <c r="G24" s="179">
        <v>63.133998655385</v>
      </c>
      <c r="H24" s="112">
        <v>70.148768627451</v>
      </c>
      <c r="I24" s="113">
        <v>10.847194209428</v>
      </c>
      <c r="J24" s="113">
        <v>12.736627450980393</v>
      </c>
      <c r="K24" s="101"/>
      <c r="L24" s="95"/>
      <c r="M24" s="95"/>
      <c r="N24" s="95"/>
      <c r="O24" s="95"/>
      <c r="P24" s="95"/>
    </row>
    <row r="25" spans="3:16" s="91" customFormat="1" ht="9.75" customHeight="1">
      <c r="C25" s="99"/>
      <c r="D25" s="100" t="s">
        <v>41</v>
      </c>
      <c r="E25" s="179">
        <v>21.431521584325</v>
      </c>
      <c r="F25" s="112">
        <v>13.722718054353</v>
      </c>
      <c r="G25" s="179">
        <v>66.747884293928</v>
      </c>
      <c r="H25" s="112">
        <v>68.992753706506</v>
      </c>
      <c r="I25" s="113">
        <v>11.820594121748</v>
      </c>
      <c r="J25" s="113">
        <v>17.28452823914095</v>
      </c>
      <c r="K25" s="101"/>
      <c r="L25" s="95"/>
      <c r="M25" s="95"/>
      <c r="N25" s="95"/>
      <c r="O25" s="95"/>
      <c r="P25" s="95"/>
    </row>
    <row r="26" spans="3:16" s="91" customFormat="1" ht="9.75" customHeight="1">
      <c r="C26" s="99"/>
      <c r="D26" s="100" t="s">
        <v>42</v>
      </c>
      <c r="E26" s="179">
        <v>22.568513807805</v>
      </c>
      <c r="F26" s="112">
        <v>15.073352056437</v>
      </c>
      <c r="G26" s="179">
        <v>66.617041736922</v>
      </c>
      <c r="H26" s="112">
        <v>68.919200494825</v>
      </c>
      <c r="I26" s="113">
        <v>10.814444455274</v>
      </c>
      <c r="J26" s="113">
        <v>16.00744744873834</v>
      </c>
      <c r="K26" s="101"/>
      <c r="L26" s="95"/>
      <c r="M26" s="95"/>
      <c r="N26" s="95"/>
      <c r="O26" s="95"/>
      <c r="P26" s="95"/>
    </row>
    <row r="27" spans="3:16" s="91" customFormat="1" ht="9.75" customHeight="1">
      <c r="C27" s="99"/>
      <c r="D27" s="100" t="s">
        <v>60</v>
      </c>
      <c r="E27" s="179">
        <v>17.242288426048</v>
      </c>
      <c r="F27" s="112">
        <v>17.951975683891</v>
      </c>
      <c r="G27" s="179">
        <v>69.36092802531</v>
      </c>
      <c r="H27" s="112">
        <v>68.088145896656</v>
      </c>
      <c r="I27" s="113">
        <v>13.396783548642</v>
      </c>
      <c r="J27" s="113">
        <v>13.959878419452888</v>
      </c>
      <c r="K27" s="101"/>
      <c r="L27" s="95"/>
      <c r="M27" s="95"/>
      <c r="N27" s="95"/>
      <c r="O27" s="95"/>
      <c r="P27" s="95"/>
    </row>
    <row r="28" spans="3:16" s="91" customFormat="1" ht="9.75" customHeight="1">
      <c r="C28" s="99"/>
      <c r="D28" s="100" t="s">
        <v>43</v>
      </c>
      <c r="E28" s="179">
        <v>20.535762393248</v>
      </c>
      <c r="F28" s="112">
        <v>14.87998923335</v>
      </c>
      <c r="G28" s="179">
        <v>66.22138999383401</v>
      </c>
      <c r="H28" s="112">
        <v>68.767881487094</v>
      </c>
      <c r="I28" s="113">
        <v>13.242847612918</v>
      </c>
      <c r="J28" s="113">
        <v>16.352129279556575</v>
      </c>
      <c r="K28" s="101"/>
      <c r="L28" s="95"/>
      <c r="M28" s="95"/>
      <c r="N28" s="95"/>
      <c r="O28" s="95"/>
      <c r="P28" s="95"/>
    </row>
    <row r="29" spans="3:16" s="91" customFormat="1" ht="9.75" customHeight="1">
      <c r="C29" s="99"/>
      <c r="D29" s="100" t="s">
        <v>44</v>
      </c>
      <c r="E29" s="179">
        <v>23.609227364299</v>
      </c>
      <c r="F29" s="112">
        <v>15.850235367219</v>
      </c>
      <c r="G29" s="179">
        <v>66.025877479216</v>
      </c>
      <c r="H29" s="112">
        <v>70.083581353404</v>
      </c>
      <c r="I29" s="113">
        <v>10.364895156485</v>
      </c>
      <c r="J29" s="113">
        <v>14.066183279377382</v>
      </c>
      <c r="K29" s="101"/>
      <c r="L29" s="95"/>
      <c r="M29" s="95"/>
      <c r="N29" s="95"/>
      <c r="O29" s="95"/>
      <c r="P29" s="95"/>
    </row>
    <row r="30" spans="3:16" s="91" customFormat="1" ht="9.75" customHeight="1">
      <c r="C30" s="99"/>
      <c r="D30" s="100" t="s">
        <v>45</v>
      </c>
      <c r="E30" s="179">
        <v>18.229682793586</v>
      </c>
      <c r="F30" s="112">
        <v>17.730776213474</v>
      </c>
      <c r="G30" s="179">
        <v>68.974517098254</v>
      </c>
      <c r="H30" s="112">
        <v>67.27561140999799</v>
      </c>
      <c r="I30" s="113">
        <v>12.795800108161</v>
      </c>
      <c r="J30" s="113">
        <v>14.993612376527732</v>
      </c>
      <c r="K30" s="101"/>
      <c r="L30" s="95"/>
      <c r="M30" s="95"/>
      <c r="N30" s="95"/>
      <c r="O30" s="95"/>
      <c r="P30" s="95"/>
    </row>
    <row r="31" spans="3:16" s="91" customFormat="1" ht="9.75" customHeight="1">
      <c r="C31" s="99"/>
      <c r="D31" s="100" t="s">
        <v>46</v>
      </c>
      <c r="E31" s="179">
        <v>17.53218977875</v>
      </c>
      <c r="F31" s="112">
        <v>15.099326651714</v>
      </c>
      <c r="G31" s="179">
        <v>67.557828060786</v>
      </c>
      <c r="H31" s="112">
        <v>67.5357200135</v>
      </c>
      <c r="I31" s="113">
        <v>14.909982160465</v>
      </c>
      <c r="J31" s="113">
        <v>17.36495333478551</v>
      </c>
      <c r="K31" s="101"/>
      <c r="L31" s="95"/>
      <c r="M31" s="95"/>
      <c r="N31" s="95"/>
      <c r="O31" s="95"/>
      <c r="P31" s="95"/>
    </row>
    <row r="32" spans="3:16" s="91" customFormat="1" ht="9.75" customHeight="1">
      <c r="C32" s="99"/>
      <c r="D32" s="100" t="s">
        <v>47</v>
      </c>
      <c r="E32" s="179">
        <v>25.27161826431</v>
      </c>
      <c r="F32" s="112">
        <v>15.285973763917</v>
      </c>
      <c r="G32" s="179">
        <v>64.776168442192</v>
      </c>
      <c r="H32" s="112">
        <v>71.219418166767</v>
      </c>
      <c r="I32" s="113">
        <v>9.952213293497</v>
      </c>
      <c r="J32" s="113">
        <v>13.494608069315099</v>
      </c>
      <c r="K32" s="101"/>
      <c r="L32" s="95"/>
      <c r="M32" s="95"/>
      <c r="N32" s="95"/>
      <c r="O32" s="95"/>
      <c r="P32" s="95"/>
    </row>
    <row r="33" spans="3:16" s="91" customFormat="1" ht="9.75" customHeight="1">
      <c r="C33" s="99"/>
      <c r="D33" s="100" t="s">
        <v>48</v>
      </c>
      <c r="E33" s="179">
        <v>20.822739507173</v>
      </c>
      <c r="F33" s="112">
        <v>15.271975346397</v>
      </c>
      <c r="G33" s="179">
        <v>65.956915744756</v>
      </c>
      <c r="H33" s="112">
        <v>67.092145192782</v>
      </c>
      <c r="I33" s="113">
        <v>13.220344748072</v>
      </c>
      <c r="J33" s="113">
        <v>17.63587946082006</v>
      </c>
      <c r="K33" s="101"/>
      <c r="L33" s="95"/>
      <c r="M33" s="95"/>
      <c r="N33" s="95"/>
      <c r="O33" s="95"/>
      <c r="P33" s="95"/>
    </row>
    <row r="34" spans="3:16" s="91" customFormat="1" ht="9.75" customHeight="1">
      <c r="C34" s="99"/>
      <c r="D34" s="100" t="s">
        <v>49</v>
      </c>
      <c r="E34" s="179">
        <v>23.731787770619</v>
      </c>
      <c r="F34" s="112">
        <v>15.18177728278</v>
      </c>
      <c r="G34" s="179">
        <v>65.999828963317</v>
      </c>
      <c r="H34" s="112">
        <v>69.941181329999</v>
      </c>
      <c r="I34" s="113">
        <v>10.268383266064</v>
      </c>
      <c r="J34" s="113">
        <v>14.877041387222322</v>
      </c>
      <c r="K34" s="101"/>
      <c r="L34" s="95"/>
      <c r="M34" s="95"/>
      <c r="N34" s="95"/>
      <c r="O34" s="95"/>
      <c r="P34" s="95"/>
    </row>
    <row r="35" spans="3:16" s="91" customFormat="1" ht="9.75" customHeight="1">
      <c r="C35" s="99"/>
      <c r="D35" s="100" t="s">
        <v>50</v>
      </c>
      <c r="E35" s="179">
        <v>20.9499007452</v>
      </c>
      <c r="F35" s="112">
        <v>13.97654551699</v>
      </c>
      <c r="G35" s="179">
        <v>68.450598258746</v>
      </c>
      <c r="H35" s="112">
        <v>69.587947422753</v>
      </c>
      <c r="I35" s="113">
        <v>10.599500996054</v>
      </c>
      <c r="J35" s="113">
        <v>16.435507060257965</v>
      </c>
      <c r="K35" s="101"/>
      <c r="L35" s="95"/>
      <c r="M35" s="95"/>
      <c r="N35" s="95"/>
      <c r="O35" s="95"/>
      <c r="P35" s="95"/>
    </row>
    <row r="36" spans="3:16" s="91" customFormat="1" ht="9.75" customHeight="1">
      <c r="C36" s="99"/>
      <c r="D36" s="100" t="s">
        <v>51</v>
      </c>
      <c r="E36" s="179">
        <v>25.454818130429</v>
      </c>
      <c r="F36" s="112">
        <v>15.447704412986</v>
      </c>
      <c r="G36" s="179">
        <v>64.2776024115</v>
      </c>
      <c r="H36" s="112">
        <v>72.46297014146</v>
      </c>
      <c r="I36" s="113">
        <v>10.267579458071</v>
      </c>
      <c r="J36" s="113">
        <v>12.089325445553738</v>
      </c>
      <c r="K36" s="101"/>
      <c r="L36" s="95"/>
      <c r="M36" s="95"/>
      <c r="N36" s="95"/>
      <c r="O36" s="95"/>
      <c r="P36" s="95"/>
    </row>
    <row r="37" spans="3:16" s="91" customFormat="1" ht="9.75" customHeight="1">
      <c r="C37" s="99"/>
      <c r="D37" s="100" t="s">
        <v>52</v>
      </c>
      <c r="E37" s="179">
        <v>19.3444895578</v>
      </c>
      <c r="F37" s="112">
        <v>16.731307992732</v>
      </c>
      <c r="G37" s="179">
        <v>67.35271489951501</v>
      </c>
      <c r="H37" s="112">
        <v>66.520374127399</v>
      </c>
      <c r="I37" s="113">
        <v>13.302795542683</v>
      </c>
      <c r="J37" s="113">
        <v>16.748317879869642</v>
      </c>
      <c r="K37" s="101"/>
      <c r="L37" s="95"/>
      <c r="M37" s="95"/>
      <c r="N37" s="95"/>
      <c r="O37" s="95"/>
      <c r="P37" s="95"/>
    </row>
    <row r="38" spans="3:16" s="91" customFormat="1" ht="9.75" customHeight="1">
      <c r="C38" s="99"/>
      <c r="D38" s="100" t="s">
        <v>53</v>
      </c>
      <c r="E38" s="179">
        <v>17.847332467929</v>
      </c>
      <c r="F38" s="112">
        <v>16.663182570835</v>
      </c>
      <c r="G38" s="179">
        <v>64.35493024014599</v>
      </c>
      <c r="H38" s="112">
        <v>65.564352762488</v>
      </c>
      <c r="I38" s="113">
        <v>17.797737291925</v>
      </c>
      <c r="J38" s="113">
        <v>17.77246466667682</v>
      </c>
      <c r="K38" s="101"/>
      <c r="L38" s="95"/>
      <c r="M38" s="95"/>
      <c r="N38" s="95"/>
      <c r="O38" s="95"/>
      <c r="P38" s="95"/>
    </row>
    <row r="39" spans="3:16" s="91" customFormat="1" ht="9.75" customHeight="1">
      <c r="C39" s="102"/>
      <c r="D39" s="103" t="s">
        <v>73</v>
      </c>
      <c r="E39" s="180">
        <v>18.953096395659</v>
      </c>
      <c r="F39" s="114">
        <v>17.55070215303</v>
      </c>
      <c r="G39" s="180">
        <v>65.329132550969</v>
      </c>
      <c r="H39" s="114">
        <v>66.341682873686</v>
      </c>
      <c r="I39" s="115">
        <v>15.717771053372</v>
      </c>
      <c r="J39" s="115">
        <v>16.107621511448258</v>
      </c>
      <c r="K39" s="104"/>
      <c r="L39" s="95"/>
      <c r="M39" s="95"/>
      <c r="N39" s="95"/>
      <c r="O39" s="95"/>
      <c r="P39" s="95"/>
    </row>
    <row r="40" spans="3:16" s="91" customFormat="1" ht="9.75" customHeight="1">
      <c r="C40" s="96"/>
      <c r="D40" s="97" t="s">
        <v>54</v>
      </c>
      <c r="E40" s="181">
        <v>24.99990149142</v>
      </c>
      <c r="F40" s="110">
        <v>20.848676135367</v>
      </c>
      <c r="G40" s="181">
        <v>64.425005417972</v>
      </c>
      <c r="H40" s="110">
        <v>67.511773252172</v>
      </c>
      <c r="I40" s="116">
        <v>10.575093090608</v>
      </c>
      <c r="J40" s="116">
        <v>11.63955061246</v>
      </c>
      <c r="K40" s="98"/>
      <c r="L40" s="95"/>
      <c r="M40" s="95"/>
      <c r="N40" s="95"/>
      <c r="O40" s="95"/>
      <c r="P40" s="95"/>
    </row>
    <row r="41" spans="3:16" s="91" customFormat="1" ht="9.75" customHeight="1">
      <c r="C41" s="99"/>
      <c r="D41" s="100" t="s">
        <v>55</v>
      </c>
      <c r="E41" s="182">
        <v>19.380008435259</v>
      </c>
      <c r="F41" s="112">
        <v>16.429233752002</v>
      </c>
      <c r="G41" s="182">
        <v>70.60312104597101</v>
      </c>
      <c r="H41" s="112">
        <v>70.67914243164999</v>
      </c>
      <c r="I41" s="117">
        <v>10.016870518768</v>
      </c>
      <c r="J41" s="117">
        <v>12.891623816348</v>
      </c>
      <c r="K41" s="101"/>
      <c r="L41" s="95"/>
      <c r="M41" s="95"/>
      <c r="N41" s="95"/>
      <c r="O41" s="95"/>
      <c r="P41" s="95"/>
    </row>
    <row r="42" spans="3:16" s="91" customFormat="1" ht="9.75" customHeight="1">
      <c r="C42" s="99"/>
      <c r="D42" s="100" t="s">
        <v>56</v>
      </c>
      <c r="E42" s="182">
        <v>18.920152436172</v>
      </c>
      <c r="F42" s="112">
        <v>19.007461996161</v>
      </c>
      <c r="G42" s="182">
        <v>64.758797065802</v>
      </c>
      <c r="H42" s="112">
        <v>66.306666122138</v>
      </c>
      <c r="I42" s="117">
        <v>16.321050498026</v>
      </c>
      <c r="J42" s="117">
        <v>14.685871881702</v>
      </c>
      <c r="K42" s="101"/>
      <c r="L42" s="95"/>
      <c r="M42" s="95"/>
      <c r="N42" s="95"/>
      <c r="O42" s="95"/>
      <c r="P42" s="95"/>
    </row>
    <row r="43" spans="3:16" s="91" customFormat="1" ht="9.75" customHeight="1">
      <c r="C43" s="102"/>
      <c r="D43" s="105" t="s">
        <v>57</v>
      </c>
      <c r="E43" s="183">
        <v>17.029900282446</v>
      </c>
      <c r="F43" s="114">
        <v>15.317658496861</v>
      </c>
      <c r="G43" s="183">
        <v>68.399634393941</v>
      </c>
      <c r="H43" s="114">
        <v>68.109128500974</v>
      </c>
      <c r="I43" s="118">
        <v>14.570465323614</v>
      </c>
      <c r="J43" s="118">
        <v>16.573213002165</v>
      </c>
      <c r="K43" s="104"/>
      <c r="L43" s="95"/>
      <c r="M43" s="95"/>
      <c r="N43" s="95"/>
      <c r="O43" s="95"/>
      <c r="P43" s="95"/>
    </row>
    <row r="44" spans="3:16" s="91" customFormat="1" ht="9.75" customHeight="1">
      <c r="C44" s="96"/>
      <c r="D44" s="97" t="s">
        <v>58</v>
      </c>
      <c r="E44" s="184" t="s">
        <v>4</v>
      </c>
      <c r="F44" s="110">
        <v>15.4</v>
      </c>
      <c r="G44" s="181" t="s">
        <v>4</v>
      </c>
      <c r="H44" s="110">
        <v>67.3</v>
      </c>
      <c r="I44" s="116" t="s">
        <v>4</v>
      </c>
      <c r="J44" s="116">
        <v>17.3</v>
      </c>
      <c r="K44" s="98"/>
      <c r="L44" s="95"/>
      <c r="M44" s="95"/>
      <c r="N44" s="95"/>
      <c r="O44" s="95"/>
      <c r="P44" s="95"/>
    </row>
    <row r="45" spans="3:16" s="91" customFormat="1" ht="9.75" customHeight="1">
      <c r="C45" s="99"/>
      <c r="D45" s="100" t="s">
        <v>70</v>
      </c>
      <c r="E45" s="185" t="s">
        <v>4</v>
      </c>
      <c r="F45" s="112">
        <v>18.071442274039</v>
      </c>
      <c r="G45" s="185" t="s">
        <v>4</v>
      </c>
      <c r="H45" s="112">
        <v>70.393665195919</v>
      </c>
      <c r="I45" s="186" t="s">
        <v>4</v>
      </c>
      <c r="J45" s="117">
        <v>11.50409129272</v>
      </c>
      <c r="K45" s="101"/>
      <c r="L45" s="95"/>
      <c r="M45" s="95"/>
      <c r="N45" s="95"/>
      <c r="O45" s="95"/>
      <c r="P45" s="95"/>
    </row>
    <row r="46" spans="3:16" s="91" customFormat="1" ht="9.75" customHeight="1">
      <c r="C46" s="102"/>
      <c r="D46" s="103" t="s">
        <v>74</v>
      </c>
      <c r="E46" s="183">
        <v>34.991880577592</v>
      </c>
      <c r="F46" s="114">
        <v>26.271460951297</v>
      </c>
      <c r="G46" s="183">
        <v>60.724273345617</v>
      </c>
      <c r="H46" s="114">
        <v>66.886227209995</v>
      </c>
      <c r="I46" s="118">
        <v>4.283846076791</v>
      </c>
      <c r="J46" s="118">
        <v>6.8423118387079995</v>
      </c>
      <c r="K46" s="104"/>
      <c r="L46" s="95"/>
      <c r="M46" s="95"/>
      <c r="N46" s="95"/>
      <c r="O46" s="95"/>
      <c r="P46" s="95"/>
    </row>
    <row r="47" spans="4:14" ht="11.25">
      <c r="D47" s="49"/>
      <c r="K47" s="67"/>
      <c r="L47" s="67"/>
      <c r="M47" s="67"/>
      <c r="N47" s="67"/>
    </row>
    <row r="48" spans="4:14" ht="11.25">
      <c r="D48" s="49" t="s">
        <v>15</v>
      </c>
      <c r="E48" s="28"/>
      <c r="F48" s="28"/>
      <c r="G48" s="28"/>
      <c r="H48" s="28"/>
      <c r="I48" s="28"/>
      <c r="J48" s="28"/>
      <c r="K48" s="133"/>
      <c r="L48" s="133"/>
      <c r="M48" s="28"/>
      <c r="N48" s="28"/>
    </row>
    <row r="49" spans="4:12" ht="11.25">
      <c r="D49" s="1" t="s">
        <v>134</v>
      </c>
      <c r="K49" s="67"/>
      <c r="L49" s="67"/>
    </row>
    <row r="50" spans="4:12" ht="11.25">
      <c r="D50" s="49" t="s">
        <v>9</v>
      </c>
      <c r="K50" s="67"/>
      <c r="L50" s="67"/>
    </row>
    <row r="51" spans="11:12" ht="11.25">
      <c r="K51" s="67"/>
      <c r="L51" s="67"/>
    </row>
    <row r="52" spans="11:12" ht="11.25">
      <c r="K52" s="67"/>
      <c r="L52" s="67"/>
    </row>
    <row r="53" spans="11:12" ht="11.25">
      <c r="K53" s="67"/>
      <c r="L53" s="67"/>
    </row>
    <row r="54" spans="11:12" ht="11.25">
      <c r="K54" s="67"/>
      <c r="L54" s="67"/>
    </row>
    <row r="55" spans="1:12" ht="11.25">
      <c r="A55" s="3" t="s">
        <v>27</v>
      </c>
      <c r="K55" s="67"/>
      <c r="L55" s="67"/>
    </row>
    <row r="56" ht="11.25">
      <c r="A56" s="29" t="s">
        <v>148</v>
      </c>
    </row>
  </sheetData>
  <mergeCells count="4">
    <mergeCell ref="D10:D11"/>
    <mergeCell ref="E10:F10"/>
    <mergeCell ref="G10:H10"/>
    <mergeCell ref="I10:J10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O5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13" customWidth="1"/>
    <col min="3" max="3" width="1.7109375" style="13" customWidth="1"/>
    <col min="4" max="4" width="16.8515625" style="13" customWidth="1"/>
    <col min="5" max="5" width="7.57421875" style="13" customWidth="1"/>
    <col min="6" max="9" width="11.421875" style="13" customWidth="1"/>
    <col min="10" max="10" width="1.7109375" style="65" customWidth="1"/>
    <col min="11" max="11" width="4.140625" style="65" customWidth="1"/>
    <col min="12" max="15" width="5.28125" style="65" customWidth="1"/>
    <col min="16" max="16384" width="9.140625" style="13" customWidth="1"/>
  </cols>
  <sheetData>
    <row r="1" spans="1:11" ht="11.25">
      <c r="A1" s="28"/>
      <c r="B1" s="28"/>
      <c r="J1" s="13"/>
      <c r="K1" s="13"/>
    </row>
    <row r="2" spans="1:4" ht="11.25">
      <c r="A2" s="28"/>
      <c r="B2" s="28"/>
      <c r="D2" s="63" t="s">
        <v>81</v>
      </c>
    </row>
    <row r="3" ht="11.25">
      <c r="D3" s="63" t="s">
        <v>82</v>
      </c>
    </row>
    <row r="4" ht="11.25">
      <c r="D4" s="2" t="s">
        <v>84</v>
      </c>
    </row>
    <row r="6" ht="11.25">
      <c r="D6" s="15" t="s">
        <v>133</v>
      </c>
    </row>
    <row r="7" ht="11.25">
      <c r="D7" s="15"/>
    </row>
    <row r="10" spans="3:10" ht="45">
      <c r="C10" s="68"/>
      <c r="D10" s="172"/>
      <c r="E10" s="54" t="s">
        <v>139</v>
      </c>
      <c r="F10" s="73" t="s">
        <v>135</v>
      </c>
      <c r="G10" s="55" t="s">
        <v>136</v>
      </c>
      <c r="H10" s="55" t="s">
        <v>137</v>
      </c>
      <c r="I10" s="55" t="s">
        <v>138</v>
      </c>
      <c r="J10" s="75"/>
    </row>
    <row r="11" spans="3:15" ht="9.75" customHeight="1">
      <c r="C11" s="69"/>
      <c r="D11" s="173"/>
      <c r="E11" s="72" t="s">
        <v>3</v>
      </c>
      <c r="F11" s="170" t="s">
        <v>2</v>
      </c>
      <c r="G11" s="171"/>
      <c r="H11" s="171"/>
      <c r="I11" s="171"/>
      <c r="J11" s="74"/>
      <c r="L11" s="66"/>
      <c r="M11" s="66"/>
      <c r="N11" s="66"/>
      <c r="O11" s="66"/>
    </row>
    <row r="12" spans="3:15" s="91" customFormat="1" ht="9.75" customHeight="1">
      <c r="C12" s="92"/>
      <c r="D12" s="122" t="s">
        <v>19</v>
      </c>
      <c r="E12" s="190">
        <v>40.62012530518702</v>
      </c>
      <c r="F12" s="177">
        <v>23.3</v>
      </c>
      <c r="G12" s="109">
        <v>25.6</v>
      </c>
      <c r="H12" s="109">
        <v>48.9</v>
      </c>
      <c r="I12" s="109">
        <v>4.5</v>
      </c>
      <c r="J12" s="123"/>
      <c r="K12" s="124"/>
      <c r="L12" s="125"/>
      <c r="M12" s="125"/>
      <c r="N12" s="125"/>
      <c r="O12" s="125"/>
    </row>
    <row r="13" spans="3:15" s="91" customFormat="1" ht="9.75" customHeight="1">
      <c r="C13" s="96"/>
      <c r="D13" s="126" t="s">
        <v>71</v>
      </c>
      <c r="E13" s="191">
        <v>40.68111</v>
      </c>
      <c r="F13" s="178">
        <v>25.550382910546</v>
      </c>
      <c r="G13" s="111">
        <v>25.823859020234</v>
      </c>
      <c r="H13" s="111">
        <v>51.37424193078</v>
      </c>
      <c r="I13" s="111">
        <v>4.698784066473</v>
      </c>
      <c r="J13" s="127"/>
      <c r="K13" s="124"/>
      <c r="L13" s="125"/>
      <c r="M13" s="125"/>
      <c r="N13" s="125"/>
      <c r="O13" s="125"/>
    </row>
    <row r="14" spans="3:15" s="91" customFormat="1" ht="9.75" customHeight="1">
      <c r="C14" s="99"/>
      <c r="D14" s="128" t="s">
        <v>33</v>
      </c>
      <c r="E14" s="192">
        <v>41.141886</v>
      </c>
      <c r="F14" s="179">
        <v>19.417811955558</v>
      </c>
      <c r="G14" s="113">
        <v>25.162693556769</v>
      </c>
      <c r="H14" s="113">
        <v>44.580505512326</v>
      </c>
      <c r="I14" s="113">
        <v>3.68970115365</v>
      </c>
      <c r="J14" s="129"/>
      <c r="K14" s="124"/>
      <c r="L14" s="125"/>
      <c r="M14" s="125"/>
      <c r="N14" s="125"/>
      <c r="O14" s="125"/>
    </row>
    <row r="15" spans="3:15" s="91" customFormat="1" ht="9.75" customHeight="1">
      <c r="C15" s="99"/>
      <c r="D15" s="128" t="s">
        <v>21</v>
      </c>
      <c r="E15" s="192">
        <v>39.217558</v>
      </c>
      <c r="F15" s="179">
        <v>19.915633469571</v>
      </c>
      <c r="G15" s="113">
        <v>20.940274508796</v>
      </c>
      <c r="H15" s="113">
        <v>40.855907978367</v>
      </c>
      <c r="I15" s="113">
        <v>3.457029357991</v>
      </c>
      <c r="J15" s="129"/>
      <c r="K15" s="124"/>
      <c r="L15" s="125"/>
      <c r="M15" s="125"/>
      <c r="N15" s="125"/>
      <c r="O15" s="125"/>
    </row>
    <row r="16" spans="3:15" s="91" customFormat="1" ht="9.75" customHeight="1">
      <c r="C16" s="99"/>
      <c r="D16" s="128" t="s">
        <v>34</v>
      </c>
      <c r="E16" s="192">
        <v>40.326834</v>
      </c>
      <c r="F16" s="179">
        <v>27.787276773224</v>
      </c>
      <c r="G16" s="113">
        <v>24.132514156382</v>
      </c>
      <c r="H16" s="113">
        <v>51.919790929606</v>
      </c>
      <c r="I16" s="113">
        <v>4.116084856783</v>
      </c>
      <c r="J16" s="129"/>
      <c r="K16" s="124"/>
      <c r="L16" s="125"/>
      <c r="M16" s="125"/>
      <c r="N16" s="125"/>
      <c r="O16" s="125"/>
    </row>
    <row r="17" spans="3:15" s="91" customFormat="1" ht="9.75" customHeight="1">
      <c r="C17" s="99"/>
      <c r="D17" s="128" t="s">
        <v>59</v>
      </c>
      <c r="E17" s="192">
        <v>43.712607</v>
      </c>
      <c r="F17" s="179">
        <v>20.576822760058</v>
      </c>
      <c r="G17" s="113">
        <v>30.902833266127</v>
      </c>
      <c r="H17" s="113">
        <v>51.479656026185</v>
      </c>
      <c r="I17" s="113">
        <v>4.952433317892</v>
      </c>
      <c r="J17" s="129"/>
      <c r="K17" s="124"/>
      <c r="L17" s="125"/>
      <c r="M17" s="125"/>
      <c r="N17" s="125"/>
      <c r="O17" s="125"/>
    </row>
    <row r="18" spans="3:15" s="91" customFormat="1" ht="9.75" customHeight="1">
      <c r="C18" s="99"/>
      <c r="D18" s="128" t="s">
        <v>35</v>
      </c>
      <c r="E18" s="192">
        <v>39.342107</v>
      </c>
      <c r="F18" s="179">
        <v>22.006680073676</v>
      </c>
      <c r="G18" s="113">
        <v>25.199869517798</v>
      </c>
      <c r="H18" s="113">
        <v>47.206549591474</v>
      </c>
      <c r="I18" s="113">
        <v>3.894614727528</v>
      </c>
      <c r="J18" s="129"/>
      <c r="K18" s="124"/>
      <c r="L18" s="125"/>
      <c r="M18" s="125"/>
      <c r="N18" s="125"/>
      <c r="O18" s="125"/>
    </row>
    <row r="19" spans="3:15" s="91" customFormat="1" ht="9.75" customHeight="1">
      <c r="C19" s="99"/>
      <c r="D19" s="128" t="s">
        <v>36</v>
      </c>
      <c r="E19" s="192">
        <v>33.838359</v>
      </c>
      <c r="F19" s="179">
        <v>30.768506521608</v>
      </c>
      <c r="G19" s="113">
        <v>16.241517217958</v>
      </c>
      <c r="H19" s="113">
        <v>47.010023739566</v>
      </c>
      <c r="I19" s="113">
        <v>2.708733051177</v>
      </c>
      <c r="J19" s="129"/>
      <c r="K19" s="124"/>
      <c r="L19" s="125"/>
      <c r="M19" s="125"/>
      <c r="N19" s="125"/>
      <c r="O19" s="125"/>
    </row>
    <row r="20" spans="3:15" s="91" customFormat="1" ht="9.75" customHeight="1">
      <c r="C20" s="99"/>
      <c r="D20" s="128" t="s">
        <v>37</v>
      </c>
      <c r="E20" s="192">
        <v>41.355896</v>
      </c>
      <c r="F20" s="179">
        <v>21.385079971471</v>
      </c>
      <c r="G20" s="113">
        <v>27.867985472337</v>
      </c>
      <c r="H20" s="113">
        <v>49.253065443807</v>
      </c>
      <c r="I20" s="113">
        <v>4.365341486032</v>
      </c>
      <c r="J20" s="129"/>
      <c r="K20" s="124"/>
      <c r="L20" s="125"/>
      <c r="M20" s="125"/>
      <c r="N20" s="125"/>
      <c r="O20" s="124"/>
    </row>
    <row r="21" spans="3:15" s="91" customFormat="1" ht="9.75" customHeight="1">
      <c r="C21" s="99"/>
      <c r="D21" s="128" t="s">
        <v>38</v>
      </c>
      <c r="E21" s="192">
        <v>39.503673</v>
      </c>
      <c r="F21" s="179">
        <v>21.504297743633</v>
      </c>
      <c r="G21" s="113">
        <v>24.266145523702</v>
      </c>
      <c r="H21" s="113">
        <v>45.770443267335</v>
      </c>
      <c r="I21" s="113">
        <v>4.713993392536</v>
      </c>
      <c r="J21" s="129"/>
      <c r="K21" s="124"/>
      <c r="L21" s="125"/>
      <c r="M21" s="125"/>
      <c r="N21" s="125"/>
      <c r="O21" s="124"/>
    </row>
    <row r="22" spans="3:15" s="91" customFormat="1" ht="9.75" customHeight="1">
      <c r="C22" s="99"/>
      <c r="D22" s="128" t="s">
        <v>72</v>
      </c>
      <c r="E22" s="193">
        <v>39.70653</v>
      </c>
      <c r="F22" s="188">
        <v>28.157596627527</v>
      </c>
      <c r="G22" s="189">
        <v>25.732250443626</v>
      </c>
      <c r="H22" s="189">
        <v>53.889847071154</v>
      </c>
      <c r="I22" s="189">
        <v>5.190373254633</v>
      </c>
      <c r="J22" s="129"/>
      <c r="K22" s="124"/>
      <c r="L22" s="125"/>
      <c r="M22" s="125"/>
      <c r="N22" s="125"/>
      <c r="O22" s="124"/>
    </row>
    <row r="23" spans="3:15" s="91" customFormat="1" ht="9.75" customHeight="1">
      <c r="C23" s="99"/>
      <c r="D23" s="128" t="s">
        <v>39</v>
      </c>
      <c r="E23" s="192">
        <v>42.763849</v>
      </c>
      <c r="F23" s="179">
        <v>21.366772730164</v>
      </c>
      <c r="G23" s="113">
        <v>30.57261130531</v>
      </c>
      <c r="H23" s="113">
        <v>51.939384035474</v>
      </c>
      <c r="I23" s="113">
        <v>5.628267420731</v>
      </c>
      <c r="J23" s="129"/>
      <c r="K23" s="124"/>
      <c r="L23" s="125"/>
      <c r="M23" s="125"/>
      <c r="N23" s="125"/>
      <c r="O23" s="124"/>
    </row>
    <row r="24" spans="3:15" s="91" customFormat="1" ht="9.75" customHeight="1">
      <c r="C24" s="99"/>
      <c r="D24" s="128" t="s">
        <v>40</v>
      </c>
      <c r="E24" s="192">
        <v>35.945446</v>
      </c>
      <c r="F24" s="179">
        <v>24.397582817828</v>
      </c>
      <c r="G24" s="113">
        <v>18.156594477977</v>
      </c>
      <c r="H24" s="113">
        <v>42.554177295804</v>
      </c>
      <c r="I24" s="113">
        <v>2.862682352941</v>
      </c>
      <c r="J24" s="129"/>
      <c r="K24" s="124"/>
      <c r="L24" s="125"/>
      <c r="M24" s="125"/>
      <c r="N24" s="125"/>
      <c r="O24" s="125"/>
    </row>
    <row r="25" spans="3:15" s="91" customFormat="1" ht="9.75" customHeight="1">
      <c r="C25" s="99"/>
      <c r="D25" s="128" t="s">
        <v>41</v>
      </c>
      <c r="E25" s="192">
        <v>39.821405</v>
      </c>
      <c r="F25" s="179">
        <v>19.890086012118</v>
      </c>
      <c r="G25" s="113">
        <v>25.052671926488</v>
      </c>
      <c r="H25" s="113">
        <v>44.942757938606</v>
      </c>
      <c r="I25" s="113">
        <v>3.728351996689</v>
      </c>
      <c r="J25" s="129"/>
      <c r="K25" s="124"/>
      <c r="L25" s="125"/>
      <c r="M25" s="125"/>
      <c r="N25" s="125"/>
      <c r="O25" s="125"/>
    </row>
    <row r="26" spans="3:15" s="91" customFormat="1" ht="9.75" customHeight="1">
      <c r="C26" s="99"/>
      <c r="D26" s="128" t="s">
        <v>42</v>
      </c>
      <c r="E26" s="192">
        <v>38.914544</v>
      </c>
      <c r="F26" s="179">
        <v>21.871048921365</v>
      </c>
      <c r="G26" s="113">
        <v>23.226397482571</v>
      </c>
      <c r="H26" s="113">
        <v>45.097446403936</v>
      </c>
      <c r="I26" s="113">
        <v>3.465953325978</v>
      </c>
      <c r="J26" s="129"/>
      <c r="K26" s="124"/>
      <c r="L26" s="125"/>
      <c r="M26" s="125"/>
      <c r="N26" s="125"/>
      <c r="O26" s="125"/>
    </row>
    <row r="27" spans="3:15" s="91" customFormat="1" ht="9.75" customHeight="1">
      <c r="C27" s="99"/>
      <c r="D27" s="128" t="s">
        <v>60</v>
      </c>
      <c r="E27" s="192">
        <v>38.737081</v>
      </c>
      <c r="F27" s="179">
        <v>26.365787241641</v>
      </c>
      <c r="G27" s="113">
        <v>20.502656131423</v>
      </c>
      <c r="H27" s="113">
        <v>46.868443373064</v>
      </c>
      <c r="I27" s="113">
        <v>3.510638297872</v>
      </c>
      <c r="J27" s="129"/>
      <c r="K27" s="124"/>
      <c r="L27" s="125"/>
      <c r="M27" s="125"/>
      <c r="N27" s="125"/>
      <c r="O27" s="125"/>
    </row>
    <row r="28" spans="3:15" s="91" customFormat="1" ht="9.75" customHeight="1">
      <c r="C28" s="99"/>
      <c r="D28" s="128" t="s">
        <v>43</v>
      </c>
      <c r="E28" s="192">
        <v>39.617184</v>
      </c>
      <c r="F28" s="179">
        <v>21.637992783219</v>
      </c>
      <c r="G28" s="113">
        <v>23.778730602055</v>
      </c>
      <c r="H28" s="113">
        <v>45.416723385274</v>
      </c>
      <c r="I28" s="113">
        <v>3.828022699688</v>
      </c>
      <c r="J28" s="129"/>
      <c r="K28" s="124"/>
      <c r="L28" s="125"/>
      <c r="M28" s="125"/>
      <c r="N28" s="125"/>
      <c r="O28" s="125"/>
    </row>
    <row r="29" spans="3:15" s="91" customFormat="1" ht="9.75" customHeight="1">
      <c r="C29" s="99"/>
      <c r="D29" s="128" t="s">
        <v>44</v>
      </c>
      <c r="E29" s="192">
        <v>39.017041</v>
      </c>
      <c r="F29" s="179">
        <v>22.61618921455</v>
      </c>
      <c r="G29" s="113">
        <v>20.07058287796</v>
      </c>
      <c r="H29" s="113">
        <v>42.68677209251</v>
      </c>
      <c r="I29" s="113">
        <v>3.210761854795</v>
      </c>
      <c r="J29" s="129"/>
      <c r="K29" s="124"/>
      <c r="L29" s="125"/>
      <c r="M29" s="125"/>
      <c r="N29" s="125"/>
      <c r="O29" s="125"/>
    </row>
    <row r="30" spans="3:15" s="91" customFormat="1" ht="9.75" customHeight="1">
      <c r="C30" s="99"/>
      <c r="D30" s="128" t="s">
        <v>45</v>
      </c>
      <c r="E30" s="192">
        <v>40.29381</v>
      </c>
      <c r="F30" s="179">
        <v>26.355429318089</v>
      </c>
      <c r="G30" s="113">
        <v>22.286846692707</v>
      </c>
      <c r="H30" s="113">
        <v>48.642276010796</v>
      </c>
      <c r="I30" s="113">
        <v>3.828801136397</v>
      </c>
      <c r="J30" s="129"/>
      <c r="K30" s="124"/>
      <c r="L30" s="125"/>
      <c r="M30" s="125"/>
      <c r="N30" s="125"/>
      <c r="O30" s="125"/>
    </row>
    <row r="31" spans="3:15" s="91" customFormat="1" ht="9.75" customHeight="1">
      <c r="C31" s="99"/>
      <c r="D31" s="128" t="s">
        <v>46</v>
      </c>
      <c r="E31" s="192">
        <v>41.251031</v>
      </c>
      <c r="F31" s="179">
        <v>22.357541533126</v>
      </c>
      <c r="G31" s="113">
        <v>25.712250245225</v>
      </c>
      <c r="H31" s="113">
        <v>48.069791778351</v>
      </c>
      <c r="I31" s="113">
        <v>4.679088382648</v>
      </c>
      <c r="J31" s="129"/>
      <c r="K31" s="124"/>
      <c r="L31" s="125"/>
      <c r="M31" s="125"/>
      <c r="N31" s="125"/>
      <c r="O31" s="125"/>
    </row>
    <row r="32" spans="3:15" s="91" customFormat="1" ht="9.75" customHeight="1">
      <c r="C32" s="99"/>
      <c r="D32" s="128" t="s">
        <v>47</v>
      </c>
      <c r="E32" s="192">
        <v>37.497329</v>
      </c>
      <c r="F32" s="179">
        <v>21.46321067679</v>
      </c>
      <c r="G32" s="113">
        <v>18.947933606697</v>
      </c>
      <c r="H32" s="113">
        <v>40.411144283487</v>
      </c>
      <c r="I32" s="113">
        <v>3.147173018918</v>
      </c>
      <c r="J32" s="129"/>
      <c r="K32" s="124"/>
      <c r="L32" s="125"/>
      <c r="M32" s="125"/>
      <c r="N32" s="125"/>
      <c r="O32" s="125"/>
    </row>
    <row r="33" spans="3:15" s="91" customFormat="1" ht="9.75" customHeight="1">
      <c r="C33" s="99"/>
      <c r="D33" s="128" t="s">
        <v>48</v>
      </c>
      <c r="E33" s="192">
        <v>40.416946</v>
      </c>
      <c r="F33" s="179">
        <v>22.762687498685</v>
      </c>
      <c r="G33" s="113">
        <v>26.286056900022</v>
      </c>
      <c r="H33" s="113">
        <v>49.048744398707</v>
      </c>
      <c r="I33" s="113">
        <v>4.342318097344</v>
      </c>
      <c r="J33" s="129"/>
      <c r="K33" s="124"/>
      <c r="L33" s="125"/>
      <c r="M33" s="125"/>
      <c r="N33" s="125"/>
      <c r="O33" s="125"/>
    </row>
    <row r="34" spans="3:15" s="91" customFormat="1" ht="9.75" customHeight="1">
      <c r="C34" s="99"/>
      <c r="D34" s="128" t="s">
        <v>49</v>
      </c>
      <c r="E34" s="192">
        <v>38.018112</v>
      </c>
      <c r="F34" s="179">
        <v>21.706492504249</v>
      </c>
      <c r="G34" s="113">
        <v>21.270789403784</v>
      </c>
      <c r="H34" s="113">
        <v>42.977281908033</v>
      </c>
      <c r="I34" s="113">
        <v>2.949641037358</v>
      </c>
      <c r="J34" s="129"/>
      <c r="K34" s="124"/>
      <c r="L34" s="125"/>
      <c r="M34" s="125"/>
      <c r="N34" s="125"/>
      <c r="O34" s="125"/>
    </row>
    <row r="35" spans="3:15" s="91" customFormat="1" ht="9.75" customHeight="1">
      <c r="C35" s="99"/>
      <c r="D35" s="128" t="s">
        <v>50</v>
      </c>
      <c r="E35" s="192">
        <v>41.213296</v>
      </c>
      <c r="F35" s="179">
        <v>20.084721614335</v>
      </c>
      <c r="G35" s="113">
        <v>23.61832424861</v>
      </c>
      <c r="H35" s="113">
        <v>43.703045862945</v>
      </c>
      <c r="I35" s="113">
        <v>3.755187314071</v>
      </c>
      <c r="J35" s="129"/>
      <c r="K35" s="124"/>
      <c r="L35" s="125"/>
      <c r="M35" s="125"/>
      <c r="N35" s="125"/>
      <c r="O35" s="125"/>
    </row>
    <row r="36" spans="3:15" s="91" customFormat="1" ht="9.75" customHeight="1">
      <c r="C36" s="99"/>
      <c r="D36" s="128" t="s">
        <v>51</v>
      </c>
      <c r="E36" s="192">
        <v>36.538709</v>
      </c>
      <c r="F36" s="179">
        <v>21.318066845492</v>
      </c>
      <c r="G36" s="113">
        <v>16.683452833845</v>
      </c>
      <c r="H36" s="113">
        <v>38.001519679338</v>
      </c>
      <c r="I36" s="113">
        <v>2.650688604046</v>
      </c>
      <c r="J36" s="129"/>
      <c r="K36" s="124"/>
      <c r="L36" s="125"/>
      <c r="M36" s="125"/>
      <c r="N36" s="125"/>
      <c r="O36" s="125"/>
    </row>
    <row r="37" spans="3:15" s="91" customFormat="1" ht="9.75" customHeight="1">
      <c r="C37" s="99"/>
      <c r="D37" s="128" t="s">
        <v>52</v>
      </c>
      <c r="E37" s="192">
        <v>41.76268</v>
      </c>
      <c r="F37" s="179">
        <v>25.152155579715</v>
      </c>
      <c r="G37" s="113">
        <v>25.177726522995</v>
      </c>
      <c r="H37" s="113">
        <v>50.32988210271</v>
      </c>
      <c r="I37" s="113">
        <v>4.474989645748</v>
      </c>
      <c r="J37" s="129"/>
      <c r="K37" s="124"/>
      <c r="L37" s="125"/>
      <c r="M37" s="125"/>
      <c r="N37" s="125"/>
      <c r="O37" s="125"/>
    </row>
    <row r="38" spans="3:15" s="91" customFormat="1" ht="9.75" customHeight="1">
      <c r="C38" s="99"/>
      <c r="D38" s="128" t="s">
        <v>53</v>
      </c>
      <c r="E38" s="192">
        <v>40.695114</v>
      </c>
      <c r="F38" s="179">
        <v>25.415003532786</v>
      </c>
      <c r="G38" s="113">
        <v>27.106901719992</v>
      </c>
      <c r="H38" s="113">
        <v>52.521905252779</v>
      </c>
      <c r="I38" s="113">
        <v>5.327295962435</v>
      </c>
      <c r="J38" s="129"/>
      <c r="K38" s="124"/>
      <c r="L38" s="125"/>
      <c r="M38" s="125"/>
      <c r="N38" s="125"/>
      <c r="O38" s="125"/>
    </row>
    <row r="39" spans="3:15" s="91" customFormat="1" ht="9.75" customHeight="1">
      <c r="C39" s="102"/>
      <c r="D39" s="130" t="s">
        <v>73</v>
      </c>
      <c r="E39" s="194">
        <v>39.244057</v>
      </c>
      <c r="F39" s="180">
        <v>26.455014996299</v>
      </c>
      <c r="G39" s="115">
        <v>24.279790342547</v>
      </c>
      <c r="H39" s="115">
        <v>50.734805338846</v>
      </c>
      <c r="I39" s="115">
        <v>4.527371173</v>
      </c>
      <c r="J39" s="131"/>
      <c r="K39" s="124"/>
      <c r="L39" s="125"/>
      <c r="M39" s="125"/>
      <c r="N39" s="125"/>
      <c r="O39" s="125"/>
    </row>
    <row r="40" spans="3:15" s="91" customFormat="1" ht="9.75" customHeight="1">
      <c r="C40" s="96"/>
      <c r="D40" s="126" t="s">
        <v>54</v>
      </c>
      <c r="E40" s="191">
        <v>34.507155635063</v>
      </c>
      <c r="F40" s="178">
        <v>30.881541294275</v>
      </c>
      <c r="G40" s="111">
        <v>17.240771574734</v>
      </c>
      <c r="H40" s="111">
        <v>48.12231286901</v>
      </c>
      <c r="I40" s="111">
        <v>3.215412940558</v>
      </c>
      <c r="J40" s="127"/>
      <c r="K40" s="124"/>
      <c r="L40" s="125"/>
      <c r="M40" s="125"/>
      <c r="N40" s="125"/>
      <c r="O40" s="125"/>
    </row>
    <row r="41" spans="3:15" s="91" customFormat="1" ht="9.75" customHeight="1">
      <c r="C41" s="99"/>
      <c r="D41" s="128" t="s">
        <v>55</v>
      </c>
      <c r="E41" s="192">
        <v>40.257374631268</v>
      </c>
      <c r="F41" s="179">
        <v>23.244811958337</v>
      </c>
      <c r="G41" s="113">
        <v>18.239643794228</v>
      </c>
      <c r="H41" s="113">
        <v>41.484455752564</v>
      </c>
      <c r="I41" s="113">
        <v>3.124560959847</v>
      </c>
      <c r="J41" s="129"/>
      <c r="K41" s="124"/>
      <c r="L41" s="125"/>
      <c r="M41" s="125"/>
      <c r="N41" s="125"/>
      <c r="O41" s="125"/>
    </row>
    <row r="42" spans="3:15" s="91" customFormat="1" ht="9.75" customHeight="1">
      <c r="C42" s="99"/>
      <c r="D42" s="128" t="s">
        <v>56</v>
      </c>
      <c r="E42" s="192">
        <v>38.497553964788</v>
      </c>
      <c r="F42" s="179">
        <v>28.665989572073</v>
      </c>
      <c r="G42" s="113">
        <v>22.148409414296</v>
      </c>
      <c r="H42" s="113">
        <v>50.814398986369</v>
      </c>
      <c r="I42" s="113">
        <v>4.576358982608</v>
      </c>
      <c r="J42" s="129"/>
      <c r="K42" s="124"/>
      <c r="L42" s="125"/>
      <c r="M42" s="125"/>
      <c r="N42" s="125"/>
      <c r="O42" s="125"/>
    </row>
    <row r="43" spans="3:15" s="91" customFormat="1" ht="9.75" customHeight="1">
      <c r="C43" s="102"/>
      <c r="D43" s="132" t="s">
        <v>57</v>
      </c>
      <c r="E43" s="194">
        <v>41.225251549356</v>
      </c>
      <c r="F43" s="180">
        <v>22.489875929982</v>
      </c>
      <c r="G43" s="115">
        <v>24.333321196332</v>
      </c>
      <c r="H43" s="115">
        <v>46.823197126314</v>
      </c>
      <c r="I43" s="115">
        <v>4.709669980846</v>
      </c>
      <c r="J43" s="131"/>
      <c r="K43" s="124"/>
      <c r="L43" s="125"/>
      <c r="M43" s="125"/>
      <c r="N43" s="125"/>
      <c r="O43" s="125"/>
    </row>
    <row r="44" spans="3:15" s="91" customFormat="1" ht="9.75" customHeight="1">
      <c r="C44" s="96"/>
      <c r="D44" s="126" t="s">
        <v>58</v>
      </c>
      <c r="E44" s="191">
        <v>41.130130097654</v>
      </c>
      <c r="F44" s="178">
        <v>22.821400223325</v>
      </c>
      <c r="G44" s="111">
        <v>25.69866542896</v>
      </c>
      <c r="H44" s="111">
        <v>48.520065652285</v>
      </c>
      <c r="I44" s="111">
        <v>3.376169320072</v>
      </c>
      <c r="J44" s="127"/>
      <c r="K44" s="124"/>
      <c r="L44" s="125"/>
      <c r="M44" s="125"/>
      <c r="N44" s="125"/>
      <c r="O44" s="125"/>
    </row>
    <row r="45" spans="3:15" s="91" customFormat="1" ht="9.75" customHeight="1">
      <c r="C45" s="99"/>
      <c r="D45" s="128" t="s">
        <v>70</v>
      </c>
      <c r="E45" s="192">
        <v>35.502249076871</v>
      </c>
      <c r="F45" s="179">
        <v>25.671972362488</v>
      </c>
      <c r="G45" s="113">
        <v>16.342509316288</v>
      </c>
      <c r="H45" s="113">
        <v>42.014481678776</v>
      </c>
      <c r="I45" s="113">
        <v>1.740001435113</v>
      </c>
      <c r="J45" s="129"/>
      <c r="K45" s="124"/>
      <c r="L45" s="125"/>
      <c r="M45" s="125"/>
      <c r="N45" s="125"/>
      <c r="O45" s="125"/>
    </row>
    <row r="46" spans="3:15" s="91" customFormat="1" ht="9.75" customHeight="1">
      <c r="C46" s="102"/>
      <c r="D46" s="130" t="s">
        <v>74</v>
      </c>
      <c r="E46" s="194">
        <v>28.212925020412</v>
      </c>
      <c r="F46" s="180">
        <v>39.3</v>
      </c>
      <c r="G46" s="115">
        <v>10.2</v>
      </c>
      <c r="H46" s="115">
        <v>49.5</v>
      </c>
      <c r="I46" s="115">
        <v>1.216318938916</v>
      </c>
      <c r="J46" s="131"/>
      <c r="K46" s="124"/>
      <c r="L46" s="125"/>
      <c r="M46" s="125"/>
      <c r="N46" s="125"/>
      <c r="O46" s="125"/>
    </row>
    <row r="47" ht="11.25">
      <c r="D47" s="49"/>
    </row>
    <row r="48" ht="9.75" customHeight="1">
      <c r="D48" s="119" t="s">
        <v>15</v>
      </c>
    </row>
    <row r="49" ht="9.75" customHeight="1">
      <c r="D49" s="84" t="s">
        <v>134</v>
      </c>
    </row>
    <row r="50" spans="4:6" ht="9.75" customHeight="1">
      <c r="D50" s="49" t="s">
        <v>9</v>
      </c>
      <c r="F50" s="14"/>
    </row>
    <row r="51" spans="4:6" ht="9.75" customHeight="1">
      <c r="D51" s="49"/>
      <c r="F51" s="14"/>
    </row>
    <row r="52" spans="4:6" ht="9.75" customHeight="1">
      <c r="D52" s="49"/>
      <c r="F52" s="14"/>
    </row>
    <row r="53" spans="4:6" ht="9.75" customHeight="1">
      <c r="D53" s="49"/>
      <c r="F53" s="14"/>
    </row>
    <row r="54" spans="1:6" ht="11.25">
      <c r="A54" s="3" t="s">
        <v>27</v>
      </c>
      <c r="F54" s="14"/>
    </row>
    <row r="55" spans="1:6" ht="11.25">
      <c r="A55" s="29" t="s">
        <v>149</v>
      </c>
      <c r="F55" s="14"/>
    </row>
  </sheetData>
  <mergeCells count="2">
    <mergeCell ref="F11:I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B18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1" customWidth="1"/>
    <col min="3" max="3" width="17.00390625" style="1" customWidth="1"/>
    <col min="4" max="4" width="4.8515625" style="1" customWidth="1"/>
    <col min="5" max="5" width="9.57421875" style="1" customWidth="1"/>
    <col min="6" max="6" width="8.8515625" style="1" customWidth="1"/>
    <col min="7" max="7" width="10.00390625" style="1" customWidth="1"/>
    <col min="8" max="8" width="9.28125" style="1" customWidth="1"/>
    <col min="9" max="10" width="9.140625" style="1" customWidth="1"/>
    <col min="11" max="11" width="6.140625" style="1" customWidth="1"/>
    <col min="12" max="12" width="10.00390625" style="1" bestFit="1" customWidth="1"/>
    <col min="13" max="13" width="14.421875" style="1" customWidth="1"/>
    <col min="14" max="16384" width="9.140625" style="1" customWidth="1"/>
  </cols>
  <sheetData>
    <row r="1" spans="1:2" ht="11.25">
      <c r="A1" s="49"/>
      <c r="B1" s="49"/>
    </row>
    <row r="2" spans="1:14" ht="11.25">
      <c r="A2" s="49"/>
      <c r="B2" s="49"/>
      <c r="D2" s="63" t="s">
        <v>81</v>
      </c>
      <c r="N2" s="3"/>
    </row>
    <row r="3" spans="4:14" ht="11.25">
      <c r="D3" s="63" t="s">
        <v>82</v>
      </c>
      <c r="N3" s="3"/>
    </row>
    <row r="4" spans="4:14" ht="11.25">
      <c r="D4" s="2" t="s">
        <v>84</v>
      </c>
      <c r="N4" s="3"/>
    </row>
    <row r="5" spans="4:14" ht="11.25">
      <c r="D5" s="2"/>
      <c r="N5" s="3"/>
    </row>
    <row r="6" spans="4:15" ht="11.25">
      <c r="D6" s="63" t="s">
        <v>14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1.25">
      <c r="D7" s="3" t="s">
        <v>17</v>
      </c>
    </row>
    <row r="8" ht="11.25"/>
    <row r="9" spans="7:8" ht="11.25">
      <c r="G9" s="4"/>
      <c r="H9" s="4"/>
    </row>
    <row r="10" spans="5:9" ht="11.25">
      <c r="E10" s="174">
        <v>1990</v>
      </c>
      <c r="F10" s="174"/>
      <c r="G10" s="175">
        <v>2009</v>
      </c>
      <c r="H10" s="175"/>
      <c r="I10" s="49"/>
    </row>
    <row r="11" spans="2:9" ht="11.25">
      <c r="B11" s="6"/>
      <c r="C11" s="6"/>
      <c r="E11" s="78" t="s">
        <v>68</v>
      </c>
      <c r="F11" s="78" t="s">
        <v>69</v>
      </c>
      <c r="G11" s="90" t="s">
        <v>68</v>
      </c>
      <c r="H11" s="90" t="s">
        <v>69</v>
      </c>
      <c r="I11" s="49"/>
    </row>
    <row r="12" spans="2:12" ht="11.25">
      <c r="B12" s="6"/>
      <c r="D12" s="79">
        <v>0</v>
      </c>
      <c r="E12" s="163">
        <v>-3.1900103366745625</v>
      </c>
      <c r="F12" s="163">
        <v>3.037952108601358</v>
      </c>
      <c r="G12" s="164">
        <v>-2.6720597780185487</v>
      </c>
      <c r="H12" s="164">
        <v>2.537361900062025</v>
      </c>
      <c r="I12" s="49"/>
      <c r="K12" s="7"/>
      <c r="L12" s="7"/>
    </row>
    <row r="13" spans="2:12" ht="11.25">
      <c r="B13" s="6"/>
      <c r="D13" s="79">
        <v>5</v>
      </c>
      <c r="E13" s="163">
        <v>-3.31477302604673</v>
      </c>
      <c r="F13" s="163">
        <v>3.160630987308409</v>
      </c>
      <c r="G13" s="164">
        <v>-2.6223456574380855</v>
      </c>
      <c r="H13" s="164">
        <v>2.4923943699765916</v>
      </c>
      <c r="I13" s="49"/>
      <c r="K13" s="7"/>
      <c r="L13" s="7"/>
    </row>
    <row r="14" spans="2:12" ht="11.25">
      <c r="B14" s="6"/>
      <c r="D14" s="79">
        <v>10</v>
      </c>
      <c r="E14" s="163">
        <v>-3.465348436389963</v>
      </c>
      <c r="F14" s="163">
        <v>3.3046949676514545</v>
      </c>
      <c r="G14" s="164">
        <v>-2.708780097064236</v>
      </c>
      <c r="H14" s="164">
        <v>2.5750307730547157</v>
      </c>
      <c r="I14" s="49"/>
      <c r="K14" s="7"/>
      <c r="L14" s="7"/>
    </row>
    <row r="15" spans="2:12" ht="11.25">
      <c r="B15" s="6"/>
      <c r="D15" s="79">
        <v>15</v>
      </c>
      <c r="E15" s="163">
        <v>-3.720407116908592</v>
      </c>
      <c r="F15" s="163">
        <v>3.555181892573948</v>
      </c>
      <c r="G15" s="164">
        <v>-3.0193942120243618</v>
      </c>
      <c r="H15" s="164">
        <v>2.8734926591466348</v>
      </c>
      <c r="I15" s="49"/>
      <c r="K15" s="7"/>
      <c r="L15" s="7"/>
    </row>
    <row r="16" spans="2:12" ht="11.25">
      <c r="B16" s="6"/>
      <c r="D16" s="79">
        <v>20</v>
      </c>
      <c r="E16" s="163">
        <v>-3.9529125117874706</v>
      </c>
      <c r="F16" s="163">
        <v>3.8175332726494164</v>
      </c>
      <c r="G16" s="164">
        <v>-3.2582100124218742</v>
      </c>
      <c r="H16" s="164">
        <v>3.139977398113145</v>
      </c>
      <c r="I16" s="49"/>
      <c r="K16" s="7"/>
      <c r="L16" s="7"/>
    </row>
    <row r="17" spans="2:12" ht="11.25">
      <c r="B17" s="6"/>
      <c r="D17" s="79">
        <v>25</v>
      </c>
      <c r="E17" s="163">
        <v>-3.9278774463370123</v>
      </c>
      <c r="F17" s="163">
        <v>3.8282476139788573</v>
      </c>
      <c r="G17" s="164">
        <v>-3.4350516777197533</v>
      </c>
      <c r="H17" s="164">
        <v>3.3432072430043043</v>
      </c>
      <c r="I17" s="49"/>
      <c r="K17" s="7"/>
      <c r="L17" s="7"/>
    </row>
    <row r="18" spans="2:12" ht="11.25">
      <c r="B18" s="6"/>
      <c r="D18" s="79">
        <v>30</v>
      </c>
      <c r="E18" s="163">
        <v>-3.7618012228090953</v>
      </c>
      <c r="F18" s="163">
        <v>3.6971786442996106</v>
      </c>
      <c r="G18" s="164">
        <v>-3.549720327304562</v>
      </c>
      <c r="H18" s="164">
        <v>3.455803834104925</v>
      </c>
      <c r="I18" s="49"/>
      <c r="K18" s="7"/>
      <c r="L18" s="7"/>
    </row>
    <row r="19" spans="2:12" ht="11.25">
      <c r="B19" s="6"/>
      <c r="D19" s="79">
        <v>35</v>
      </c>
      <c r="E19" s="163">
        <v>-3.5997387051939915</v>
      </c>
      <c r="F19" s="163">
        <v>3.5626387118852727</v>
      </c>
      <c r="G19" s="164">
        <v>-3.7216541258162317</v>
      </c>
      <c r="H19" s="164">
        <v>3.649803326076564</v>
      </c>
      <c r="I19" s="49"/>
      <c r="K19" s="7"/>
      <c r="L19" s="7"/>
    </row>
    <row r="20" spans="2:12" ht="11.25">
      <c r="B20" s="6"/>
      <c r="D20" s="79">
        <v>40</v>
      </c>
      <c r="E20" s="163">
        <v>-3.3843442828527435</v>
      </c>
      <c r="F20" s="163">
        <v>3.353184489258846</v>
      </c>
      <c r="G20" s="164">
        <v>-3.838035682443773</v>
      </c>
      <c r="H20" s="164">
        <v>3.7870235089212065</v>
      </c>
      <c r="I20" s="49"/>
      <c r="K20" s="7"/>
      <c r="L20" s="7"/>
    </row>
    <row r="21" spans="2:12" ht="11.25">
      <c r="B21" s="6"/>
      <c r="D21" s="79">
        <v>45</v>
      </c>
      <c r="E21" s="163">
        <v>-2.9573682461970643</v>
      </c>
      <c r="F21" s="163">
        <v>2.9567900004299643</v>
      </c>
      <c r="G21" s="164">
        <v>-3.63721452510343</v>
      </c>
      <c r="H21" s="164">
        <v>3.6525971060184146</v>
      </c>
      <c r="I21" s="49"/>
      <c r="K21" s="7"/>
      <c r="L21" s="7"/>
    </row>
    <row r="22" spans="2:12" ht="11.25">
      <c r="B22" s="6"/>
      <c r="D22" s="79">
        <v>50</v>
      </c>
      <c r="E22" s="163">
        <v>-2.906466249234874</v>
      </c>
      <c r="F22" s="163">
        <v>2.9814742917937624</v>
      </c>
      <c r="G22" s="164">
        <v>-3.3702161955537853</v>
      </c>
      <c r="H22" s="164">
        <v>3.461770252508057</v>
      </c>
      <c r="I22" s="49"/>
      <c r="K22" s="7"/>
      <c r="L22" s="7"/>
    </row>
    <row r="23" spans="2:12" ht="11.25">
      <c r="B23" s="6"/>
      <c r="D23" s="79">
        <v>55</v>
      </c>
      <c r="E23" s="163">
        <v>-2.7027872562073596</v>
      </c>
      <c r="F23" s="163">
        <v>2.8696271042924173</v>
      </c>
      <c r="G23" s="164">
        <v>-3.119735212643725</v>
      </c>
      <c r="H23" s="164">
        <v>3.279389691743515</v>
      </c>
      <c r="I23" s="49"/>
      <c r="K23" s="7"/>
      <c r="L23" s="7"/>
    </row>
    <row r="24" spans="2:12" ht="11.25">
      <c r="B24" s="6"/>
      <c r="D24" s="79">
        <v>60</v>
      </c>
      <c r="E24" s="163">
        <v>-2.443718908992673</v>
      </c>
      <c r="F24" s="163">
        <v>2.817605393927537</v>
      </c>
      <c r="G24" s="164">
        <v>-2.6881361285152927</v>
      </c>
      <c r="H24" s="164">
        <v>2.8983450943063214</v>
      </c>
      <c r="I24" s="49"/>
      <c r="K24" s="7"/>
      <c r="L24" s="7"/>
    </row>
    <row r="25" spans="2:12" ht="11.25">
      <c r="B25" s="6"/>
      <c r="D25" s="79">
        <v>65</v>
      </c>
      <c r="E25" s="163">
        <v>-2.041681209175676</v>
      </c>
      <c r="F25" s="163">
        <v>2.69989836586577</v>
      </c>
      <c r="G25" s="164">
        <v>-2.25584568791669</v>
      </c>
      <c r="H25" s="164">
        <v>2.5646344850525744</v>
      </c>
      <c r="I25" s="49"/>
      <c r="K25" s="7"/>
      <c r="L25" s="7"/>
    </row>
    <row r="26" spans="2:12" ht="11.25">
      <c r="B26" s="6"/>
      <c r="D26" s="79">
        <v>70</v>
      </c>
      <c r="E26" s="163">
        <v>-1.169257797641512</v>
      </c>
      <c r="F26" s="163">
        <v>1.6986507262166266</v>
      </c>
      <c r="G26" s="164">
        <v>-1.9319132079131052</v>
      </c>
      <c r="H26" s="164">
        <v>2.397932915743166</v>
      </c>
      <c r="I26" s="49"/>
      <c r="K26" s="7"/>
      <c r="L26" s="7"/>
    </row>
    <row r="27" spans="2:12" ht="11.25">
      <c r="B27" s="6"/>
      <c r="D27" s="79">
        <v>75</v>
      </c>
      <c r="E27" s="163">
        <v>-1.1351850909958472</v>
      </c>
      <c r="F27" s="163">
        <v>1.8891693132837242</v>
      </c>
      <c r="G27" s="164">
        <v>-1.4637876580366134</v>
      </c>
      <c r="H27" s="164">
        <v>2.0636614591376725</v>
      </c>
      <c r="I27" s="49"/>
      <c r="K27" s="7"/>
      <c r="L27" s="7"/>
    </row>
    <row r="28" spans="2:12" ht="11.25">
      <c r="B28" s="6"/>
      <c r="D28" s="79" t="s">
        <v>1</v>
      </c>
      <c r="E28" s="163">
        <v>-0.9693459057143703</v>
      </c>
      <c r="F28" s="163">
        <v>2.1265183668234893</v>
      </c>
      <c r="G28" s="164">
        <v>-1.51930028467216</v>
      </c>
      <c r="H28" s="164">
        <v>3.0161451583627708</v>
      </c>
      <c r="I28" s="49"/>
      <c r="K28" s="7"/>
      <c r="L28" s="7"/>
    </row>
    <row r="29" spans="2:16" ht="11.25">
      <c r="B29" s="6"/>
      <c r="C29" s="6"/>
      <c r="D29" s="152"/>
      <c r="E29" s="151"/>
      <c r="F29" s="151"/>
      <c r="G29" s="151"/>
      <c r="H29" s="151"/>
      <c r="I29" s="49"/>
      <c r="J29" s="49"/>
      <c r="K29" s="49"/>
      <c r="L29" s="49"/>
      <c r="M29" s="49"/>
      <c r="N29" s="49"/>
      <c r="O29" s="49"/>
      <c r="P29" s="49"/>
    </row>
    <row r="30" spans="4:16" ht="11.25">
      <c r="D30" s="9" t="s">
        <v>15</v>
      </c>
      <c r="E30" s="153"/>
      <c r="F30" s="153"/>
      <c r="G30" s="153"/>
      <c r="H30" s="153"/>
      <c r="I30" s="153"/>
      <c r="J30" s="153"/>
      <c r="K30" s="49"/>
      <c r="L30" s="151"/>
      <c r="M30" s="151"/>
      <c r="N30" s="49"/>
      <c r="O30" s="49"/>
      <c r="P30" s="49"/>
    </row>
    <row r="31" spans="4:16" ht="11.25">
      <c r="D31" s="9" t="s">
        <v>28</v>
      </c>
      <c r="E31" s="153"/>
      <c r="F31" s="153"/>
      <c r="G31" s="153"/>
      <c r="H31" s="153"/>
      <c r="I31" s="153"/>
      <c r="J31" s="151"/>
      <c r="K31" s="49"/>
      <c r="L31" s="151"/>
      <c r="M31" s="151"/>
      <c r="N31" s="49"/>
      <c r="O31" s="49"/>
      <c r="P31" s="49"/>
    </row>
    <row r="32" spans="4:16" ht="11.25">
      <c r="D32" s="49"/>
      <c r="E32" s="153"/>
      <c r="F32" s="153"/>
      <c r="G32" s="153"/>
      <c r="H32" s="153"/>
      <c r="I32" s="153"/>
      <c r="J32" s="151"/>
      <c r="K32" s="152"/>
      <c r="L32" s="151"/>
      <c r="M32" s="151"/>
      <c r="N32" s="49"/>
      <c r="O32" s="49"/>
      <c r="P32" s="49"/>
    </row>
    <row r="33" spans="4:16" ht="11.25">
      <c r="D33" s="49"/>
      <c r="E33" s="153"/>
      <c r="F33" s="153"/>
      <c r="G33" s="153"/>
      <c r="H33" s="153"/>
      <c r="I33" s="153"/>
      <c r="J33" s="151"/>
      <c r="K33" s="152"/>
      <c r="L33" s="151"/>
      <c r="M33" s="151"/>
      <c r="N33" s="49"/>
      <c r="O33" s="49"/>
      <c r="P33" s="49"/>
    </row>
    <row r="34" spans="4:16" ht="11.25">
      <c r="D34" s="49"/>
      <c r="E34" s="153"/>
      <c r="F34" s="153"/>
      <c r="G34" s="153"/>
      <c r="H34" s="153"/>
      <c r="I34" s="153"/>
      <c r="J34" s="151"/>
      <c r="K34" s="152"/>
      <c r="L34" s="151"/>
      <c r="M34" s="151"/>
      <c r="N34" s="49"/>
      <c r="O34" s="49"/>
      <c r="P34" s="49"/>
    </row>
    <row r="35" spans="4:16" ht="11.25">
      <c r="D35" s="49"/>
      <c r="E35" s="153"/>
      <c r="F35" s="153"/>
      <c r="G35" s="153"/>
      <c r="H35" s="153"/>
      <c r="I35" s="153"/>
      <c r="J35" s="151"/>
      <c r="K35" s="152"/>
      <c r="L35" s="151"/>
      <c r="M35" s="151"/>
      <c r="N35" s="49"/>
      <c r="O35" s="49"/>
      <c r="P35" s="49"/>
    </row>
    <row r="36" spans="5:13" ht="11.25">
      <c r="E36" s="57"/>
      <c r="L36" s="8"/>
      <c r="M36" s="8"/>
    </row>
    <row r="37" spans="1:13" ht="11.25">
      <c r="A37" s="3" t="s">
        <v>27</v>
      </c>
      <c r="D37" s="2"/>
      <c r="L37" s="8"/>
      <c r="M37" s="8"/>
    </row>
    <row r="38" spans="1:13" ht="11.25">
      <c r="A38" s="10" t="s">
        <v>29</v>
      </c>
      <c r="L38" s="8"/>
      <c r="M38" s="8"/>
    </row>
    <row r="39" spans="12:13" ht="11.25">
      <c r="L39" s="8"/>
      <c r="M39" s="8"/>
    </row>
    <row r="40" spans="12:13" ht="11.25">
      <c r="L40" s="8"/>
      <c r="M40" s="8"/>
    </row>
    <row r="41" spans="4:13" ht="11.25">
      <c r="D41" s="49"/>
      <c r="E41" s="155"/>
      <c r="F41" s="155"/>
      <c r="G41" s="155"/>
      <c r="H41" s="155"/>
      <c r="L41" s="8"/>
      <c r="M41" s="8"/>
    </row>
    <row r="42" spans="4:13" ht="11.25">
      <c r="D42" s="49"/>
      <c r="E42" s="153"/>
      <c r="F42" s="153"/>
      <c r="G42" s="153"/>
      <c r="H42" s="153"/>
      <c r="L42" s="8"/>
      <c r="M42" s="8"/>
    </row>
    <row r="43" spans="4:13" ht="11.25">
      <c r="D43" s="49"/>
      <c r="E43" s="49"/>
      <c r="F43" s="49"/>
      <c r="G43" s="49"/>
      <c r="H43" s="49"/>
      <c r="L43" s="8"/>
      <c r="M43" s="8"/>
    </row>
    <row r="44" spans="4:13" ht="11.25">
      <c r="D44" s="49"/>
      <c r="E44" s="49"/>
      <c r="F44" s="49"/>
      <c r="G44" s="49"/>
      <c r="H44" s="49"/>
      <c r="I44" s="11"/>
      <c r="J44" s="11"/>
      <c r="K44" s="11"/>
      <c r="L44" s="8"/>
      <c r="M44" s="8"/>
    </row>
    <row r="45" spans="4:13" ht="11.25">
      <c r="D45" s="49"/>
      <c r="E45" s="49"/>
      <c r="F45" s="49"/>
      <c r="G45" s="49"/>
      <c r="H45" s="49"/>
      <c r="I45" s="11"/>
      <c r="J45" s="11"/>
      <c r="K45" s="11"/>
      <c r="L45" s="8"/>
      <c r="M45" s="8"/>
    </row>
    <row r="46" spans="4:13" ht="11.25">
      <c r="D46" s="49"/>
      <c r="E46" s="49"/>
      <c r="F46" s="49"/>
      <c r="G46" s="49"/>
      <c r="H46" s="49"/>
      <c r="I46" s="11"/>
      <c r="J46" s="11"/>
      <c r="K46" s="11"/>
      <c r="L46" s="8"/>
      <c r="M46" s="8"/>
    </row>
    <row r="47" spans="4:13" ht="11.25">
      <c r="D47" s="49"/>
      <c r="E47" s="49"/>
      <c r="F47" s="49"/>
      <c r="G47" s="49"/>
      <c r="H47" s="49"/>
      <c r="I47" s="11"/>
      <c r="J47" s="11"/>
      <c r="K47" s="11"/>
      <c r="L47" s="8"/>
      <c r="M47" s="8"/>
    </row>
    <row r="48" spans="4:13" ht="11.25">
      <c r="D48" s="49"/>
      <c r="E48" s="49"/>
      <c r="F48" s="49"/>
      <c r="G48" s="49"/>
      <c r="H48" s="49"/>
      <c r="L48" s="8"/>
      <c r="M48" s="8"/>
    </row>
    <row r="49" spans="4:13" ht="11.25">
      <c r="D49" s="49"/>
      <c r="E49" s="49"/>
      <c r="F49" s="49"/>
      <c r="G49" s="49"/>
      <c r="H49" s="49"/>
      <c r="L49" s="8"/>
      <c r="M49" s="8"/>
    </row>
    <row r="50" spans="4:13" ht="11.25">
      <c r="D50" s="49"/>
      <c r="E50" s="49"/>
      <c r="F50" s="49"/>
      <c r="G50" s="49"/>
      <c r="H50" s="49"/>
      <c r="L50" s="8"/>
      <c r="M50" s="8"/>
    </row>
    <row r="51" spans="4:13" ht="11.25">
      <c r="D51" s="49"/>
      <c r="E51" s="49"/>
      <c r="F51" s="49"/>
      <c r="G51" s="49"/>
      <c r="H51" s="49"/>
      <c r="L51" s="8"/>
      <c r="M51" s="8"/>
    </row>
    <row r="52" spans="4:13" ht="11.25">
      <c r="D52" s="49"/>
      <c r="E52" s="49"/>
      <c r="F52" s="49"/>
      <c r="G52" s="49"/>
      <c r="H52" s="49"/>
      <c r="I52" s="6"/>
      <c r="J52" s="8"/>
      <c r="L52" s="8"/>
      <c r="M52" s="8"/>
    </row>
    <row r="53" spans="4:13" ht="11.25">
      <c r="D53" s="49"/>
      <c r="E53" s="49"/>
      <c r="F53" s="49"/>
      <c r="G53" s="49"/>
      <c r="H53" s="49"/>
      <c r="I53" s="6"/>
      <c r="J53" s="8"/>
      <c r="L53" s="8"/>
      <c r="M53" s="8"/>
    </row>
    <row r="54" spans="4:13" ht="11.25">
      <c r="D54" s="49"/>
      <c r="E54" s="49"/>
      <c r="F54" s="49"/>
      <c r="G54" s="49"/>
      <c r="H54" s="49"/>
      <c r="I54" s="6"/>
      <c r="J54" s="8"/>
      <c r="L54" s="8"/>
      <c r="M54" s="8"/>
    </row>
    <row r="55" spans="4:13" ht="11.25">
      <c r="D55" s="49"/>
      <c r="E55" s="49"/>
      <c r="F55" s="49"/>
      <c r="G55" s="49"/>
      <c r="H55" s="49"/>
      <c r="I55" s="6"/>
      <c r="J55" s="8"/>
      <c r="L55" s="8"/>
      <c r="M55" s="8"/>
    </row>
    <row r="56" spans="4:13" ht="11.25">
      <c r="D56" s="49"/>
      <c r="E56" s="49"/>
      <c r="F56" s="49"/>
      <c r="G56" s="49"/>
      <c r="H56" s="49"/>
      <c r="I56" s="6"/>
      <c r="J56" s="8"/>
      <c r="L56" s="8"/>
      <c r="M56" s="8"/>
    </row>
    <row r="57" spans="4:13" ht="11.25">
      <c r="D57" s="49"/>
      <c r="E57" s="49"/>
      <c r="F57" s="49"/>
      <c r="G57" s="49"/>
      <c r="H57" s="49"/>
      <c r="I57" s="6"/>
      <c r="J57" s="8"/>
      <c r="L57" s="8"/>
      <c r="M57" s="8"/>
    </row>
    <row r="58" spans="4:13" ht="11.25">
      <c r="D58" s="49"/>
      <c r="E58" s="49"/>
      <c r="F58" s="49"/>
      <c r="G58" s="49"/>
      <c r="H58" s="49"/>
      <c r="I58" s="6"/>
      <c r="J58" s="8"/>
      <c r="L58" s="8"/>
      <c r="M58" s="8"/>
    </row>
    <row r="59" spans="4:13" ht="11.25">
      <c r="D59" s="49"/>
      <c r="E59" s="153"/>
      <c r="F59" s="153"/>
      <c r="G59" s="49"/>
      <c r="H59" s="49"/>
      <c r="I59" s="6"/>
      <c r="J59" s="8"/>
      <c r="L59" s="8"/>
      <c r="M59" s="8"/>
    </row>
    <row r="60" spans="9:13" ht="11.25">
      <c r="I60" s="6"/>
      <c r="J60" s="8"/>
      <c r="L60" s="8"/>
      <c r="M60" s="8"/>
    </row>
    <row r="61" spans="9:13" ht="11.25">
      <c r="I61" s="6"/>
      <c r="J61" s="8"/>
      <c r="L61" s="8"/>
      <c r="M61" s="8"/>
    </row>
    <row r="62" spans="9:13" ht="11.25">
      <c r="I62" s="6"/>
      <c r="J62" s="8"/>
      <c r="L62" s="8"/>
      <c r="M62" s="8"/>
    </row>
    <row r="63" spans="9:13" ht="11.25">
      <c r="I63" s="6"/>
      <c r="J63" s="8"/>
      <c r="L63" s="8"/>
      <c r="M63" s="8"/>
    </row>
    <row r="64" spans="9:13" ht="11.25">
      <c r="I64" s="6"/>
      <c r="J64" s="8"/>
      <c r="L64" s="8"/>
      <c r="M64" s="8"/>
    </row>
    <row r="65" spans="9:13" ht="11.25">
      <c r="I65" s="6"/>
      <c r="J65" s="8"/>
      <c r="L65" s="8"/>
      <c r="M65" s="8"/>
    </row>
    <row r="66" spans="9:13" ht="11.25">
      <c r="I66" s="6"/>
      <c r="J66" s="8"/>
      <c r="L66" s="8"/>
      <c r="M66" s="8"/>
    </row>
    <row r="67" spans="9:13" ht="11.25">
      <c r="I67" s="6"/>
      <c r="J67" s="8"/>
      <c r="L67" s="8"/>
      <c r="M67" s="8"/>
    </row>
    <row r="68" spans="9:13" ht="11.25">
      <c r="I68" s="6"/>
      <c r="J68" s="8"/>
      <c r="L68" s="8"/>
      <c r="M68" s="8"/>
    </row>
    <row r="69" spans="9:13" ht="11.25">
      <c r="I69" s="6"/>
      <c r="J69" s="8"/>
      <c r="L69" s="8"/>
      <c r="M69" s="8"/>
    </row>
    <row r="70" spans="9:13" ht="11.25">
      <c r="I70" s="6"/>
      <c r="J70" s="8"/>
      <c r="L70" s="8"/>
      <c r="M70" s="8"/>
    </row>
    <row r="71" spans="9:13" ht="11.25">
      <c r="I71" s="6"/>
      <c r="J71" s="8"/>
      <c r="L71" s="8"/>
      <c r="M71" s="8"/>
    </row>
    <row r="72" spans="3:13" ht="11.25">
      <c r="C72" s="80" t="s">
        <v>105</v>
      </c>
      <c r="D72" s="1" t="s">
        <v>85</v>
      </c>
      <c r="H72" s="6"/>
      <c r="I72" s="8"/>
      <c r="K72" s="8"/>
      <c r="L72" s="8"/>
      <c r="M72" s="8"/>
    </row>
    <row r="73" spans="4:12" ht="11.25">
      <c r="D73" s="1" t="s">
        <v>86</v>
      </c>
      <c r="E73" s="1">
        <v>1990</v>
      </c>
      <c r="F73" s="1">
        <v>1990</v>
      </c>
      <c r="G73" s="1">
        <v>2008</v>
      </c>
      <c r="H73" s="1">
        <v>2008</v>
      </c>
      <c r="I73" s="1">
        <v>2009</v>
      </c>
      <c r="J73" s="1">
        <v>2009</v>
      </c>
      <c r="K73" s="1">
        <v>2010</v>
      </c>
      <c r="L73" s="1">
        <v>2010</v>
      </c>
    </row>
    <row r="74" spans="4:12" ht="11.25">
      <c r="D74" s="1" t="s">
        <v>87</v>
      </c>
      <c r="E74" s="78">
        <v>228811056</v>
      </c>
      <c r="F74" s="78">
        <v>241577169</v>
      </c>
      <c r="G74" s="81">
        <v>242872684</v>
      </c>
      <c r="H74" s="82">
        <v>254810588</v>
      </c>
      <c r="I74" s="83" t="s">
        <v>4</v>
      </c>
      <c r="J74" s="78" t="s">
        <v>4</v>
      </c>
      <c r="K74" s="83" t="s">
        <v>4</v>
      </c>
      <c r="L74" s="83" t="s">
        <v>4</v>
      </c>
    </row>
    <row r="75" spans="4:12" ht="11.25">
      <c r="D75" s="1" t="s">
        <v>88</v>
      </c>
      <c r="E75" s="78">
        <v>15005433</v>
      </c>
      <c r="F75" s="78">
        <v>14290169</v>
      </c>
      <c r="G75" s="78">
        <v>13219239</v>
      </c>
      <c r="H75" s="77">
        <v>12545129</v>
      </c>
      <c r="I75" s="83" t="s">
        <v>4</v>
      </c>
      <c r="J75" s="78" t="s">
        <v>4</v>
      </c>
      <c r="K75" s="83" t="s">
        <v>4</v>
      </c>
      <c r="L75" s="83" t="s">
        <v>4</v>
      </c>
    </row>
    <row r="76" spans="4:12" ht="11.25">
      <c r="D76" s="1" t="s">
        <v>89</v>
      </c>
      <c r="E76" s="78">
        <v>15592302</v>
      </c>
      <c r="F76" s="78">
        <v>14867236</v>
      </c>
      <c r="G76" s="78">
        <v>13137166</v>
      </c>
      <c r="H76" s="77">
        <v>12485536</v>
      </c>
      <c r="I76" s="83" t="s">
        <v>4</v>
      </c>
      <c r="J76" s="78" t="s">
        <v>4</v>
      </c>
      <c r="K76" s="83" t="s">
        <v>4</v>
      </c>
      <c r="L76" s="83" t="s">
        <v>4</v>
      </c>
    </row>
    <row r="77" spans="4:12" ht="11.25">
      <c r="D77" s="1" t="s">
        <v>90</v>
      </c>
      <c r="E77" s="78">
        <v>16300591</v>
      </c>
      <c r="F77" s="78">
        <v>15544896</v>
      </c>
      <c r="G77" s="78">
        <v>13672565</v>
      </c>
      <c r="H77" s="77">
        <v>13002846</v>
      </c>
      <c r="I77" s="83" t="s">
        <v>4</v>
      </c>
      <c r="J77" s="78" t="s">
        <v>4</v>
      </c>
      <c r="K77" s="83" t="s">
        <v>4</v>
      </c>
      <c r="L77" s="83" t="s">
        <v>4</v>
      </c>
    </row>
    <row r="78" spans="4:12" ht="11.25">
      <c r="D78" s="1" t="s">
        <v>91</v>
      </c>
      <c r="E78" s="78">
        <v>17500357</v>
      </c>
      <c r="F78" s="78">
        <v>16723157</v>
      </c>
      <c r="G78" s="78">
        <v>15385635</v>
      </c>
      <c r="H78" s="77">
        <v>14633014</v>
      </c>
      <c r="I78" s="83" t="s">
        <v>4</v>
      </c>
      <c r="J78" s="78" t="s">
        <v>4</v>
      </c>
      <c r="K78" s="83" t="s">
        <v>4</v>
      </c>
      <c r="L78" s="83" t="s">
        <v>4</v>
      </c>
    </row>
    <row r="79" spans="4:12" ht="11.25">
      <c r="D79" s="1" t="s">
        <v>92</v>
      </c>
      <c r="E79" s="78">
        <v>18594035</v>
      </c>
      <c r="F79" s="78">
        <v>17957227</v>
      </c>
      <c r="G79" s="78">
        <v>16264854</v>
      </c>
      <c r="H79" s="77">
        <v>15690606</v>
      </c>
      <c r="I79" s="83" t="s">
        <v>4</v>
      </c>
      <c r="J79" s="78" t="s">
        <v>4</v>
      </c>
      <c r="K79" s="83" t="s">
        <v>4</v>
      </c>
      <c r="L79" s="83" t="s">
        <v>4</v>
      </c>
    </row>
    <row r="80" spans="4:12" ht="11.25">
      <c r="D80" s="1" t="s">
        <v>93</v>
      </c>
      <c r="E80" s="78">
        <v>18476273</v>
      </c>
      <c r="F80" s="78">
        <v>18007626</v>
      </c>
      <c r="G80" s="78">
        <v>17209090</v>
      </c>
      <c r="H80" s="77">
        <v>16758492</v>
      </c>
      <c r="I80" s="83" t="s">
        <v>4</v>
      </c>
      <c r="J80" s="78" t="s">
        <v>4</v>
      </c>
      <c r="K80" s="83" t="s">
        <v>4</v>
      </c>
      <c r="L80" s="83" t="s">
        <v>4</v>
      </c>
    </row>
    <row r="81" spans="4:12" ht="11.25">
      <c r="D81" s="1" t="s">
        <v>94</v>
      </c>
      <c r="E81" s="78">
        <v>17695070</v>
      </c>
      <c r="F81" s="78">
        <v>17391093</v>
      </c>
      <c r="G81" s="78">
        <v>17718481</v>
      </c>
      <c r="H81" s="77">
        <v>17272098</v>
      </c>
      <c r="I81" s="83" t="s">
        <v>4</v>
      </c>
      <c r="J81" s="78" t="s">
        <v>4</v>
      </c>
      <c r="K81" s="83" t="s">
        <v>4</v>
      </c>
      <c r="L81" s="83" t="s">
        <v>4</v>
      </c>
    </row>
    <row r="82" spans="4:12" ht="11.25">
      <c r="D82" s="1" t="s">
        <v>95</v>
      </c>
      <c r="E82" s="78">
        <v>16932747</v>
      </c>
      <c r="F82" s="78">
        <v>16758233</v>
      </c>
      <c r="G82" s="78">
        <v>18776081</v>
      </c>
      <c r="H82" s="77">
        <v>18414061</v>
      </c>
      <c r="I82" s="83" t="s">
        <v>4</v>
      </c>
      <c r="J82" s="78" t="s">
        <v>4</v>
      </c>
      <c r="K82" s="83" t="s">
        <v>4</v>
      </c>
      <c r="L82" s="83" t="s">
        <v>4</v>
      </c>
    </row>
    <row r="83" spans="4:12" ht="11.25">
      <c r="D83" s="1" t="s">
        <v>96</v>
      </c>
      <c r="E83" s="78">
        <v>15919557</v>
      </c>
      <c r="F83" s="78">
        <v>15772985</v>
      </c>
      <c r="G83" s="78">
        <v>19087618</v>
      </c>
      <c r="H83" s="77">
        <v>18865282</v>
      </c>
      <c r="I83" s="83" t="s">
        <v>4</v>
      </c>
      <c r="J83" s="78" t="s">
        <v>4</v>
      </c>
      <c r="K83" s="83" t="s">
        <v>4</v>
      </c>
      <c r="L83" s="83" t="s">
        <v>4</v>
      </c>
    </row>
    <row r="84" spans="4:12" ht="11.25">
      <c r="D84" s="1" t="s">
        <v>97</v>
      </c>
      <c r="E84" s="78">
        <v>13911112</v>
      </c>
      <c r="F84" s="78">
        <v>13908392</v>
      </c>
      <c r="G84" s="78">
        <v>17973254</v>
      </c>
      <c r="H84" s="77">
        <v>18091984</v>
      </c>
      <c r="I84" s="83" t="s">
        <v>4</v>
      </c>
      <c r="J84" s="78" t="s">
        <v>4</v>
      </c>
      <c r="K84" s="83" t="s">
        <v>4</v>
      </c>
      <c r="L84" s="83" t="s">
        <v>4</v>
      </c>
    </row>
    <row r="85" spans="4:12" ht="11.25">
      <c r="D85" s="1" t="s">
        <v>98</v>
      </c>
      <c r="E85" s="78">
        <v>13671675</v>
      </c>
      <c r="F85" s="78">
        <v>14024504</v>
      </c>
      <c r="G85" s="78">
        <v>16654239</v>
      </c>
      <c r="H85" s="77">
        <v>17124790</v>
      </c>
      <c r="I85" s="83" t="s">
        <v>4</v>
      </c>
      <c r="J85" s="78" t="s">
        <v>4</v>
      </c>
      <c r="K85" s="83" t="s">
        <v>4</v>
      </c>
      <c r="L85" s="83" t="s">
        <v>4</v>
      </c>
    </row>
    <row r="86" spans="4:12" ht="11.25">
      <c r="D86" s="1" t="s">
        <v>99</v>
      </c>
      <c r="E86" s="78">
        <v>12713593</v>
      </c>
      <c r="F86" s="78">
        <v>13498388</v>
      </c>
      <c r="G86" s="78">
        <v>15520584</v>
      </c>
      <c r="H86" s="77">
        <v>16293436</v>
      </c>
      <c r="I86" s="83" t="s">
        <v>4</v>
      </c>
      <c r="J86" s="78" t="s">
        <v>4</v>
      </c>
      <c r="K86" s="83" t="s">
        <v>4</v>
      </c>
      <c r="L86" s="83" t="s">
        <v>4</v>
      </c>
    </row>
    <row r="87" spans="4:12" ht="11.25">
      <c r="D87" s="1" t="s">
        <v>100</v>
      </c>
      <c r="E87" s="78">
        <v>11494966</v>
      </c>
      <c r="F87" s="78">
        <v>13253684</v>
      </c>
      <c r="G87" s="78">
        <v>12981853</v>
      </c>
      <c r="H87" s="77">
        <v>13999669</v>
      </c>
      <c r="I87" s="83" t="s">
        <v>4</v>
      </c>
      <c r="J87" s="78" t="s">
        <v>4</v>
      </c>
      <c r="K87" s="83" t="s">
        <v>4</v>
      </c>
      <c r="L87" s="83" t="s">
        <v>4</v>
      </c>
    </row>
    <row r="88" spans="4:12" ht="11.25">
      <c r="D88" s="1" t="s">
        <v>101</v>
      </c>
      <c r="E88" s="78">
        <v>9603828</v>
      </c>
      <c r="F88" s="78">
        <v>12700004</v>
      </c>
      <c r="G88" s="78">
        <v>11297724</v>
      </c>
      <c r="H88" s="77">
        <v>12900905</v>
      </c>
      <c r="I88" s="83" t="s">
        <v>4</v>
      </c>
      <c r="J88" s="78" t="s">
        <v>4</v>
      </c>
      <c r="K88" s="83" t="s">
        <v>4</v>
      </c>
      <c r="L88" s="83" t="s">
        <v>4</v>
      </c>
    </row>
    <row r="89" spans="4:12" ht="11.25">
      <c r="D89" s="1" t="s">
        <v>102</v>
      </c>
      <c r="E89" s="78">
        <v>5500051</v>
      </c>
      <c r="F89" s="78">
        <v>7990253</v>
      </c>
      <c r="G89" s="78">
        <v>9443942</v>
      </c>
      <c r="H89" s="77">
        <v>11775111</v>
      </c>
      <c r="I89" s="83" t="s">
        <v>4</v>
      </c>
      <c r="J89" s="78" t="s">
        <v>4</v>
      </c>
      <c r="K89" s="83" t="s">
        <v>4</v>
      </c>
      <c r="L89" s="83" t="s">
        <v>4</v>
      </c>
    </row>
    <row r="90" spans="4:12" ht="11.25">
      <c r="D90" s="1" t="s">
        <v>103</v>
      </c>
      <c r="E90" s="78">
        <v>5339777</v>
      </c>
      <c r="F90" s="78">
        <v>8886430</v>
      </c>
      <c r="G90" s="78">
        <v>7258548</v>
      </c>
      <c r="H90" s="77">
        <v>10316334</v>
      </c>
      <c r="I90" s="83" t="s">
        <v>4</v>
      </c>
      <c r="J90" s="78" t="s">
        <v>4</v>
      </c>
      <c r="K90" s="83" t="s">
        <v>4</v>
      </c>
      <c r="L90" s="83" t="s">
        <v>4</v>
      </c>
    </row>
    <row r="91" spans="4:12" ht="11.25">
      <c r="D91" s="1" t="s">
        <v>104</v>
      </c>
      <c r="E91" s="78">
        <v>4559689</v>
      </c>
      <c r="F91" s="78">
        <v>10002892</v>
      </c>
      <c r="G91" s="78">
        <v>7271739</v>
      </c>
      <c r="H91" s="77">
        <v>14641194</v>
      </c>
      <c r="I91" s="83" t="s">
        <v>4</v>
      </c>
      <c r="J91" s="78" t="s">
        <v>4</v>
      </c>
      <c r="K91" s="83" t="s">
        <v>4</v>
      </c>
      <c r="L91" s="83" t="s">
        <v>4</v>
      </c>
    </row>
    <row r="92" spans="8:12" ht="11.25">
      <c r="H92" s="6"/>
      <c r="I92" s="8"/>
      <c r="K92" s="8"/>
      <c r="L92" s="8"/>
    </row>
    <row r="93" spans="8:12" ht="11.25">
      <c r="H93" s="6"/>
      <c r="I93" s="8"/>
      <c r="K93" s="8"/>
      <c r="L93" s="8"/>
    </row>
    <row r="94" spans="8:12" ht="11.25">
      <c r="H94" s="6"/>
      <c r="I94" s="8"/>
      <c r="K94" s="8"/>
      <c r="L94" s="8"/>
    </row>
    <row r="95" spans="4:12" ht="11.25">
      <c r="D95" s="1" t="s">
        <v>106</v>
      </c>
      <c r="H95" s="6"/>
      <c r="I95" s="8"/>
      <c r="K95" s="8"/>
      <c r="L95" s="8"/>
    </row>
    <row r="96" spans="4:12" ht="11.25">
      <c r="D96" s="1" t="s">
        <v>107</v>
      </c>
      <c r="H96" s="6"/>
      <c r="I96" s="8"/>
      <c r="K96" s="8"/>
      <c r="L96" s="8"/>
    </row>
    <row r="97" spans="4:28" ht="11.25">
      <c r="D97" s="1" t="s">
        <v>108</v>
      </c>
      <c r="E97" s="1" t="s">
        <v>109</v>
      </c>
      <c r="F97" s="1" t="s">
        <v>110</v>
      </c>
      <c r="G97" s="1" t="s">
        <v>111</v>
      </c>
      <c r="H97" s="6" t="s">
        <v>112</v>
      </c>
      <c r="I97" s="8" t="s">
        <v>113</v>
      </c>
      <c r="J97" s="1" t="s">
        <v>114</v>
      </c>
      <c r="K97" s="8" t="s">
        <v>115</v>
      </c>
      <c r="L97" s="8" t="s">
        <v>116</v>
      </c>
      <c r="M97" s="1" t="s">
        <v>117</v>
      </c>
      <c r="N97" s="1" t="s">
        <v>118</v>
      </c>
      <c r="O97" s="1" t="s">
        <v>119</v>
      </c>
      <c r="P97" s="1" t="s">
        <v>120</v>
      </c>
      <c r="Q97" s="1" t="s">
        <v>121</v>
      </c>
      <c r="R97" s="1" t="s">
        <v>122</v>
      </c>
      <c r="S97" s="1" t="s">
        <v>123</v>
      </c>
      <c r="T97" s="1" t="s">
        <v>124</v>
      </c>
      <c r="U97" s="1" t="s">
        <v>125</v>
      </c>
      <c r="V97" s="1" t="s">
        <v>126</v>
      </c>
      <c r="W97" s="1" t="s">
        <v>127</v>
      </c>
      <c r="X97" s="1" t="s">
        <v>128</v>
      </c>
      <c r="Y97" s="1" t="s">
        <v>129</v>
      </c>
      <c r="Z97" s="1" t="s">
        <v>130</v>
      </c>
      <c r="AA97" s="1" t="s">
        <v>131</v>
      </c>
      <c r="AB97" s="1" t="s">
        <v>132</v>
      </c>
    </row>
    <row r="98" spans="2:28" s="84" customFormat="1" ht="11.25">
      <c r="B98" s="84" t="e">
        <f>+C98-E98</f>
        <v>#REF!</v>
      </c>
      <c r="C98" s="84" t="e">
        <f>SUM(F98:AB98)-#REF!</f>
        <v>#REF!</v>
      </c>
      <c r="D98" s="84" t="s">
        <v>87</v>
      </c>
      <c r="E98" s="87">
        <v>242872684</v>
      </c>
      <c r="F98" s="84">
        <v>4048633</v>
      </c>
      <c r="G98" s="84">
        <v>5224309</v>
      </c>
      <c r="H98" s="84">
        <v>3699689</v>
      </c>
      <c r="I98" s="85">
        <v>389562</v>
      </c>
      <c r="J98" s="86">
        <v>5082934</v>
      </c>
      <c r="K98" s="84">
        <v>40274292</v>
      </c>
      <c r="L98" s="86">
        <v>2712666</v>
      </c>
      <c r="M98" s="86">
        <v>617410</v>
      </c>
      <c r="N98" s="84">
        <v>4769562</v>
      </c>
      <c r="O98" s="84">
        <v>2197483</v>
      </c>
      <c r="P98" s="84">
        <v>28949747</v>
      </c>
      <c r="Q98" s="84">
        <v>1566994</v>
      </c>
      <c r="R98" s="84">
        <v>239607</v>
      </c>
      <c r="S98" s="84">
        <v>1046904</v>
      </c>
      <c r="T98" s="84">
        <v>204106</v>
      </c>
      <c r="U98" s="84">
        <v>8112073</v>
      </c>
      <c r="V98" s="84">
        <v>18411501</v>
      </c>
      <c r="W98" s="84">
        <v>5138807</v>
      </c>
      <c r="X98" s="84">
        <v>10490913</v>
      </c>
      <c r="Y98" s="84">
        <v>4563921</v>
      </c>
      <c r="Z98" s="88">
        <v>986533</v>
      </c>
      <c r="AA98" s="84">
        <v>2623127</v>
      </c>
      <c r="AB98" s="84">
        <v>30035885</v>
      </c>
    </row>
    <row r="99" spans="2:28" s="84" customFormat="1" ht="11.25">
      <c r="B99" s="84" t="e">
        <f aca="true" t="shared" si="0" ref="B99:B115">+C99-E99</f>
        <v>#REF!</v>
      </c>
      <c r="C99" s="84" t="e">
        <f>SUM(F99:AB99)-#REF!</f>
        <v>#REF!</v>
      </c>
      <c r="D99" s="84" t="s">
        <v>88</v>
      </c>
      <c r="E99" s="84">
        <v>13219239</v>
      </c>
      <c r="F99" s="84">
        <v>202772</v>
      </c>
      <c r="G99" s="84">
        <v>307172</v>
      </c>
      <c r="H99" s="84">
        <v>180616</v>
      </c>
      <c r="I99" s="85">
        <v>21894</v>
      </c>
      <c r="J99" s="86">
        <v>264933</v>
      </c>
      <c r="K99" s="84">
        <v>1780414</v>
      </c>
      <c r="L99" s="86">
        <v>166580</v>
      </c>
      <c r="M99" s="86">
        <v>36894</v>
      </c>
      <c r="N99" s="84">
        <v>248342</v>
      </c>
      <c r="O99" s="84">
        <v>166286</v>
      </c>
      <c r="P99" s="84">
        <v>1444251</v>
      </c>
      <c r="Q99" s="84">
        <v>78554</v>
      </c>
      <c r="R99" s="84">
        <v>14476</v>
      </c>
      <c r="S99" s="84">
        <v>56056</v>
      </c>
      <c r="T99" s="84">
        <v>10155</v>
      </c>
      <c r="U99" s="84">
        <v>483623</v>
      </c>
      <c r="V99" s="84">
        <v>937383</v>
      </c>
      <c r="W99" s="84">
        <v>276035</v>
      </c>
      <c r="X99" s="84">
        <v>548789</v>
      </c>
      <c r="Y99" s="84">
        <v>269594</v>
      </c>
      <c r="Z99" s="84">
        <v>47581</v>
      </c>
      <c r="AA99" s="84">
        <v>136883</v>
      </c>
      <c r="AB99" s="84">
        <v>1868429</v>
      </c>
    </row>
    <row r="100" spans="2:28" s="84" customFormat="1" ht="11.25">
      <c r="B100" s="84" t="e">
        <f t="shared" si="0"/>
        <v>#REF!</v>
      </c>
      <c r="C100" s="84" t="e">
        <f>SUM(F100:AB100)-#REF!</f>
        <v>#REF!</v>
      </c>
      <c r="D100" s="84" t="s">
        <v>89</v>
      </c>
      <c r="E100" s="84">
        <v>13137166</v>
      </c>
      <c r="F100" s="84">
        <v>211368</v>
      </c>
      <c r="G100" s="84">
        <v>301395</v>
      </c>
      <c r="H100" s="84">
        <v>169052</v>
      </c>
      <c r="I100" s="85">
        <v>22152</v>
      </c>
      <c r="J100" s="86">
        <v>233886</v>
      </c>
      <c r="K100" s="84">
        <v>1949974</v>
      </c>
      <c r="L100" s="86">
        <v>170185</v>
      </c>
      <c r="M100" s="86">
        <v>31958</v>
      </c>
      <c r="N100" s="84">
        <v>247085</v>
      </c>
      <c r="O100" s="84">
        <v>153968</v>
      </c>
      <c r="P100" s="84">
        <v>1427907</v>
      </c>
      <c r="Q100" s="84">
        <v>84567</v>
      </c>
      <c r="R100" s="84">
        <v>15082</v>
      </c>
      <c r="S100" s="84">
        <v>49011</v>
      </c>
      <c r="T100" s="84">
        <v>10850</v>
      </c>
      <c r="U100" s="84">
        <v>517200</v>
      </c>
      <c r="V100" s="84">
        <v>954675</v>
      </c>
      <c r="W100" s="84">
        <v>284174</v>
      </c>
      <c r="X100" s="84">
        <v>557593</v>
      </c>
      <c r="Y100" s="84">
        <v>244531</v>
      </c>
      <c r="Z100" s="84">
        <v>46753</v>
      </c>
      <c r="AA100" s="84">
        <v>136962</v>
      </c>
      <c r="AB100" s="84">
        <v>1742115</v>
      </c>
    </row>
    <row r="101" spans="2:28" s="84" customFormat="1" ht="11.25">
      <c r="B101" s="84" t="e">
        <f t="shared" si="0"/>
        <v>#REF!</v>
      </c>
      <c r="C101" s="84" t="e">
        <f>SUM(F101:AB101)-#REF!</f>
        <v>#REF!</v>
      </c>
      <c r="D101" s="84" t="s">
        <v>90</v>
      </c>
      <c r="E101" s="84">
        <v>13672565</v>
      </c>
      <c r="F101" s="84">
        <v>240264</v>
      </c>
      <c r="G101" s="84">
        <v>311519</v>
      </c>
      <c r="H101" s="84">
        <v>176080</v>
      </c>
      <c r="I101" s="85">
        <v>26570</v>
      </c>
      <c r="J101" s="86">
        <v>259486</v>
      </c>
      <c r="K101" s="84">
        <v>2058119</v>
      </c>
      <c r="L101" s="86">
        <v>180508</v>
      </c>
      <c r="M101" s="86">
        <v>33392</v>
      </c>
      <c r="N101" s="84">
        <v>278441</v>
      </c>
      <c r="O101" s="84">
        <v>143408</v>
      </c>
      <c r="P101" s="84">
        <v>1430329</v>
      </c>
      <c r="Q101" s="84">
        <v>102020</v>
      </c>
      <c r="R101" s="84">
        <v>15516</v>
      </c>
      <c r="S101" s="84">
        <v>54605</v>
      </c>
      <c r="T101" s="84">
        <v>13156</v>
      </c>
      <c r="U101" s="84">
        <v>500779</v>
      </c>
      <c r="V101" s="84">
        <v>1133650</v>
      </c>
      <c r="W101" s="84">
        <v>275282</v>
      </c>
      <c r="X101" s="84">
        <v>576103</v>
      </c>
      <c r="Y101" s="84">
        <v>276450</v>
      </c>
      <c r="Z101" s="84">
        <v>49802</v>
      </c>
      <c r="AA101" s="84">
        <v>162428</v>
      </c>
      <c r="AB101" s="84">
        <v>1884564</v>
      </c>
    </row>
    <row r="102" spans="2:28" s="84" customFormat="1" ht="11.25">
      <c r="B102" s="84" t="e">
        <f t="shared" si="0"/>
        <v>#REF!</v>
      </c>
      <c r="C102" s="84" t="e">
        <f>SUM(F102:AB102)-#REF!</f>
        <v>#REF!</v>
      </c>
      <c r="D102" s="84" t="s">
        <v>91</v>
      </c>
      <c r="E102" s="84">
        <v>15385635</v>
      </c>
      <c r="F102" s="84">
        <v>256529</v>
      </c>
      <c r="G102" s="84">
        <v>332870</v>
      </c>
      <c r="H102" s="84">
        <v>241828</v>
      </c>
      <c r="I102" s="85">
        <v>28857</v>
      </c>
      <c r="J102" s="86">
        <v>331037</v>
      </c>
      <c r="K102" s="84">
        <v>2379143</v>
      </c>
      <c r="L102" s="86">
        <v>171597</v>
      </c>
      <c r="M102" s="86">
        <v>49859</v>
      </c>
      <c r="N102" s="84">
        <v>317100</v>
      </c>
      <c r="O102" s="84">
        <v>144764</v>
      </c>
      <c r="P102" s="84">
        <v>1535010</v>
      </c>
      <c r="Q102" s="84">
        <v>133261</v>
      </c>
      <c r="R102" s="84">
        <v>14643</v>
      </c>
      <c r="S102" s="84">
        <v>85463</v>
      </c>
      <c r="T102" s="84">
        <v>14640</v>
      </c>
      <c r="U102" s="84">
        <v>513486</v>
      </c>
      <c r="V102" s="84">
        <v>1384048</v>
      </c>
      <c r="W102" s="84">
        <v>297177</v>
      </c>
      <c r="X102" s="84">
        <v>758071</v>
      </c>
      <c r="Y102" s="84">
        <v>327748</v>
      </c>
      <c r="Z102" s="84">
        <v>58646</v>
      </c>
      <c r="AA102" s="84">
        <v>199830</v>
      </c>
      <c r="AB102" s="84">
        <v>2058832</v>
      </c>
    </row>
    <row r="103" spans="2:28" s="84" customFormat="1" ht="11.25">
      <c r="B103" s="84" t="e">
        <f t="shared" si="0"/>
        <v>#REF!</v>
      </c>
      <c r="C103" s="84" t="e">
        <f>SUM(F103:AB103)-#REF!</f>
        <v>#REF!</v>
      </c>
      <c r="D103" s="84" t="s">
        <v>92</v>
      </c>
      <c r="E103" s="84">
        <v>16264854</v>
      </c>
      <c r="F103" s="84">
        <v>262097</v>
      </c>
      <c r="G103" s="84">
        <v>321424</v>
      </c>
      <c r="H103" s="84">
        <v>270020</v>
      </c>
      <c r="I103" s="85">
        <v>31884</v>
      </c>
      <c r="J103" s="86">
        <v>361040</v>
      </c>
      <c r="K103" s="84">
        <v>2468554</v>
      </c>
      <c r="L103" s="86">
        <v>154548</v>
      </c>
      <c r="M103" s="86">
        <v>54004</v>
      </c>
      <c r="N103" s="84">
        <v>332060</v>
      </c>
      <c r="O103" s="84">
        <v>168019</v>
      </c>
      <c r="P103" s="84">
        <v>1579522</v>
      </c>
      <c r="Q103" s="84">
        <v>139261</v>
      </c>
      <c r="R103" s="84">
        <v>14582</v>
      </c>
      <c r="S103" s="84">
        <v>94570</v>
      </c>
      <c r="T103" s="84">
        <v>15181</v>
      </c>
      <c r="U103" s="84">
        <v>494597</v>
      </c>
      <c r="V103" s="84">
        <v>1626334</v>
      </c>
      <c r="W103" s="84">
        <v>333546</v>
      </c>
      <c r="X103" s="84">
        <v>851966</v>
      </c>
      <c r="Y103" s="84">
        <v>285371</v>
      </c>
      <c r="Z103" s="84">
        <v>67920</v>
      </c>
      <c r="AA103" s="84">
        <v>222019</v>
      </c>
      <c r="AB103" s="84">
        <v>2146794</v>
      </c>
    </row>
    <row r="104" spans="2:28" s="84" customFormat="1" ht="11.25">
      <c r="B104" s="84" t="e">
        <f t="shared" si="0"/>
        <v>#REF!</v>
      </c>
      <c r="C104" s="84" t="e">
        <f>SUM(F104:AB104)-#REF!</f>
        <v>#REF!</v>
      </c>
      <c r="D104" s="84" t="s">
        <v>93</v>
      </c>
      <c r="E104" s="84">
        <v>17209090</v>
      </c>
      <c r="F104" s="84">
        <v>272432</v>
      </c>
      <c r="G104" s="84">
        <v>343935</v>
      </c>
      <c r="H104" s="84">
        <v>285427</v>
      </c>
      <c r="I104" s="85">
        <v>33642</v>
      </c>
      <c r="J104" s="86">
        <v>415373</v>
      </c>
      <c r="K104" s="84">
        <v>2518610</v>
      </c>
      <c r="L104" s="86">
        <v>160378</v>
      </c>
      <c r="M104" s="86">
        <v>49396</v>
      </c>
      <c r="N104" s="84">
        <v>387300</v>
      </c>
      <c r="O104" s="84">
        <v>208223</v>
      </c>
      <c r="P104" s="84">
        <v>1825851</v>
      </c>
      <c r="Q104" s="84">
        <v>117465</v>
      </c>
      <c r="R104" s="84">
        <v>16454</v>
      </c>
      <c r="S104" s="84">
        <v>83050</v>
      </c>
      <c r="T104" s="84">
        <v>15820</v>
      </c>
      <c r="U104" s="84">
        <v>495721</v>
      </c>
      <c r="V104" s="84">
        <v>1606025</v>
      </c>
      <c r="W104" s="84">
        <v>392456</v>
      </c>
      <c r="X104" s="84">
        <v>877833</v>
      </c>
      <c r="Y104" s="84">
        <v>283544</v>
      </c>
      <c r="Z104" s="84">
        <v>78317</v>
      </c>
      <c r="AA104" s="84">
        <v>237202</v>
      </c>
      <c r="AB104" s="84">
        <v>2030572</v>
      </c>
    </row>
    <row r="105" spans="2:28" s="84" customFormat="1" ht="11.25">
      <c r="B105" s="84" t="e">
        <f t="shared" si="0"/>
        <v>#REF!</v>
      </c>
      <c r="C105" s="84" t="e">
        <f>SUM(F105:AB105)-#REF!</f>
        <v>#REF!</v>
      </c>
      <c r="D105" s="84" t="s">
        <v>94</v>
      </c>
      <c r="E105" s="84">
        <v>17718481</v>
      </c>
      <c r="F105" s="84">
        <v>270943</v>
      </c>
      <c r="G105" s="84">
        <v>346326</v>
      </c>
      <c r="H105" s="84">
        <v>298126</v>
      </c>
      <c r="I105" s="84">
        <v>29760</v>
      </c>
      <c r="J105" s="84">
        <v>478255</v>
      </c>
      <c r="K105" s="84">
        <v>2384764</v>
      </c>
      <c r="L105" s="84">
        <v>184520</v>
      </c>
      <c r="M105" s="84">
        <v>46204</v>
      </c>
      <c r="N105" s="84">
        <v>431229</v>
      </c>
      <c r="O105" s="84">
        <v>184658</v>
      </c>
      <c r="P105" s="84">
        <v>2252120</v>
      </c>
      <c r="Q105" s="84">
        <v>111234</v>
      </c>
      <c r="R105" s="84">
        <v>17774</v>
      </c>
      <c r="S105" s="84">
        <v>79992</v>
      </c>
      <c r="T105" s="84">
        <v>15352</v>
      </c>
      <c r="U105" s="84">
        <v>512469</v>
      </c>
      <c r="V105" s="84">
        <v>1477135</v>
      </c>
      <c r="W105" s="84">
        <v>428942</v>
      </c>
      <c r="X105" s="84">
        <v>887889</v>
      </c>
      <c r="Y105" s="84">
        <v>302586</v>
      </c>
      <c r="Z105" s="84">
        <v>77948</v>
      </c>
      <c r="AA105" s="84">
        <v>234367</v>
      </c>
      <c r="AB105" s="84">
        <v>1931592</v>
      </c>
    </row>
    <row r="106" spans="2:28" s="84" customFormat="1" ht="11.25">
      <c r="B106" s="84" t="e">
        <f t="shared" si="0"/>
        <v>#REF!</v>
      </c>
      <c r="C106" s="84" t="e">
        <f>SUM(F106:AB106)-#REF!</f>
        <v>#REF!</v>
      </c>
      <c r="D106" s="84" t="s">
        <v>95</v>
      </c>
      <c r="E106" s="84">
        <v>18776081</v>
      </c>
      <c r="F106" s="84">
        <v>327828</v>
      </c>
      <c r="G106" s="84">
        <v>385287</v>
      </c>
      <c r="H106" s="84">
        <v>280761</v>
      </c>
      <c r="I106" s="84">
        <v>27225</v>
      </c>
      <c r="J106" s="84">
        <v>381515</v>
      </c>
      <c r="K106" s="84">
        <v>3084167</v>
      </c>
      <c r="L106" s="84">
        <v>195795</v>
      </c>
      <c r="M106" s="84">
        <v>45709</v>
      </c>
      <c r="N106" s="84">
        <v>366504</v>
      </c>
      <c r="O106" s="84">
        <v>172772</v>
      </c>
      <c r="P106" s="84">
        <v>2430143</v>
      </c>
      <c r="Q106" s="84">
        <v>121089</v>
      </c>
      <c r="R106" s="84">
        <v>19854</v>
      </c>
      <c r="S106" s="84">
        <v>79312</v>
      </c>
      <c r="T106" s="84">
        <v>13172</v>
      </c>
      <c r="U106" s="84">
        <v>641133</v>
      </c>
      <c r="V106" s="84">
        <v>1252412</v>
      </c>
      <c r="W106" s="84">
        <v>400283</v>
      </c>
      <c r="X106" s="84">
        <v>918427</v>
      </c>
      <c r="Y106" s="84">
        <v>318507</v>
      </c>
      <c r="Z106" s="84">
        <v>74184</v>
      </c>
      <c r="AA106" s="84">
        <v>190967</v>
      </c>
      <c r="AB106" s="84">
        <v>2222524</v>
      </c>
    </row>
    <row r="107" spans="2:28" s="84" customFormat="1" ht="11.25">
      <c r="B107" s="84" t="e">
        <f t="shared" si="0"/>
        <v>#REF!</v>
      </c>
      <c r="C107" s="84" t="e">
        <f>SUM(F107:AB107)-#REF!</f>
        <v>#REF!</v>
      </c>
      <c r="D107" s="84" t="s">
        <v>96</v>
      </c>
      <c r="E107" s="84">
        <v>19087618</v>
      </c>
      <c r="F107" s="84">
        <v>362915</v>
      </c>
      <c r="G107" s="84">
        <v>411776</v>
      </c>
      <c r="H107" s="84">
        <v>252117</v>
      </c>
      <c r="I107" s="84">
        <v>27460</v>
      </c>
      <c r="J107" s="84">
        <v>364627</v>
      </c>
      <c r="K107" s="84">
        <v>3678929</v>
      </c>
      <c r="L107" s="84">
        <v>217953</v>
      </c>
      <c r="M107" s="84">
        <v>41921</v>
      </c>
      <c r="N107" s="84">
        <v>313860</v>
      </c>
      <c r="O107" s="84">
        <v>155162</v>
      </c>
      <c r="P107" s="84">
        <v>2465168</v>
      </c>
      <c r="Q107" s="84">
        <v>122419</v>
      </c>
      <c r="R107" s="84">
        <v>21227</v>
      </c>
      <c r="S107" s="84">
        <v>76595</v>
      </c>
      <c r="T107" s="84">
        <v>13173</v>
      </c>
      <c r="U107" s="84">
        <v>660196</v>
      </c>
      <c r="V107" s="84">
        <v>1197456</v>
      </c>
      <c r="W107" s="84">
        <v>387621</v>
      </c>
      <c r="X107" s="84">
        <v>680488</v>
      </c>
      <c r="Y107" s="84">
        <v>343590</v>
      </c>
      <c r="Z107" s="84">
        <v>78796</v>
      </c>
      <c r="AA107" s="84">
        <v>188161</v>
      </c>
      <c r="AB107" s="84">
        <v>2331597</v>
      </c>
    </row>
    <row r="108" spans="2:28" s="84" customFormat="1" ht="11.25">
      <c r="B108" s="84" t="e">
        <f t="shared" si="0"/>
        <v>#REF!</v>
      </c>
      <c r="C108" s="84" t="e">
        <f>SUM(F108:AB108)-#REF!</f>
        <v>#REF!</v>
      </c>
      <c r="D108" s="84" t="s">
        <v>97</v>
      </c>
      <c r="E108" s="84">
        <v>17973254</v>
      </c>
      <c r="F108" s="84">
        <v>332985</v>
      </c>
      <c r="G108" s="84">
        <v>404072</v>
      </c>
      <c r="H108" s="84">
        <v>262903</v>
      </c>
      <c r="I108" s="84">
        <v>28629</v>
      </c>
      <c r="J108" s="84">
        <v>324914</v>
      </c>
      <c r="K108" s="84">
        <v>3411211</v>
      </c>
      <c r="L108" s="84">
        <v>191945</v>
      </c>
      <c r="M108" s="84">
        <v>45255</v>
      </c>
      <c r="N108" s="84">
        <v>307222</v>
      </c>
      <c r="O108" s="84">
        <v>142653</v>
      </c>
      <c r="P108" s="84">
        <v>2157048</v>
      </c>
      <c r="Q108" s="84">
        <v>126297</v>
      </c>
      <c r="R108" s="84">
        <v>19223</v>
      </c>
      <c r="S108" s="84">
        <v>82023</v>
      </c>
      <c r="T108" s="84">
        <v>15145</v>
      </c>
      <c r="U108" s="84">
        <v>631041</v>
      </c>
      <c r="V108" s="84">
        <v>1368044</v>
      </c>
      <c r="W108" s="84">
        <v>370457</v>
      </c>
      <c r="X108" s="84">
        <v>669395</v>
      </c>
      <c r="Y108" s="84">
        <v>299074</v>
      </c>
      <c r="Z108" s="84">
        <v>78290</v>
      </c>
      <c r="AA108" s="84">
        <v>191078</v>
      </c>
      <c r="AB108" s="84">
        <v>2119654</v>
      </c>
    </row>
    <row r="109" spans="2:28" s="84" customFormat="1" ht="11.25">
      <c r="B109" s="84" t="e">
        <f t="shared" si="0"/>
        <v>#REF!</v>
      </c>
      <c r="C109" s="84" t="e">
        <f>SUM(F109:AB109)-#REF!</f>
        <v>#REF!</v>
      </c>
      <c r="D109" s="84" t="s">
        <v>98</v>
      </c>
      <c r="E109" s="84">
        <v>16654239</v>
      </c>
      <c r="F109" s="84">
        <v>273252</v>
      </c>
      <c r="G109" s="84">
        <v>370283</v>
      </c>
      <c r="H109" s="84">
        <v>263216</v>
      </c>
      <c r="I109" s="84">
        <v>25130</v>
      </c>
      <c r="J109" s="84">
        <v>373028</v>
      </c>
      <c r="K109" s="84">
        <v>2910376</v>
      </c>
      <c r="L109" s="84">
        <v>182476</v>
      </c>
      <c r="M109" s="84">
        <v>41759</v>
      </c>
      <c r="N109" s="84">
        <v>376466</v>
      </c>
      <c r="O109" s="84">
        <v>128643</v>
      </c>
      <c r="P109" s="84">
        <v>1910744</v>
      </c>
      <c r="Q109" s="84">
        <v>99012</v>
      </c>
      <c r="R109" s="84">
        <v>16635</v>
      </c>
      <c r="S109" s="84">
        <v>70482</v>
      </c>
      <c r="T109" s="84">
        <v>14946</v>
      </c>
      <c r="U109" s="84">
        <v>573890</v>
      </c>
      <c r="V109" s="84">
        <v>1468742</v>
      </c>
      <c r="W109" s="84">
        <v>335628</v>
      </c>
      <c r="X109" s="84">
        <v>745611</v>
      </c>
      <c r="Y109" s="84">
        <v>294295</v>
      </c>
      <c r="Z109" s="84">
        <v>80457</v>
      </c>
      <c r="AA109" s="84">
        <v>197677</v>
      </c>
      <c r="AB109" s="84">
        <v>1863447</v>
      </c>
    </row>
    <row r="110" spans="2:28" s="84" customFormat="1" ht="11.25">
      <c r="B110" s="84" t="e">
        <f t="shared" si="0"/>
        <v>#REF!</v>
      </c>
      <c r="C110" s="84" t="e">
        <f>SUM(F110:AB110)-#REF!</f>
        <v>#REF!</v>
      </c>
      <c r="D110" s="84" t="s">
        <v>99</v>
      </c>
      <c r="E110" s="84">
        <v>15520584</v>
      </c>
      <c r="F110" s="84">
        <v>242007</v>
      </c>
      <c r="G110" s="84">
        <v>337939</v>
      </c>
      <c r="H110" s="84">
        <v>259615</v>
      </c>
      <c r="I110" s="84">
        <v>23003</v>
      </c>
      <c r="J110" s="84">
        <v>374358</v>
      </c>
      <c r="K110" s="84">
        <v>2616176</v>
      </c>
      <c r="L110" s="84">
        <v>177408</v>
      </c>
      <c r="M110" s="84">
        <v>37707</v>
      </c>
      <c r="N110" s="84">
        <v>318696</v>
      </c>
      <c r="O110" s="84">
        <v>116445</v>
      </c>
      <c r="P110" s="84">
        <v>1838712</v>
      </c>
      <c r="Q110" s="84">
        <v>84715</v>
      </c>
      <c r="R110" s="84">
        <v>14428</v>
      </c>
      <c r="S110" s="84">
        <v>61380</v>
      </c>
      <c r="T110" s="84">
        <v>15032</v>
      </c>
      <c r="U110" s="84">
        <v>549639</v>
      </c>
      <c r="V110" s="84">
        <v>1273194</v>
      </c>
      <c r="W110" s="84">
        <v>315871</v>
      </c>
      <c r="X110" s="84">
        <v>657447</v>
      </c>
      <c r="Y110" s="84">
        <v>299924</v>
      </c>
      <c r="Z110" s="84">
        <v>71324</v>
      </c>
      <c r="AA110" s="84">
        <v>170048</v>
      </c>
      <c r="AB110" s="84">
        <v>1816374</v>
      </c>
    </row>
    <row r="111" spans="2:28" s="84" customFormat="1" ht="11.25">
      <c r="B111" s="84" t="e">
        <f t="shared" si="0"/>
        <v>#REF!</v>
      </c>
      <c r="C111" s="84" t="e">
        <f>SUM(F111:AB111)-#REF!</f>
        <v>#REF!</v>
      </c>
      <c r="D111" s="84" t="s">
        <v>100</v>
      </c>
      <c r="E111" s="84">
        <v>12981853</v>
      </c>
      <c r="F111" s="84">
        <v>210700</v>
      </c>
      <c r="G111" s="84">
        <v>289377</v>
      </c>
      <c r="H111" s="84">
        <v>217947</v>
      </c>
      <c r="I111" s="84">
        <v>18613</v>
      </c>
      <c r="J111" s="84">
        <v>322001</v>
      </c>
      <c r="K111" s="84">
        <v>2088901</v>
      </c>
      <c r="L111" s="84">
        <v>186572</v>
      </c>
      <c r="M111" s="84">
        <v>26996</v>
      </c>
      <c r="N111" s="84">
        <v>252491</v>
      </c>
      <c r="O111" s="84">
        <v>99302</v>
      </c>
      <c r="P111" s="84">
        <v>1653133</v>
      </c>
      <c r="Q111" s="84">
        <v>65758</v>
      </c>
      <c r="R111" s="84">
        <v>11465</v>
      </c>
      <c r="S111" s="84">
        <v>46556</v>
      </c>
      <c r="T111" s="84">
        <v>13435</v>
      </c>
      <c r="U111" s="84">
        <v>499340</v>
      </c>
      <c r="V111" s="84">
        <v>796106</v>
      </c>
      <c r="W111" s="84">
        <v>268930</v>
      </c>
      <c r="X111" s="84">
        <v>454620</v>
      </c>
      <c r="Y111" s="84">
        <v>312190</v>
      </c>
      <c r="Z111" s="84">
        <v>49549</v>
      </c>
      <c r="AA111" s="84">
        <v>114483</v>
      </c>
      <c r="AB111" s="84">
        <v>1741598</v>
      </c>
    </row>
    <row r="112" spans="2:28" s="84" customFormat="1" ht="11.25">
      <c r="B112" s="84" t="e">
        <f t="shared" si="0"/>
        <v>#REF!</v>
      </c>
      <c r="C112" s="84" t="e">
        <f>SUM(F112:AB112)-#REF!</f>
        <v>#REF!</v>
      </c>
      <c r="D112" s="84" t="s">
        <v>101</v>
      </c>
      <c r="E112" s="84">
        <v>11297724</v>
      </c>
      <c r="F112" s="84">
        <v>221031</v>
      </c>
      <c r="G112" s="84">
        <v>219042</v>
      </c>
      <c r="H112" s="84">
        <v>169443</v>
      </c>
      <c r="I112" s="84">
        <v>15691</v>
      </c>
      <c r="J112" s="84">
        <v>213332</v>
      </c>
      <c r="K112" s="84">
        <v>2552272</v>
      </c>
      <c r="L112" s="84">
        <v>129860</v>
      </c>
      <c r="M112" s="84">
        <v>27844</v>
      </c>
      <c r="N112" s="84">
        <v>205666</v>
      </c>
      <c r="O112" s="84">
        <v>73025</v>
      </c>
      <c r="P112" s="84">
        <v>1558842</v>
      </c>
      <c r="Q112" s="84">
        <v>64030</v>
      </c>
      <c r="R112" s="84">
        <v>9115</v>
      </c>
      <c r="S112" s="84">
        <v>49357</v>
      </c>
      <c r="T112" s="84">
        <v>7773</v>
      </c>
      <c r="U112" s="84">
        <v>356075</v>
      </c>
      <c r="V112" s="84">
        <v>623780</v>
      </c>
      <c r="W112" s="84">
        <v>234659</v>
      </c>
      <c r="X112" s="84">
        <v>429027</v>
      </c>
      <c r="Y112" s="84">
        <v>224497</v>
      </c>
      <c r="Z112" s="84">
        <v>45496</v>
      </c>
      <c r="AA112" s="84">
        <v>86207</v>
      </c>
      <c r="AB112" s="84">
        <v>1310491</v>
      </c>
    </row>
    <row r="113" spans="2:28" s="84" customFormat="1" ht="11.25">
      <c r="B113" s="84" t="e">
        <f t="shared" si="0"/>
        <v>#REF!</v>
      </c>
      <c r="C113" s="84" t="e">
        <f>SUM(F113:AB113)-#REF!</f>
        <v>#REF!</v>
      </c>
      <c r="D113" s="84" t="s">
        <v>102</v>
      </c>
      <c r="E113" s="84">
        <v>9443942</v>
      </c>
      <c r="F113" s="84">
        <v>133102</v>
      </c>
      <c r="G113" s="84">
        <v>204647</v>
      </c>
      <c r="H113" s="84">
        <v>155307</v>
      </c>
      <c r="I113" s="84">
        <v>11727</v>
      </c>
      <c r="J113" s="84">
        <v>152247</v>
      </c>
      <c r="K113" s="84">
        <v>1933383</v>
      </c>
      <c r="L113" s="84">
        <v>95330</v>
      </c>
      <c r="M113" s="84">
        <v>21224</v>
      </c>
      <c r="N113" s="84">
        <v>155140</v>
      </c>
      <c r="O113" s="84">
        <v>57319</v>
      </c>
      <c r="P113" s="84">
        <v>1306953</v>
      </c>
      <c r="Q113" s="84">
        <v>51364</v>
      </c>
      <c r="R113" s="84">
        <v>7644</v>
      </c>
      <c r="S113" s="84">
        <v>35159</v>
      </c>
      <c r="T113" s="84">
        <v>6926</v>
      </c>
      <c r="U113" s="84">
        <v>274517</v>
      </c>
      <c r="V113" s="84">
        <v>552652</v>
      </c>
      <c r="W113" s="84">
        <v>214586</v>
      </c>
      <c r="X113" s="84">
        <v>381971</v>
      </c>
      <c r="Y113" s="84">
        <v>166863</v>
      </c>
      <c r="Z113" s="84">
        <v>36163</v>
      </c>
      <c r="AA113" s="84">
        <v>63633</v>
      </c>
      <c r="AB113" s="84">
        <v>1112862</v>
      </c>
    </row>
    <row r="114" spans="2:28" s="84" customFormat="1" ht="11.25">
      <c r="B114" s="84" t="e">
        <f t="shared" si="0"/>
        <v>#REF!</v>
      </c>
      <c r="C114" s="84" t="e">
        <f>SUM(F114:AB114)-#REF!</f>
        <v>#REF!</v>
      </c>
      <c r="D114" s="84" t="s">
        <v>103</v>
      </c>
      <c r="E114" s="84">
        <v>7258548</v>
      </c>
      <c r="F114" s="84">
        <v>114824</v>
      </c>
      <c r="G114" s="84">
        <v>169513</v>
      </c>
      <c r="H114" s="84">
        <v>117897</v>
      </c>
      <c r="I114" s="84">
        <v>8223</v>
      </c>
      <c r="J114" s="84">
        <v>125281</v>
      </c>
      <c r="K114" s="84">
        <v>1281058</v>
      </c>
      <c r="L114" s="84">
        <v>68902</v>
      </c>
      <c r="M114" s="84">
        <v>15708</v>
      </c>
      <c r="N114" s="84">
        <v>120649</v>
      </c>
      <c r="O114" s="84">
        <v>41495</v>
      </c>
      <c r="P114" s="84">
        <v>1035404</v>
      </c>
      <c r="Q114" s="84">
        <v>37857</v>
      </c>
      <c r="R114" s="84">
        <v>6463</v>
      </c>
      <c r="S114" s="84">
        <v>25654</v>
      </c>
      <c r="T114" s="84">
        <v>4639</v>
      </c>
      <c r="U114" s="84">
        <v>206572</v>
      </c>
      <c r="V114" s="84">
        <v>425276</v>
      </c>
      <c r="W114" s="84">
        <v>164629</v>
      </c>
      <c r="X114" s="84">
        <v>279774</v>
      </c>
      <c r="Y114" s="84">
        <v>135982</v>
      </c>
      <c r="Z114" s="84">
        <v>26111</v>
      </c>
      <c r="AA114" s="84">
        <v>48607</v>
      </c>
      <c r="AB114" s="84">
        <v>867264</v>
      </c>
    </row>
    <row r="115" spans="2:28" s="84" customFormat="1" ht="11.25">
      <c r="B115" s="84" t="e">
        <f t="shared" si="0"/>
        <v>#REF!</v>
      </c>
      <c r="C115" s="84" t="e">
        <f>SUM(F115:AB115)-#REF!</f>
        <v>#REF!</v>
      </c>
      <c r="D115" s="84" t="s">
        <v>104</v>
      </c>
      <c r="E115" s="84">
        <v>7271739</v>
      </c>
      <c r="F115" s="84">
        <v>113584</v>
      </c>
      <c r="G115" s="84">
        <v>167732</v>
      </c>
      <c r="H115" s="84">
        <v>99334</v>
      </c>
      <c r="I115" s="84">
        <v>9102</v>
      </c>
      <c r="J115" s="84">
        <v>107621</v>
      </c>
      <c r="K115" s="84">
        <v>1178241</v>
      </c>
      <c r="L115" s="84">
        <v>78109</v>
      </c>
      <c r="M115" s="84">
        <v>11508</v>
      </c>
      <c r="N115" s="84">
        <v>111311</v>
      </c>
      <c r="O115" s="84">
        <v>41341</v>
      </c>
      <c r="P115" s="84">
        <v>1098610</v>
      </c>
      <c r="Q115" s="84">
        <v>28091</v>
      </c>
      <c r="R115" s="84">
        <v>5026</v>
      </c>
      <c r="S115" s="84">
        <v>17639</v>
      </c>
      <c r="T115" s="84">
        <v>4711</v>
      </c>
      <c r="U115" s="84">
        <v>201795</v>
      </c>
      <c r="V115" s="84">
        <v>334589</v>
      </c>
      <c r="W115" s="84">
        <v>158531</v>
      </c>
      <c r="X115" s="84">
        <v>215909</v>
      </c>
      <c r="Y115" s="84">
        <v>179175</v>
      </c>
      <c r="Z115" s="84">
        <v>19196</v>
      </c>
      <c r="AA115" s="84">
        <v>42575</v>
      </c>
      <c r="AB115" s="84">
        <v>987176</v>
      </c>
    </row>
    <row r="116" s="84" customFormat="1" ht="11.25"/>
    <row r="117" s="84" customFormat="1" ht="11.25"/>
    <row r="118" s="84" customFormat="1" ht="11.25"/>
    <row r="119" s="84" customFormat="1" ht="11.25"/>
    <row r="120" s="84" customFormat="1" ht="11.25"/>
    <row r="121" s="84" customFormat="1" ht="11.25"/>
    <row r="122" s="84" customFormat="1" ht="11.25"/>
    <row r="123" s="84" customFormat="1" ht="11.25"/>
    <row r="124" s="84" customFormat="1" ht="11.25"/>
    <row r="125" s="84" customFormat="1" ht="11.25"/>
    <row r="126" s="84" customFormat="1" ht="11.25"/>
    <row r="127" spans="4:9" ht="11.25">
      <c r="D127" s="11"/>
      <c r="E127" s="11"/>
      <c r="F127" s="11"/>
      <c r="G127" s="11"/>
      <c r="H127" s="11"/>
      <c r="I127" s="11"/>
    </row>
    <row r="128" spans="4:9" ht="11.25">
      <c r="D128" s="11"/>
      <c r="E128" s="11"/>
      <c r="F128" s="11"/>
      <c r="G128" s="11"/>
      <c r="H128" s="11"/>
      <c r="I128" s="11"/>
    </row>
    <row r="129" spans="4:9" ht="11.25">
      <c r="D129" s="11"/>
      <c r="E129" s="11"/>
      <c r="F129" s="11"/>
      <c r="G129" s="11"/>
      <c r="H129" s="11"/>
      <c r="I129" s="11"/>
    </row>
    <row r="130" spans="4:9" ht="11.25">
      <c r="D130" s="11"/>
      <c r="E130" s="11"/>
      <c r="F130" s="11"/>
      <c r="G130" s="11"/>
      <c r="H130" s="11"/>
      <c r="I130" s="11"/>
    </row>
    <row r="131" spans="4:9" ht="11.25">
      <c r="D131" s="11"/>
      <c r="E131" s="11"/>
      <c r="F131" s="11"/>
      <c r="G131" s="11"/>
      <c r="H131" s="11"/>
      <c r="I131" s="11"/>
    </row>
    <row r="132" spans="4:9" ht="11.25">
      <c r="D132" s="11"/>
      <c r="E132" s="11"/>
      <c r="F132" s="11"/>
      <c r="G132" s="11"/>
      <c r="H132" s="11"/>
      <c r="I132" s="11"/>
    </row>
    <row r="133" spans="4:9" ht="11.25">
      <c r="D133" s="11"/>
      <c r="E133" s="11"/>
      <c r="F133" s="11"/>
      <c r="G133" s="11"/>
      <c r="H133" s="11"/>
      <c r="I133" s="11"/>
    </row>
    <row r="134" spans="4:9" ht="11.25">
      <c r="D134" s="11"/>
      <c r="E134" s="11"/>
      <c r="F134" s="11"/>
      <c r="G134" s="11"/>
      <c r="H134" s="11"/>
      <c r="I134" s="11"/>
    </row>
    <row r="135" spans="4:9" ht="11.25">
      <c r="D135" s="11"/>
      <c r="E135" s="11"/>
      <c r="F135" s="11"/>
      <c r="G135" s="11"/>
      <c r="H135" s="11"/>
      <c r="I135" s="11"/>
    </row>
    <row r="136" spans="4:9" ht="11.25">
      <c r="D136" s="11"/>
      <c r="E136" s="11"/>
      <c r="F136" s="11"/>
      <c r="G136" s="11"/>
      <c r="H136" s="11"/>
      <c r="I136" s="11"/>
    </row>
    <row r="137" spans="4:9" ht="11.25">
      <c r="D137" s="11"/>
      <c r="E137" s="11"/>
      <c r="F137" s="11"/>
      <c r="G137" s="11"/>
      <c r="H137" s="11"/>
      <c r="I137" s="11"/>
    </row>
    <row r="138" spans="4:9" ht="11.25">
      <c r="D138" s="11"/>
      <c r="E138" s="11"/>
      <c r="F138" s="11"/>
      <c r="G138" s="11"/>
      <c r="H138" s="11"/>
      <c r="I138" s="11"/>
    </row>
    <row r="139" spans="4:13" ht="11.25">
      <c r="D139" s="11"/>
      <c r="E139" s="11"/>
      <c r="F139" s="11"/>
      <c r="G139" s="11"/>
      <c r="H139" s="12"/>
      <c r="I139" s="11"/>
      <c r="L139" s="7"/>
      <c r="M139" s="7"/>
    </row>
    <row r="140" spans="4:13" ht="11.25">
      <c r="D140" s="11"/>
      <c r="E140" s="11"/>
      <c r="F140" s="11"/>
      <c r="G140" s="11"/>
      <c r="H140" s="12"/>
      <c r="I140" s="12"/>
      <c r="J140" s="8"/>
      <c r="L140" s="8"/>
      <c r="M140" s="8"/>
    </row>
    <row r="141" spans="4:13" ht="11.25">
      <c r="D141" s="11"/>
      <c r="E141" s="11"/>
      <c r="F141" s="11"/>
      <c r="G141" s="11"/>
      <c r="H141" s="12"/>
      <c r="I141" s="12"/>
      <c r="J141" s="8"/>
      <c r="L141" s="8"/>
      <c r="M141" s="8"/>
    </row>
    <row r="142" spans="4:13" ht="11.25">
      <c r="D142" s="11"/>
      <c r="E142" s="11"/>
      <c r="F142" s="11"/>
      <c r="G142" s="11"/>
      <c r="H142" s="12"/>
      <c r="I142" s="12"/>
      <c r="J142" s="8"/>
      <c r="L142" s="8"/>
      <c r="M142" s="8"/>
    </row>
    <row r="143" spans="4:13" ht="11.25">
      <c r="D143" s="11"/>
      <c r="E143" s="11"/>
      <c r="F143" s="11"/>
      <c r="G143" s="11"/>
      <c r="H143" s="12"/>
      <c r="I143" s="12"/>
      <c r="J143" s="8"/>
      <c r="L143" s="8"/>
      <c r="M143" s="8"/>
    </row>
    <row r="144" spans="4:13" ht="11.25">
      <c r="D144" s="11"/>
      <c r="E144" s="11"/>
      <c r="F144" s="11"/>
      <c r="G144" s="11"/>
      <c r="H144" s="12"/>
      <c r="I144" s="12"/>
      <c r="J144" s="8"/>
      <c r="L144" s="8"/>
      <c r="M144" s="8"/>
    </row>
    <row r="145" spans="4:13" ht="11.25">
      <c r="D145" s="11"/>
      <c r="E145" s="11"/>
      <c r="F145" s="11"/>
      <c r="G145" s="11"/>
      <c r="H145" s="12"/>
      <c r="I145" s="12"/>
      <c r="J145" s="8"/>
      <c r="L145" s="8"/>
      <c r="M145" s="8"/>
    </row>
    <row r="146" spans="4:13" ht="11.25">
      <c r="D146" s="11"/>
      <c r="E146" s="11"/>
      <c r="F146" s="11"/>
      <c r="G146" s="11"/>
      <c r="H146" s="12"/>
      <c r="I146" s="12"/>
      <c r="J146" s="8"/>
      <c r="L146" s="8"/>
      <c r="M146" s="8"/>
    </row>
    <row r="147" spans="4:13" ht="11.25">
      <c r="D147" s="11"/>
      <c r="E147" s="11"/>
      <c r="F147" s="11"/>
      <c r="G147" s="11"/>
      <c r="H147" s="12"/>
      <c r="I147" s="12"/>
      <c r="J147" s="8"/>
      <c r="L147" s="8"/>
      <c r="M147" s="8"/>
    </row>
    <row r="148" spans="4:13" ht="11.25">
      <c r="D148" s="11"/>
      <c r="E148" s="11"/>
      <c r="F148" s="11"/>
      <c r="G148" s="11"/>
      <c r="H148" s="12"/>
      <c r="I148" s="12"/>
      <c r="J148" s="8"/>
      <c r="L148" s="8"/>
      <c r="M148" s="8"/>
    </row>
    <row r="149" spans="4:13" ht="11.25">
      <c r="D149" s="11"/>
      <c r="E149" s="11"/>
      <c r="F149" s="11"/>
      <c r="G149" s="11"/>
      <c r="H149" s="12"/>
      <c r="I149" s="12"/>
      <c r="J149" s="8"/>
      <c r="L149" s="8"/>
      <c r="M149" s="8"/>
    </row>
    <row r="150" spans="4:13" ht="11.25">
      <c r="D150" s="11"/>
      <c r="E150" s="11"/>
      <c r="F150" s="11"/>
      <c r="G150" s="11"/>
      <c r="H150" s="12"/>
      <c r="I150" s="12"/>
      <c r="J150" s="8"/>
      <c r="L150" s="8"/>
      <c r="M150" s="8"/>
    </row>
    <row r="151" spans="4:13" ht="11.25">
      <c r="D151" s="11"/>
      <c r="E151" s="11"/>
      <c r="F151" s="11"/>
      <c r="G151" s="11"/>
      <c r="H151" s="12"/>
      <c r="I151" s="12"/>
      <c r="J151" s="8"/>
      <c r="L151" s="8"/>
      <c r="M151" s="8"/>
    </row>
    <row r="152" spans="4:13" ht="11.25">
      <c r="D152" s="11"/>
      <c r="E152" s="11"/>
      <c r="F152" s="11"/>
      <c r="G152" s="11"/>
      <c r="H152" s="12"/>
      <c r="I152" s="12"/>
      <c r="J152" s="8"/>
      <c r="L152" s="8"/>
      <c r="M152" s="8"/>
    </row>
    <row r="153" spans="4:13" ht="11.25">
      <c r="D153" s="11"/>
      <c r="E153" s="11"/>
      <c r="F153" s="11"/>
      <c r="G153" s="11"/>
      <c r="H153" s="12"/>
      <c r="I153" s="12"/>
      <c r="J153" s="8"/>
      <c r="L153" s="8"/>
      <c r="M153" s="8"/>
    </row>
    <row r="154" spans="4:13" ht="11.25">
      <c r="D154" s="11"/>
      <c r="E154" s="11"/>
      <c r="F154" s="11"/>
      <c r="G154" s="11"/>
      <c r="H154" s="12"/>
      <c r="I154" s="12"/>
      <c r="J154" s="8"/>
      <c r="L154" s="8"/>
      <c r="M154" s="8"/>
    </row>
    <row r="155" spans="4:13" ht="11.25">
      <c r="D155" s="11"/>
      <c r="E155" s="11"/>
      <c r="F155" s="11"/>
      <c r="G155" s="11"/>
      <c r="H155" s="12"/>
      <c r="I155" s="12"/>
      <c r="J155" s="8"/>
      <c r="L155" s="8"/>
      <c r="M155" s="8"/>
    </row>
    <row r="156" spans="4:13" ht="11.25">
      <c r="D156" s="11"/>
      <c r="E156" s="11"/>
      <c r="F156" s="11"/>
      <c r="G156" s="11"/>
      <c r="H156" s="12"/>
      <c r="I156" s="12"/>
      <c r="J156" s="8"/>
      <c r="L156" s="8"/>
      <c r="M156" s="8"/>
    </row>
    <row r="157" spans="4:13" ht="11.25">
      <c r="D157" s="11"/>
      <c r="E157" s="11"/>
      <c r="F157" s="11"/>
      <c r="G157" s="11"/>
      <c r="H157" s="12"/>
      <c r="I157" s="12"/>
      <c r="J157" s="8"/>
      <c r="L157" s="8"/>
      <c r="M157" s="8"/>
    </row>
    <row r="158" spans="4:13" ht="11.25">
      <c r="D158" s="11"/>
      <c r="E158" s="11"/>
      <c r="F158" s="11"/>
      <c r="G158" s="11"/>
      <c r="H158" s="12"/>
      <c r="I158" s="12"/>
      <c r="J158" s="8"/>
      <c r="L158" s="8"/>
      <c r="M158" s="8"/>
    </row>
    <row r="159" spans="4:13" ht="11.25">
      <c r="D159" s="11"/>
      <c r="E159" s="11"/>
      <c r="F159" s="11"/>
      <c r="G159" s="11"/>
      <c r="H159" s="12"/>
      <c r="I159" s="12"/>
      <c r="J159" s="8"/>
      <c r="L159" s="8"/>
      <c r="M159" s="8"/>
    </row>
    <row r="160" spans="4:13" ht="11.25">
      <c r="D160" s="11"/>
      <c r="E160" s="11"/>
      <c r="F160" s="11"/>
      <c r="G160" s="11"/>
      <c r="H160" s="12"/>
      <c r="I160" s="12"/>
      <c r="J160" s="8"/>
      <c r="L160" s="8"/>
      <c r="M160" s="8"/>
    </row>
    <row r="161" spans="4:13" ht="11.25">
      <c r="D161" s="11"/>
      <c r="E161" s="11"/>
      <c r="F161" s="11"/>
      <c r="G161" s="11"/>
      <c r="H161" s="12"/>
      <c r="I161" s="12"/>
      <c r="J161" s="8"/>
      <c r="L161" s="8"/>
      <c r="M161" s="8"/>
    </row>
    <row r="162" spans="4:13" ht="11.25">
      <c r="D162" s="11"/>
      <c r="E162" s="11"/>
      <c r="F162" s="11"/>
      <c r="G162" s="11"/>
      <c r="H162" s="12"/>
      <c r="I162" s="12"/>
      <c r="J162" s="8"/>
      <c r="L162" s="8"/>
      <c r="M162" s="8"/>
    </row>
    <row r="163" spans="4:13" ht="11.25">
      <c r="D163" s="11"/>
      <c r="E163" s="11"/>
      <c r="F163" s="11"/>
      <c r="G163" s="11"/>
      <c r="H163" s="12"/>
      <c r="I163" s="12"/>
      <c r="J163" s="8"/>
      <c r="L163" s="8"/>
      <c r="M163" s="8"/>
    </row>
    <row r="164" spans="4:13" ht="11.25">
      <c r="D164" s="11"/>
      <c r="E164" s="11"/>
      <c r="F164" s="11"/>
      <c r="G164" s="11"/>
      <c r="H164" s="12"/>
      <c r="I164" s="12"/>
      <c r="J164" s="8"/>
      <c r="L164" s="8"/>
      <c r="M164" s="8"/>
    </row>
    <row r="165" spans="4:13" ht="11.25">
      <c r="D165" s="11"/>
      <c r="E165" s="11"/>
      <c r="F165" s="11"/>
      <c r="G165" s="11"/>
      <c r="H165" s="12"/>
      <c r="I165" s="12"/>
      <c r="J165" s="8"/>
      <c r="L165" s="8"/>
      <c r="M165" s="8"/>
    </row>
    <row r="166" spans="4:13" ht="11.25">
      <c r="D166" s="11"/>
      <c r="E166" s="11"/>
      <c r="F166" s="11"/>
      <c r="G166" s="11"/>
      <c r="H166" s="12"/>
      <c r="I166" s="12"/>
      <c r="J166" s="8"/>
      <c r="L166" s="8"/>
      <c r="M166" s="8"/>
    </row>
    <row r="167" spans="4:13" ht="11.25">
      <c r="D167" s="11"/>
      <c r="E167" s="11"/>
      <c r="F167" s="11"/>
      <c r="G167" s="11"/>
      <c r="H167" s="12"/>
      <c r="I167" s="12"/>
      <c r="J167" s="8"/>
      <c r="L167" s="8"/>
      <c r="M167" s="8"/>
    </row>
    <row r="168" spans="4:13" ht="11.25">
      <c r="D168" s="11"/>
      <c r="E168" s="11"/>
      <c r="F168" s="11"/>
      <c r="G168" s="11"/>
      <c r="H168" s="12"/>
      <c r="I168" s="12"/>
      <c r="J168" s="8"/>
      <c r="L168" s="8"/>
      <c r="M168" s="8"/>
    </row>
    <row r="169" spans="4:13" ht="11.25">
      <c r="D169" s="11"/>
      <c r="E169" s="11"/>
      <c r="F169" s="11"/>
      <c r="G169" s="11"/>
      <c r="H169" s="12"/>
      <c r="I169" s="12"/>
      <c r="J169" s="8"/>
      <c r="L169" s="8"/>
      <c r="M169" s="8"/>
    </row>
    <row r="170" spans="4:13" ht="11.25">
      <c r="D170" s="11"/>
      <c r="E170" s="11"/>
      <c r="F170" s="11"/>
      <c r="G170" s="11"/>
      <c r="H170" s="12"/>
      <c r="I170" s="12"/>
      <c r="J170" s="8"/>
      <c r="L170" s="8"/>
      <c r="M170" s="8"/>
    </row>
    <row r="171" spans="4:13" ht="11.25">
      <c r="D171" s="11"/>
      <c r="E171" s="11"/>
      <c r="F171" s="11"/>
      <c r="G171" s="11"/>
      <c r="H171" s="12"/>
      <c r="I171" s="12"/>
      <c r="J171" s="8"/>
      <c r="L171" s="8"/>
      <c r="M171" s="8"/>
    </row>
    <row r="172" spans="4:13" ht="11.25">
      <c r="D172" s="11"/>
      <c r="E172" s="11"/>
      <c r="F172" s="11"/>
      <c r="G172" s="11"/>
      <c r="H172" s="12"/>
      <c r="I172" s="12"/>
      <c r="J172" s="8"/>
      <c r="L172" s="8"/>
      <c r="M172" s="8"/>
    </row>
    <row r="173" spans="4:13" ht="11.25">
      <c r="D173" s="11"/>
      <c r="E173" s="11"/>
      <c r="F173" s="11"/>
      <c r="G173" s="11"/>
      <c r="H173" s="12"/>
      <c r="I173" s="12"/>
      <c r="J173" s="8"/>
      <c r="L173" s="8"/>
      <c r="M173" s="8"/>
    </row>
    <row r="174" spans="4:13" ht="11.25">
      <c r="D174" s="11"/>
      <c r="E174" s="11"/>
      <c r="F174" s="11"/>
      <c r="G174" s="11"/>
      <c r="H174" s="12"/>
      <c r="I174" s="12"/>
      <c r="J174" s="8"/>
      <c r="L174" s="8"/>
      <c r="M174" s="8"/>
    </row>
    <row r="175" spans="4:13" ht="11.25">
      <c r="D175" s="11"/>
      <c r="E175" s="11"/>
      <c r="F175" s="11"/>
      <c r="G175" s="11"/>
      <c r="H175" s="12"/>
      <c r="I175" s="12"/>
      <c r="J175" s="8"/>
      <c r="L175" s="8"/>
      <c r="M175" s="8"/>
    </row>
    <row r="176" spans="4:13" ht="11.25">
      <c r="D176" s="11"/>
      <c r="E176" s="11"/>
      <c r="F176" s="11"/>
      <c r="G176" s="11"/>
      <c r="H176" s="12"/>
      <c r="I176" s="12"/>
      <c r="J176" s="8"/>
      <c r="L176" s="8"/>
      <c r="M176" s="8"/>
    </row>
    <row r="177" spans="4:13" ht="11.25">
      <c r="D177" s="11"/>
      <c r="E177" s="11"/>
      <c r="F177" s="11"/>
      <c r="G177" s="11"/>
      <c r="H177" s="12"/>
      <c r="I177" s="12"/>
      <c r="J177" s="8"/>
      <c r="L177" s="8"/>
      <c r="M177" s="8"/>
    </row>
    <row r="178" spans="4:13" ht="11.25">
      <c r="D178" s="11"/>
      <c r="E178" s="11"/>
      <c r="F178" s="11"/>
      <c r="G178" s="11"/>
      <c r="H178" s="12"/>
      <c r="I178" s="12"/>
      <c r="J178" s="8"/>
      <c r="L178" s="8"/>
      <c r="M178" s="8"/>
    </row>
    <row r="179" spans="4:13" ht="11.25">
      <c r="D179" s="11"/>
      <c r="E179" s="11"/>
      <c r="F179" s="11"/>
      <c r="G179" s="11"/>
      <c r="H179" s="12"/>
      <c r="I179" s="12"/>
      <c r="J179" s="8"/>
      <c r="L179" s="8"/>
      <c r="M179" s="8"/>
    </row>
    <row r="180" spans="4:13" ht="11.25">
      <c r="D180" s="11"/>
      <c r="E180" s="11"/>
      <c r="F180" s="11"/>
      <c r="G180" s="11"/>
      <c r="H180" s="12"/>
      <c r="I180" s="12"/>
      <c r="J180" s="8"/>
      <c r="L180" s="8"/>
      <c r="M180" s="8"/>
    </row>
    <row r="181" spans="4:13" ht="11.25">
      <c r="D181" s="11"/>
      <c r="E181" s="11"/>
      <c r="F181" s="11"/>
      <c r="G181" s="11"/>
      <c r="H181" s="12"/>
      <c r="I181" s="12"/>
      <c r="J181" s="8"/>
      <c r="L181" s="8"/>
      <c r="M181" s="8"/>
    </row>
    <row r="182" spans="4:13" ht="11.25">
      <c r="D182" s="11"/>
      <c r="E182" s="11"/>
      <c r="F182" s="11"/>
      <c r="G182" s="11"/>
      <c r="H182" s="12"/>
      <c r="I182" s="12"/>
      <c r="J182" s="8"/>
      <c r="L182" s="8"/>
      <c r="M182" s="8"/>
    </row>
    <row r="183" spans="4:13" ht="11.25">
      <c r="D183" s="11"/>
      <c r="E183" s="11"/>
      <c r="F183" s="11"/>
      <c r="G183" s="11"/>
      <c r="H183" s="12"/>
      <c r="I183" s="12"/>
      <c r="J183" s="8"/>
      <c r="L183" s="8"/>
      <c r="M183" s="8"/>
    </row>
    <row r="184" spans="4:13" ht="11.25">
      <c r="D184" s="11"/>
      <c r="E184" s="11"/>
      <c r="F184" s="11"/>
      <c r="G184" s="11"/>
      <c r="H184" s="12"/>
      <c r="I184" s="12"/>
      <c r="J184" s="8"/>
      <c r="L184" s="8"/>
      <c r="M184" s="8"/>
    </row>
    <row r="185" spans="4:13" ht="11.25">
      <c r="D185" s="11"/>
      <c r="E185" s="11"/>
      <c r="F185" s="11"/>
      <c r="G185" s="11"/>
      <c r="H185" s="12"/>
      <c r="I185" s="12"/>
      <c r="J185" s="8"/>
      <c r="L185" s="8"/>
      <c r="M185" s="8"/>
    </row>
    <row r="186" spans="4:13" ht="11.25">
      <c r="D186" s="11"/>
      <c r="E186" s="11"/>
      <c r="F186" s="11"/>
      <c r="G186" s="11"/>
      <c r="H186" s="12"/>
      <c r="I186" s="12"/>
      <c r="J186" s="8"/>
      <c r="L186" s="8"/>
      <c r="M186" s="8"/>
    </row>
    <row r="187" spans="4:13" ht="11.25">
      <c r="D187" s="11"/>
      <c r="E187" s="12"/>
      <c r="F187" s="12"/>
      <c r="G187" s="12"/>
      <c r="H187" s="12"/>
      <c r="I187" s="12"/>
      <c r="J187" s="8"/>
      <c r="L187" s="8"/>
      <c r="M187" s="8"/>
    </row>
    <row r="188" spans="4:13" ht="11.25">
      <c r="D188" s="11"/>
      <c r="E188" s="12"/>
      <c r="F188" s="12"/>
      <c r="G188" s="12"/>
      <c r="H188" s="12"/>
      <c r="I188" s="12"/>
      <c r="J188" s="8"/>
      <c r="L188" s="8"/>
      <c r="M188" s="8"/>
    </row>
  </sheetData>
  <mergeCells count="2">
    <mergeCell ref="E10:F10"/>
    <mergeCell ref="G10:H10"/>
  </mergeCells>
  <printOptions/>
  <pageMargins left="0.75" right="0.75" top="1" bottom="1" header="0.5" footer="0.5"/>
  <pageSetup horizontalDpi="1200" verticalDpi="12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69"/>
  <sheetViews>
    <sheetView showGridLines="0" workbookViewId="0" topLeftCell="A1">
      <selection activeCell="A1" sqref="A1"/>
    </sheetView>
  </sheetViews>
  <sheetFormatPr defaultColWidth="9.140625" defaultRowHeight="12.75"/>
  <cols>
    <col min="1" max="4" width="6.28125" style="1" customWidth="1"/>
    <col min="5" max="5" width="10.00390625" style="1" bestFit="1" customWidth="1"/>
    <col min="6" max="11" width="9.140625" style="1" customWidth="1"/>
    <col min="12" max="12" width="10.00390625" style="1" bestFit="1" customWidth="1"/>
    <col min="13" max="13" width="14.421875" style="1" customWidth="1"/>
    <col min="14" max="14" width="12.421875" style="1" customWidth="1"/>
    <col min="15" max="16384" width="9.140625" style="1" customWidth="1"/>
  </cols>
  <sheetData>
    <row r="1" spans="1:2" ht="11.25">
      <c r="A1" s="49"/>
      <c r="B1" s="49"/>
    </row>
    <row r="2" spans="1:4" ht="11.25">
      <c r="A2" s="49"/>
      <c r="B2" s="49"/>
      <c r="D2" s="63" t="s">
        <v>81</v>
      </c>
    </row>
    <row r="3" ht="11.25">
      <c r="D3" s="63" t="s">
        <v>82</v>
      </c>
    </row>
    <row r="4" ht="11.25">
      <c r="D4" s="2" t="s">
        <v>84</v>
      </c>
    </row>
    <row r="5" ht="11.25">
      <c r="D5" s="2"/>
    </row>
    <row r="6" spans="4:14" ht="11.25">
      <c r="D6" s="63" t="s">
        <v>14</v>
      </c>
      <c r="E6" s="49"/>
      <c r="F6" s="49"/>
      <c r="G6" s="49"/>
      <c r="H6" s="49"/>
      <c r="I6" s="49"/>
      <c r="J6" s="49"/>
      <c r="K6" s="49"/>
      <c r="L6" s="49"/>
      <c r="M6" s="49"/>
      <c r="N6" s="49"/>
    </row>
    <row r="7" ht="11.25">
      <c r="D7" s="3" t="s">
        <v>17</v>
      </c>
    </row>
    <row r="8" ht="11.25"/>
    <row r="9" spans="8:9" ht="11.25">
      <c r="H9" s="5"/>
      <c r="I9" s="5"/>
    </row>
    <row r="10" spans="5:8" ht="11.25">
      <c r="E10" s="175">
        <v>2009</v>
      </c>
      <c r="F10" s="175"/>
      <c r="G10" s="176">
        <v>2060</v>
      </c>
      <c r="H10" s="176"/>
    </row>
    <row r="11" spans="3:9" ht="11.25">
      <c r="C11" s="6"/>
      <c r="E11" s="90" t="s">
        <v>68</v>
      </c>
      <c r="F11" s="90" t="s">
        <v>69</v>
      </c>
      <c r="G11" s="89" t="s">
        <v>68</v>
      </c>
      <c r="H11" s="89" t="s">
        <v>69</v>
      </c>
      <c r="I11" s="7"/>
    </row>
    <row r="12" spans="4:10" ht="11.25">
      <c r="D12" s="79">
        <v>0</v>
      </c>
      <c r="E12" s="163">
        <v>-2.6720597780185487</v>
      </c>
      <c r="F12" s="163">
        <v>2.537361900062025</v>
      </c>
      <c r="G12" s="163">
        <v>-2.3389009975016912</v>
      </c>
      <c r="H12" s="163">
        <v>2.2047226067592405</v>
      </c>
      <c r="I12" s="7"/>
      <c r="J12" s="8"/>
    </row>
    <row r="13" spans="4:10" ht="11.25">
      <c r="D13" s="79">
        <v>5</v>
      </c>
      <c r="E13" s="163">
        <v>-2.6223456574380855</v>
      </c>
      <c r="F13" s="163">
        <v>2.4923943699765916</v>
      </c>
      <c r="G13" s="163">
        <v>-2.4077889206755425</v>
      </c>
      <c r="H13" s="163">
        <v>2.2726550577468347</v>
      </c>
      <c r="I13" s="7"/>
      <c r="J13" s="8"/>
    </row>
    <row r="14" spans="4:10" ht="11.25">
      <c r="D14" s="79">
        <v>10</v>
      </c>
      <c r="E14" s="163">
        <v>-2.708780097064236</v>
      </c>
      <c r="F14" s="163">
        <v>2.5750307730547157</v>
      </c>
      <c r="G14" s="163">
        <v>-2.4710569193863114</v>
      </c>
      <c r="H14" s="163">
        <v>2.3348803816152746</v>
      </c>
      <c r="I14" s="7"/>
      <c r="J14" s="8"/>
    </row>
    <row r="15" spans="4:10" ht="11.25">
      <c r="D15" s="79">
        <v>15</v>
      </c>
      <c r="E15" s="163">
        <v>-3.0193942120243618</v>
      </c>
      <c r="F15" s="163">
        <v>2.8734926591466348</v>
      </c>
      <c r="G15" s="163">
        <v>-2.5254777044055423</v>
      </c>
      <c r="H15" s="163">
        <v>2.3859900363036126</v>
      </c>
      <c r="I15" s="7"/>
      <c r="J15" s="8"/>
    </row>
    <row r="16" spans="4:10" ht="11.25">
      <c r="D16" s="79">
        <v>20</v>
      </c>
      <c r="E16" s="163">
        <v>-3.2582100124218742</v>
      </c>
      <c r="F16" s="163">
        <v>3.139977398113145</v>
      </c>
      <c r="G16" s="163">
        <v>-2.619002256434968</v>
      </c>
      <c r="H16" s="163">
        <v>2.496130747952941</v>
      </c>
      <c r="I16" s="7"/>
      <c r="J16" s="8"/>
    </row>
    <row r="17" spans="4:10" ht="11.25">
      <c r="D17" s="79">
        <v>25</v>
      </c>
      <c r="E17" s="163">
        <v>-3.4350516777197533</v>
      </c>
      <c r="F17" s="163">
        <v>3.3432072430043043</v>
      </c>
      <c r="G17" s="163">
        <v>-2.719982932166215</v>
      </c>
      <c r="H17" s="163">
        <v>2.5995629849766573</v>
      </c>
      <c r="I17" s="7"/>
      <c r="J17" s="8"/>
    </row>
    <row r="18" spans="4:10" ht="11.25">
      <c r="D18" s="79">
        <v>30</v>
      </c>
      <c r="E18" s="163">
        <v>-3.549720327304562</v>
      </c>
      <c r="F18" s="163">
        <v>3.455803834104925</v>
      </c>
      <c r="G18" s="163">
        <v>-2.818596678661224</v>
      </c>
      <c r="H18" s="163">
        <v>2.6878943321162514</v>
      </c>
      <c r="I18" s="7"/>
      <c r="J18" s="8"/>
    </row>
    <row r="19" spans="4:10" ht="11.25">
      <c r="D19" s="79">
        <v>35</v>
      </c>
      <c r="E19" s="163">
        <v>-3.7216541258162317</v>
      </c>
      <c r="F19" s="163">
        <v>3.649803326076564</v>
      </c>
      <c r="G19" s="163">
        <v>-2.9249825348997835</v>
      </c>
      <c r="H19" s="163">
        <v>2.7951243337942007</v>
      </c>
      <c r="I19" s="7"/>
      <c r="J19" s="8"/>
    </row>
    <row r="20" spans="4:10" ht="11.25">
      <c r="D20" s="79">
        <v>40</v>
      </c>
      <c r="E20" s="163">
        <v>-3.838035682443773</v>
      </c>
      <c r="F20" s="163">
        <v>3.7870235089212065</v>
      </c>
      <c r="G20" s="163">
        <v>-3.007766527587131</v>
      </c>
      <c r="H20" s="163">
        <v>2.8900354278290146</v>
      </c>
      <c r="I20" s="7"/>
      <c r="J20" s="8"/>
    </row>
    <row r="21" spans="4:10" ht="11.25">
      <c r="D21" s="79">
        <v>45</v>
      </c>
      <c r="E21" s="163">
        <v>-3.63721452510343</v>
      </c>
      <c r="F21" s="163">
        <v>3.6525971060184146</v>
      </c>
      <c r="G21" s="163">
        <v>-3.049331545073804</v>
      </c>
      <c r="H21" s="163">
        <v>2.9527823857262927</v>
      </c>
      <c r="I21" s="7"/>
      <c r="J21" s="8"/>
    </row>
    <row r="22" spans="4:10" ht="11.25">
      <c r="D22" s="79">
        <v>50</v>
      </c>
      <c r="E22" s="163">
        <v>-3.3702161955537853</v>
      </c>
      <c r="F22" s="163">
        <v>3.461770252508057</v>
      </c>
      <c r="G22" s="163">
        <v>-3.0273639898047557</v>
      </c>
      <c r="H22" s="163">
        <v>2.9683396559510364</v>
      </c>
      <c r="I22" s="7"/>
      <c r="J22" s="8"/>
    </row>
    <row r="23" spans="4:10" ht="11.25">
      <c r="D23" s="79">
        <v>55</v>
      </c>
      <c r="E23" s="163">
        <v>-3.119735212643725</v>
      </c>
      <c r="F23" s="163">
        <v>3.279389691743515</v>
      </c>
      <c r="G23" s="163">
        <v>-2.906473029629341</v>
      </c>
      <c r="H23" s="163">
        <v>2.8872643212027302</v>
      </c>
      <c r="I23" s="7"/>
      <c r="J23" s="8"/>
    </row>
    <row r="24" spans="4:10" ht="11.25">
      <c r="D24" s="79">
        <v>60</v>
      </c>
      <c r="E24" s="163">
        <v>-2.6881361285152927</v>
      </c>
      <c r="F24" s="163">
        <v>2.8983450943063214</v>
      </c>
      <c r="G24" s="163">
        <v>-2.868838854773173</v>
      </c>
      <c r="H24" s="163">
        <v>2.886894352564384</v>
      </c>
      <c r="I24" s="7"/>
      <c r="J24" s="8"/>
    </row>
    <row r="25" spans="4:10" ht="11.25">
      <c r="D25" s="79">
        <v>65</v>
      </c>
      <c r="E25" s="163">
        <v>-2.25584568791669</v>
      </c>
      <c r="F25" s="163">
        <v>2.5646344850525744</v>
      </c>
      <c r="G25" s="163">
        <v>-2.9754469690285688</v>
      </c>
      <c r="H25" s="163">
        <v>3.0556633279537997</v>
      </c>
      <c r="I25" s="7"/>
      <c r="J25" s="8"/>
    </row>
    <row r="26" spans="4:10" ht="11.25">
      <c r="D26" s="79">
        <v>70</v>
      </c>
      <c r="E26" s="163">
        <v>-1.9319132079131052</v>
      </c>
      <c r="F26" s="163">
        <v>2.397932915743166</v>
      </c>
      <c r="G26" s="163">
        <v>-2.952225158776609</v>
      </c>
      <c r="H26" s="163">
        <v>3.136507704193507</v>
      </c>
      <c r="I26" s="7"/>
      <c r="J26" s="8"/>
    </row>
    <row r="27" spans="4:10" ht="11.25">
      <c r="D27" s="79">
        <v>75</v>
      </c>
      <c r="E27" s="163">
        <v>-1.4637876580366134</v>
      </c>
      <c r="F27" s="163">
        <v>2.0636614591376725</v>
      </c>
      <c r="G27" s="163">
        <v>-2.685965393544865</v>
      </c>
      <c r="H27" s="163">
        <v>3.014701808213909</v>
      </c>
      <c r="I27" s="7"/>
      <c r="J27" s="8"/>
    </row>
    <row r="28" spans="4:10" ht="11.25">
      <c r="D28" s="79">
        <v>80</v>
      </c>
      <c r="E28" s="163">
        <v>-0.9324888576935229</v>
      </c>
      <c r="F28" s="163">
        <v>1.6142620573749817</v>
      </c>
      <c r="G28" s="163">
        <v>-2.227605097832472</v>
      </c>
      <c r="H28" s="163">
        <v>2.7222059078114755</v>
      </c>
      <c r="I28" s="7"/>
      <c r="J28" s="8"/>
    </row>
    <row r="29" spans="1:11" ht="11.25">
      <c r="A29" s="7"/>
      <c r="D29" s="79" t="s">
        <v>8</v>
      </c>
      <c r="E29" s="163">
        <v>-0.586811426978637</v>
      </c>
      <c r="F29" s="163">
        <v>1.401883100987789</v>
      </c>
      <c r="G29" s="163">
        <v>-2.7813985170854156</v>
      </c>
      <c r="H29" s="163">
        <v>4.400440600021425</v>
      </c>
      <c r="K29" s="8"/>
    </row>
    <row r="30" spans="1:14" ht="11.25">
      <c r="A30" s="7"/>
      <c r="B30" s="7"/>
      <c r="E30" s="6"/>
      <c r="F30" s="6"/>
      <c r="G30" s="6"/>
      <c r="H30" s="6"/>
      <c r="I30" s="6"/>
      <c r="J30" s="6"/>
      <c r="L30" s="8"/>
      <c r="M30" s="8"/>
      <c r="N30" s="8"/>
    </row>
    <row r="31" spans="4:14" ht="11.25">
      <c r="D31" s="9" t="s">
        <v>16</v>
      </c>
      <c r="E31" s="153"/>
      <c r="F31" s="153"/>
      <c r="G31" s="153"/>
      <c r="H31" s="151"/>
      <c r="I31" s="151"/>
      <c r="J31" s="151"/>
      <c r="K31" s="49"/>
      <c r="L31" s="151"/>
      <c r="M31" s="151"/>
      <c r="N31" s="154"/>
    </row>
    <row r="32" spans="4:14" ht="11.25">
      <c r="D32" s="9" t="s">
        <v>32</v>
      </c>
      <c r="E32" s="153"/>
      <c r="F32" s="153"/>
      <c r="G32" s="153"/>
      <c r="H32" s="151"/>
      <c r="I32" s="151"/>
      <c r="J32" s="151"/>
      <c r="K32" s="152"/>
      <c r="L32" s="151"/>
      <c r="M32" s="151"/>
      <c r="N32" s="151"/>
    </row>
    <row r="33" spans="4:14" ht="11.25">
      <c r="D33" s="9"/>
      <c r="E33" s="153"/>
      <c r="F33" s="153"/>
      <c r="G33" s="153"/>
      <c r="H33" s="151"/>
      <c r="I33" s="151"/>
      <c r="J33" s="151"/>
      <c r="K33" s="152"/>
      <c r="L33" s="151"/>
      <c r="M33" s="151"/>
      <c r="N33" s="151"/>
    </row>
    <row r="34" spans="4:14" ht="11.25">
      <c r="D34" s="9"/>
      <c r="E34" s="153"/>
      <c r="F34" s="153"/>
      <c r="G34" s="153"/>
      <c r="H34" s="151"/>
      <c r="I34" s="151"/>
      <c r="J34" s="151"/>
      <c r="K34" s="152"/>
      <c r="L34" s="151"/>
      <c r="M34" s="151"/>
      <c r="N34" s="151"/>
    </row>
    <row r="35" spans="4:14" ht="11.25">
      <c r="D35" s="9"/>
      <c r="E35" s="153"/>
      <c r="F35" s="153"/>
      <c r="G35" s="153"/>
      <c r="H35" s="151"/>
      <c r="I35" s="151"/>
      <c r="J35" s="151"/>
      <c r="K35" s="152"/>
      <c r="L35" s="151"/>
      <c r="M35" s="151"/>
      <c r="N35" s="151"/>
    </row>
    <row r="37" spans="1:4" ht="11.25">
      <c r="A37" s="3" t="s">
        <v>27</v>
      </c>
      <c r="D37" s="2"/>
    </row>
    <row r="38" ht="11.25">
      <c r="A38" s="10" t="s">
        <v>30</v>
      </c>
    </row>
    <row r="39" ht="11.25">
      <c r="A39" s="10" t="s">
        <v>31</v>
      </c>
    </row>
    <row r="43" ht="11.25">
      <c r="J43" s="6"/>
    </row>
    <row r="44" spans="3:10" ht="11.25">
      <c r="C44" s="49"/>
      <c r="D44" s="156"/>
      <c r="E44" s="156"/>
      <c r="F44" s="49"/>
      <c r="G44" s="49"/>
      <c r="H44" s="49"/>
      <c r="I44" s="49"/>
      <c r="J44" s="6"/>
    </row>
    <row r="45" spans="3:10" ht="11.25">
      <c r="C45" s="49"/>
      <c r="D45" s="156"/>
      <c r="E45" s="156"/>
      <c r="F45" s="49"/>
      <c r="G45" s="49"/>
      <c r="H45" s="49"/>
      <c r="I45" s="49"/>
      <c r="J45" s="6"/>
    </row>
    <row r="46" spans="3:10" ht="11.25">
      <c r="C46" s="49"/>
      <c r="D46" s="49"/>
      <c r="E46" s="49"/>
      <c r="F46" s="49"/>
      <c r="G46" s="49"/>
      <c r="H46" s="49"/>
      <c r="I46" s="49"/>
      <c r="J46" s="6"/>
    </row>
    <row r="47" spans="3:10" ht="11.25">
      <c r="C47" s="49"/>
      <c r="D47" s="49"/>
      <c r="E47" s="153"/>
      <c r="F47" s="153"/>
      <c r="G47" s="153"/>
      <c r="H47" s="153"/>
      <c r="I47" s="49"/>
      <c r="J47" s="6"/>
    </row>
    <row r="48" spans="3:10" ht="11.25">
      <c r="C48" s="49"/>
      <c r="D48" s="49"/>
      <c r="E48" s="49"/>
      <c r="F48" s="49"/>
      <c r="G48" s="153"/>
      <c r="H48" s="153"/>
      <c r="I48" s="49"/>
      <c r="J48" s="6"/>
    </row>
    <row r="49" spans="3:10" ht="11.25">
      <c r="C49" s="49"/>
      <c r="D49" s="49"/>
      <c r="E49" s="49"/>
      <c r="F49" s="49"/>
      <c r="G49" s="153"/>
      <c r="H49" s="153"/>
      <c r="I49" s="49"/>
      <c r="J49" s="6"/>
    </row>
    <row r="50" spans="3:10" ht="11.25">
      <c r="C50" s="49"/>
      <c r="D50" s="49"/>
      <c r="E50" s="49"/>
      <c r="F50" s="49"/>
      <c r="G50" s="153"/>
      <c r="H50" s="153"/>
      <c r="I50" s="49"/>
      <c r="J50" s="6"/>
    </row>
    <row r="51" spans="3:14" ht="11.25">
      <c r="C51" s="49"/>
      <c r="D51" s="49"/>
      <c r="E51" s="49"/>
      <c r="F51" s="49"/>
      <c r="G51" s="153"/>
      <c r="H51" s="153"/>
      <c r="I51" s="49"/>
      <c r="J51" s="6"/>
      <c r="N51" s="7"/>
    </row>
    <row r="52" spans="3:14" ht="11.25">
      <c r="C52" s="49"/>
      <c r="D52" s="49"/>
      <c r="E52" s="49"/>
      <c r="F52" s="49"/>
      <c r="G52" s="153"/>
      <c r="H52" s="153"/>
      <c r="I52" s="49"/>
      <c r="J52" s="6"/>
      <c r="N52" s="8"/>
    </row>
    <row r="53" spans="3:14" ht="11.25">
      <c r="C53" s="49"/>
      <c r="D53" s="49"/>
      <c r="E53" s="49"/>
      <c r="F53" s="49"/>
      <c r="G53" s="153"/>
      <c r="H53" s="153"/>
      <c r="I53" s="49"/>
      <c r="J53" s="6"/>
      <c r="N53" s="8"/>
    </row>
    <row r="54" spans="3:14" ht="11.25">
      <c r="C54" s="49"/>
      <c r="D54" s="49"/>
      <c r="E54" s="49"/>
      <c r="F54" s="49"/>
      <c r="G54" s="153"/>
      <c r="H54" s="153"/>
      <c r="I54" s="49"/>
      <c r="J54" s="6"/>
      <c r="N54" s="8"/>
    </row>
    <row r="55" spans="3:14" ht="11.25">
      <c r="C55" s="49"/>
      <c r="D55" s="49"/>
      <c r="E55" s="49"/>
      <c r="F55" s="49"/>
      <c r="G55" s="153"/>
      <c r="H55" s="153"/>
      <c r="I55" s="49"/>
      <c r="J55" s="6"/>
      <c r="N55" s="8"/>
    </row>
    <row r="56" spans="3:14" ht="11.25">
      <c r="C56" s="49"/>
      <c r="D56" s="49"/>
      <c r="E56" s="49"/>
      <c r="F56" s="49"/>
      <c r="G56" s="153"/>
      <c r="H56" s="153"/>
      <c r="I56" s="49"/>
      <c r="J56" s="6"/>
      <c r="N56" s="8"/>
    </row>
    <row r="57" spans="3:14" ht="11.25">
      <c r="C57" s="49"/>
      <c r="D57" s="49"/>
      <c r="E57" s="49"/>
      <c r="F57" s="49"/>
      <c r="G57" s="153"/>
      <c r="H57" s="153"/>
      <c r="I57" s="49"/>
      <c r="J57" s="6"/>
      <c r="N57" s="8"/>
    </row>
    <row r="58" spans="3:14" ht="11.25">
      <c r="C58" s="49"/>
      <c r="D58" s="49"/>
      <c r="E58" s="49"/>
      <c r="F58" s="49"/>
      <c r="G58" s="153"/>
      <c r="H58" s="153"/>
      <c r="I58" s="49"/>
      <c r="J58" s="6"/>
      <c r="N58" s="8"/>
    </row>
    <row r="59" spans="3:14" ht="11.25">
      <c r="C59" s="49"/>
      <c r="D59" s="49"/>
      <c r="E59" s="49"/>
      <c r="F59" s="49"/>
      <c r="G59" s="153"/>
      <c r="H59" s="153"/>
      <c r="I59" s="49"/>
      <c r="J59" s="6"/>
      <c r="N59" s="8"/>
    </row>
    <row r="60" spans="3:14" ht="11.25">
      <c r="C60" s="49"/>
      <c r="D60" s="49"/>
      <c r="E60" s="49"/>
      <c r="F60" s="49"/>
      <c r="G60" s="153"/>
      <c r="H60" s="153"/>
      <c r="I60" s="49"/>
      <c r="J60" s="6"/>
      <c r="N60" s="8"/>
    </row>
    <row r="61" spans="3:14" ht="11.25">
      <c r="C61" s="49"/>
      <c r="D61" s="49"/>
      <c r="E61" s="49"/>
      <c r="F61" s="49"/>
      <c r="G61" s="153"/>
      <c r="H61" s="153"/>
      <c r="I61" s="49"/>
      <c r="J61" s="6"/>
      <c r="N61" s="8"/>
    </row>
    <row r="62" spans="3:14" ht="11.25">
      <c r="C62" s="49"/>
      <c r="D62" s="49"/>
      <c r="E62" s="49"/>
      <c r="F62" s="49"/>
      <c r="G62" s="153"/>
      <c r="H62" s="153"/>
      <c r="I62" s="49"/>
      <c r="J62" s="6"/>
      <c r="N62" s="8"/>
    </row>
    <row r="63" spans="3:14" ht="11.25">
      <c r="C63" s="49"/>
      <c r="D63" s="49"/>
      <c r="E63" s="49"/>
      <c r="F63" s="49"/>
      <c r="G63" s="153"/>
      <c r="H63" s="153"/>
      <c r="I63" s="49"/>
      <c r="J63" s="6"/>
      <c r="N63" s="8"/>
    </row>
    <row r="64" spans="3:14" ht="11.25">
      <c r="C64" s="49"/>
      <c r="D64" s="49"/>
      <c r="E64" s="153"/>
      <c r="F64" s="153"/>
      <c r="G64" s="153"/>
      <c r="H64" s="153"/>
      <c r="I64" s="49"/>
      <c r="J64" s="6"/>
      <c r="N64" s="8"/>
    </row>
    <row r="65" spans="3:14" ht="11.25">
      <c r="C65" s="49"/>
      <c r="D65" s="49"/>
      <c r="E65" s="153"/>
      <c r="F65" s="153"/>
      <c r="G65" s="153"/>
      <c r="H65" s="153"/>
      <c r="I65" s="49"/>
      <c r="J65" s="6"/>
      <c r="N65" s="8"/>
    </row>
    <row r="66" spans="3:14" ht="11.25">
      <c r="C66" s="49"/>
      <c r="D66" s="49"/>
      <c r="E66" s="49"/>
      <c r="F66" s="49"/>
      <c r="G66" s="49"/>
      <c r="H66" s="49"/>
      <c r="I66" s="49"/>
      <c r="J66" s="6"/>
      <c r="N66" s="8"/>
    </row>
    <row r="67" spans="10:14" ht="11.25">
      <c r="J67" s="6"/>
      <c r="N67" s="8"/>
    </row>
    <row r="68" spans="10:14" ht="11.25">
      <c r="J68" s="6"/>
      <c r="N68" s="8"/>
    </row>
    <row r="69" spans="10:14" ht="11.25">
      <c r="J69" s="6"/>
      <c r="N69" s="8"/>
    </row>
  </sheetData>
  <mergeCells count="2">
    <mergeCell ref="E10:F10"/>
    <mergeCell ref="G10:H10"/>
  </mergeCells>
  <printOptions/>
  <pageMargins left="0.75" right="0.75" top="1" bottom="1" header="0.5" footer="0.5"/>
  <pageSetup horizontalDpi="1200" verticalDpi="12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114"/>
  <sheetViews>
    <sheetView showGridLines="0" workbookViewId="0" topLeftCell="A1">
      <selection activeCell="A1" sqref="A1"/>
    </sheetView>
  </sheetViews>
  <sheetFormatPr defaultColWidth="9.140625" defaultRowHeight="12.75"/>
  <cols>
    <col min="1" max="3" width="9.28125" style="1" customWidth="1"/>
    <col min="4" max="4" width="15.140625" style="1" customWidth="1"/>
    <col min="5" max="12" width="9.140625" style="1" customWidth="1"/>
    <col min="13" max="13" width="5.28125" style="1" customWidth="1"/>
    <col min="14" max="16384" width="9.140625" style="1" customWidth="1"/>
  </cols>
  <sheetData>
    <row r="1" spans="1:2" ht="11.25">
      <c r="A1" s="49"/>
      <c r="B1" s="49"/>
    </row>
    <row r="2" spans="1:7" ht="11.25">
      <c r="A2" s="49"/>
      <c r="B2" s="49"/>
      <c r="D2" s="63" t="s">
        <v>81</v>
      </c>
      <c r="E2" s="49"/>
      <c r="F2" s="49"/>
      <c r="G2" s="49"/>
    </row>
    <row r="3" spans="4:7" ht="11.25">
      <c r="D3" s="63" t="s">
        <v>82</v>
      </c>
      <c r="E3" s="49"/>
      <c r="F3" s="49"/>
      <c r="G3" s="49"/>
    </row>
    <row r="4" spans="3:7" ht="11.25">
      <c r="C4" s="49"/>
      <c r="D4" s="2" t="s">
        <v>84</v>
      </c>
      <c r="E4" s="49"/>
      <c r="F4" s="49"/>
      <c r="G4" s="49"/>
    </row>
    <row r="5" spans="3:7" ht="11.25">
      <c r="C5" s="49"/>
      <c r="D5" s="49"/>
      <c r="E5" s="49"/>
      <c r="F5" s="49"/>
      <c r="G5" s="49"/>
    </row>
    <row r="6" spans="3:7" ht="11.25">
      <c r="C6" s="49"/>
      <c r="D6" s="63" t="s">
        <v>26</v>
      </c>
      <c r="E6" s="49"/>
      <c r="F6" s="49"/>
      <c r="G6" s="49"/>
    </row>
    <row r="7" spans="3:7" ht="11.25">
      <c r="C7" s="49"/>
      <c r="D7" s="64" t="s">
        <v>20</v>
      </c>
      <c r="E7" s="49"/>
      <c r="F7" s="49"/>
      <c r="G7" s="49"/>
    </row>
    <row r="8" spans="3:7" ht="11.25">
      <c r="C8" s="49"/>
      <c r="D8" s="64"/>
      <c r="E8" s="49"/>
      <c r="F8" s="49"/>
      <c r="G8" s="49"/>
    </row>
    <row r="9" spans="3:7" ht="11.25">
      <c r="C9" s="49"/>
      <c r="D9" s="49"/>
      <c r="E9" s="50"/>
      <c r="F9" s="49"/>
      <c r="G9" s="49"/>
    </row>
    <row r="10" spans="3:7" ht="11.25">
      <c r="C10" s="49"/>
      <c r="D10" s="49"/>
      <c r="E10" s="149" t="s">
        <v>141</v>
      </c>
      <c r="F10" s="49"/>
      <c r="G10" s="49"/>
    </row>
    <row r="11" spans="3:7" ht="11.25">
      <c r="C11" s="49"/>
      <c r="D11" s="49" t="s">
        <v>75</v>
      </c>
      <c r="E11" s="50">
        <f>'Table 1'!J12-'Table 1'!I12</f>
        <v>3.5</v>
      </c>
      <c r="F11" s="49"/>
      <c r="G11" s="50"/>
    </row>
    <row r="12" spans="3:7" ht="11.25">
      <c r="C12" s="49"/>
      <c r="D12" s="49" t="s">
        <v>76</v>
      </c>
      <c r="E12" s="50">
        <v>5.836006064203966</v>
      </c>
      <c r="F12" s="49"/>
      <c r="G12" s="50"/>
    </row>
    <row r="13" spans="3:7" ht="11.25">
      <c r="C13" s="49"/>
      <c r="D13" s="49" t="s">
        <v>35</v>
      </c>
      <c r="E13" s="50">
        <v>5.554077143082909</v>
      </c>
      <c r="F13" s="49"/>
      <c r="G13" s="50"/>
    </row>
    <row r="14" spans="3:7" ht="11.25">
      <c r="C14" s="49"/>
      <c r="D14" s="49" t="s">
        <v>41</v>
      </c>
      <c r="E14" s="50">
        <v>5.4639341173929505</v>
      </c>
      <c r="F14" s="49"/>
      <c r="G14" s="50"/>
    </row>
    <row r="15" spans="3:7" ht="11.25">
      <c r="C15" s="49"/>
      <c r="D15" s="49" t="s">
        <v>39</v>
      </c>
      <c r="E15" s="50">
        <v>5.40463189596362</v>
      </c>
      <c r="F15" s="49"/>
      <c r="G15" s="50"/>
    </row>
    <row r="16" spans="3:7" ht="11.25">
      <c r="C16" s="49"/>
      <c r="D16" s="49" t="s">
        <v>42</v>
      </c>
      <c r="E16" s="50">
        <v>5.19300299346434</v>
      </c>
      <c r="F16" s="49"/>
      <c r="G16" s="50"/>
    </row>
    <row r="17" spans="3:7" ht="11.25">
      <c r="C17" s="49"/>
      <c r="D17" s="49" t="s">
        <v>59</v>
      </c>
      <c r="E17" s="50">
        <f>+'Table 1'!J17-'Table 1'!I17</f>
        <v>5.500649220371182</v>
      </c>
      <c r="F17" s="49"/>
      <c r="G17" s="50"/>
    </row>
    <row r="18" spans="3:7" ht="11.25">
      <c r="C18" s="49"/>
      <c r="D18" s="49" t="s">
        <v>37</v>
      </c>
      <c r="E18" s="50">
        <v>5.013054860197345</v>
      </c>
      <c r="F18" s="49"/>
      <c r="G18" s="50"/>
    </row>
    <row r="19" spans="3:7" ht="11.25">
      <c r="C19" s="49"/>
      <c r="D19" s="49" t="s">
        <v>49</v>
      </c>
      <c r="E19" s="50">
        <v>4.608658121158323</v>
      </c>
      <c r="F19" s="49"/>
      <c r="G19" s="50"/>
    </row>
    <row r="20" spans="3:7" ht="11.25">
      <c r="C20" s="49"/>
      <c r="D20" s="49" t="s">
        <v>33</v>
      </c>
      <c r="E20" s="50">
        <v>4.443671472726875</v>
      </c>
      <c r="F20" s="49"/>
      <c r="G20" s="50"/>
    </row>
    <row r="21" spans="3:7" ht="11.25">
      <c r="C21" s="49"/>
      <c r="D21" s="49" t="s">
        <v>48</v>
      </c>
      <c r="E21" s="50">
        <v>4.415534712748061</v>
      </c>
      <c r="F21" s="49"/>
      <c r="G21" s="50"/>
    </row>
    <row r="22" spans="3:7" ht="11.25">
      <c r="C22" s="49"/>
      <c r="D22" s="49" t="s">
        <v>44</v>
      </c>
      <c r="E22" s="50">
        <v>3.7012881228923824</v>
      </c>
      <c r="F22" s="49"/>
      <c r="G22" s="50"/>
    </row>
    <row r="23" spans="3:7" ht="11.25">
      <c r="C23" s="49"/>
      <c r="D23" s="49" t="s">
        <v>47</v>
      </c>
      <c r="E23" s="50">
        <v>3.5423947758180994</v>
      </c>
      <c r="F23" s="49"/>
      <c r="G23" s="50"/>
    </row>
    <row r="24" spans="3:7" ht="11.25">
      <c r="C24" s="49"/>
      <c r="D24" s="49" t="s">
        <v>52</v>
      </c>
      <c r="E24" s="50">
        <v>3.4455223371866417</v>
      </c>
      <c r="F24" s="49"/>
      <c r="G24" s="50"/>
    </row>
    <row r="25" spans="3:7" ht="11.25">
      <c r="C25" s="49"/>
      <c r="D25" s="49" t="s">
        <v>38</v>
      </c>
      <c r="E25" s="50">
        <v>3.2143764971990674</v>
      </c>
      <c r="F25" s="49"/>
      <c r="G25" s="50"/>
    </row>
    <row r="26" spans="3:7" ht="11.25">
      <c r="C26" s="49"/>
      <c r="D26" s="49" t="s">
        <v>43</v>
      </c>
      <c r="E26" s="50">
        <v>3.1092816666385747</v>
      </c>
      <c r="F26" s="49"/>
      <c r="G26" s="50"/>
    </row>
    <row r="27" spans="3:7" ht="11.25">
      <c r="C27" s="49"/>
      <c r="D27" s="49" t="s">
        <v>77</v>
      </c>
      <c r="E27" s="50">
        <v>2.6</v>
      </c>
      <c r="F27" s="49"/>
      <c r="G27" s="50"/>
    </row>
    <row r="28" spans="3:7" ht="11.25">
      <c r="C28" s="49"/>
      <c r="D28" s="49" t="s">
        <v>46</v>
      </c>
      <c r="E28" s="50">
        <v>2.4549711743205105</v>
      </c>
      <c r="F28" s="49"/>
      <c r="G28" s="50"/>
    </row>
    <row r="29" spans="3:7" ht="11.25">
      <c r="C29" s="49"/>
      <c r="D29" s="49" t="s">
        <v>22</v>
      </c>
      <c r="E29" s="50">
        <v>2.3977260027854896</v>
      </c>
      <c r="F29" s="49"/>
      <c r="G29" s="50"/>
    </row>
    <row r="30" spans="3:7" ht="11.25">
      <c r="C30" s="49"/>
      <c r="D30" s="49" t="s">
        <v>78</v>
      </c>
      <c r="E30" s="50">
        <v>2.2416459912463704</v>
      </c>
      <c r="F30" s="49"/>
      <c r="G30" s="50"/>
    </row>
    <row r="31" spans="3:7" ht="11.25">
      <c r="C31" s="49"/>
      <c r="D31" s="49" t="s">
        <v>45</v>
      </c>
      <c r="E31" s="50">
        <v>2.1978122683667323</v>
      </c>
      <c r="F31" s="49"/>
      <c r="G31" s="50"/>
    </row>
    <row r="32" spans="3:7" ht="11.25">
      <c r="C32" s="49"/>
      <c r="D32" s="49" t="s">
        <v>40</v>
      </c>
      <c r="E32" s="50">
        <v>1.8894332415523927</v>
      </c>
      <c r="F32" s="49"/>
      <c r="G32" s="50"/>
    </row>
    <row r="33" spans="3:7" ht="11.25">
      <c r="C33" s="49"/>
      <c r="D33" s="49" t="s">
        <v>51</v>
      </c>
      <c r="E33" s="50">
        <v>1.821745987482739</v>
      </c>
      <c r="F33" s="49"/>
      <c r="G33" s="50"/>
    </row>
    <row r="34" spans="3:7" ht="11.25">
      <c r="C34" s="49"/>
      <c r="D34" s="49" t="s">
        <v>60</v>
      </c>
      <c r="E34" s="50">
        <v>0.5630948708108878</v>
      </c>
      <c r="F34" s="49"/>
      <c r="G34" s="50"/>
    </row>
    <row r="35" spans="3:7" ht="11.25">
      <c r="C35" s="49"/>
      <c r="D35" s="49" t="s">
        <v>79</v>
      </c>
      <c r="E35" s="50">
        <v>0.38985045807625873</v>
      </c>
      <c r="F35" s="49"/>
      <c r="G35" s="50"/>
    </row>
    <row r="36" spans="3:7" ht="11.25">
      <c r="C36" s="49"/>
      <c r="D36" s="49" t="s">
        <v>34</v>
      </c>
      <c r="E36" s="50">
        <v>0.2994423862125384</v>
      </c>
      <c r="F36" s="49"/>
      <c r="G36" s="50"/>
    </row>
    <row r="37" spans="3:7" ht="11.25">
      <c r="C37" s="49"/>
      <c r="D37" s="49" t="s">
        <v>53</v>
      </c>
      <c r="E37" s="50">
        <v>-0.02527262524817786</v>
      </c>
      <c r="F37" s="49"/>
      <c r="G37" s="50"/>
    </row>
    <row r="38" spans="3:7" ht="11.25">
      <c r="C38" s="49"/>
      <c r="D38" s="49" t="s">
        <v>36</v>
      </c>
      <c r="E38" s="50">
        <v>-0.3414781872137027</v>
      </c>
      <c r="F38" s="49"/>
      <c r="G38" s="50"/>
    </row>
    <row r="39" spans="3:7" ht="11.25">
      <c r="C39" s="49"/>
      <c r="D39" s="49" t="s">
        <v>55</v>
      </c>
      <c r="E39" s="50">
        <v>2.87475329758</v>
      </c>
      <c r="F39" s="49"/>
      <c r="G39" s="50"/>
    </row>
    <row r="40" spans="1:7" ht="11.25">
      <c r="A40" s="49"/>
      <c r="B40" s="49"/>
      <c r="D40" s="49" t="s">
        <v>80</v>
      </c>
      <c r="E40" s="50">
        <v>2.5584657619169997</v>
      </c>
      <c r="G40" s="7"/>
    </row>
    <row r="41" spans="3:7" ht="11.25">
      <c r="C41" s="49"/>
      <c r="D41" s="49" t="s">
        <v>57</v>
      </c>
      <c r="E41" s="50">
        <v>2.0027476785510014</v>
      </c>
      <c r="F41" s="49"/>
      <c r="G41" s="50"/>
    </row>
    <row r="42" spans="3:7" ht="11.25">
      <c r="C42" s="49"/>
      <c r="D42" s="49" t="s">
        <v>54</v>
      </c>
      <c r="E42" s="50">
        <v>1.0644575218520007</v>
      </c>
      <c r="F42" s="49"/>
      <c r="G42" s="50"/>
    </row>
    <row r="43" spans="3:7" ht="11.25">
      <c r="C43" s="49"/>
      <c r="D43" s="49" t="s">
        <v>56</v>
      </c>
      <c r="E43" s="50">
        <v>-1.6351786163239996</v>
      </c>
      <c r="F43" s="49"/>
      <c r="G43" s="50"/>
    </row>
    <row r="45" spans="4:6" ht="11.25">
      <c r="D45" s="1" t="s">
        <v>83</v>
      </c>
      <c r="F45" s="49"/>
    </row>
    <row r="46" spans="4:14" ht="11.25">
      <c r="D46" s="49" t="s">
        <v>150</v>
      </c>
      <c r="E46" s="28"/>
      <c r="F46" s="28"/>
      <c r="G46" s="28"/>
      <c r="H46" s="28"/>
      <c r="I46" s="28"/>
      <c r="J46" s="28"/>
      <c r="K46" s="133"/>
      <c r="L46" s="133"/>
      <c r="M46" s="28"/>
      <c r="N46" s="28"/>
    </row>
    <row r="47" spans="4:5" ht="11.25">
      <c r="D47" s="1" t="s">
        <v>67</v>
      </c>
      <c r="E47" s="49"/>
    </row>
    <row r="48" ht="11.25">
      <c r="D48" s="1" t="s">
        <v>61</v>
      </c>
    </row>
    <row r="49" ht="11.25">
      <c r="D49" s="1" t="s">
        <v>9</v>
      </c>
    </row>
    <row r="53" spans="1:2" ht="11.25">
      <c r="A53" s="3" t="s">
        <v>27</v>
      </c>
      <c r="B53" s="3"/>
    </row>
    <row r="54" spans="1:2" ht="11.25">
      <c r="A54" s="10" t="s">
        <v>62</v>
      </c>
      <c r="B54" s="10"/>
    </row>
    <row r="56" spans="3:10" ht="11.25">
      <c r="C56" s="49"/>
      <c r="D56" s="49"/>
      <c r="E56" s="49"/>
      <c r="F56" s="49"/>
      <c r="G56" s="49"/>
      <c r="H56" s="49"/>
      <c r="I56" s="49"/>
      <c r="J56" s="49"/>
    </row>
    <row r="57" spans="3:10" ht="11.25">
      <c r="C57" s="49"/>
      <c r="D57" s="49"/>
      <c r="E57" s="49"/>
      <c r="F57" s="49"/>
      <c r="G57" s="49"/>
      <c r="H57" s="49"/>
      <c r="I57" s="49"/>
      <c r="J57" s="49"/>
    </row>
    <row r="58" spans="3:12" ht="11.25">
      <c r="C58" s="49"/>
      <c r="D58" s="49"/>
      <c r="E58" s="49"/>
      <c r="F58" s="49"/>
      <c r="G58" s="49"/>
      <c r="H58" s="49"/>
      <c r="I58" s="49"/>
      <c r="J58" s="49"/>
      <c r="L58" s="78"/>
    </row>
    <row r="59" spans="3:10" ht="11.25">
      <c r="C59" s="49"/>
      <c r="D59" s="49"/>
      <c r="E59" s="49"/>
      <c r="F59" s="49"/>
      <c r="G59" s="49"/>
      <c r="H59" s="157"/>
      <c r="I59" s="49"/>
      <c r="J59" s="49"/>
    </row>
    <row r="60" spans="3:14" ht="11.25">
      <c r="C60" s="49"/>
      <c r="D60" s="49"/>
      <c r="E60" s="49"/>
      <c r="F60" s="49"/>
      <c r="G60" s="49"/>
      <c r="H60" s="136"/>
      <c r="I60" s="49"/>
      <c r="J60" s="136"/>
      <c r="K60" s="136"/>
      <c r="L60" s="137"/>
      <c r="M60" s="49"/>
      <c r="N60" s="50"/>
    </row>
    <row r="61" spans="3:14" ht="11.25">
      <c r="C61" s="49"/>
      <c r="D61" s="49"/>
      <c r="E61" s="49"/>
      <c r="F61" s="49"/>
      <c r="G61" s="49"/>
      <c r="H61" s="136"/>
      <c r="I61" s="49"/>
      <c r="J61" s="49"/>
      <c r="K61" s="49"/>
      <c r="L61" s="7"/>
      <c r="M61" s="49"/>
      <c r="N61" s="50"/>
    </row>
    <row r="62" spans="3:14" ht="11.25">
      <c r="C62" s="49"/>
      <c r="D62" s="49"/>
      <c r="E62" s="49"/>
      <c r="F62" s="49"/>
      <c r="G62" s="49"/>
      <c r="H62" s="49"/>
      <c r="I62" s="49"/>
      <c r="J62" s="49"/>
      <c r="K62" s="136"/>
      <c r="L62" s="137"/>
      <c r="M62" s="49"/>
      <c r="N62" s="50"/>
    </row>
    <row r="63" spans="3:14" ht="11.25">
      <c r="C63" s="49"/>
      <c r="D63" s="49"/>
      <c r="E63" s="49"/>
      <c r="F63" s="49"/>
      <c r="G63" s="49"/>
      <c r="H63" s="49"/>
      <c r="I63" s="49"/>
      <c r="J63" s="49"/>
      <c r="K63" s="49"/>
      <c r="L63" s="7"/>
      <c r="M63" s="49"/>
      <c r="N63" s="50"/>
    </row>
    <row r="64" spans="3:14" ht="11.25">
      <c r="C64" s="49"/>
      <c r="D64" s="49"/>
      <c r="E64" s="49"/>
      <c r="F64" s="49"/>
      <c r="G64" s="49"/>
      <c r="H64" s="49"/>
      <c r="I64" s="49"/>
      <c r="J64" s="49"/>
      <c r="K64" s="49"/>
      <c r="L64" s="7"/>
      <c r="M64" s="49"/>
      <c r="N64" s="50"/>
    </row>
    <row r="65" spans="3:14" ht="11.25">
      <c r="C65" s="49"/>
      <c r="D65" s="49"/>
      <c r="E65" s="49"/>
      <c r="F65" s="49"/>
      <c r="G65" s="49"/>
      <c r="H65" s="49"/>
      <c r="I65" s="49"/>
      <c r="J65" s="49"/>
      <c r="K65" s="49"/>
      <c r="L65" s="7"/>
      <c r="M65" s="49"/>
      <c r="N65" s="50"/>
    </row>
    <row r="66" spans="3:14" ht="11.25">
      <c r="C66" s="49"/>
      <c r="D66" s="49"/>
      <c r="E66" s="49"/>
      <c r="F66" s="49"/>
      <c r="G66" s="49"/>
      <c r="H66" s="49"/>
      <c r="I66" s="49"/>
      <c r="J66" s="49"/>
      <c r="K66" s="49"/>
      <c r="L66" s="7"/>
      <c r="M66" s="49"/>
      <c r="N66" s="50"/>
    </row>
    <row r="67" spans="3:14" ht="11.25">
      <c r="C67" s="49"/>
      <c r="D67" s="49"/>
      <c r="E67" s="49"/>
      <c r="F67" s="49"/>
      <c r="G67" s="49"/>
      <c r="H67" s="49"/>
      <c r="I67" s="49"/>
      <c r="J67" s="49"/>
      <c r="K67" s="49"/>
      <c r="L67" s="7"/>
      <c r="M67" s="49"/>
      <c r="N67" s="50"/>
    </row>
    <row r="68" spans="3:14" ht="11.25">
      <c r="C68" s="49"/>
      <c r="D68" s="49"/>
      <c r="E68" s="49"/>
      <c r="F68" s="49"/>
      <c r="G68" s="49"/>
      <c r="H68" s="49"/>
      <c r="I68" s="49"/>
      <c r="J68" s="49"/>
      <c r="K68" s="49"/>
      <c r="L68" s="7"/>
      <c r="M68" s="49"/>
      <c r="N68" s="50"/>
    </row>
    <row r="69" spans="3:14" ht="11.25">
      <c r="C69" s="49"/>
      <c r="D69" s="49"/>
      <c r="E69" s="49"/>
      <c r="F69" s="49"/>
      <c r="G69" s="49"/>
      <c r="H69" s="49"/>
      <c r="I69" s="49"/>
      <c r="J69" s="49"/>
      <c r="K69" s="49"/>
      <c r="L69" s="7"/>
      <c r="M69" s="49"/>
      <c r="N69" s="50"/>
    </row>
    <row r="70" spans="3:14" ht="11.25">
      <c r="C70" s="49"/>
      <c r="D70" s="49"/>
      <c r="E70" s="49"/>
      <c r="F70" s="49"/>
      <c r="G70" s="49"/>
      <c r="H70" s="49"/>
      <c r="I70" s="49"/>
      <c r="J70" s="49"/>
      <c r="K70" s="49"/>
      <c r="L70" s="7"/>
      <c r="M70" s="49"/>
      <c r="N70" s="50"/>
    </row>
    <row r="71" spans="3:14" ht="11.25">
      <c r="C71" s="49"/>
      <c r="D71" s="49"/>
      <c r="E71" s="49"/>
      <c r="F71" s="49"/>
      <c r="G71" s="49"/>
      <c r="H71" s="49"/>
      <c r="I71" s="49"/>
      <c r="J71" s="49"/>
      <c r="K71" s="49"/>
      <c r="L71" s="7"/>
      <c r="M71" s="49"/>
      <c r="N71" s="50"/>
    </row>
    <row r="72" spans="3:14" ht="11.25">
      <c r="C72" s="49"/>
      <c r="D72" s="49"/>
      <c r="E72" s="49"/>
      <c r="F72" s="49"/>
      <c r="G72" s="49"/>
      <c r="H72" s="49"/>
      <c r="I72" s="49"/>
      <c r="J72" s="49"/>
      <c r="K72" s="49"/>
      <c r="L72" s="7"/>
      <c r="M72" s="49"/>
      <c r="N72" s="50"/>
    </row>
    <row r="73" spans="3:14" ht="11.25">
      <c r="C73" s="49"/>
      <c r="D73" s="49"/>
      <c r="E73" s="49"/>
      <c r="F73" s="49"/>
      <c r="G73" s="49"/>
      <c r="H73" s="49"/>
      <c r="I73" s="49"/>
      <c r="J73" s="49"/>
      <c r="K73" s="49"/>
      <c r="L73" s="7"/>
      <c r="M73" s="49"/>
      <c r="N73" s="50"/>
    </row>
    <row r="74" spans="3:14" ht="11.25">
      <c r="C74" s="49"/>
      <c r="D74" s="49"/>
      <c r="E74" s="49"/>
      <c r="F74" s="49"/>
      <c r="G74" s="49"/>
      <c r="H74" s="49"/>
      <c r="I74" s="49"/>
      <c r="J74" s="49"/>
      <c r="K74" s="49"/>
      <c r="L74" s="7"/>
      <c r="M74" s="49"/>
      <c r="N74" s="50"/>
    </row>
    <row r="75" spans="3:14" ht="11.25">
      <c r="C75" s="49"/>
      <c r="D75" s="49"/>
      <c r="E75" s="49"/>
      <c r="F75" s="49"/>
      <c r="G75" s="49"/>
      <c r="H75" s="49"/>
      <c r="I75" s="49"/>
      <c r="J75" s="49"/>
      <c r="K75" s="136"/>
      <c r="L75" s="137"/>
      <c r="M75" s="49"/>
      <c r="N75" s="50"/>
    </row>
    <row r="76" spans="3:14" ht="11.25">
      <c r="C76" s="49"/>
      <c r="D76" s="49"/>
      <c r="E76" s="49"/>
      <c r="F76" s="49"/>
      <c r="G76" s="49"/>
      <c r="H76" s="49"/>
      <c r="I76" s="49"/>
      <c r="J76" s="49"/>
      <c r="K76" s="49"/>
      <c r="L76" s="7"/>
      <c r="M76" s="49"/>
      <c r="N76" s="50"/>
    </row>
    <row r="77" spans="3:14" ht="11.25">
      <c r="C77" s="49"/>
      <c r="D77" s="49"/>
      <c r="E77" s="49"/>
      <c r="F77" s="49"/>
      <c r="G77" s="49"/>
      <c r="H77" s="49"/>
      <c r="I77" s="49"/>
      <c r="J77" s="49"/>
      <c r="K77" s="49"/>
      <c r="L77" s="7"/>
      <c r="M77" s="49"/>
      <c r="N77" s="50"/>
    </row>
    <row r="78" spans="3:14" ht="11.25">
      <c r="C78" s="49"/>
      <c r="D78" s="49"/>
      <c r="E78" s="49"/>
      <c r="F78" s="49"/>
      <c r="G78" s="49"/>
      <c r="H78" s="49"/>
      <c r="I78" s="49"/>
      <c r="J78" s="49"/>
      <c r="K78" s="49"/>
      <c r="L78" s="7"/>
      <c r="M78" s="49"/>
      <c r="N78" s="50"/>
    </row>
    <row r="79" spans="3:14" ht="11.25">
      <c r="C79" s="49"/>
      <c r="D79" s="49"/>
      <c r="E79" s="49"/>
      <c r="F79" s="49"/>
      <c r="G79" s="49"/>
      <c r="H79" s="49"/>
      <c r="I79" s="49"/>
      <c r="J79" s="136"/>
      <c r="K79" s="136"/>
      <c r="L79" s="137"/>
      <c r="M79" s="49"/>
      <c r="N79" s="50"/>
    </row>
    <row r="80" spans="3:14" ht="11.25">
      <c r="C80" s="49"/>
      <c r="D80" s="49"/>
      <c r="E80" s="49"/>
      <c r="F80" s="49"/>
      <c r="G80" s="49"/>
      <c r="H80" s="49"/>
      <c r="I80" s="49"/>
      <c r="J80" s="49"/>
      <c r="K80" s="49"/>
      <c r="L80" s="7"/>
      <c r="M80" s="49"/>
      <c r="N80" s="50"/>
    </row>
    <row r="81" spans="3:14" ht="11.25">
      <c r="C81" s="49"/>
      <c r="D81" s="49"/>
      <c r="E81" s="49"/>
      <c r="F81" s="49"/>
      <c r="G81" s="49"/>
      <c r="H81" s="49"/>
      <c r="I81" s="49"/>
      <c r="J81" s="49"/>
      <c r="K81" s="49"/>
      <c r="L81" s="7"/>
      <c r="M81" s="49"/>
      <c r="N81" s="50"/>
    </row>
    <row r="82" spans="3:14" ht="11.25">
      <c r="C82" s="49"/>
      <c r="D82" s="49"/>
      <c r="E82" s="49"/>
      <c r="F82" s="49"/>
      <c r="G82" s="49"/>
      <c r="H82" s="49"/>
      <c r="I82" s="49"/>
      <c r="J82" s="49"/>
      <c r="K82" s="49"/>
      <c r="L82" s="7"/>
      <c r="M82" s="49"/>
      <c r="N82" s="50"/>
    </row>
    <row r="83" spans="3:14" ht="11.25">
      <c r="C83" s="49"/>
      <c r="D83" s="49"/>
      <c r="E83" s="49"/>
      <c r="F83" s="49"/>
      <c r="G83" s="49"/>
      <c r="H83" s="49"/>
      <c r="I83" s="49"/>
      <c r="J83" s="49"/>
      <c r="K83" s="49"/>
      <c r="L83" s="7"/>
      <c r="M83" s="49"/>
      <c r="N83" s="50"/>
    </row>
    <row r="84" spans="3:14" ht="11.25">
      <c r="C84" s="49"/>
      <c r="D84" s="49"/>
      <c r="E84" s="49"/>
      <c r="F84" s="49"/>
      <c r="G84" s="49"/>
      <c r="H84" s="49"/>
      <c r="I84" s="49"/>
      <c r="J84" s="136"/>
      <c r="K84" s="49"/>
      <c r="L84" s="7"/>
      <c r="M84" s="49"/>
      <c r="N84" s="50"/>
    </row>
    <row r="85" spans="3:14" ht="11.25">
      <c r="C85" s="49"/>
      <c r="D85" s="49"/>
      <c r="E85" s="49"/>
      <c r="F85" s="49"/>
      <c r="G85" s="49"/>
      <c r="H85" s="49"/>
      <c r="I85" s="49"/>
      <c r="J85" s="49"/>
      <c r="K85" s="49"/>
      <c r="L85" s="7"/>
      <c r="M85" s="49"/>
      <c r="N85" s="50"/>
    </row>
    <row r="86" spans="3:14" ht="11.25">
      <c r="C86" s="49"/>
      <c r="D86" s="49"/>
      <c r="E86" s="49"/>
      <c r="F86" s="49"/>
      <c r="G86" s="49"/>
      <c r="H86" s="49"/>
      <c r="I86" s="49"/>
      <c r="J86" s="49"/>
      <c r="K86" s="49"/>
      <c r="L86" s="7"/>
      <c r="M86" s="49"/>
      <c r="N86" s="50"/>
    </row>
    <row r="87" spans="3:14" ht="11.25">
      <c r="C87" s="49"/>
      <c r="D87" s="49"/>
      <c r="E87" s="49"/>
      <c r="F87" s="49"/>
      <c r="G87" s="49"/>
      <c r="H87" s="136"/>
      <c r="I87" s="49"/>
      <c r="J87" s="49"/>
      <c r="K87" s="136"/>
      <c r="L87" s="137"/>
      <c r="M87" s="49"/>
      <c r="N87" s="50"/>
    </row>
    <row r="88" spans="3:14" ht="11.25">
      <c r="C88" s="49"/>
      <c r="D88" s="49"/>
      <c r="E88" s="49"/>
      <c r="F88" s="49"/>
      <c r="G88" s="49"/>
      <c r="H88" s="49"/>
      <c r="I88" s="49"/>
      <c r="J88" s="49"/>
      <c r="K88" s="49"/>
      <c r="L88" s="7"/>
      <c r="M88" s="49"/>
      <c r="N88" s="50"/>
    </row>
    <row r="89" spans="3:14" ht="11.25">
      <c r="C89" s="49"/>
      <c r="D89" s="49"/>
      <c r="E89" s="49"/>
      <c r="F89" s="49"/>
      <c r="G89" s="49"/>
      <c r="H89" s="49"/>
      <c r="I89" s="49"/>
      <c r="J89" s="136"/>
      <c r="K89" s="136"/>
      <c r="L89" s="137"/>
      <c r="M89" s="49"/>
      <c r="N89" s="50"/>
    </row>
    <row r="90" spans="3:14" ht="11.25">
      <c r="C90" s="49"/>
      <c r="D90" s="49"/>
      <c r="E90" s="49"/>
      <c r="F90" s="49"/>
      <c r="G90" s="49"/>
      <c r="H90" s="49"/>
      <c r="I90" s="49"/>
      <c r="J90" s="49"/>
      <c r="K90" s="49"/>
      <c r="L90" s="7"/>
      <c r="M90" s="49"/>
      <c r="N90" s="50"/>
    </row>
    <row r="91" spans="3:14" ht="11.25">
      <c r="C91" s="49"/>
      <c r="D91" s="49"/>
      <c r="E91" s="49"/>
      <c r="F91" s="49"/>
      <c r="G91" s="49"/>
      <c r="H91" s="49"/>
      <c r="I91" s="49"/>
      <c r="J91" s="49"/>
      <c r="K91" s="136"/>
      <c r="L91" s="137"/>
      <c r="M91" s="49"/>
      <c r="N91" s="50"/>
    </row>
    <row r="92" spans="3:14" ht="11.25">
      <c r="C92" s="49"/>
      <c r="D92" s="49"/>
      <c r="E92" s="49"/>
      <c r="F92" s="49"/>
      <c r="G92" s="49"/>
      <c r="H92" s="136"/>
      <c r="I92" s="49"/>
      <c r="J92" s="49"/>
      <c r="K92" s="49"/>
      <c r="L92" s="7"/>
      <c r="M92" s="49"/>
      <c r="N92" s="50"/>
    </row>
    <row r="93" spans="3:10" ht="11.25">
      <c r="C93" s="49"/>
      <c r="D93" s="49"/>
      <c r="E93" s="49"/>
      <c r="F93" s="49"/>
      <c r="G93" s="49"/>
      <c r="H93" s="49"/>
      <c r="I93" s="49"/>
      <c r="J93" s="49"/>
    </row>
    <row r="94" spans="3:10" ht="11.25">
      <c r="C94" s="49"/>
      <c r="D94" s="49"/>
      <c r="E94" s="49"/>
      <c r="F94" s="49"/>
      <c r="G94" s="49"/>
      <c r="H94" s="49"/>
      <c r="I94" s="49"/>
      <c r="J94" s="49"/>
    </row>
    <row r="95" spans="3:10" ht="11.25">
      <c r="C95" s="49"/>
      <c r="D95" s="49"/>
      <c r="E95" s="49"/>
      <c r="F95" s="49"/>
      <c r="G95" s="49"/>
      <c r="H95" s="49"/>
      <c r="I95" s="49"/>
      <c r="J95" s="49"/>
    </row>
    <row r="96" spans="3:10" ht="11.25">
      <c r="C96" s="49"/>
      <c r="D96" s="49"/>
      <c r="E96" s="49"/>
      <c r="F96" s="49"/>
      <c r="G96" s="49"/>
      <c r="H96" s="49"/>
      <c r="I96" s="49"/>
      <c r="J96" s="49"/>
    </row>
    <row r="97" spans="3:10" ht="11.25">
      <c r="C97" s="49"/>
      <c r="D97" s="49"/>
      <c r="E97" s="49"/>
      <c r="F97" s="49"/>
      <c r="G97" s="49"/>
      <c r="H97" s="49"/>
      <c r="I97" s="49"/>
      <c r="J97" s="49"/>
    </row>
    <row r="98" spans="3:10" ht="11.25">
      <c r="C98" s="49"/>
      <c r="D98" s="49"/>
      <c r="E98" s="49"/>
      <c r="F98" s="49"/>
      <c r="G98" s="49"/>
      <c r="H98" s="49"/>
      <c r="I98" s="49"/>
      <c r="J98" s="49"/>
    </row>
    <row r="99" spans="3:10" ht="11.25">
      <c r="C99" s="49"/>
      <c r="D99" s="49"/>
      <c r="E99" s="49"/>
      <c r="F99" s="49"/>
      <c r="G99" s="49"/>
      <c r="H99" s="49"/>
      <c r="I99" s="49"/>
      <c r="J99" s="49"/>
    </row>
    <row r="100" spans="3:10" ht="11.25">
      <c r="C100" s="49"/>
      <c r="D100" s="49"/>
      <c r="E100" s="49"/>
      <c r="F100" s="49"/>
      <c r="G100" s="49"/>
      <c r="H100" s="49"/>
      <c r="I100" s="49"/>
      <c r="J100" s="49"/>
    </row>
    <row r="101" spans="3:10" ht="11.25">
      <c r="C101" s="49"/>
      <c r="D101" s="49"/>
      <c r="E101" s="49"/>
      <c r="F101" s="49"/>
      <c r="G101" s="49"/>
      <c r="H101" s="49"/>
      <c r="I101" s="49"/>
      <c r="J101" s="49"/>
    </row>
    <row r="102" spans="3:10" ht="11.25">
      <c r="C102" s="49"/>
      <c r="D102" s="49"/>
      <c r="E102" s="49"/>
      <c r="F102" s="49"/>
      <c r="G102" s="49"/>
      <c r="H102" s="49"/>
      <c r="I102" s="49"/>
      <c r="J102" s="49"/>
    </row>
    <row r="103" spans="3:10" ht="11.25">
      <c r="C103" s="49"/>
      <c r="D103" s="49"/>
      <c r="E103" s="49"/>
      <c r="F103" s="49"/>
      <c r="G103" s="49"/>
      <c r="H103" s="49"/>
      <c r="I103" s="49"/>
      <c r="J103" s="49"/>
    </row>
    <row r="104" spans="3:10" ht="11.25">
      <c r="C104" s="49"/>
      <c r="D104" s="49"/>
      <c r="E104" s="49"/>
      <c r="F104" s="49"/>
      <c r="G104" s="49"/>
      <c r="H104" s="49"/>
      <c r="I104" s="49"/>
      <c r="J104" s="49"/>
    </row>
    <row r="105" spans="3:10" ht="11.25">
      <c r="C105" s="49"/>
      <c r="D105" s="49"/>
      <c r="E105" s="49"/>
      <c r="F105" s="49"/>
      <c r="G105" s="49"/>
      <c r="H105" s="49"/>
      <c r="I105" s="49"/>
      <c r="J105" s="49"/>
    </row>
    <row r="106" spans="3:10" ht="11.25">
      <c r="C106" s="49"/>
      <c r="D106" s="49"/>
      <c r="E106" s="49"/>
      <c r="F106" s="49"/>
      <c r="G106" s="49"/>
      <c r="H106" s="49"/>
      <c r="I106" s="49"/>
      <c r="J106" s="49"/>
    </row>
    <row r="107" spans="3:10" ht="11.25">
      <c r="C107" s="49"/>
      <c r="D107" s="49"/>
      <c r="E107" s="49"/>
      <c r="F107" s="49"/>
      <c r="G107" s="49"/>
      <c r="H107" s="49"/>
      <c r="I107" s="49"/>
      <c r="J107" s="49"/>
    </row>
    <row r="108" spans="3:10" ht="11.25">
      <c r="C108" s="49"/>
      <c r="D108" s="49"/>
      <c r="E108" s="49"/>
      <c r="F108" s="49"/>
      <c r="G108" s="49"/>
      <c r="H108" s="49"/>
      <c r="I108" s="49"/>
      <c r="J108" s="49"/>
    </row>
    <row r="109" spans="3:10" ht="11.25">
      <c r="C109" s="49"/>
      <c r="D109" s="49"/>
      <c r="E109" s="49"/>
      <c r="F109" s="49"/>
      <c r="G109" s="49"/>
      <c r="H109" s="49"/>
      <c r="I109" s="49"/>
      <c r="J109" s="49"/>
    </row>
    <row r="110" spans="3:10" ht="11.25">
      <c r="C110" s="49"/>
      <c r="D110" s="49"/>
      <c r="E110" s="49"/>
      <c r="F110" s="49"/>
      <c r="G110" s="49"/>
      <c r="H110" s="49"/>
      <c r="I110" s="49"/>
      <c r="J110" s="49"/>
    </row>
    <row r="111" spans="3:10" ht="11.25">
      <c r="C111" s="49"/>
      <c r="D111" s="49"/>
      <c r="E111" s="49"/>
      <c r="F111" s="49"/>
      <c r="G111" s="49"/>
      <c r="H111" s="49"/>
      <c r="I111" s="49"/>
      <c r="J111" s="49"/>
    </row>
    <row r="112" spans="3:10" ht="11.25">
      <c r="C112" s="49"/>
      <c r="D112" s="49"/>
      <c r="E112" s="49"/>
      <c r="F112" s="49"/>
      <c r="G112" s="49"/>
      <c r="H112" s="49"/>
      <c r="I112" s="49"/>
      <c r="J112" s="49"/>
    </row>
    <row r="113" spans="3:10" ht="11.25">
      <c r="C113" s="49"/>
      <c r="D113" s="49"/>
      <c r="E113" s="49"/>
      <c r="F113" s="49"/>
      <c r="G113" s="49"/>
      <c r="H113" s="49"/>
      <c r="I113" s="49"/>
      <c r="J113" s="49"/>
    </row>
    <row r="114" spans="3:10" ht="11.25">
      <c r="C114" s="49"/>
      <c r="D114" s="49"/>
      <c r="E114" s="49"/>
      <c r="F114" s="49"/>
      <c r="G114" s="49"/>
      <c r="H114" s="49"/>
      <c r="I114" s="49"/>
      <c r="J114" s="49"/>
    </row>
  </sheetData>
  <printOptions/>
  <pageMargins left="0.75" right="0.75" top="1" bottom="1" header="0.5" footer="0.5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X43"/>
  <sheetViews>
    <sheetView showGridLines="0" workbookViewId="0" topLeftCell="A1">
      <selection activeCell="A1" sqref="A1"/>
    </sheetView>
  </sheetViews>
  <sheetFormatPr defaultColWidth="9.140625" defaultRowHeight="12.75"/>
  <cols>
    <col min="1" max="4" width="9.140625" style="13" customWidth="1"/>
    <col min="5" max="24" width="5.421875" style="13" customWidth="1"/>
    <col min="25" max="16384" width="9.140625" style="13" customWidth="1"/>
  </cols>
  <sheetData>
    <row r="1" spans="1:4" ht="11.25">
      <c r="A1" s="28"/>
      <c r="B1" s="28"/>
      <c r="D1" s="1"/>
    </row>
    <row r="2" spans="1:4" ht="11.25">
      <c r="A2" s="28"/>
      <c r="B2" s="28"/>
      <c r="D2" s="63" t="s">
        <v>81</v>
      </c>
    </row>
    <row r="3" ht="11.25">
      <c r="D3" s="63" t="s">
        <v>82</v>
      </c>
    </row>
    <row r="4" ht="11.25">
      <c r="D4" s="2" t="s">
        <v>84</v>
      </c>
    </row>
    <row r="5" ht="11.25"/>
    <row r="6" ht="11.25">
      <c r="D6" s="15" t="s">
        <v>151</v>
      </c>
    </row>
    <row r="7" ht="11.25">
      <c r="D7" s="15" t="s">
        <v>3</v>
      </c>
    </row>
    <row r="8" ht="11.25">
      <c r="D8" s="15"/>
    </row>
    <row r="9" ht="11.25"/>
    <row r="10" spans="5:24" ht="11.25">
      <c r="E10" s="13">
        <v>1990</v>
      </c>
      <c r="F10" s="13">
        <v>1991</v>
      </c>
      <c r="G10" s="13">
        <v>1992</v>
      </c>
      <c r="H10" s="13">
        <v>1993</v>
      </c>
      <c r="I10" s="13">
        <v>1994</v>
      </c>
      <c r="J10" s="13">
        <v>1995</v>
      </c>
      <c r="K10" s="13">
        <v>1996</v>
      </c>
      <c r="L10" s="13">
        <v>1997</v>
      </c>
      <c r="M10" s="13">
        <v>1998</v>
      </c>
      <c r="N10" s="13">
        <v>1999</v>
      </c>
      <c r="O10" s="13">
        <v>2000</v>
      </c>
      <c r="P10" s="13">
        <v>2001</v>
      </c>
      <c r="Q10" s="13">
        <v>2002</v>
      </c>
      <c r="R10" s="13">
        <v>2003</v>
      </c>
      <c r="S10" s="13">
        <v>2004</v>
      </c>
      <c r="T10" s="13">
        <v>2005</v>
      </c>
      <c r="U10" s="13">
        <v>2006</v>
      </c>
      <c r="V10" s="13">
        <v>2007</v>
      </c>
      <c r="W10" s="13">
        <v>2008</v>
      </c>
      <c r="X10" s="13">
        <v>2009</v>
      </c>
    </row>
    <row r="11" spans="4:24" ht="11.25">
      <c r="D11" s="13" t="s">
        <v>0</v>
      </c>
      <c r="E11" s="158">
        <v>35.18530887198888</v>
      </c>
      <c r="F11" s="158">
        <v>35.42728019350085</v>
      </c>
      <c r="G11" s="158">
        <v>35.7053248054791</v>
      </c>
      <c r="H11" s="158">
        <v>35.95304799827713</v>
      </c>
      <c r="I11" s="158">
        <v>36.21309861515187</v>
      </c>
      <c r="J11" s="158">
        <v>36.484121</v>
      </c>
      <c r="K11" s="158">
        <v>36.775095</v>
      </c>
      <c r="L11" s="158">
        <v>37.070602</v>
      </c>
      <c r="M11" s="158">
        <v>37.351398</v>
      </c>
      <c r="N11" s="158">
        <v>37.665802</v>
      </c>
      <c r="O11" s="158">
        <v>37.974931</v>
      </c>
      <c r="P11" s="158">
        <v>38.283568</v>
      </c>
      <c r="Q11" s="158">
        <v>38.613762</v>
      </c>
      <c r="R11" s="158">
        <v>38.916636</v>
      </c>
      <c r="S11" s="158">
        <v>39.205607</v>
      </c>
      <c r="T11" s="158">
        <v>39.499804</v>
      </c>
      <c r="U11" s="158">
        <v>39.776621</v>
      </c>
      <c r="V11" s="158">
        <v>40.064643</v>
      </c>
      <c r="W11" s="158">
        <v>40.345389</v>
      </c>
      <c r="X11" s="158">
        <v>40.62012530518702</v>
      </c>
    </row>
    <row r="12" spans="5:24" ht="11.25"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</row>
    <row r="13" ht="11.25">
      <c r="D13" s="59" t="s">
        <v>15</v>
      </c>
    </row>
    <row r="14" ht="11.25">
      <c r="D14" s="13" t="s">
        <v>9</v>
      </c>
    </row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6.5" customHeight="1"/>
    <row r="36" ht="11.25">
      <c r="A36" s="3" t="s">
        <v>27</v>
      </c>
    </row>
    <row r="37" ht="11.25">
      <c r="A37" s="29" t="s">
        <v>63</v>
      </c>
    </row>
    <row r="39" ht="11.25">
      <c r="C39" s="135"/>
    </row>
    <row r="40" spans="5:24" ht="11.25"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</row>
    <row r="41" spans="5:24" ht="11.25"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</row>
    <row r="42" spans="5:24" ht="11.25"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</row>
    <row r="43" spans="10:23" ht="11.25"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22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51" customWidth="1"/>
    <col min="3" max="3" width="8.8515625" style="51" customWidth="1"/>
    <col min="4" max="4" width="17.7109375" style="51" customWidth="1"/>
    <col min="5" max="6" width="9.140625" style="51" customWidth="1"/>
    <col min="7" max="7" width="10.7109375" style="51" customWidth="1"/>
    <col min="8" max="10" width="9.140625" style="51" customWidth="1"/>
    <col min="11" max="11" width="11.140625" style="51" bestFit="1" customWidth="1"/>
    <col min="12" max="16384" width="9.140625" style="51" customWidth="1"/>
  </cols>
  <sheetData>
    <row r="1" spans="1:4" ht="11.25">
      <c r="A1" s="62"/>
      <c r="B1" s="62"/>
      <c r="D1" s="1"/>
    </row>
    <row r="2" spans="1:4" ht="11.25">
      <c r="A2" s="62"/>
      <c r="B2" s="62"/>
      <c r="D2" s="63" t="s">
        <v>81</v>
      </c>
    </row>
    <row r="3" ht="11.25">
      <c r="D3" s="63" t="s">
        <v>82</v>
      </c>
    </row>
    <row r="4" ht="11.25">
      <c r="D4" s="2" t="s">
        <v>84</v>
      </c>
    </row>
    <row r="5" ht="11.25"/>
    <row r="6" ht="11.25">
      <c r="D6" s="58" t="s">
        <v>23</v>
      </c>
    </row>
    <row r="7" ht="11.25">
      <c r="D7" s="58" t="s">
        <v>3</v>
      </c>
    </row>
    <row r="8" spans="3:7" ht="11.25">
      <c r="C8" s="134"/>
      <c r="D8" s="134"/>
      <c r="E8" s="134"/>
      <c r="F8" s="134"/>
      <c r="G8" s="134"/>
    </row>
    <row r="9" spans="3:7" ht="11.25">
      <c r="C9" s="134"/>
      <c r="D9" s="134"/>
      <c r="E9" s="134"/>
      <c r="F9" s="134"/>
      <c r="G9" s="134"/>
    </row>
    <row r="10" spans="3:7" ht="11.25">
      <c r="C10" s="134"/>
      <c r="D10" s="134"/>
      <c r="E10" s="134">
        <v>1990</v>
      </c>
      <c r="F10" s="134" t="s">
        <v>24</v>
      </c>
      <c r="G10" s="134"/>
    </row>
    <row r="11" spans="2:11" ht="11.25">
      <c r="B11" s="52"/>
      <c r="C11" s="138"/>
      <c r="D11" s="134" t="s">
        <v>19</v>
      </c>
      <c r="E11" s="139">
        <v>35.2</v>
      </c>
      <c r="F11" s="139">
        <v>5.4</v>
      </c>
      <c r="G11" s="138"/>
      <c r="K11" s="52"/>
    </row>
    <row r="12" spans="2:11" ht="11.25">
      <c r="B12" s="52"/>
      <c r="C12" s="138"/>
      <c r="D12" s="134" t="s">
        <v>59</v>
      </c>
      <c r="E12" s="140">
        <v>37.574462786045</v>
      </c>
      <c r="F12" s="140">
        <v>6.138144213955002</v>
      </c>
      <c r="G12" s="138"/>
      <c r="K12" s="52"/>
    </row>
    <row r="13" spans="2:11" ht="11.25">
      <c r="B13" s="52"/>
      <c r="C13" s="138"/>
      <c r="D13" s="134" t="s">
        <v>39</v>
      </c>
      <c r="E13" s="138">
        <v>36.9</v>
      </c>
      <c r="F13" s="138">
        <v>5.9</v>
      </c>
      <c r="G13" s="138"/>
      <c r="K13" s="52"/>
    </row>
    <row r="14" spans="2:11" ht="11.25">
      <c r="B14" s="52"/>
      <c r="C14" s="138"/>
      <c r="D14" s="134" t="s">
        <v>52</v>
      </c>
      <c r="E14" s="138">
        <v>36.3</v>
      </c>
      <c r="F14" s="138">
        <v>5.5</v>
      </c>
      <c r="G14" s="138"/>
      <c r="K14" s="52"/>
    </row>
    <row r="15" spans="2:11" ht="11.25">
      <c r="B15" s="52"/>
      <c r="C15" s="138"/>
      <c r="D15" s="134" t="s">
        <v>37</v>
      </c>
      <c r="E15" s="138">
        <v>36</v>
      </c>
      <c r="F15" s="138">
        <v>5.4</v>
      </c>
      <c r="G15" s="138"/>
      <c r="K15" s="52"/>
    </row>
    <row r="16" spans="2:11" ht="11.25">
      <c r="B16" s="52"/>
      <c r="C16" s="138"/>
      <c r="D16" s="134" t="s">
        <v>46</v>
      </c>
      <c r="E16" s="138">
        <v>35.6</v>
      </c>
      <c r="F16" s="138">
        <v>5.7</v>
      </c>
      <c r="G16" s="138"/>
      <c r="K16" s="52"/>
    </row>
    <row r="17" spans="2:11" ht="11.25">
      <c r="B17" s="52"/>
      <c r="C17" s="138"/>
      <c r="D17" s="134" t="s">
        <v>142</v>
      </c>
      <c r="E17" s="138">
        <v>34</v>
      </c>
      <c r="F17" s="138">
        <v>7.2</v>
      </c>
      <c r="G17" s="138"/>
      <c r="K17" s="52"/>
    </row>
    <row r="18" spans="2:11" ht="11.25">
      <c r="B18" s="52"/>
      <c r="C18" s="138"/>
      <c r="D18" s="134" t="s">
        <v>33</v>
      </c>
      <c r="E18" s="138">
        <v>36.5</v>
      </c>
      <c r="F18" s="138">
        <v>4.6</v>
      </c>
      <c r="G18" s="138"/>
      <c r="K18" s="52"/>
    </row>
    <row r="19" spans="2:11" ht="11.25">
      <c r="B19" s="52"/>
      <c r="C19" s="138"/>
      <c r="D19" s="134" t="s">
        <v>53</v>
      </c>
      <c r="E19" s="138">
        <v>38.4</v>
      </c>
      <c r="F19" s="138">
        <v>2.3</v>
      </c>
      <c r="G19" s="138"/>
      <c r="K19" s="52"/>
    </row>
    <row r="20" spans="2:11" ht="11.25">
      <c r="B20" s="52"/>
      <c r="C20" s="138"/>
      <c r="D20" s="134" t="s">
        <v>144</v>
      </c>
      <c r="E20" s="138">
        <v>36.2</v>
      </c>
      <c r="F20" s="138">
        <v>4.5</v>
      </c>
      <c r="G20" s="138"/>
      <c r="K20" s="52"/>
    </row>
    <row r="21" spans="2:7" ht="11.25">
      <c r="B21" s="52"/>
      <c r="C21" s="138"/>
      <c r="D21" s="134" t="s">
        <v>48</v>
      </c>
      <c r="E21" s="138">
        <v>33.9</v>
      </c>
      <c r="F21" s="138">
        <v>6.5</v>
      </c>
      <c r="G21" s="138"/>
    </row>
    <row r="22" spans="2:11" ht="11.25">
      <c r="B22" s="52"/>
      <c r="C22" s="138"/>
      <c r="D22" s="134" t="s">
        <v>34</v>
      </c>
      <c r="E22" s="138">
        <v>37</v>
      </c>
      <c r="F22" s="138">
        <v>3.3</v>
      </c>
      <c r="G22" s="138"/>
      <c r="K22" s="52"/>
    </row>
    <row r="23" spans="2:11" ht="11.25">
      <c r="B23" s="52"/>
      <c r="C23" s="138"/>
      <c r="D23" s="134" t="s">
        <v>45</v>
      </c>
      <c r="E23" s="138">
        <v>34.4</v>
      </c>
      <c r="F23" s="138">
        <v>5.9</v>
      </c>
      <c r="G23" s="138"/>
      <c r="K23" s="52"/>
    </row>
    <row r="24" spans="2:11" ht="11.25">
      <c r="B24" s="52"/>
      <c r="C24" s="138"/>
      <c r="D24" s="134" t="s">
        <v>41</v>
      </c>
      <c r="E24" s="138">
        <v>34.6</v>
      </c>
      <c r="F24" s="138">
        <v>5.2</v>
      </c>
      <c r="G24" s="138"/>
      <c r="K24" s="52"/>
    </row>
    <row r="25" spans="2:11" ht="11.25">
      <c r="B25" s="52"/>
      <c r="C25" s="138"/>
      <c r="D25" s="134" t="s">
        <v>72</v>
      </c>
      <c r="E25" s="138">
        <v>34.7</v>
      </c>
      <c r="F25" s="138">
        <v>5</v>
      </c>
      <c r="G25" s="138"/>
      <c r="K25" s="52"/>
    </row>
    <row r="26" spans="2:11" ht="11.25">
      <c r="B26" s="52"/>
      <c r="C26" s="138"/>
      <c r="D26" s="134" t="s">
        <v>43</v>
      </c>
      <c r="E26" s="138">
        <v>36.1</v>
      </c>
      <c r="F26" s="138">
        <v>3.5</v>
      </c>
      <c r="G26" s="138"/>
      <c r="K26" s="52"/>
    </row>
    <row r="27" spans="2:11" ht="11.25">
      <c r="B27" s="52"/>
      <c r="C27" s="138"/>
      <c r="D27" s="134" t="s">
        <v>38</v>
      </c>
      <c r="E27" s="138">
        <v>33.4</v>
      </c>
      <c r="F27" s="138">
        <v>6.1</v>
      </c>
      <c r="G27" s="138"/>
      <c r="K27" s="52"/>
    </row>
    <row r="28" spans="2:11" ht="11.25">
      <c r="B28" s="52"/>
      <c r="C28" s="138"/>
      <c r="D28" s="134" t="s">
        <v>35</v>
      </c>
      <c r="E28" s="138">
        <v>34.2</v>
      </c>
      <c r="F28" s="138">
        <v>5.099999999999994</v>
      </c>
      <c r="G28" s="138"/>
      <c r="K28" s="52"/>
    </row>
    <row r="29" spans="2:11" ht="11.25">
      <c r="B29" s="52"/>
      <c r="C29" s="138"/>
      <c r="D29" s="134" t="s">
        <v>145</v>
      </c>
      <c r="E29" s="138">
        <v>35.8</v>
      </c>
      <c r="F29" s="138">
        <v>3.4000000000000057</v>
      </c>
      <c r="G29" s="138"/>
      <c r="K29" s="52"/>
    </row>
    <row r="30" spans="2:11" ht="11.25">
      <c r="B30" s="52"/>
      <c r="C30" s="138"/>
      <c r="D30" s="134" t="s">
        <v>22</v>
      </c>
      <c r="E30" s="138">
        <v>35.1</v>
      </c>
      <c r="F30" s="138">
        <v>4.1</v>
      </c>
      <c r="G30" s="138"/>
      <c r="K30" s="52"/>
    </row>
    <row r="31" spans="2:11" ht="11.25">
      <c r="B31" s="52"/>
      <c r="C31" s="138"/>
      <c r="D31" s="134" t="s">
        <v>44</v>
      </c>
      <c r="E31" s="140">
        <v>32.79049540773727</v>
      </c>
      <c r="F31" s="140">
        <v>6.226545592262731</v>
      </c>
      <c r="G31" s="140"/>
      <c r="K31" s="52"/>
    </row>
    <row r="32" spans="2:11" ht="11.25">
      <c r="B32" s="52"/>
      <c r="C32" s="138"/>
      <c r="D32" s="134" t="s">
        <v>42</v>
      </c>
      <c r="E32" s="138">
        <v>32.4</v>
      </c>
      <c r="F32" s="138">
        <v>6.5</v>
      </c>
      <c r="G32" s="138"/>
      <c r="K32" s="52"/>
    </row>
    <row r="33" spans="2:11" ht="11.25">
      <c r="B33" s="52"/>
      <c r="C33" s="138"/>
      <c r="D33" s="134" t="s">
        <v>60</v>
      </c>
      <c r="E33" s="138">
        <v>36.3</v>
      </c>
      <c r="F33" s="138">
        <v>2.4000000000000057</v>
      </c>
      <c r="G33" s="138"/>
      <c r="K33" s="52"/>
    </row>
    <row r="34" spans="2:11" ht="11.25">
      <c r="B34" s="52"/>
      <c r="C34" s="138"/>
      <c r="D34" s="134" t="s">
        <v>49</v>
      </c>
      <c r="E34" s="138">
        <v>32.6</v>
      </c>
      <c r="F34" s="138">
        <v>5.4</v>
      </c>
      <c r="G34" s="138"/>
      <c r="K34" s="52"/>
    </row>
    <row r="35" spans="2:11" ht="11.25">
      <c r="B35" s="52"/>
      <c r="C35" s="138"/>
      <c r="D35" s="134" t="s">
        <v>47</v>
      </c>
      <c r="E35" s="138">
        <v>32.2</v>
      </c>
      <c r="F35" s="138">
        <v>5.3</v>
      </c>
      <c r="G35" s="138"/>
      <c r="K35" s="52"/>
    </row>
    <row r="36" spans="2:11" ht="11.25">
      <c r="B36" s="52"/>
      <c r="C36" s="138"/>
      <c r="D36" s="134" t="s">
        <v>51</v>
      </c>
      <c r="E36" s="138">
        <v>31.2</v>
      </c>
      <c r="F36" s="138">
        <v>5.3</v>
      </c>
      <c r="G36" s="138"/>
      <c r="K36" s="52"/>
    </row>
    <row r="37" spans="2:11" ht="11.25">
      <c r="B37" s="52"/>
      <c r="C37" s="138"/>
      <c r="D37" s="134" t="s">
        <v>40</v>
      </c>
      <c r="E37" s="138">
        <v>30.522089466217416</v>
      </c>
      <c r="F37" s="138">
        <v>5.423356533782581</v>
      </c>
      <c r="G37" s="138"/>
      <c r="K37" s="52"/>
    </row>
    <row r="38" spans="2:7" ht="11.25">
      <c r="B38" s="52"/>
      <c r="C38" s="138"/>
      <c r="D38" s="134" t="s">
        <v>36</v>
      </c>
      <c r="E38" s="138">
        <v>29.1</v>
      </c>
      <c r="F38" s="138">
        <v>4.7</v>
      </c>
      <c r="G38" s="138"/>
    </row>
    <row r="39" spans="2:7" ht="11.25">
      <c r="B39" s="52"/>
      <c r="C39" s="138"/>
      <c r="D39" s="134" t="s">
        <v>57</v>
      </c>
      <c r="E39" s="138">
        <v>36.9</v>
      </c>
      <c r="F39" s="138">
        <v>4.3</v>
      </c>
      <c r="G39" s="138"/>
    </row>
    <row r="40" spans="2:7" ht="11.25">
      <c r="B40" s="52"/>
      <c r="C40" s="138"/>
      <c r="D40" s="134" t="s">
        <v>55</v>
      </c>
      <c r="E40" s="138">
        <v>32.6</v>
      </c>
      <c r="F40" s="138">
        <v>7.7</v>
      </c>
      <c r="G40" s="138"/>
    </row>
    <row r="41" spans="2:7" ht="11.25">
      <c r="B41" s="52"/>
      <c r="C41" s="138"/>
      <c r="D41" s="134" t="s">
        <v>56</v>
      </c>
      <c r="E41" s="138">
        <v>35.3</v>
      </c>
      <c r="F41" s="138">
        <v>3.2</v>
      </c>
      <c r="G41" s="138"/>
    </row>
    <row r="42" spans="2:7" ht="11.25">
      <c r="B42" s="52"/>
      <c r="C42" s="138"/>
      <c r="D42" s="134" t="s">
        <v>54</v>
      </c>
      <c r="E42" s="138">
        <v>29.8</v>
      </c>
      <c r="F42" s="138">
        <v>4.7</v>
      </c>
      <c r="G42" s="138"/>
    </row>
    <row r="43" spans="2:7" ht="11.25">
      <c r="B43" s="52"/>
      <c r="C43" s="138"/>
      <c r="D43" s="134" t="s">
        <v>147</v>
      </c>
      <c r="E43" s="138">
        <v>22</v>
      </c>
      <c r="F43" s="138">
        <v>6.2</v>
      </c>
      <c r="G43" s="138"/>
    </row>
    <row r="44" ht="11.25">
      <c r="E44" s="52"/>
    </row>
    <row r="45" ht="11.25">
      <c r="D45" s="59" t="s">
        <v>15</v>
      </c>
    </row>
    <row r="46" ht="11.25">
      <c r="D46" s="59" t="s">
        <v>143</v>
      </c>
    </row>
    <row r="47" ht="11.25">
      <c r="D47" s="51" t="s">
        <v>146</v>
      </c>
    </row>
    <row r="48" ht="11.25">
      <c r="D48" s="51" t="s">
        <v>9</v>
      </c>
    </row>
    <row r="51" spans="1:12" ht="11.25">
      <c r="A51" s="53" t="s">
        <v>27</v>
      </c>
      <c r="E51" s="60"/>
      <c r="F51" s="60"/>
      <c r="G51" s="60"/>
      <c r="H51" s="60"/>
      <c r="I51" s="60"/>
      <c r="J51" s="60"/>
      <c r="K51" s="60"/>
      <c r="L51" s="60"/>
    </row>
    <row r="52" spans="1:8" ht="11.25">
      <c r="A52" s="61" t="s">
        <v>64</v>
      </c>
      <c r="G52" s="62"/>
      <c r="H52" s="62"/>
    </row>
    <row r="54" spans="3:12" ht="11.25">
      <c r="C54" s="161"/>
      <c r="D54" s="62"/>
      <c r="E54" s="62"/>
      <c r="F54" s="62"/>
      <c r="G54" s="62"/>
      <c r="H54" s="62"/>
      <c r="I54" s="62"/>
      <c r="J54" s="62"/>
      <c r="K54" s="62"/>
      <c r="L54" s="62"/>
    </row>
    <row r="55" spans="3:12" ht="11.25">
      <c r="C55" s="62"/>
      <c r="D55" s="62"/>
      <c r="E55" s="62"/>
      <c r="F55" s="62"/>
      <c r="G55" s="62"/>
      <c r="H55" s="62"/>
      <c r="I55" s="62"/>
      <c r="J55" s="62"/>
      <c r="K55" s="121"/>
      <c r="L55" s="62"/>
    </row>
    <row r="56" spans="3:12" ht="11.25">
      <c r="C56" s="62"/>
      <c r="D56" s="62"/>
      <c r="E56" s="121"/>
      <c r="F56" s="121"/>
      <c r="G56" s="121"/>
      <c r="H56" s="162"/>
      <c r="I56" s="62"/>
      <c r="J56" s="121"/>
      <c r="K56" s="62"/>
      <c r="L56" s="62"/>
    </row>
    <row r="57" spans="3:12" ht="11.25">
      <c r="C57" s="62"/>
      <c r="D57" s="62"/>
      <c r="E57" s="121"/>
      <c r="F57" s="121"/>
      <c r="G57" s="121"/>
      <c r="H57" s="62"/>
      <c r="I57" s="62"/>
      <c r="J57" s="121"/>
      <c r="K57" s="62"/>
      <c r="L57" s="62"/>
    </row>
    <row r="58" spans="3:12" ht="11.25">
      <c r="C58" s="62"/>
      <c r="D58" s="62"/>
      <c r="E58" s="121"/>
      <c r="F58" s="121"/>
      <c r="G58" s="121"/>
      <c r="H58" s="62"/>
      <c r="I58" s="62"/>
      <c r="J58" s="121"/>
      <c r="K58" s="62"/>
      <c r="L58" s="62"/>
    </row>
    <row r="59" spans="3:12" ht="11.25">
      <c r="C59" s="62"/>
      <c r="D59" s="62"/>
      <c r="E59" s="121"/>
      <c r="F59" s="121"/>
      <c r="G59" s="121"/>
      <c r="H59" s="62"/>
      <c r="I59" s="62"/>
      <c r="J59" s="121"/>
      <c r="K59" s="62"/>
      <c r="L59" s="62"/>
    </row>
    <row r="60" spans="3:12" ht="11.25">
      <c r="C60" s="62"/>
      <c r="D60" s="62"/>
      <c r="E60" s="121"/>
      <c r="F60" s="121"/>
      <c r="G60" s="121"/>
      <c r="H60" s="62"/>
      <c r="I60" s="62"/>
      <c r="J60" s="121"/>
      <c r="K60" s="62"/>
      <c r="L60" s="62"/>
    </row>
    <row r="61" spans="3:12" ht="11.25">
      <c r="C61" s="62"/>
      <c r="D61" s="62"/>
      <c r="E61" s="121"/>
      <c r="F61" s="121"/>
      <c r="G61" s="121"/>
      <c r="H61" s="62"/>
      <c r="I61" s="62"/>
      <c r="J61" s="121"/>
      <c r="K61" s="62"/>
      <c r="L61" s="62"/>
    </row>
    <row r="62" spans="3:12" ht="11.25">
      <c r="C62" s="62"/>
      <c r="D62" s="62"/>
      <c r="E62" s="121"/>
      <c r="F62" s="121"/>
      <c r="G62" s="121"/>
      <c r="H62" s="62"/>
      <c r="I62" s="62"/>
      <c r="J62" s="121"/>
      <c r="K62" s="62"/>
      <c r="L62" s="62"/>
    </row>
    <row r="63" spans="3:12" ht="11.25">
      <c r="C63" s="62"/>
      <c r="D63" s="62"/>
      <c r="E63" s="121"/>
      <c r="F63" s="121"/>
      <c r="G63" s="121"/>
      <c r="H63" s="62"/>
      <c r="I63" s="62"/>
      <c r="J63" s="121"/>
      <c r="K63" s="62"/>
      <c r="L63" s="62"/>
    </row>
    <row r="64" spans="3:12" ht="11.25">
      <c r="C64" s="62"/>
      <c r="D64" s="62"/>
      <c r="E64" s="121"/>
      <c r="F64" s="121"/>
      <c r="G64" s="121"/>
      <c r="H64" s="62"/>
      <c r="I64" s="62"/>
      <c r="J64" s="121"/>
      <c r="K64" s="62"/>
      <c r="L64" s="62"/>
    </row>
    <row r="65" spans="3:12" ht="11.25">
      <c r="C65" s="62"/>
      <c r="D65" s="62"/>
      <c r="E65" s="121"/>
      <c r="F65" s="121"/>
      <c r="G65" s="121"/>
      <c r="H65" s="62"/>
      <c r="I65" s="62"/>
      <c r="J65" s="121"/>
      <c r="K65" s="62"/>
      <c r="L65" s="62"/>
    </row>
    <row r="66" spans="3:12" ht="11.25">
      <c r="C66" s="62"/>
      <c r="D66" s="62"/>
      <c r="E66" s="121"/>
      <c r="F66" s="121"/>
      <c r="G66" s="121"/>
      <c r="H66" s="62"/>
      <c r="I66" s="62"/>
      <c r="J66" s="121"/>
      <c r="K66" s="62"/>
      <c r="L66" s="62"/>
    </row>
    <row r="67" spans="3:12" ht="11.25">
      <c r="C67" s="62"/>
      <c r="D67" s="62"/>
      <c r="E67" s="121"/>
      <c r="F67" s="121"/>
      <c r="G67" s="121"/>
      <c r="H67" s="62"/>
      <c r="I67" s="62"/>
      <c r="J67" s="121"/>
      <c r="K67" s="62"/>
      <c r="L67" s="62"/>
    </row>
    <row r="68" spans="3:12" ht="11.25">
      <c r="C68" s="62"/>
      <c r="D68" s="62"/>
      <c r="E68" s="121"/>
      <c r="F68" s="121"/>
      <c r="G68" s="121"/>
      <c r="H68" s="62"/>
      <c r="I68" s="62"/>
      <c r="J68" s="121"/>
      <c r="K68" s="62"/>
      <c r="L68" s="62"/>
    </row>
    <row r="69" spans="3:12" ht="11.25">
      <c r="C69" s="62"/>
      <c r="D69" s="62"/>
      <c r="E69" s="121"/>
      <c r="F69" s="121"/>
      <c r="G69" s="121"/>
      <c r="H69" s="62"/>
      <c r="I69" s="62"/>
      <c r="J69" s="121"/>
      <c r="K69" s="62"/>
      <c r="L69" s="62"/>
    </row>
    <row r="70" spans="3:12" ht="11.25">
      <c r="C70" s="62"/>
      <c r="D70" s="62"/>
      <c r="E70" s="121"/>
      <c r="F70" s="121"/>
      <c r="G70" s="121"/>
      <c r="H70" s="62"/>
      <c r="I70" s="62"/>
      <c r="J70" s="121"/>
      <c r="K70" s="62"/>
      <c r="L70" s="62"/>
    </row>
    <row r="71" spans="3:12" ht="11.25">
      <c r="C71" s="62"/>
      <c r="D71" s="62"/>
      <c r="E71" s="121"/>
      <c r="F71" s="121"/>
      <c r="G71" s="121"/>
      <c r="H71" s="62"/>
      <c r="I71" s="62"/>
      <c r="J71" s="121"/>
      <c r="K71" s="62"/>
      <c r="L71" s="62"/>
    </row>
    <row r="72" spans="3:12" ht="11.25">
      <c r="C72" s="62"/>
      <c r="D72" s="62"/>
      <c r="E72" s="121"/>
      <c r="F72" s="121"/>
      <c r="G72" s="121"/>
      <c r="H72" s="62"/>
      <c r="I72" s="62"/>
      <c r="J72" s="121"/>
      <c r="K72" s="62"/>
      <c r="L72" s="62"/>
    </row>
    <row r="73" spans="3:12" ht="11.25">
      <c r="C73" s="62"/>
      <c r="D73" s="62"/>
      <c r="E73" s="121"/>
      <c r="F73" s="121"/>
      <c r="G73" s="121"/>
      <c r="H73" s="62"/>
      <c r="I73" s="62"/>
      <c r="J73" s="121"/>
      <c r="K73" s="62"/>
      <c r="L73" s="62"/>
    </row>
    <row r="74" spans="3:12" ht="11.25">
      <c r="C74" s="62"/>
      <c r="D74" s="62"/>
      <c r="E74" s="121"/>
      <c r="F74" s="121"/>
      <c r="G74" s="121"/>
      <c r="H74" s="62"/>
      <c r="I74" s="62"/>
      <c r="J74" s="121"/>
      <c r="K74" s="62"/>
      <c r="L74" s="62"/>
    </row>
    <row r="75" spans="3:12" ht="11.25">
      <c r="C75" s="62"/>
      <c r="D75" s="62"/>
      <c r="E75" s="121"/>
      <c r="F75" s="121"/>
      <c r="G75" s="121"/>
      <c r="H75" s="62"/>
      <c r="I75" s="62"/>
      <c r="J75" s="121"/>
      <c r="K75" s="62"/>
      <c r="L75" s="62"/>
    </row>
    <row r="76" spans="3:12" ht="11.25">
      <c r="C76" s="62"/>
      <c r="D76" s="62"/>
      <c r="E76" s="121"/>
      <c r="F76" s="121"/>
      <c r="G76" s="121"/>
      <c r="H76" s="62"/>
      <c r="I76" s="62"/>
      <c r="J76" s="121"/>
      <c r="K76" s="62"/>
      <c r="L76" s="62"/>
    </row>
    <row r="77" spans="3:12" ht="11.25">
      <c r="C77" s="62"/>
      <c r="D77" s="62"/>
      <c r="E77" s="121"/>
      <c r="F77" s="121"/>
      <c r="G77" s="121"/>
      <c r="H77" s="62"/>
      <c r="I77" s="62"/>
      <c r="J77" s="121"/>
      <c r="K77" s="62"/>
      <c r="L77" s="62"/>
    </row>
    <row r="78" spans="3:12" ht="11.25">
      <c r="C78" s="62"/>
      <c r="D78" s="62"/>
      <c r="E78" s="121"/>
      <c r="F78" s="121"/>
      <c r="G78" s="121"/>
      <c r="H78" s="62"/>
      <c r="I78" s="62"/>
      <c r="J78" s="121"/>
      <c r="K78" s="62"/>
      <c r="L78" s="62"/>
    </row>
    <row r="79" spans="3:12" ht="11.25">
      <c r="C79" s="62"/>
      <c r="D79" s="62"/>
      <c r="E79" s="121"/>
      <c r="F79" s="121"/>
      <c r="G79" s="121"/>
      <c r="H79" s="62"/>
      <c r="I79" s="62"/>
      <c r="J79" s="121"/>
      <c r="K79" s="62"/>
      <c r="L79" s="62"/>
    </row>
    <row r="80" spans="3:12" ht="11.25">
      <c r="C80" s="62"/>
      <c r="D80" s="62"/>
      <c r="E80" s="121"/>
      <c r="F80" s="121"/>
      <c r="G80" s="121"/>
      <c r="H80" s="62"/>
      <c r="I80" s="62"/>
      <c r="J80" s="121"/>
      <c r="K80" s="62"/>
      <c r="L80" s="62"/>
    </row>
    <row r="81" spans="3:12" ht="11.25">
      <c r="C81" s="62"/>
      <c r="D81" s="62"/>
      <c r="E81" s="121"/>
      <c r="F81" s="121"/>
      <c r="G81" s="121"/>
      <c r="H81" s="62"/>
      <c r="I81" s="62"/>
      <c r="J81" s="121"/>
      <c r="K81" s="62"/>
      <c r="L81" s="62"/>
    </row>
    <row r="82" spans="3:12" ht="11.25">
      <c r="C82" s="62"/>
      <c r="D82" s="62"/>
      <c r="E82" s="121"/>
      <c r="F82" s="121"/>
      <c r="G82" s="121"/>
      <c r="H82" s="62"/>
      <c r="I82" s="62"/>
      <c r="J82" s="121"/>
      <c r="K82" s="62"/>
      <c r="L82" s="62"/>
    </row>
    <row r="83" spans="3:12" ht="11.25">
      <c r="C83" s="62"/>
      <c r="D83" s="62"/>
      <c r="E83" s="121"/>
      <c r="F83" s="121"/>
      <c r="G83" s="121"/>
      <c r="H83" s="62"/>
      <c r="I83" s="62"/>
      <c r="J83" s="121"/>
      <c r="K83" s="62"/>
      <c r="L83" s="62"/>
    </row>
    <row r="84" spans="3:12" ht="11.25">
      <c r="C84" s="62"/>
      <c r="D84" s="62"/>
      <c r="E84" s="121"/>
      <c r="F84" s="121"/>
      <c r="G84" s="121"/>
      <c r="H84" s="62"/>
      <c r="I84" s="62"/>
      <c r="J84" s="121"/>
      <c r="K84" s="62"/>
      <c r="L84" s="62"/>
    </row>
    <row r="85" spans="3:12" ht="11.25">
      <c r="C85" s="62"/>
      <c r="D85" s="62"/>
      <c r="E85" s="121"/>
      <c r="F85" s="121"/>
      <c r="G85" s="121"/>
      <c r="H85" s="62"/>
      <c r="I85" s="62"/>
      <c r="J85" s="121"/>
      <c r="K85" s="62"/>
      <c r="L85" s="62"/>
    </row>
    <row r="86" spans="3:12" ht="11.25">
      <c r="C86" s="62"/>
      <c r="D86" s="62"/>
      <c r="E86" s="121"/>
      <c r="F86" s="121"/>
      <c r="G86" s="121"/>
      <c r="H86" s="62"/>
      <c r="I86" s="62"/>
      <c r="J86" s="121"/>
      <c r="K86" s="62"/>
      <c r="L86" s="62"/>
    </row>
    <row r="87" spans="3:12" ht="11.25">
      <c r="C87" s="62"/>
      <c r="D87" s="62"/>
      <c r="E87" s="121"/>
      <c r="F87" s="121"/>
      <c r="G87" s="121"/>
      <c r="H87" s="62"/>
      <c r="I87" s="62"/>
      <c r="J87" s="121"/>
      <c r="K87" s="62"/>
      <c r="L87" s="62"/>
    </row>
    <row r="88" spans="3:12" ht="11.25">
      <c r="C88" s="62"/>
      <c r="D88" s="62"/>
      <c r="E88" s="121"/>
      <c r="F88" s="121"/>
      <c r="G88" s="121"/>
      <c r="H88" s="62"/>
      <c r="I88" s="62"/>
      <c r="J88" s="121"/>
      <c r="K88" s="62"/>
      <c r="L88" s="62"/>
    </row>
    <row r="89" spans="3:12" ht="11.25">
      <c r="C89" s="62"/>
      <c r="D89" s="62"/>
      <c r="E89" s="62"/>
      <c r="F89" s="62"/>
      <c r="G89" s="62"/>
      <c r="H89" s="62"/>
      <c r="I89" s="62"/>
      <c r="J89" s="62"/>
      <c r="K89" s="62"/>
      <c r="L89" s="62"/>
    </row>
    <row r="90" spans="3:11" ht="11.25">
      <c r="C90" s="62"/>
      <c r="D90" s="62"/>
      <c r="E90" s="62"/>
      <c r="F90" s="62"/>
      <c r="G90" s="62"/>
      <c r="H90" s="62"/>
      <c r="I90" s="62"/>
      <c r="J90" s="62"/>
      <c r="K90" s="62"/>
    </row>
    <row r="91" spans="3:11" ht="11.25">
      <c r="C91" s="62"/>
      <c r="D91" s="62"/>
      <c r="E91" s="62"/>
      <c r="F91" s="62"/>
      <c r="G91" s="62"/>
      <c r="H91" s="62"/>
      <c r="I91" s="62"/>
      <c r="J91" s="62"/>
      <c r="K91" s="62"/>
    </row>
    <row r="92" spans="3:11" ht="11.25">
      <c r="C92" s="62"/>
      <c r="D92" s="62"/>
      <c r="E92" s="62"/>
      <c r="F92" s="62"/>
      <c r="G92" s="62"/>
      <c r="H92" s="62"/>
      <c r="I92" s="62"/>
      <c r="J92" s="62"/>
      <c r="K92" s="62"/>
    </row>
    <row r="93" spans="3:11" ht="11.25">
      <c r="C93" s="62"/>
      <c r="D93" s="62"/>
      <c r="E93" s="62"/>
      <c r="F93" s="62"/>
      <c r="G93" s="62"/>
      <c r="H93" s="62"/>
      <c r="I93" s="62"/>
      <c r="J93" s="62"/>
      <c r="K93" s="62"/>
    </row>
    <row r="94" spans="3:11" ht="11.25">
      <c r="C94" s="62"/>
      <c r="D94" s="62"/>
      <c r="E94" s="62"/>
      <c r="F94" s="62"/>
      <c r="G94" s="62"/>
      <c r="H94" s="62"/>
      <c r="I94" s="62"/>
      <c r="J94" s="62"/>
      <c r="K94" s="62"/>
    </row>
    <row r="95" spans="3:11" ht="11.25">
      <c r="C95" s="62"/>
      <c r="D95" s="62"/>
      <c r="E95" s="62"/>
      <c r="F95" s="62"/>
      <c r="G95" s="62"/>
      <c r="H95" s="62"/>
      <c r="I95" s="62"/>
      <c r="J95" s="62"/>
      <c r="K95" s="62"/>
    </row>
    <row r="96" spans="3:11" ht="11.25">
      <c r="C96" s="62"/>
      <c r="D96" s="62"/>
      <c r="E96" s="62"/>
      <c r="F96" s="62"/>
      <c r="G96" s="62"/>
      <c r="H96" s="62"/>
      <c r="I96" s="62"/>
      <c r="J96" s="62"/>
      <c r="K96" s="62"/>
    </row>
    <row r="97" spans="3:11" ht="11.25">
      <c r="C97" s="62"/>
      <c r="D97" s="62"/>
      <c r="E97" s="62"/>
      <c r="F97" s="62"/>
      <c r="G97" s="62"/>
      <c r="H97" s="62"/>
      <c r="I97" s="62"/>
      <c r="J97" s="62"/>
      <c r="K97" s="62"/>
    </row>
    <row r="98" spans="3:11" ht="11.25">
      <c r="C98" s="62"/>
      <c r="D98" s="62"/>
      <c r="E98" s="62"/>
      <c r="F98" s="62"/>
      <c r="G98" s="62"/>
      <c r="H98" s="62"/>
      <c r="I98" s="62"/>
      <c r="J98" s="62"/>
      <c r="K98" s="62"/>
    </row>
    <row r="99" spans="3:11" ht="11.25">
      <c r="C99" s="62"/>
      <c r="D99" s="62"/>
      <c r="E99" s="62"/>
      <c r="F99" s="62"/>
      <c r="G99" s="62"/>
      <c r="H99" s="62"/>
      <c r="I99" s="62"/>
      <c r="J99" s="62"/>
      <c r="K99" s="62"/>
    </row>
    <row r="100" spans="3:11" ht="11.25">
      <c r="C100" s="62"/>
      <c r="D100" s="62"/>
      <c r="E100" s="62"/>
      <c r="F100" s="62"/>
      <c r="G100" s="62"/>
      <c r="H100" s="62"/>
      <c r="I100" s="62"/>
      <c r="J100" s="62"/>
      <c r="K100" s="62"/>
    </row>
    <row r="101" spans="3:11" ht="11.25">
      <c r="C101" s="62"/>
      <c r="D101" s="62"/>
      <c r="E101" s="62"/>
      <c r="F101" s="62"/>
      <c r="G101" s="62"/>
      <c r="H101" s="62"/>
      <c r="I101" s="62"/>
      <c r="J101" s="62"/>
      <c r="K101" s="62"/>
    </row>
    <row r="102" spans="3:11" ht="11.25">
      <c r="C102" s="62"/>
      <c r="D102" s="62"/>
      <c r="E102" s="62"/>
      <c r="F102" s="62"/>
      <c r="G102" s="62"/>
      <c r="H102" s="62"/>
      <c r="I102" s="62"/>
      <c r="J102" s="62"/>
      <c r="K102" s="62"/>
    </row>
    <row r="103" spans="3:11" ht="11.25">
      <c r="C103" s="62"/>
      <c r="D103" s="62"/>
      <c r="E103" s="62"/>
      <c r="F103" s="62"/>
      <c r="G103" s="62"/>
      <c r="H103" s="62"/>
      <c r="I103" s="62"/>
      <c r="J103" s="62"/>
      <c r="K103" s="62"/>
    </row>
    <row r="104" spans="3:11" ht="11.25">
      <c r="C104" s="62"/>
      <c r="D104" s="62"/>
      <c r="E104" s="62"/>
      <c r="F104" s="62"/>
      <c r="G104" s="62"/>
      <c r="H104" s="62"/>
      <c r="I104" s="62"/>
      <c r="J104" s="62"/>
      <c r="K104" s="62"/>
    </row>
    <row r="105" spans="3:11" ht="11.25">
      <c r="C105" s="62"/>
      <c r="D105" s="62"/>
      <c r="E105" s="62"/>
      <c r="F105" s="62"/>
      <c r="G105" s="62"/>
      <c r="H105" s="62"/>
      <c r="I105" s="62"/>
      <c r="J105" s="62"/>
      <c r="K105" s="62"/>
    </row>
    <row r="106" spans="3:11" ht="11.25">
      <c r="C106" s="62"/>
      <c r="D106" s="62"/>
      <c r="E106" s="62"/>
      <c r="F106" s="62"/>
      <c r="G106" s="62"/>
      <c r="H106" s="62"/>
      <c r="I106" s="62"/>
      <c r="J106" s="62"/>
      <c r="K106" s="62"/>
    </row>
    <row r="107" spans="3:11" ht="11.25">
      <c r="C107" s="62"/>
      <c r="D107" s="62"/>
      <c r="E107" s="62"/>
      <c r="F107" s="62"/>
      <c r="G107" s="62"/>
      <c r="H107" s="62"/>
      <c r="I107" s="62"/>
      <c r="J107" s="62"/>
      <c r="K107" s="62"/>
    </row>
    <row r="108" spans="3:11" ht="11.25">
      <c r="C108" s="62"/>
      <c r="D108" s="62"/>
      <c r="E108" s="62"/>
      <c r="F108" s="62"/>
      <c r="G108" s="62"/>
      <c r="H108" s="62"/>
      <c r="I108" s="62"/>
      <c r="J108" s="62"/>
      <c r="K108" s="62"/>
    </row>
    <row r="109" spans="3:11" ht="11.25">
      <c r="C109" s="62"/>
      <c r="D109" s="62"/>
      <c r="E109" s="62"/>
      <c r="F109" s="62"/>
      <c r="G109" s="62"/>
      <c r="H109" s="62"/>
      <c r="I109" s="62"/>
      <c r="J109" s="62"/>
      <c r="K109" s="62"/>
    </row>
    <row r="110" spans="3:11" ht="11.25">
      <c r="C110" s="62"/>
      <c r="D110" s="62"/>
      <c r="E110" s="62"/>
      <c r="F110" s="62"/>
      <c r="G110" s="62"/>
      <c r="H110" s="62"/>
      <c r="I110" s="62"/>
      <c r="J110" s="62"/>
      <c r="K110" s="62"/>
    </row>
    <row r="111" spans="3:11" ht="11.25">
      <c r="C111" s="62"/>
      <c r="D111" s="62"/>
      <c r="E111" s="62"/>
      <c r="F111" s="62"/>
      <c r="G111" s="62"/>
      <c r="H111" s="62"/>
      <c r="I111" s="62"/>
      <c r="J111" s="62"/>
      <c r="K111" s="62"/>
    </row>
    <row r="112" spans="3:11" ht="11.25">
      <c r="C112" s="62"/>
      <c r="D112" s="62"/>
      <c r="E112" s="62"/>
      <c r="F112" s="62"/>
      <c r="G112" s="62"/>
      <c r="H112" s="62"/>
      <c r="I112" s="62"/>
      <c r="J112" s="62"/>
      <c r="K112" s="62"/>
    </row>
    <row r="113" spans="3:11" ht="11.25">
      <c r="C113" s="62"/>
      <c r="D113" s="62"/>
      <c r="E113" s="62"/>
      <c r="F113" s="62"/>
      <c r="G113" s="62"/>
      <c r="H113" s="62"/>
      <c r="I113" s="62"/>
      <c r="J113" s="62"/>
      <c r="K113" s="62"/>
    </row>
    <row r="114" spans="3:11" ht="11.25">
      <c r="C114" s="62"/>
      <c r="D114" s="62"/>
      <c r="E114" s="62"/>
      <c r="F114" s="62"/>
      <c r="G114" s="62"/>
      <c r="H114" s="62"/>
      <c r="I114" s="62"/>
      <c r="J114" s="62"/>
      <c r="K114" s="62"/>
    </row>
    <row r="115" spans="3:11" ht="11.25">
      <c r="C115" s="62"/>
      <c r="D115" s="62"/>
      <c r="E115" s="62"/>
      <c r="F115" s="62"/>
      <c r="G115" s="62"/>
      <c r="H115" s="62"/>
      <c r="I115" s="62"/>
      <c r="J115" s="62"/>
      <c r="K115" s="62"/>
    </row>
    <row r="116" spans="3:11" ht="11.25">
      <c r="C116" s="62"/>
      <c r="D116" s="62"/>
      <c r="E116" s="62"/>
      <c r="F116" s="62"/>
      <c r="G116" s="62"/>
      <c r="H116" s="62"/>
      <c r="I116" s="62"/>
      <c r="J116" s="62"/>
      <c r="K116" s="62"/>
    </row>
    <row r="117" spans="3:11" ht="11.25">
      <c r="C117" s="62"/>
      <c r="D117" s="62"/>
      <c r="E117" s="62"/>
      <c r="F117" s="62"/>
      <c r="G117" s="62"/>
      <c r="H117" s="62"/>
      <c r="I117" s="62"/>
      <c r="J117" s="62"/>
      <c r="K117" s="62"/>
    </row>
    <row r="118" spans="3:11" ht="11.25">
      <c r="C118" s="62"/>
      <c r="D118" s="62"/>
      <c r="E118" s="62"/>
      <c r="F118" s="62"/>
      <c r="G118" s="62"/>
      <c r="H118" s="62"/>
      <c r="I118" s="62"/>
      <c r="J118" s="62"/>
      <c r="K118" s="62"/>
    </row>
    <row r="119" spans="3:11" ht="11.25">
      <c r="C119" s="62"/>
      <c r="D119" s="62"/>
      <c r="E119" s="62"/>
      <c r="F119" s="62"/>
      <c r="G119" s="62"/>
      <c r="H119" s="62"/>
      <c r="I119" s="62"/>
      <c r="J119" s="62"/>
      <c r="K119" s="62"/>
    </row>
    <row r="120" spans="3:11" ht="11.25">
      <c r="C120" s="62"/>
      <c r="D120" s="62"/>
      <c r="E120" s="62"/>
      <c r="F120" s="62"/>
      <c r="G120" s="62"/>
      <c r="H120" s="62"/>
      <c r="I120" s="62"/>
      <c r="J120" s="62"/>
      <c r="K120" s="62"/>
    </row>
    <row r="121" spans="3:11" ht="11.25">
      <c r="C121" s="62"/>
      <c r="D121" s="62"/>
      <c r="E121" s="62"/>
      <c r="F121" s="62"/>
      <c r="G121" s="62"/>
      <c r="H121" s="62"/>
      <c r="I121" s="62"/>
      <c r="J121" s="62"/>
      <c r="K121" s="62"/>
    </row>
    <row r="122" spans="3:11" ht="11.25">
      <c r="C122" s="62"/>
      <c r="D122" s="62"/>
      <c r="E122" s="62"/>
      <c r="F122" s="62"/>
      <c r="G122" s="62"/>
      <c r="H122" s="62"/>
      <c r="I122" s="62"/>
      <c r="J122" s="62"/>
      <c r="K122" s="62"/>
    </row>
    <row r="123" spans="3:11" ht="11.25">
      <c r="C123" s="62"/>
      <c r="D123" s="62"/>
      <c r="E123" s="62"/>
      <c r="F123" s="62"/>
      <c r="G123" s="62"/>
      <c r="H123" s="62"/>
      <c r="I123" s="62"/>
      <c r="J123" s="62"/>
      <c r="K123" s="62"/>
    </row>
    <row r="124" spans="3:11" ht="11.25">
      <c r="C124" s="62"/>
      <c r="D124" s="62"/>
      <c r="E124" s="62"/>
      <c r="F124" s="62"/>
      <c r="G124" s="62"/>
      <c r="H124" s="62"/>
      <c r="I124" s="62"/>
      <c r="J124" s="62"/>
      <c r="K124" s="62"/>
    </row>
    <row r="125" spans="3:11" ht="11.25">
      <c r="C125" s="62"/>
      <c r="D125" s="62"/>
      <c r="E125" s="62"/>
      <c r="F125" s="62"/>
      <c r="G125" s="62"/>
      <c r="H125" s="62"/>
      <c r="I125" s="62"/>
      <c r="J125" s="62"/>
      <c r="K125" s="62"/>
    </row>
    <row r="126" spans="3:11" ht="11.25">
      <c r="C126" s="62"/>
      <c r="D126" s="62"/>
      <c r="E126" s="62"/>
      <c r="F126" s="62"/>
      <c r="G126" s="62"/>
      <c r="H126" s="62"/>
      <c r="I126" s="62"/>
      <c r="J126" s="62"/>
      <c r="K126" s="62"/>
    </row>
    <row r="127" spans="3:11" ht="11.25">
      <c r="C127" s="62"/>
      <c r="D127" s="62"/>
      <c r="E127" s="62"/>
      <c r="F127" s="62"/>
      <c r="G127" s="62"/>
      <c r="H127" s="62"/>
      <c r="I127" s="62"/>
      <c r="J127" s="62"/>
      <c r="K127" s="62"/>
    </row>
    <row r="128" spans="3:11" ht="11.25">
      <c r="C128" s="62"/>
      <c r="D128" s="62"/>
      <c r="E128" s="62"/>
      <c r="F128" s="62"/>
      <c r="G128" s="62"/>
      <c r="H128" s="62"/>
      <c r="I128" s="62"/>
      <c r="J128" s="62"/>
      <c r="K128" s="62"/>
    </row>
    <row r="129" spans="3:11" ht="11.25">
      <c r="C129" s="62"/>
      <c r="D129" s="62"/>
      <c r="E129" s="62"/>
      <c r="F129" s="62"/>
      <c r="G129" s="62"/>
      <c r="H129" s="62"/>
      <c r="I129" s="62"/>
      <c r="J129" s="62"/>
      <c r="K129" s="62"/>
    </row>
    <row r="130" spans="3:11" ht="11.25">
      <c r="C130" s="62"/>
      <c r="D130" s="62"/>
      <c r="E130" s="62"/>
      <c r="F130" s="62"/>
      <c r="G130" s="62"/>
      <c r="H130" s="62"/>
      <c r="I130" s="62"/>
      <c r="J130" s="62"/>
      <c r="K130" s="62"/>
    </row>
    <row r="131" spans="3:11" ht="11.25">
      <c r="C131" s="62"/>
      <c r="D131" s="62"/>
      <c r="E131" s="62"/>
      <c r="F131" s="62"/>
      <c r="G131" s="62"/>
      <c r="H131" s="62"/>
      <c r="I131" s="62"/>
      <c r="J131" s="62"/>
      <c r="K131" s="62"/>
    </row>
    <row r="132" spans="3:11" ht="11.25">
      <c r="C132" s="62"/>
      <c r="D132" s="62"/>
      <c r="E132" s="62"/>
      <c r="F132" s="62"/>
      <c r="G132" s="62"/>
      <c r="H132" s="62"/>
      <c r="I132" s="62"/>
      <c r="J132" s="62"/>
      <c r="K132" s="62"/>
    </row>
    <row r="133" spans="3:11" ht="11.25">
      <c r="C133" s="62"/>
      <c r="D133" s="62"/>
      <c r="E133" s="62"/>
      <c r="F133" s="62"/>
      <c r="G133" s="62"/>
      <c r="H133" s="62"/>
      <c r="I133" s="62"/>
      <c r="J133" s="62"/>
      <c r="K133" s="62"/>
    </row>
    <row r="134" spans="3:11" ht="11.25">
      <c r="C134" s="62"/>
      <c r="D134" s="62"/>
      <c r="E134" s="62"/>
      <c r="F134" s="62"/>
      <c r="G134" s="62"/>
      <c r="H134" s="62"/>
      <c r="I134" s="62"/>
      <c r="J134" s="62"/>
      <c r="K134" s="62"/>
    </row>
    <row r="135" spans="3:11" ht="11.25">
      <c r="C135" s="62"/>
      <c r="D135" s="62"/>
      <c r="E135" s="62"/>
      <c r="F135" s="62"/>
      <c r="G135" s="62"/>
      <c r="H135" s="62"/>
      <c r="I135" s="62"/>
      <c r="J135" s="62"/>
      <c r="K135" s="62"/>
    </row>
    <row r="136" spans="3:11" ht="11.25">
      <c r="C136" s="62"/>
      <c r="D136" s="62"/>
      <c r="E136" s="62"/>
      <c r="F136" s="62"/>
      <c r="G136" s="62"/>
      <c r="H136" s="62"/>
      <c r="I136" s="62"/>
      <c r="J136" s="62"/>
      <c r="K136" s="62"/>
    </row>
    <row r="137" spans="3:11" ht="11.25">
      <c r="C137" s="62"/>
      <c r="D137" s="62"/>
      <c r="E137" s="62"/>
      <c r="F137" s="62"/>
      <c r="G137" s="62"/>
      <c r="H137" s="62"/>
      <c r="I137" s="62"/>
      <c r="J137" s="62"/>
      <c r="K137" s="62"/>
    </row>
    <row r="138" spans="3:11" ht="11.25">
      <c r="C138" s="62"/>
      <c r="D138" s="62"/>
      <c r="E138" s="62"/>
      <c r="F138" s="62"/>
      <c r="G138" s="62"/>
      <c r="H138" s="62"/>
      <c r="I138" s="62"/>
      <c r="J138" s="62"/>
      <c r="K138" s="62"/>
    </row>
    <row r="139" spans="3:11" ht="11.25">
      <c r="C139" s="62"/>
      <c r="D139" s="62"/>
      <c r="E139" s="62"/>
      <c r="F139" s="62"/>
      <c r="G139" s="62"/>
      <c r="H139" s="62"/>
      <c r="I139" s="62"/>
      <c r="J139" s="62"/>
      <c r="K139" s="62"/>
    </row>
    <row r="140" spans="3:11" ht="11.25">
      <c r="C140" s="62"/>
      <c r="D140" s="62"/>
      <c r="E140" s="62"/>
      <c r="F140" s="62"/>
      <c r="G140" s="62"/>
      <c r="H140" s="62"/>
      <c r="I140" s="62"/>
      <c r="J140" s="62"/>
      <c r="K140" s="62"/>
    </row>
    <row r="141" spans="3:11" ht="11.25">
      <c r="C141" s="62"/>
      <c r="D141" s="62"/>
      <c r="E141" s="62"/>
      <c r="F141" s="62"/>
      <c r="G141" s="62"/>
      <c r="H141" s="62"/>
      <c r="I141" s="62"/>
      <c r="J141" s="62"/>
      <c r="K141" s="62"/>
    </row>
    <row r="142" spans="3:11" ht="11.25">
      <c r="C142" s="62"/>
      <c r="D142" s="62"/>
      <c r="E142" s="62"/>
      <c r="F142" s="62"/>
      <c r="G142" s="62"/>
      <c r="H142" s="62"/>
      <c r="I142" s="62"/>
      <c r="J142" s="62"/>
      <c r="K142" s="62"/>
    </row>
    <row r="143" spans="3:11" ht="11.25">
      <c r="C143" s="62"/>
      <c r="D143" s="62"/>
      <c r="E143" s="62"/>
      <c r="F143" s="62"/>
      <c r="G143" s="62"/>
      <c r="H143" s="62"/>
      <c r="I143" s="62"/>
      <c r="J143" s="62"/>
      <c r="K143" s="62"/>
    </row>
    <row r="144" spans="3:11" ht="11.25">
      <c r="C144" s="62"/>
      <c r="D144" s="62"/>
      <c r="E144" s="62"/>
      <c r="F144" s="62"/>
      <c r="G144" s="62"/>
      <c r="H144" s="62"/>
      <c r="I144" s="62"/>
      <c r="J144" s="62"/>
      <c r="K144" s="62"/>
    </row>
    <row r="145" spans="3:11" ht="11.25">
      <c r="C145" s="62"/>
      <c r="D145" s="62"/>
      <c r="E145" s="62"/>
      <c r="F145" s="62"/>
      <c r="G145" s="62"/>
      <c r="H145" s="62"/>
      <c r="I145" s="62"/>
      <c r="J145" s="62"/>
      <c r="K145" s="62"/>
    </row>
    <row r="146" spans="3:11" ht="11.25">
      <c r="C146" s="62"/>
      <c r="D146" s="62"/>
      <c r="E146" s="62"/>
      <c r="F146" s="62"/>
      <c r="G146" s="62"/>
      <c r="H146" s="62"/>
      <c r="I146" s="62"/>
      <c r="J146" s="62"/>
      <c r="K146" s="62"/>
    </row>
    <row r="147" spans="3:11" ht="11.25">
      <c r="C147" s="62"/>
      <c r="D147" s="62"/>
      <c r="E147" s="62"/>
      <c r="F147" s="62"/>
      <c r="G147" s="62"/>
      <c r="H147" s="62"/>
      <c r="I147" s="62"/>
      <c r="J147" s="62"/>
      <c r="K147" s="62"/>
    </row>
    <row r="148" spans="3:11" ht="11.25">
      <c r="C148" s="62"/>
      <c r="D148" s="62"/>
      <c r="E148" s="62"/>
      <c r="F148" s="62"/>
      <c r="G148" s="62"/>
      <c r="H148" s="62"/>
      <c r="I148" s="62"/>
      <c r="J148" s="62"/>
      <c r="K148" s="62"/>
    </row>
    <row r="149" spans="3:11" ht="11.25">
      <c r="C149" s="62"/>
      <c r="D149" s="62"/>
      <c r="E149" s="62"/>
      <c r="F149" s="62"/>
      <c r="G149" s="62"/>
      <c r="H149" s="62"/>
      <c r="I149" s="62"/>
      <c r="J149" s="62"/>
      <c r="K149" s="62"/>
    </row>
    <row r="150" spans="3:11" ht="11.25">
      <c r="C150" s="62"/>
      <c r="D150" s="62"/>
      <c r="E150" s="62"/>
      <c r="F150" s="62"/>
      <c r="G150" s="62"/>
      <c r="H150" s="62"/>
      <c r="I150" s="62"/>
      <c r="J150" s="62"/>
      <c r="K150" s="62"/>
    </row>
    <row r="151" spans="3:11" ht="11.25">
      <c r="C151" s="62"/>
      <c r="D151" s="62"/>
      <c r="E151" s="62"/>
      <c r="F151" s="62"/>
      <c r="G151" s="62"/>
      <c r="H151" s="62"/>
      <c r="I151" s="62"/>
      <c r="J151" s="62"/>
      <c r="K151" s="62"/>
    </row>
    <row r="152" spans="3:11" ht="11.25">
      <c r="C152" s="62"/>
      <c r="D152" s="62"/>
      <c r="E152" s="62"/>
      <c r="F152" s="62"/>
      <c r="G152" s="62"/>
      <c r="H152" s="62"/>
      <c r="I152" s="62"/>
      <c r="J152" s="62"/>
      <c r="K152" s="62"/>
    </row>
    <row r="153" spans="3:11" ht="11.25">
      <c r="C153" s="62"/>
      <c r="D153" s="62"/>
      <c r="E153" s="62"/>
      <c r="F153" s="62"/>
      <c r="G153" s="62"/>
      <c r="H153" s="62"/>
      <c r="I153" s="62"/>
      <c r="J153" s="62"/>
      <c r="K153" s="62"/>
    </row>
    <row r="154" spans="3:11" ht="11.25">
      <c r="C154" s="62"/>
      <c r="D154" s="62"/>
      <c r="E154" s="62"/>
      <c r="F154" s="62"/>
      <c r="G154" s="62"/>
      <c r="H154" s="62"/>
      <c r="I154" s="62"/>
      <c r="J154" s="62"/>
      <c r="K154" s="62"/>
    </row>
    <row r="155" spans="3:11" ht="11.25">
      <c r="C155" s="62"/>
      <c r="D155" s="62"/>
      <c r="E155" s="62"/>
      <c r="F155" s="62"/>
      <c r="G155" s="62"/>
      <c r="H155" s="62"/>
      <c r="I155" s="62"/>
      <c r="J155" s="62"/>
      <c r="K155" s="62"/>
    </row>
    <row r="156" spans="3:11" ht="11.25">
      <c r="C156" s="62"/>
      <c r="D156" s="62"/>
      <c r="E156" s="62"/>
      <c r="F156" s="62"/>
      <c r="G156" s="62"/>
      <c r="H156" s="62"/>
      <c r="I156" s="62"/>
      <c r="J156" s="62"/>
      <c r="K156" s="62"/>
    </row>
    <row r="157" spans="3:11" ht="11.25">
      <c r="C157" s="62"/>
      <c r="D157" s="62"/>
      <c r="E157" s="62"/>
      <c r="F157" s="62"/>
      <c r="G157" s="62"/>
      <c r="H157" s="62"/>
      <c r="I157" s="62"/>
      <c r="J157" s="62"/>
      <c r="K157" s="62"/>
    </row>
    <row r="158" spans="3:11" ht="11.25">
      <c r="C158" s="62"/>
      <c r="D158" s="62"/>
      <c r="E158" s="62"/>
      <c r="F158" s="62"/>
      <c r="G158" s="62"/>
      <c r="H158" s="62"/>
      <c r="I158" s="62"/>
      <c r="J158" s="62"/>
      <c r="K158" s="62"/>
    </row>
    <row r="159" spans="3:11" ht="11.25">
      <c r="C159" s="62"/>
      <c r="D159" s="62"/>
      <c r="E159" s="62"/>
      <c r="F159" s="62"/>
      <c r="G159" s="62"/>
      <c r="H159" s="62"/>
      <c r="I159" s="62"/>
      <c r="J159" s="62"/>
      <c r="K159" s="62"/>
    </row>
    <row r="160" spans="3:11" ht="11.25">
      <c r="C160" s="62"/>
      <c r="D160" s="62"/>
      <c r="E160" s="62"/>
      <c r="F160" s="62"/>
      <c r="G160" s="62"/>
      <c r="H160" s="62"/>
      <c r="I160" s="62"/>
      <c r="J160" s="62"/>
      <c r="K160" s="62"/>
    </row>
    <row r="161" spans="3:11" ht="11.25">
      <c r="C161" s="62"/>
      <c r="D161" s="62"/>
      <c r="E161" s="62"/>
      <c r="F161" s="62"/>
      <c r="G161" s="62"/>
      <c r="H161" s="62"/>
      <c r="I161" s="62"/>
      <c r="J161" s="62"/>
      <c r="K161" s="62"/>
    </row>
    <row r="162" spans="3:11" ht="11.25">
      <c r="C162" s="62"/>
      <c r="D162" s="62"/>
      <c r="E162" s="62"/>
      <c r="F162" s="62"/>
      <c r="G162" s="62"/>
      <c r="H162" s="62"/>
      <c r="I162" s="62"/>
      <c r="J162" s="62"/>
      <c r="K162" s="62"/>
    </row>
    <row r="163" spans="3:11" ht="11.25">
      <c r="C163" s="62"/>
      <c r="D163" s="62"/>
      <c r="E163" s="62"/>
      <c r="F163" s="62"/>
      <c r="G163" s="62"/>
      <c r="H163" s="62"/>
      <c r="I163" s="62"/>
      <c r="J163" s="62"/>
      <c r="K163" s="62"/>
    </row>
    <row r="164" spans="3:11" ht="11.25">
      <c r="C164" s="62"/>
      <c r="D164" s="62"/>
      <c r="E164" s="62"/>
      <c r="F164" s="62"/>
      <c r="G164" s="62"/>
      <c r="H164" s="62"/>
      <c r="I164" s="62"/>
      <c r="J164" s="62"/>
      <c r="K164" s="62"/>
    </row>
    <row r="165" spans="3:11" ht="11.25">
      <c r="C165" s="62"/>
      <c r="D165" s="62"/>
      <c r="E165" s="62"/>
      <c r="F165" s="62"/>
      <c r="G165" s="62"/>
      <c r="H165" s="62"/>
      <c r="I165" s="62"/>
      <c r="J165" s="62"/>
      <c r="K165" s="62"/>
    </row>
    <row r="166" spans="3:11" ht="11.25">
      <c r="C166" s="62"/>
      <c r="D166" s="62"/>
      <c r="E166" s="62"/>
      <c r="F166" s="62"/>
      <c r="G166" s="62"/>
      <c r="H166" s="62"/>
      <c r="I166" s="62"/>
      <c r="J166" s="62"/>
      <c r="K166" s="62"/>
    </row>
    <row r="167" spans="3:11" ht="11.25">
      <c r="C167" s="62"/>
      <c r="D167" s="62"/>
      <c r="E167" s="62"/>
      <c r="F167" s="62"/>
      <c r="G167" s="62"/>
      <c r="H167" s="62"/>
      <c r="I167" s="62"/>
      <c r="J167" s="62"/>
      <c r="K167" s="62"/>
    </row>
    <row r="168" spans="3:11" ht="11.25">
      <c r="C168" s="62"/>
      <c r="D168" s="62"/>
      <c r="E168" s="62"/>
      <c r="F168" s="62"/>
      <c r="G168" s="62"/>
      <c r="H168" s="62"/>
      <c r="I168" s="62"/>
      <c r="J168" s="62"/>
      <c r="K168" s="62"/>
    </row>
    <row r="169" spans="3:11" ht="11.25">
      <c r="C169" s="62"/>
      <c r="D169" s="62"/>
      <c r="E169" s="62"/>
      <c r="F169" s="62"/>
      <c r="G169" s="62"/>
      <c r="H169" s="62"/>
      <c r="I169" s="62"/>
      <c r="J169" s="62"/>
      <c r="K169" s="62"/>
    </row>
    <row r="170" spans="3:11" ht="11.25">
      <c r="C170" s="62"/>
      <c r="D170" s="62"/>
      <c r="E170" s="62"/>
      <c r="F170" s="62"/>
      <c r="G170" s="62"/>
      <c r="H170" s="62"/>
      <c r="I170" s="62"/>
      <c r="J170" s="62"/>
      <c r="K170" s="62"/>
    </row>
    <row r="171" spans="3:11" ht="11.25">
      <c r="C171" s="62"/>
      <c r="D171" s="62"/>
      <c r="E171" s="62"/>
      <c r="F171" s="62"/>
      <c r="G171" s="62"/>
      <c r="H171" s="62"/>
      <c r="I171" s="62"/>
      <c r="J171" s="62"/>
      <c r="K171" s="62"/>
    </row>
    <row r="172" spans="3:11" ht="11.25">
      <c r="C172" s="62"/>
      <c r="D172" s="62"/>
      <c r="E172" s="62"/>
      <c r="F172" s="62"/>
      <c r="G172" s="62"/>
      <c r="H172" s="62"/>
      <c r="I172" s="62"/>
      <c r="J172" s="62"/>
      <c r="K172" s="62"/>
    </row>
    <row r="173" spans="3:11" ht="11.25">
      <c r="C173" s="62"/>
      <c r="D173" s="62"/>
      <c r="E173" s="62"/>
      <c r="F173" s="62"/>
      <c r="G173" s="62"/>
      <c r="H173" s="62"/>
      <c r="I173" s="62"/>
      <c r="J173" s="62"/>
      <c r="K173" s="62"/>
    </row>
    <row r="174" spans="3:11" ht="11.25">
      <c r="C174" s="62"/>
      <c r="D174" s="62"/>
      <c r="E174" s="62"/>
      <c r="F174" s="62"/>
      <c r="G174" s="62"/>
      <c r="H174" s="62"/>
      <c r="I174" s="62"/>
      <c r="J174" s="62"/>
      <c r="K174" s="62"/>
    </row>
    <row r="175" spans="3:11" ht="11.25">
      <c r="C175" s="62"/>
      <c r="D175" s="62"/>
      <c r="E175" s="62"/>
      <c r="F175" s="62"/>
      <c r="G175" s="62"/>
      <c r="H175" s="62"/>
      <c r="I175" s="62"/>
      <c r="J175" s="62"/>
      <c r="K175" s="62"/>
    </row>
    <row r="176" spans="3:11" ht="11.25">
      <c r="C176" s="62"/>
      <c r="D176" s="62"/>
      <c r="E176" s="62"/>
      <c r="F176" s="62"/>
      <c r="G176" s="62"/>
      <c r="H176" s="62"/>
      <c r="I176" s="62"/>
      <c r="J176" s="62"/>
      <c r="K176" s="62"/>
    </row>
    <row r="177" spans="3:11" ht="11.25">
      <c r="C177" s="62"/>
      <c r="D177" s="62"/>
      <c r="E177" s="62"/>
      <c r="F177" s="62"/>
      <c r="G177" s="62"/>
      <c r="H177" s="62"/>
      <c r="I177" s="62"/>
      <c r="J177" s="62"/>
      <c r="K177" s="62"/>
    </row>
    <row r="178" spans="3:11" ht="11.25">
      <c r="C178" s="62"/>
      <c r="D178" s="62"/>
      <c r="E178" s="62"/>
      <c r="F178" s="62"/>
      <c r="G178" s="62"/>
      <c r="H178" s="62"/>
      <c r="I178" s="62"/>
      <c r="J178" s="62"/>
      <c r="K178" s="62"/>
    </row>
    <row r="179" spans="3:11" ht="11.25">
      <c r="C179" s="62"/>
      <c r="D179" s="62"/>
      <c r="E179" s="62"/>
      <c r="F179" s="62"/>
      <c r="G179" s="62"/>
      <c r="H179" s="62"/>
      <c r="I179" s="62"/>
      <c r="J179" s="62"/>
      <c r="K179" s="62"/>
    </row>
    <row r="180" spans="3:11" ht="11.25">
      <c r="C180" s="62"/>
      <c r="D180" s="62"/>
      <c r="E180" s="62"/>
      <c r="F180" s="62"/>
      <c r="G180" s="62"/>
      <c r="H180" s="62"/>
      <c r="I180" s="62"/>
      <c r="J180" s="62"/>
      <c r="K180" s="62"/>
    </row>
    <row r="181" spans="3:11" ht="11.25">
      <c r="C181" s="62"/>
      <c r="D181" s="62"/>
      <c r="E181" s="62"/>
      <c r="F181" s="62"/>
      <c r="G181" s="62"/>
      <c r="H181" s="62"/>
      <c r="I181" s="62"/>
      <c r="J181" s="62"/>
      <c r="K181" s="62"/>
    </row>
    <row r="182" spans="3:11" ht="11.25">
      <c r="C182" s="62"/>
      <c r="D182" s="62"/>
      <c r="E182" s="62"/>
      <c r="F182" s="62"/>
      <c r="G182" s="62"/>
      <c r="H182" s="62"/>
      <c r="I182" s="62"/>
      <c r="J182" s="62"/>
      <c r="K182" s="62"/>
    </row>
    <row r="183" spans="3:11" ht="11.25">
      <c r="C183" s="62"/>
      <c r="D183" s="62"/>
      <c r="E183" s="62"/>
      <c r="F183" s="62"/>
      <c r="G183" s="62"/>
      <c r="H183" s="62"/>
      <c r="I183" s="62"/>
      <c r="J183" s="62"/>
      <c r="K183" s="62"/>
    </row>
    <row r="184" spans="3:11" ht="11.25">
      <c r="C184" s="62"/>
      <c r="D184" s="62"/>
      <c r="E184" s="62"/>
      <c r="F184" s="62"/>
      <c r="G184" s="62"/>
      <c r="H184" s="62"/>
      <c r="I184" s="62"/>
      <c r="J184" s="62"/>
      <c r="K184" s="62"/>
    </row>
    <row r="185" spans="3:11" ht="11.25">
      <c r="C185" s="62"/>
      <c r="D185" s="62"/>
      <c r="E185" s="62"/>
      <c r="F185" s="62"/>
      <c r="G185" s="62"/>
      <c r="H185" s="62"/>
      <c r="I185" s="62"/>
      <c r="J185" s="62"/>
      <c r="K185" s="62"/>
    </row>
    <row r="186" spans="3:11" ht="11.25">
      <c r="C186" s="62"/>
      <c r="D186" s="62"/>
      <c r="E186" s="62"/>
      <c r="F186" s="62"/>
      <c r="G186" s="62"/>
      <c r="H186" s="62"/>
      <c r="I186" s="62"/>
      <c r="J186" s="62"/>
      <c r="K186" s="62"/>
    </row>
    <row r="187" spans="3:11" ht="11.25">
      <c r="C187" s="62"/>
      <c r="D187" s="62"/>
      <c r="E187" s="62"/>
      <c r="F187" s="62"/>
      <c r="G187" s="62"/>
      <c r="H187" s="62"/>
      <c r="I187" s="62"/>
      <c r="J187" s="62"/>
      <c r="K187" s="62"/>
    </row>
    <row r="188" spans="3:11" ht="11.25">
      <c r="C188" s="62"/>
      <c r="D188" s="62"/>
      <c r="E188" s="62"/>
      <c r="F188" s="62"/>
      <c r="G188" s="62"/>
      <c r="H188" s="62"/>
      <c r="I188" s="62"/>
      <c r="J188" s="62"/>
      <c r="K188" s="62"/>
    </row>
    <row r="189" spans="3:11" ht="11.25">
      <c r="C189" s="62"/>
      <c r="D189" s="62"/>
      <c r="E189" s="62"/>
      <c r="F189" s="62"/>
      <c r="G189" s="62"/>
      <c r="H189" s="62"/>
      <c r="I189" s="62"/>
      <c r="J189" s="62"/>
      <c r="K189" s="62"/>
    </row>
    <row r="190" spans="3:11" ht="11.25">
      <c r="C190" s="62"/>
      <c r="D190" s="62"/>
      <c r="E190" s="62"/>
      <c r="F190" s="62"/>
      <c r="G190" s="62"/>
      <c r="H190" s="62"/>
      <c r="I190" s="62"/>
      <c r="J190" s="62"/>
      <c r="K190" s="62"/>
    </row>
    <row r="191" spans="3:11" ht="11.25">
      <c r="C191" s="62"/>
      <c r="D191" s="62"/>
      <c r="E191" s="62"/>
      <c r="F191" s="62"/>
      <c r="G191" s="62"/>
      <c r="H191" s="62"/>
      <c r="I191" s="62"/>
      <c r="J191" s="62"/>
      <c r="K191" s="62"/>
    </row>
    <row r="192" spans="3:11" ht="11.25">
      <c r="C192" s="62"/>
      <c r="D192" s="62"/>
      <c r="E192" s="62"/>
      <c r="F192" s="62"/>
      <c r="G192" s="62"/>
      <c r="H192" s="62"/>
      <c r="I192" s="62"/>
      <c r="J192" s="62"/>
      <c r="K192" s="62"/>
    </row>
    <row r="193" spans="3:11" ht="11.25">
      <c r="C193" s="62"/>
      <c r="D193" s="62"/>
      <c r="E193" s="62"/>
      <c r="F193" s="62"/>
      <c r="G193" s="62"/>
      <c r="H193" s="62"/>
      <c r="I193" s="62"/>
      <c r="J193" s="62"/>
      <c r="K193" s="62"/>
    </row>
    <row r="194" spans="3:11" ht="11.25">
      <c r="C194" s="62"/>
      <c r="D194" s="62"/>
      <c r="E194" s="62"/>
      <c r="F194" s="62"/>
      <c r="G194" s="62"/>
      <c r="H194" s="62"/>
      <c r="I194" s="62"/>
      <c r="J194" s="62"/>
      <c r="K194" s="62"/>
    </row>
    <row r="195" spans="3:11" ht="11.25">
      <c r="C195" s="62"/>
      <c r="D195" s="62"/>
      <c r="E195" s="62"/>
      <c r="F195" s="62"/>
      <c r="G195" s="62"/>
      <c r="H195" s="62"/>
      <c r="I195" s="62"/>
      <c r="J195" s="62"/>
      <c r="K195" s="62"/>
    </row>
    <row r="196" spans="3:11" ht="11.25">
      <c r="C196" s="62"/>
      <c r="D196" s="62"/>
      <c r="E196" s="62"/>
      <c r="F196" s="62"/>
      <c r="G196" s="62"/>
      <c r="H196" s="62"/>
      <c r="I196" s="62"/>
      <c r="J196" s="62"/>
      <c r="K196" s="62"/>
    </row>
    <row r="197" spans="3:11" ht="11.25">
      <c r="C197" s="62"/>
      <c r="D197" s="62"/>
      <c r="E197" s="62"/>
      <c r="F197" s="62"/>
      <c r="G197" s="62"/>
      <c r="H197" s="62"/>
      <c r="I197" s="62"/>
      <c r="J197" s="62"/>
      <c r="K197" s="62"/>
    </row>
    <row r="198" spans="3:11" ht="11.25">
      <c r="C198" s="62"/>
      <c r="D198" s="62"/>
      <c r="E198" s="62"/>
      <c r="F198" s="62"/>
      <c r="G198" s="62"/>
      <c r="H198" s="62"/>
      <c r="I198" s="62"/>
      <c r="J198" s="62"/>
      <c r="K198" s="62"/>
    </row>
    <row r="199" spans="3:11" ht="11.25">
      <c r="C199" s="62"/>
      <c r="D199" s="62"/>
      <c r="E199" s="62"/>
      <c r="F199" s="62"/>
      <c r="G199" s="62"/>
      <c r="H199" s="62"/>
      <c r="I199" s="62"/>
      <c r="J199" s="62"/>
      <c r="K199" s="62"/>
    </row>
    <row r="200" spans="3:11" ht="11.25">
      <c r="C200" s="62"/>
      <c r="D200" s="62"/>
      <c r="E200" s="62"/>
      <c r="F200" s="62"/>
      <c r="G200" s="62"/>
      <c r="H200" s="62"/>
      <c r="I200" s="62"/>
      <c r="J200" s="62"/>
      <c r="K200" s="62"/>
    </row>
    <row r="201" spans="3:11" ht="11.25">
      <c r="C201" s="62"/>
      <c r="D201" s="62"/>
      <c r="E201" s="62"/>
      <c r="F201" s="62"/>
      <c r="G201" s="62"/>
      <c r="H201" s="62"/>
      <c r="I201" s="62"/>
      <c r="J201" s="62"/>
      <c r="K201" s="62"/>
    </row>
    <row r="202" spans="3:11" ht="11.25">
      <c r="C202" s="62"/>
      <c r="D202" s="62"/>
      <c r="E202" s="62"/>
      <c r="F202" s="62"/>
      <c r="G202" s="62"/>
      <c r="H202" s="62"/>
      <c r="I202" s="62"/>
      <c r="J202" s="62"/>
      <c r="K202" s="62"/>
    </row>
    <row r="203" spans="3:11" ht="11.25">
      <c r="C203" s="62"/>
      <c r="D203" s="62"/>
      <c r="E203" s="62"/>
      <c r="F203" s="62"/>
      <c r="G203" s="62"/>
      <c r="H203" s="62"/>
      <c r="I203" s="62"/>
      <c r="J203" s="62"/>
      <c r="K203" s="62"/>
    </row>
    <row r="204" spans="3:11" ht="11.25">
      <c r="C204" s="62"/>
      <c r="D204" s="62"/>
      <c r="E204" s="62"/>
      <c r="F204" s="62"/>
      <c r="G204" s="62"/>
      <c r="H204" s="62"/>
      <c r="I204" s="62"/>
      <c r="J204" s="62"/>
      <c r="K204" s="62"/>
    </row>
    <row r="205" spans="3:11" ht="11.25">
      <c r="C205" s="62"/>
      <c r="D205" s="62"/>
      <c r="E205" s="62"/>
      <c r="F205" s="62"/>
      <c r="G205" s="62"/>
      <c r="H205" s="62"/>
      <c r="I205" s="62"/>
      <c r="J205" s="62"/>
      <c r="K205" s="62"/>
    </row>
    <row r="206" spans="3:11" ht="11.25">
      <c r="C206" s="62"/>
      <c r="D206" s="62"/>
      <c r="E206" s="62"/>
      <c r="F206" s="62"/>
      <c r="G206" s="62"/>
      <c r="H206" s="62"/>
      <c r="I206" s="62"/>
      <c r="J206" s="62"/>
      <c r="K206" s="62"/>
    </row>
    <row r="207" spans="3:11" ht="11.25">
      <c r="C207" s="62"/>
      <c r="D207" s="62"/>
      <c r="E207" s="62"/>
      <c r="F207" s="62"/>
      <c r="G207" s="62"/>
      <c r="H207" s="62"/>
      <c r="I207" s="62"/>
      <c r="J207" s="62"/>
      <c r="K207" s="62"/>
    </row>
    <row r="208" spans="3:11" ht="11.25">
      <c r="C208" s="62"/>
      <c r="D208" s="62"/>
      <c r="E208" s="62"/>
      <c r="F208" s="62"/>
      <c r="G208" s="62"/>
      <c r="H208" s="62"/>
      <c r="I208" s="62"/>
      <c r="J208" s="62"/>
      <c r="K208" s="62"/>
    </row>
    <row r="209" spans="3:11" ht="11.25">
      <c r="C209" s="62"/>
      <c r="D209" s="62"/>
      <c r="E209" s="62"/>
      <c r="F209" s="62"/>
      <c r="G209" s="62"/>
      <c r="H209" s="62"/>
      <c r="I209" s="62"/>
      <c r="J209" s="62"/>
      <c r="K209" s="62"/>
    </row>
    <row r="210" spans="3:11" ht="11.25">
      <c r="C210" s="62"/>
      <c r="D210" s="62"/>
      <c r="E210" s="62"/>
      <c r="F210" s="62"/>
      <c r="G210" s="62"/>
      <c r="H210" s="62"/>
      <c r="I210" s="62"/>
      <c r="J210" s="62"/>
      <c r="K210" s="62"/>
    </row>
    <row r="211" spans="3:11" ht="11.25">
      <c r="C211" s="62"/>
      <c r="D211" s="62"/>
      <c r="E211" s="62"/>
      <c r="F211" s="62"/>
      <c r="G211" s="62"/>
      <c r="H211" s="62"/>
      <c r="I211" s="62"/>
      <c r="J211" s="62"/>
      <c r="K211" s="62"/>
    </row>
    <row r="212" spans="3:11" ht="11.25">
      <c r="C212" s="62"/>
      <c r="D212" s="62"/>
      <c r="E212" s="62"/>
      <c r="F212" s="62"/>
      <c r="G212" s="62"/>
      <c r="H212" s="62"/>
      <c r="I212" s="62"/>
      <c r="J212" s="62"/>
      <c r="K212" s="62"/>
    </row>
    <row r="213" spans="3:11" ht="11.25">
      <c r="C213" s="62"/>
      <c r="D213" s="62"/>
      <c r="E213" s="62"/>
      <c r="F213" s="62"/>
      <c r="G213" s="62"/>
      <c r="H213" s="62"/>
      <c r="I213" s="62"/>
      <c r="J213" s="62"/>
      <c r="K213" s="62"/>
    </row>
    <row r="214" spans="3:11" ht="11.25">
      <c r="C214" s="62"/>
      <c r="D214" s="62"/>
      <c r="E214" s="62"/>
      <c r="F214" s="62"/>
      <c r="G214" s="62"/>
      <c r="H214" s="62"/>
      <c r="I214" s="62"/>
      <c r="J214" s="62"/>
      <c r="K214" s="62"/>
    </row>
    <row r="215" spans="3:11" ht="11.25">
      <c r="C215" s="62"/>
      <c r="D215" s="62"/>
      <c r="E215" s="62"/>
      <c r="F215" s="62"/>
      <c r="G215" s="62"/>
      <c r="H215" s="62"/>
      <c r="I215" s="62"/>
      <c r="J215" s="62"/>
      <c r="K215" s="62"/>
    </row>
    <row r="216" spans="3:11" ht="11.25">
      <c r="C216" s="62"/>
      <c r="D216" s="62"/>
      <c r="E216" s="62"/>
      <c r="F216" s="62"/>
      <c r="G216" s="62"/>
      <c r="H216" s="62"/>
      <c r="I216" s="62"/>
      <c r="J216" s="62"/>
      <c r="K216" s="62"/>
    </row>
    <row r="217" spans="3:11" ht="11.25">
      <c r="C217" s="62"/>
      <c r="D217" s="62"/>
      <c r="E217" s="62"/>
      <c r="F217" s="62"/>
      <c r="G217" s="62"/>
      <c r="H217" s="62"/>
      <c r="I217" s="62"/>
      <c r="J217" s="62"/>
      <c r="K217" s="62"/>
    </row>
    <row r="218" spans="3:11" ht="11.25">
      <c r="C218" s="62"/>
      <c r="D218" s="62"/>
      <c r="E218" s="62"/>
      <c r="F218" s="62"/>
      <c r="G218" s="62"/>
      <c r="H218" s="62"/>
      <c r="I218" s="62"/>
      <c r="J218" s="62"/>
      <c r="K218" s="62"/>
    </row>
    <row r="219" spans="3:11" ht="11.25">
      <c r="C219" s="62"/>
      <c r="D219" s="62"/>
      <c r="E219" s="62"/>
      <c r="F219" s="62"/>
      <c r="G219" s="62"/>
      <c r="H219" s="62"/>
      <c r="I219" s="62"/>
      <c r="J219" s="62"/>
      <c r="K219" s="62"/>
    </row>
    <row r="220" spans="3:11" ht="11.25">
      <c r="C220" s="62"/>
      <c r="D220" s="62"/>
      <c r="E220" s="62"/>
      <c r="F220" s="62"/>
      <c r="G220" s="62"/>
      <c r="H220" s="62"/>
      <c r="I220" s="62"/>
      <c r="J220" s="62"/>
      <c r="K220" s="62"/>
    </row>
    <row r="221" spans="3:11" ht="11.25">
      <c r="C221" s="62"/>
      <c r="D221" s="62"/>
      <c r="E221" s="62"/>
      <c r="F221" s="62"/>
      <c r="G221" s="62"/>
      <c r="H221" s="62"/>
      <c r="I221" s="62"/>
      <c r="J221" s="62"/>
      <c r="K221" s="62"/>
    </row>
    <row r="222" spans="3:11" ht="11.25">
      <c r="C222" s="62"/>
      <c r="D222" s="62"/>
      <c r="E222" s="62"/>
      <c r="F222" s="62"/>
      <c r="G222" s="62"/>
      <c r="H222" s="62"/>
      <c r="I222" s="62"/>
      <c r="J222" s="62"/>
      <c r="K222" s="62"/>
    </row>
  </sheetData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L125"/>
  <sheetViews>
    <sheetView showGridLines="0" workbookViewId="0" topLeftCell="A1">
      <selection activeCell="A1" sqref="A1"/>
    </sheetView>
  </sheetViews>
  <sheetFormatPr defaultColWidth="9.140625" defaultRowHeight="12.75"/>
  <cols>
    <col min="1" max="4" width="9.140625" style="13" customWidth="1"/>
    <col min="5" max="12" width="5.7109375" style="13" customWidth="1"/>
    <col min="13" max="19" width="9.140625" style="13" customWidth="1"/>
    <col min="20" max="20" width="9.140625" style="1" customWidth="1"/>
    <col min="21" max="21" width="10.140625" style="1" customWidth="1"/>
    <col min="22" max="22" width="10.28125" style="1" customWidth="1"/>
    <col min="23" max="36" width="9.140625" style="1" customWidth="1"/>
    <col min="37" max="16384" width="9.140625" style="13" customWidth="1"/>
  </cols>
  <sheetData>
    <row r="1" spans="1:4" ht="11.25">
      <c r="A1" s="28"/>
      <c r="B1" s="28"/>
      <c r="D1" s="1"/>
    </row>
    <row r="2" spans="1:12" ht="11.25">
      <c r="A2" s="28"/>
      <c r="B2" s="28"/>
      <c r="D2" s="63" t="s">
        <v>81</v>
      </c>
      <c r="H2" s="14"/>
      <c r="I2" s="14"/>
      <c r="J2" s="14"/>
      <c r="K2" s="14"/>
      <c r="L2" s="14"/>
    </row>
    <row r="3" spans="4:12" ht="11.25">
      <c r="D3" s="63" t="s">
        <v>82</v>
      </c>
      <c r="H3" s="14"/>
      <c r="I3" s="14"/>
      <c r="J3" s="14"/>
      <c r="K3" s="14"/>
      <c r="L3" s="14"/>
    </row>
    <row r="4" spans="4:12" ht="11.25">
      <c r="D4" s="2" t="s">
        <v>84</v>
      </c>
      <c r="H4" s="14"/>
      <c r="I4" s="14"/>
      <c r="J4" s="14"/>
      <c r="K4" s="14"/>
      <c r="L4" s="14"/>
    </row>
    <row r="5" spans="8:12" ht="11.25">
      <c r="H5" s="14"/>
      <c r="I5" s="14"/>
      <c r="J5" s="14"/>
      <c r="K5" s="14"/>
      <c r="L5" s="14"/>
    </row>
    <row r="6" spans="4:11" ht="11.25">
      <c r="D6" s="160" t="s">
        <v>153</v>
      </c>
      <c r="E6" s="28"/>
      <c r="F6" s="28"/>
      <c r="G6" s="28"/>
      <c r="H6" s="28"/>
      <c r="I6" s="28"/>
      <c r="J6" s="28"/>
      <c r="K6" s="28"/>
    </row>
    <row r="7" spans="4:37" ht="11.25">
      <c r="D7" s="76" t="s">
        <v>18</v>
      </c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  <c r="U7" s="20"/>
      <c r="V7" s="21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22"/>
      <c r="AK7" s="23"/>
    </row>
    <row r="8" spans="4:37" ht="11.25">
      <c r="D8" s="16"/>
      <c r="E8" s="17"/>
      <c r="F8" s="18"/>
      <c r="G8" s="27"/>
      <c r="H8" s="27"/>
      <c r="I8" s="27"/>
      <c r="J8" s="27"/>
      <c r="K8" s="27"/>
      <c r="L8" s="27"/>
      <c r="M8" s="18"/>
      <c r="N8" s="18"/>
      <c r="O8" s="18"/>
      <c r="P8" s="18"/>
      <c r="Q8" s="18"/>
      <c r="R8" s="18"/>
      <c r="S8" s="18"/>
      <c r="T8" s="19"/>
      <c r="U8" s="20"/>
      <c r="V8" s="21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22"/>
      <c r="AK8" s="23"/>
    </row>
    <row r="9" spans="7:35" s="23" customFormat="1" ht="11.25">
      <c r="G9" s="24"/>
      <c r="H9" s="18"/>
      <c r="I9" s="18"/>
      <c r="J9" s="18"/>
      <c r="K9" s="18"/>
      <c r="L9" s="18"/>
      <c r="P9" s="22"/>
      <c r="Q9" s="22"/>
      <c r="R9" s="25"/>
      <c r="S9" s="18"/>
      <c r="T9" s="19"/>
      <c r="U9" s="26"/>
      <c r="V9" s="21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</row>
    <row r="10" spans="4:29" s="23" customFormat="1" ht="11.25">
      <c r="D10" s="141"/>
      <c r="E10" s="30">
        <v>1990</v>
      </c>
      <c r="F10" s="30">
        <v>2000</v>
      </c>
      <c r="G10" s="30">
        <v>2009</v>
      </c>
      <c r="H10" s="30">
        <v>2020</v>
      </c>
      <c r="I10" s="30">
        <v>2030</v>
      </c>
      <c r="J10" s="30">
        <v>2040</v>
      </c>
      <c r="K10" s="30">
        <v>2050</v>
      </c>
      <c r="L10" s="47">
        <v>2060</v>
      </c>
      <c r="M10" s="28"/>
      <c r="N10" s="13"/>
      <c r="O10" s="18"/>
      <c r="P10" s="18"/>
      <c r="Q10" s="18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4:29" s="23" customFormat="1" ht="11.25">
      <c r="D11" s="142" t="s">
        <v>12</v>
      </c>
      <c r="E11" s="143">
        <v>19.473409862672</v>
      </c>
      <c r="F11" s="140">
        <v>17.240738615265</v>
      </c>
      <c r="G11" s="159">
        <v>15.607972575614204</v>
      </c>
      <c r="H11" s="143">
        <v>15.354678810290018</v>
      </c>
      <c r="I11" s="143">
        <v>14.527264103200233</v>
      </c>
      <c r="J11" s="143">
        <v>13.960777256896723</v>
      </c>
      <c r="K11" s="144">
        <v>14.052628147550983</v>
      </c>
      <c r="L11" s="143">
        <v>14.030004883684896</v>
      </c>
      <c r="M11" s="13"/>
      <c r="N11" s="13"/>
      <c r="O11" s="18"/>
      <c r="P11" s="18"/>
      <c r="Q11" s="18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4:29" s="23" customFormat="1" ht="11.25">
      <c r="D12" s="142" t="s">
        <v>13</v>
      </c>
      <c r="E12" s="143">
        <v>66.79688336161</v>
      </c>
      <c r="F12" s="140">
        <v>67.162324920199</v>
      </c>
      <c r="G12" s="159">
        <v>67.17877821348988</v>
      </c>
      <c r="H12" s="143">
        <v>64.58991427081776</v>
      </c>
      <c r="I12" s="143">
        <v>61.91912907283659</v>
      </c>
      <c r="J12" s="143">
        <v>59.189817210887945</v>
      </c>
      <c r="K12" s="144">
        <v>57.139582373639975</v>
      </c>
      <c r="L12" s="144">
        <v>56.017834631853056</v>
      </c>
      <c r="M12" s="13"/>
      <c r="N12" s="13"/>
      <c r="O12" s="18"/>
      <c r="P12" s="18"/>
      <c r="Q12" s="18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4:29" s="23" customFormat="1" ht="11.25">
      <c r="D13" s="142" t="s">
        <v>5</v>
      </c>
      <c r="E13" s="143">
        <v>10.633842503179155</v>
      </c>
      <c r="F13" s="140">
        <v>12.295029114916863</v>
      </c>
      <c r="G13" s="159">
        <v>12.677775413799822</v>
      </c>
      <c r="H13" s="143">
        <v>14.356891633814783</v>
      </c>
      <c r="I13" s="143">
        <v>16.625475315684156</v>
      </c>
      <c r="J13" s="143">
        <v>17.98860613891416</v>
      </c>
      <c r="K13" s="144">
        <v>17.816205428052527</v>
      </c>
      <c r="L13" s="143">
        <v>17.820510361711257</v>
      </c>
      <c r="M13" s="13"/>
      <c r="N13" s="13"/>
      <c r="O13" s="18"/>
      <c r="P13" s="18"/>
      <c r="Q13" s="18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4:29" s="23" customFormat="1" ht="11.25">
      <c r="D14" s="142" t="s">
        <v>6</v>
      </c>
      <c r="E14" s="143">
        <v>3.0958642725378596</v>
      </c>
      <c r="F14" s="140">
        <v>3.326566377031242</v>
      </c>
      <c r="G14" s="159">
        <v>4.535445443034931</v>
      </c>
      <c r="H14" s="143">
        <v>5.6985152850774465</v>
      </c>
      <c r="I14" s="143">
        <v>6.928131508279021</v>
      </c>
      <c r="J14" s="145">
        <v>8.860799393301164</v>
      </c>
      <c r="K14" s="144">
        <v>10.991584050756513</v>
      </c>
      <c r="L14" s="143">
        <v>12.13165012275079</v>
      </c>
      <c r="M14" s="13"/>
      <c r="N14" s="13"/>
      <c r="O14" s="18"/>
      <c r="P14" s="18"/>
      <c r="Q14" s="18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4:35" s="23" customFormat="1" ht="11.25">
      <c r="D15" s="18"/>
      <c r="E15" s="27"/>
      <c r="F15" s="27"/>
      <c r="G15" s="27"/>
      <c r="H15" s="27"/>
      <c r="I15" s="27"/>
      <c r="J15" s="27"/>
      <c r="K15" s="27"/>
      <c r="L15" s="27"/>
      <c r="M15" s="13"/>
      <c r="N15" s="13"/>
      <c r="O15" s="13"/>
      <c r="P15" s="13"/>
      <c r="Q15" s="13"/>
      <c r="R15" s="13"/>
      <c r="S15" s="18"/>
      <c r="T15" s="19"/>
      <c r="U15" s="26"/>
      <c r="V15" s="21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</row>
    <row r="16" spans="4:36" ht="11.25">
      <c r="D16" s="17" t="s">
        <v>152</v>
      </c>
      <c r="E16" s="18"/>
      <c r="F16" s="18"/>
      <c r="G16" s="18"/>
      <c r="H16" s="18"/>
      <c r="I16" s="18"/>
      <c r="J16" s="18"/>
      <c r="K16" s="18"/>
      <c r="L16" s="18"/>
      <c r="U16" s="26"/>
      <c r="V16" s="21"/>
      <c r="AJ16" s="13"/>
    </row>
    <row r="17" spans="4:37" ht="11.25">
      <c r="D17" s="17" t="s">
        <v>140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9"/>
      <c r="U17" s="26"/>
      <c r="V17" s="21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6"/>
      <c r="AK17" s="23"/>
    </row>
    <row r="18" spans="4:38" ht="11.25">
      <c r="D18" s="2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23"/>
      <c r="AL18" s="23"/>
    </row>
    <row r="19" spans="5:38" ht="11.25"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3"/>
      <c r="AL19" s="23"/>
    </row>
    <row r="20" spans="1:38" ht="11.25">
      <c r="A20" s="3" t="s">
        <v>27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3"/>
      <c r="AL20" s="23"/>
    </row>
    <row r="21" spans="1:38" ht="11.25">
      <c r="A21" s="29" t="s">
        <v>65</v>
      </c>
      <c r="D21" s="1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23"/>
      <c r="AL21" s="23"/>
    </row>
    <row r="22" spans="1:38" ht="11.25">
      <c r="A22" s="29" t="s">
        <v>66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23"/>
      <c r="AL22" s="23"/>
    </row>
    <row r="23" spans="4:38" ht="11.25">
      <c r="D23" s="16"/>
      <c r="E23" s="17"/>
      <c r="F23" s="18"/>
      <c r="G23" s="18"/>
      <c r="H23" s="30"/>
      <c r="I23" s="30"/>
      <c r="K23" s="18"/>
      <c r="L23" s="18"/>
      <c r="M23" s="18"/>
      <c r="N23" s="18"/>
      <c r="O23" s="18"/>
      <c r="P23" s="18"/>
      <c r="Q23" s="18"/>
      <c r="R23" s="18"/>
      <c r="S23" s="18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23"/>
      <c r="AL23" s="23"/>
    </row>
    <row r="24" spans="4:38" ht="11.25">
      <c r="D24" s="16"/>
      <c r="E24" s="17"/>
      <c r="F24" s="18"/>
      <c r="G24" s="18"/>
      <c r="H24" s="30"/>
      <c r="I24" s="30"/>
      <c r="K24" s="18"/>
      <c r="L24" s="18"/>
      <c r="M24" s="18"/>
      <c r="N24" s="18"/>
      <c r="O24" s="18"/>
      <c r="P24" s="18"/>
      <c r="Q24" s="18"/>
      <c r="R24" s="18"/>
      <c r="S24" s="18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23"/>
      <c r="AL24" s="23"/>
    </row>
    <row r="25" spans="4:38" ht="11.25">
      <c r="D25" s="16"/>
      <c r="E25" s="17"/>
      <c r="F25" s="18"/>
      <c r="G25" s="18"/>
      <c r="H25" s="30"/>
      <c r="I25" s="30"/>
      <c r="K25" s="18"/>
      <c r="L25" s="18"/>
      <c r="M25" s="18"/>
      <c r="N25" s="18"/>
      <c r="O25" s="18"/>
      <c r="P25" s="18"/>
      <c r="Q25" s="18"/>
      <c r="R25" s="18"/>
      <c r="S25" s="18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23"/>
      <c r="AL25" s="23"/>
    </row>
    <row r="26" spans="4:38" ht="11.25">
      <c r="D26" s="16"/>
      <c r="E26" s="17"/>
      <c r="F26" s="18"/>
      <c r="G26" s="18"/>
      <c r="H26" s="30"/>
      <c r="I26" s="30"/>
      <c r="K26" s="18"/>
      <c r="L26" s="18"/>
      <c r="M26" s="18"/>
      <c r="N26" s="18"/>
      <c r="O26" s="18"/>
      <c r="P26" s="18"/>
      <c r="Q26" s="18"/>
      <c r="R26" s="18"/>
      <c r="S26" s="18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23"/>
      <c r="AL26" s="23"/>
    </row>
    <row r="27" spans="4:38" ht="11.25">
      <c r="D27" s="16"/>
      <c r="E27" s="17"/>
      <c r="F27" s="18"/>
      <c r="G27" s="18"/>
      <c r="H27" s="30"/>
      <c r="I27" s="30"/>
      <c r="K27" s="18"/>
      <c r="L27" s="18"/>
      <c r="M27" s="18"/>
      <c r="N27" s="18"/>
      <c r="O27" s="18"/>
      <c r="P27" s="18"/>
      <c r="Q27" s="18"/>
      <c r="R27" s="18"/>
      <c r="S27" s="18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23"/>
      <c r="AL27" s="23"/>
    </row>
    <row r="28" spans="4:38" ht="11.25">
      <c r="D28" s="31"/>
      <c r="E28" s="31"/>
      <c r="F28" s="31"/>
      <c r="G28" s="31"/>
      <c r="H28" s="32"/>
      <c r="I28" s="32"/>
      <c r="K28" s="33"/>
      <c r="L28" s="31"/>
      <c r="M28" s="31"/>
      <c r="N28" s="31"/>
      <c r="O28" s="31"/>
      <c r="P28" s="31"/>
      <c r="Q28" s="31"/>
      <c r="R28" s="150"/>
      <c r="S28" s="31"/>
      <c r="T28" s="31"/>
      <c r="U28" s="31"/>
      <c r="V28" s="31"/>
      <c r="W28" s="31"/>
      <c r="X28" s="31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23"/>
      <c r="AL28" s="23"/>
    </row>
    <row r="29" spans="4:36" ht="11.25">
      <c r="D29" s="34"/>
      <c r="E29" s="35"/>
      <c r="F29" s="35"/>
      <c r="G29" s="35"/>
      <c r="H29" s="36"/>
      <c r="I29" s="36"/>
      <c r="K29" s="37"/>
      <c r="L29" s="37"/>
      <c r="M29" s="37"/>
      <c r="N29" s="37"/>
      <c r="O29" s="38"/>
      <c r="P29" s="37"/>
      <c r="Q29" s="37"/>
      <c r="R29" s="150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9"/>
      <c r="AJ29" s="39"/>
    </row>
    <row r="30" spans="4:36" ht="11.25">
      <c r="D30" s="34"/>
      <c r="E30" s="40"/>
      <c r="F30" s="40"/>
      <c r="G30" s="40"/>
      <c r="H30" s="41"/>
      <c r="I30" s="41"/>
      <c r="K30" s="40"/>
      <c r="L30" s="40"/>
      <c r="M30" s="40"/>
      <c r="N30" s="42"/>
      <c r="O30" s="43"/>
      <c r="P30" s="40"/>
      <c r="Q30" s="42"/>
      <c r="R30" s="150"/>
      <c r="S30" s="40"/>
      <c r="T30" s="42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2"/>
      <c r="AG30" s="40"/>
      <c r="AH30" s="40"/>
      <c r="AI30" s="40"/>
      <c r="AJ30" s="43"/>
    </row>
    <row r="31" spans="4:36" ht="11.25">
      <c r="D31" s="34"/>
      <c r="E31" s="22"/>
      <c r="F31" s="40"/>
      <c r="G31" s="40"/>
      <c r="H31" s="41"/>
      <c r="I31" s="41"/>
      <c r="K31" s="40"/>
      <c r="L31" s="40"/>
      <c r="M31" s="40"/>
      <c r="N31" s="40"/>
      <c r="O31" s="44"/>
      <c r="P31" s="40"/>
      <c r="Q31" s="40"/>
      <c r="R31" s="15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3"/>
      <c r="AH31" s="43"/>
      <c r="AI31" s="43"/>
      <c r="AJ31" s="45"/>
    </row>
    <row r="32" spans="4:36" ht="11.25">
      <c r="D32" s="34"/>
      <c r="E32" s="22"/>
      <c r="F32" s="40"/>
      <c r="G32" s="40"/>
      <c r="H32" s="41"/>
      <c r="I32" s="41"/>
      <c r="K32" s="40"/>
      <c r="L32" s="40"/>
      <c r="M32" s="40"/>
      <c r="N32" s="40"/>
      <c r="O32" s="44"/>
      <c r="P32" s="40"/>
      <c r="Q32" s="40"/>
      <c r="R32" s="15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3"/>
      <c r="AH32" s="43"/>
      <c r="AI32" s="43"/>
      <c r="AJ32" s="45"/>
    </row>
    <row r="33" spans="4:38" ht="11.25">
      <c r="D33" s="16"/>
      <c r="E33" s="17"/>
      <c r="F33" s="18"/>
      <c r="G33" s="18"/>
      <c r="H33" s="30"/>
      <c r="I33" s="41"/>
      <c r="K33" s="18"/>
      <c r="L33" s="18"/>
      <c r="M33" s="18"/>
      <c r="N33" s="18"/>
      <c r="O33" s="18"/>
      <c r="P33" s="18"/>
      <c r="Q33" s="18"/>
      <c r="R33" s="18"/>
      <c r="S33" s="18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23"/>
      <c r="AL33" s="23"/>
    </row>
    <row r="34" spans="4:38" ht="11.25">
      <c r="D34" s="16"/>
      <c r="E34" s="9"/>
      <c r="F34" s="40"/>
      <c r="G34" s="22"/>
      <c r="H34" s="41"/>
      <c r="I34" s="41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5"/>
      <c r="AD34" s="19"/>
      <c r="AE34" s="19"/>
      <c r="AF34" s="19"/>
      <c r="AG34" s="19"/>
      <c r="AH34" s="19"/>
      <c r="AI34" s="19"/>
      <c r="AJ34" s="19"/>
      <c r="AK34" s="23"/>
      <c r="AL34" s="23"/>
    </row>
    <row r="35" spans="4:38" ht="11.25">
      <c r="D35" s="16"/>
      <c r="E35" s="17"/>
      <c r="F35" s="18"/>
      <c r="G35" s="18"/>
      <c r="H35" s="30"/>
      <c r="I35" s="30"/>
      <c r="K35" s="18"/>
      <c r="L35" s="18"/>
      <c r="M35" s="18"/>
      <c r="N35" s="18"/>
      <c r="O35" s="18"/>
      <c r="P35" s="18"/>
      <c r="Q35" s="18"/>
      <c r="R35" s="18"/>
      <c r="S35" s="18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23"/>
      <c r="AL35" s="23"/>
    </row>
    <row r="36" spans="4:38" ht="11.25">
      <c r="D36" s="46"/>
      <c r="E36" s="23"/>
      <c r="F36" s="23"/>
      <c r="G36" s="23"/>
      <c r="H36" s="47"/>
      <c r="I36" s="47"/>
      <c r="K36" s="23"/>
      <c r="L36" s="23"/>
      <c r="M36" s="18"/>
      <c r="N36" s="18"/>
      <c r="O36" s="18"/>
      <c r="P36" s="18"/>
      <c r="Q36" s="18"/>
      <c r="R36" s="18"/>
      <c r="S36" s="18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23"/>
      <c r="AL36" s="23"/>
    </row>
    <row r="37" spans="4:38" ht="11.25">
      <c r="D37" s="19"/>
      <c r="E37" s="19"/>
      <c r="F37" s="19"/>
      <c r="G37" s="19"/>
      <c r="H37" s="19"/>
      <c r="I37" s="19"/>
      <c r="J37" s="19"/>
      <c r="K37" s="19"/>
      <c r="L37" s="19"/>
      <c r="M37" s="48"/>
      <c r="N37" s="48"/>
      <c r="O37" s="48"/>
      <c r="P37" s="48"/>
      <c r="Q37" s="48"/>
      <c r="R37" s="48"/>
      <c r="S37" s="48"/>
      <c r="T37" s="49"/>
      <c r="U37" s="49"/>
      <c r="V37" s="4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6"/>
      <c r="AL37" s="17"/>
    </row>
    <row r="38" spans="4:38" ht="11.25">
      <c r="D38" s="23"/>
      <c r="E38" s="23"/>
      <c r="F38" s="23"/>
      <c r="G38" s="23"/>
      <c r="H38" s="23"/>
      <c r="I38" s="23"/>
      <c r="J38" s="23"/>
      <c r="K38" s="23"/>
      <c r="L38" s="23"/>
      <c r="M38" s="18"/>
      <c r="N38" s="18"/>
      <c r="O38" s="18"/>
      <c r="P38" s="18"/>
      <c r="Q38" s="18"/>
      <c r="R38" s="18"/>
      <c r="S38" s="18"/>
      <c r="T38" s="49"/>
      <c r="U38" s="49"/>
      <c r="V38" s="49"/>
      <c r="W38" s="49"/>
      <c r="X38" s="49"/>
      <c r="Y38" s="49"/>
      <c r="Z38" s="4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23"/>
      <c r="AL38" s="23"/>
    </row>
    <row r="39" spans="4:38" ht="11.25">
      <c r="D39" s="23"/>
      <c r="E39" s="23"/>
      <c r="F39" s="23"/>
      <c r="G39" s="23"/>
      <c r="H39" s="23"/>
      <c r="I39" s="23"/>
      <c r="J39" s="23"/>
      <c r="K39" s="23"/>
      <c r="L39" s="23"/>
      <c r="M39" s="18"/>
      <c r="N39" s="18"/>
      <c r="O39" s="18"/>
      <c r="P39" s="18"/>
      <c r="Q39" s="18"/>
      <c r="R39" s="18"/>
      <c r="S39" s="18"/>
      <c r="T39" s="49"/>
      <c r="U39" s="49"/>
      <c r="V39" s="49"/>
      <c r="W39" s="49"/>
      <c r="X39" s="49"/>
      <c r="Y39" s="49"/>
      <c r="Z39" s="4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23"/>
      <c r="AL39" s="23"/>
    </row>
    <row r="40" spans="4:38" ht="11.25">
      <c r="D40" s="23"/>
      <c r="E40" s="23"/>
      <c r="F40" s="23"/>
      <c r="G40" s="23"/>
      <c r="H40" s="23"/>
      <c r="I40" s="23"/>
      <c r="J40" s="23"/>
      <c r="K40" s="23"/>
      <c r="L40" s="23"/>
      <c r="M40" s="18"/>
      <c r="N40" s="18"/>
      <c r="O40" s="18"/>
      <c r="P40" s="18"/>
      <c r="Q40" s="18"/>
      <c r="R40" s="18"/>
      <c r="S40" s="18"/>
      <c r="T40" s="49"/>
      <c r="U40" s="49"/>
      <c r="V40" s="49"/>
      <c r="W40" s="49"/>
      <c r="X40" s="49"/>
      <c r="Y40" s="49"/>
      <c r="Z40" s="4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23"/>
      <c r="AL40" s="23"/>
    </row>
    <row r="41" spans="4:38" ht="11.25">
      <c r="D41" s="16"/>
      <c r="E41" s="17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49"/>
      <c r="U41" s="50"/>
      <c r="V41" s="50"/>
      <c r="W41" s="49"/>
      <c r="X41" s="49"/>
      <c r="Y41" s="49"/>
      <c r="Z41" s="49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5"/>
    </row>
    <row r="42" spans="4:38" ht="11.25">
      <c r="D42" s="135"/>
      <c r="E42" s="17"/>
      <c r="F42" s="18"/>
      <c r="G42" s="18"/>
      <c r="H42" s="18"/>
      <c r="I42" s="18"/>
      <c r="J42" s="135"/>
      <c r="K42" s="18"/>
      <c r="L42" s="17"/>
      <c r="M42" s="18"/>
      <c r="N42" s="18"/>
      <c r="O42" s="18"/>
      <c r="P42" s="18"/>
      <c r="Q42" s="18"/>
      <c r="R42" s="18"/>
      <c r="S42" s="18"/>
      <c r="T42" s="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23"/>
      <c r="AL42" s="23"/>
    </row>
    <row r="43" spans="4:38" ht="11.25">
      <c r="D43" s="16"/>
      <c r="E43" s="17"/>
      <c r="F43" s="18"/>
      <c r="G43" s="18"/>
      <c r="H43" s="18"/>
      <c r="I43" s="18"/>
      <c r="J43" s="18"/>
      <c r="K43" s="18"/>
      <c r="L43" s="17"/>
      <c r="M43" s="18"/>
      <c r="N43" s="18"/>
      <c r="O43" s="18"/>
      <c r="P43" s="18"/>
      <c r="Q43" s="18"/>
      <c r="R43" s="18"/>
      <c r="S43" s="18"/>
      <c r="T43" s="18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23"/>
      <c r="AL43" s="23"/>
    </row>
    <row r="44" spans="4:38" ht="11.25">
      <c r="D44" s="146"/>
      <c r="E44" s="17"/>
      <c r="F44" s="27"/>
      <c r="G44" s="27"/>
      <c r="H44" s="27"/>
      <c r="I44" s="18"/>
      <c r="J44" s="18"/>
      <c r="K44" s="18"/>
      <c r="M44" s="120"/>
      <c r="N44" s="120"/>
      <c r="O44" s="120"/>
      <c r="P44" s="120"/>
      <c r="Q44" s="120"/>
      <c r="S44" s="18"/>
      <c r="T44" s="18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</row>
    <row r="45" spans="4:38" ht="11.25">
      <c r="D45" s="146"/>
      <c r="E45" s="17"/>
      <c r="F45" s="27"/>
      <c r="G45" s="27"/>
      <c r="H45" s="27"/>
      <c r="I45" s="18"/>
      <c r="J45" s="18"/>
      <c r="K45" s="18"/>
      <c r="M45" s="120"/>
      <c r="N45" s="120"/>
      <c r="O45" s="120"/>
      <c r="P45" s="120"/>
      <c r="Q45" s="120"/>
      <c r="S45" s="18"/>
      <c r="T45" s="18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</row>
    <row r="46" spans="4:38" ht="11.25">
      <c r="D46" s="146"/>
      <c r="E46" s="17"/>
      <c r="F46" s="27"/>
      <c r="G46" s="27"/>
      <c r="H46" s="27"/>
      <c r="I46" s="18"/>
      <c r="J46" s="18"/>
      <c r="K46" s="18"/>
      <c r="M46" s="120"/>
      <c r="N46" s="120"/>
      <c r="O46" s="120"/>
      <c r="P46" s="120"/>
      <c r="Q46" s="120"/>
      <c r="S46" s="18"/>
      <c r="T46" s="18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</row>
    <row r="47" spans="4:38" ht="11.25">
      <c r="D47" s="146"/>
      <c r="E47" s="17"/>
      <c r="F47" s="27"/>
      <c r="G47" s="27"/>
      <c r="H47" s="27"/>
      <c r="I47" s="18"/>
      <c r="J47" s="18"/>
      <c r="K47" s="18"/>
      <c r="M47" s="120"/>
      <c r="N47" s="120"/>
      <c r="O47" s="120"/>
      <c r="P47" s="120"/>
      <c r="Q47" s="120"/>
      <c r="S47" s="18"/>
      <c r="T47" s="18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3"/>
      <c r="AL47" s="22"/>
    </row>
    <row r="48" spans="4:38" ht="11.25">
      <c r="D48" s="146"/>
      <c r="E48" s="17"/>
      <c r="F48" s="27"/>
      <c r="G48" s="27"/>
      <c r="H48" s="27"/>
      <c r="I48" s="18"/>
      <c r="J48" s="18"/>
      <c r="K48" s="18"/>
      <c r="M48" s="120"/>
      <c r="N48" s="120"/>
      <c r="O48" s="120"/>
      <c r="P48" s="120"/>
      <c r="Q48" s="120"/>
      <c r="S48" s="18"/>
      <c r="T48" s="18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18"/>
    </row>
    <row r="49" spans="4:38" ht="11.25">
      <c r="D49" s="146"/>
      <c r="E49" s="17"/>
      <c r="F49" s="27"/>
      <c r="G49" s="27"/>
      <c r="H49" s="27"/>
      <c r="I49" s="18"/>
      <c r="J49" s="18"/>
      <c r="K49" s="18"/>
      <c r="M49" s="120"/>
      <c r="N49" s="120"/>
      <c r="O49" s="120"/>
      <c r="P49" s="120"/>
      <c r="Q49" s="120"/>
      <c r="S49" s="18"/>
      <c r="T49" s="9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18"/>
    </row>
    <row r="50" spans="4:38" ht="11.25">
      <c r="D50" s="147"/>
      <c r="E50" s="17"/>
      <c r="F50" s="23"/>
      <c r="G50" s="18"/>
      <c r="H50" s="18"/>
      <c r="I50" s="18"/>
      <c r="J50" s="18"/>
      <c r="K50" s="18"/>
      <c r="M50" s="120"/>
      <c r="N50" s="120"/>
      <c r="O50" s="120"/>
      <c r="P50" s="120"/>
      <c r="Q50" s="120"/>
      <c r="S50" s="27"/>
      <c r="T50" s="27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6"/>
      <c r="AL50" s="23"/>
    </row>
    <row r="51" spans="13:20" ht="11.25">
      <c r="M51" s="120"/>
      <c r="N51" s="120"/>
      <c r="O51" s="120"/>
      <c r="P51" s="120"/>
      <c r="Q51" s="120"/>
      <c r="S51" s="27"/>
      <c r="T51" s="27"/>
    </row>
    <row r="52" spans="13:20" ht="11.25">
      <c r="M52" s="120"/>
      <c r="N52" s="120"/>
      <c r="O52" s="120"/>
      <c r="P52" s="120"/>
      <c r="Q52" s="120"/>
      <c r="S52" s="27"/>
      <c r="T52" s="27"/>
    </row>
    <row r="53" spans="13:20" ht="11.25">
      <c r="M53" s="120"/>
      <c r="N53" s="120"/>
      <c r="O53" s="120"/>
      <c r="P53" s="120"/>
      <c r="Q53" s="120"/>
      <c r="S53" s="27"/>
      <c r="T53" s="27"/>
    </row>
    <row r="54" spans="13:17" ht="11.25">
      <c r="M54" s="120"/>
      <c r="N54" s="120"/>
      <c r="O54" s="120"/>
      <c r="P54" s="120"/>
      <c r="Q54" s="120"/>
    </row>
    <row r="55" spans="13:20" ht="11.25">
      <c r="M55" s="120"/>
      <c r="N55" s="120"/>
      <c r="O55" s="120"/>
      <c r="P55" s="120"/>
      <c r="Q55" s="120"/>
      <c r="S55" s="148"/>
      <c r="T55" s="148"/>
    </row>
    <row r="56" spans="13:20" ht="11.25">
      <c r="M56" s="120"/>
      <c r="N56" s="120"/>
      <c r="O56" s="120"/>
      <c r="P56" s="120"/>
      <c r="Q56" s="120"/>
      <c r="S56" s="148"/>
      <c r="T56" s="148"/>
    </row>
    <row r="57" spans="13:20" ht="11.25">
      <c r="M57" s="120"/>
      <c r="N57" s="120"/>
      <c r="O57" s="120"/>
      <c r="P57" s="120"/>
      <c r="Q57" s="120"/>
      <c r="S57" s="148"/>
      <c r="T57" s="148"/>
    </row>
    <row r="58" spans="13:20" ht="11.25">
      <c r="M58" s="120"/>
      <c r="N58" s="120"/>
      <c r="O58" s="120"/>
      <c r="P58" s="120"/>
      <c r="Q58" s="120"/>
      <c r="S58" s="148"/>
      <c r="T58" s="148"/>
    </row>
    <row r="59" spans="13:17" ht="11.25">
      <c r="M59" s="120"/>
      <c r="N59" s="120"/>
      <c r="O59" s="120"/>
      <c r="P59" s="120"/>
      <c r="Q59" s="120"/>
    </row>
    <row r="60" spans="13:17" ht="11.25">
      <c r="M60" s="120"/>
      <c r="N60" s="120"/>
      <c r="O60" s="120"/>
      <c r="P60" s="120"/>
      <c r="Q60" s="120"/>
    </row>
    <row r="61" spans="13:17" ht="11.25">
      <c r="M61" s="120"/>
      <c r="N61" s="120"/>
      <c r="O61" s="120"/>
      <c r="P61" s="120"/>
      <c r="Q61" s="120"/>
    </row>
    <row r="62" spans="13:17" ht="11.25">
      <c r="M62" s="120"/>
      <c r="N62" s="120"/>
      <c r="O62" s="120"/>
      <c r="P62" s="120"/>
      <c r="Q62" s="120"/>
    </row>
    <row r="63" spans="13:17" ht="11.25">
      <c r="M63" s="120"/>
      <c r="N63" s="120"/>
      <c r="O63" s="120"/>
      <c r="P63" s="120"/>
      <c r="Q63" s="120"/>
    </row>
    <row r="64" spans="13:17" ht="11.25">
      <c r="M64" s="120"/>
      <c r="N64" s="120"/>
      <c r="O64" s="120"/>
      <c r="P64" s="120"/>
      <c r="Q64" s="120"/>
    </row>
    <row r="65" spans="13:17" ht="11.25">
      <c r="M65" s="120"/>
      <c r="N65" s="120"/>
      <c r="O65" s="120"/>
      <c r="P65" s="120"/>
      <c r="Q65" s="120"/>
    </row>
    <row r="66" spans="13:17" ht="11.25">
      <c r="M66" s="120"/>
      <c r="N66" s="120"/>
      <c r="O66" s="120"/>
      <c r="P66" s="120"/>
      <c r="Q66" s="120"/>
    </row>
    <row r="67" spans="13:17" ht="11.25">
      <c r="M67" s="120"/>
      <c r="N67" s="120"/>
      <c r="O67" s="120"/>
      <c r="P67" s="120"/>
      <c r="Q67" s="120"/>
    </row>
    <row r="68" spans="13:17" ht="11.25">
      <c r="M68" s="120"/>
      <c r="N68" s="120"/>
      <c r="O68" s="120"/>
      <c r="P68" s="120"/>
      <c r="Q68" s="120"/>
    </row>
    <row r="69" spans="13:17" ht="11.25">
      <c r="M69" s="120"/>
      <c r="N69" s="120"/>
      <c r="O69" s="120"/>
      <c r="P69" s="120"/>
      <c r="Q69" s="120"/>
    </row>
    <row r="70" spans="13:17" ht="11.25">
      <c r="M70" s="120"/>
      <c r="N70" s="120"/>
      <c r="O70" s="120"/>
      <c r="P70" s="120"/>
      <c r="Q70" s="120"/>
    </row>
    <row r="71" spans="13:17" ht="11.25">
      <c r="M71" s="120"/>
      <c r="N71" s="120"/>
      <c r="O71" s="120"/>
      <c r="P71" s="120"/>
      <c r="Q71" s="120"/>
    </row>
    <row r="72" spans="13:17" ht="11.25">
      <c r="M72" s="120"/>
      <c r="N72" s="120"/>
      <c r="O72" s="120"/>
      <c r="P72" s="120"/>
      <c r="Q72" s="120"/>
    </row>
    <row r="73" spans="13:17" ht="11.25">
      <c r="M73" s="120"/>
      <c r="N73" s="120"/>
      <c r="O73" s="120"/>
      <c r="P73" s="120"/>
      <c r="Q73" s="120"/>
    </row>
    <row r="74" spans="13:17" ht="11.25">
      <c r="M74" s="120"/>
      <c r="N74" s="120"/>
      <c r="O74" s="120"/>
      <c r="P74" s="120"/>
      <c r="Q74" s="120"/>
    </row>
    <row r="75" spans="13:17" ht="11.25">
      <c r="M75" s="120"/>
      <c r="N75" s="120"/>
      <c r="O75" s="120"/>
      <c r="P75" s="120"/>
      <c r="Q75" s="120"/>
    </row>
    <row r="76" spans="13:17" ht="11.25">
      <c r="M76" s="120"/>
      <c r="N76" s="120"/>
      <c r="O76" s="120"/>
      <c r="P76" s="120"/>
      <c r="Q76" s="120"/>
    </row>
    <row r="77" spans="13:17" ht="11.25">
      <c r="M77" s="120"/>
      <c r="N77" s="120"/>
      <c r="O77" s="120"/>
      <c r="P77" s="120"/>
      <c r="Q77" s="120"/>
    </row>
    <row r="78" spans="13:17" ht="11.25">
      <c r="M78" s="120"/>
      <c r="N78" s="120"/>
      <c r="O78" s="120"/>
      <c r="P78" s="120"/>
      <c r="Q78" s="120"/>
    </row>
    <row r="79" spans="13:17" ht="11.25">
      <c r="M79" s="120"/>
      <c r="N79" s="120"/>
      <c r="O79" s="120"/>
      <c r="P79" s="120"/>
      <c r="Q79" s="120"/>
    </row>
    <row r="80" spans="13:17" ht="11.25">
      <c r="M80" s="120"/>
      <c r="N80" s="120"/>
      <c r="O80" s="120"/>
      <c r="P80" s="120"/>
      <c r="Q80" s="120"/>
    </row>
    <row r="81" spans="13:17" ht="11.25">
      <c r="M81" s="120"/>
      <c r="N81" s="120"/>
      <c r="O81" s="120"/>
      <c r="P81" s="120"/>
      <c r="Q81" s="120"/>
    </row>
    <row r="82" spans="13:17" ht="11.25">
      <c r="M82" s="120"/>
      <c r="N82" s="120"/>
      <c r="O82" s="120"/>
      <c r="P82" s="120"/>
      <c r="Q82" s="120"/>
    </row>
    <row r="83" spans="13:17" ht="11.25">
      <c r="M83" s="120"/>
      <c r="N83" s="120"/>
      <c r="O83" s="120"/>
      <c r="P83" s="120"/>
      <c r="Q83" s="120"/>
    </row>
    <row r="84" spans="13:17" ht="11.25">
      <c r="M84" s="120"/>
      <c r="N84" s="120"/>
      <c r="O84" s="120"/>
      <c r="P84" s="120"/>
      <c r="Q84" s="120"/>
    </row>
    <row r="85" spans="13:17" ht="11.25">
      <c r="M85" s="120"/>
      <c r="N85" s="120"/>
      <c r="O85" s="120"/>
      <c r="P85" s="120"/>
      <c r="Q85" s="120"/>
    </row>
    <row r="86" spans="13:17" ht="11.25">
      <c r="M86" s="120"/>
      <c r="N86" s="120"/>
      <c r="O86" s="120"/>
      <c r="P86" s="120"/>
      <c r="Q86" s="120"/>
    </row>
    <row r="87" spans="13:17" ht="11.25">
      <c r="M87" s="120"/>
      <c r="N87" s="120"/>
      <c r="O87" s="120"/>
      <c r="P87" s="120"/>
      <c r="Q87" s="120"/>
    </row>
    <row r="88" spans="13:17" ht="11.25">
      <c r="M88" s="120"/>
      <c r="N88" s="120"/>
      <c r="O88" s="120"/>
      <c r="P88" s="120"/>
      <c r="Q88" s="120"/>
    </row>
    <row r="89" spans="13:17" ht="11.25">
      <c r="M89" s="120"/>
      <c r="N89" s="120"/>
      <c r="O89" s="120"/>
      <c r="P89" s="120"/>
      <c r="Q89" s="120"/>
    </row>
    <row r="90" spans="13:17" ht="11.25">
      <c r="M90" s="120"/>
      <c r="N90" s="120"/>
      <c r="O90" s="120"/>
      <c r="P90" s="120"/>
      <c r="Q90" s="120"/>
    </row>
    <row r="91" spans="13:17" ht="11.25">
      <c r="M91" s="120"/>
      <c r="N91" s="120"/>
      <c r="O91" s="120"/>
      <c r="P91" s="120"/>
      <c r="Q91" s="120"/>
    </row>
    <row r="92" spans="13:17" ht="11.25">
      <c r="M92" s="120"/>
      <c r="N92" s="120"/>
      <c r="O92" s="120"/>
      <c r="P92" s="120"/>
      <c r="Q92" s="120"/>
    </row>
    <row r="93" spans="13:17" ht="11.25">
      <c r="M93" s="120"/>
      <c r="N93" s="120"/>
      <c r="O93" s="120"/>
      <c r="P93" s="120"/>
      <c r="Q93" s="120"/>
    </row>
    <row r="94" spans="13:17" ht="11.25">
      <c r="M94" s="120"/>
      <c r="N94" s="120"/>
      <c r="O94" s="120"/>
      <c r="P94" s="120"/>
      <c r="Q94" s="120"/>
    </row>
    <row r="95" spans="13:17" ht="11.25">
      <c r="M95" s="120"/>
      <c r="N95" s="120"/>
      <c r="O95" s="120"/>
      <c r="P95" s="120"/>
      <c r="Q95" s="120"/>
    </row>
    <row r="96" spans="13:17" ht="11.25">
      <c r="M96" s="120"/>
      <c r="N96" s="120"/>
      <c r="O96" s="120"/>
      <c r="P96" s="120"/>
      <c r="Q96" s="120"/>
    </row>
    <row r="97" spans="13:17" ht="11.25">
      <c r="M97" s="120"/>
      <c r="N97" s="120"/>
      <c r="O97" s="120"/>
      <c r="P97" s="120"/>
      <c r="Q97" s="120"/>
    </row>
    <row r="98" spans="13:17" ht="11.25">
      <c r="M98" s="120"/>
      <c r="N98" s="120"/>
      <c r="O98" s="120"/>
      <c r="P98" s="120"/>
      <c r="Q98" s="120"/>
    </row>
    <row r="99" spans="13:17" ht="11.25">
      <c r="M99" s="120"/>
      <c r="N99" s="120"/>
      <c r="O99" s="120"/>
      <c r="P99" s="120"/>
      <c r="Q99" s="120"/>
    </row>
    <row r="100" spans="13:17" ht="11.25">
      <c r="M100" s="120"/>
      <c r="N100" s="120"/>
      <c r="O100" s="120"/>
      <c r="P100" s="120"/>
      <c r="Q100" s="120"/>
    </row>
    <row r="101" spans="13:17" ht="11.25">
      <c r="M101" s="120"/>
      <c r="N101" s="120"/>
      <c r="O101" s="120"/>
      <c r="P101" s="120"/>
      <c r="Q101" s="120"/>
    </row>
    <row r="102" spans="13:17" ht="11.25">
      <c r="M102" s="120"/>
      <c r="N102" s="120"/>
      <c r="O102" s="120"/>
      <c r="P102" s="120"/>
      <c r="Q102" s="120"/>
    </row>
    <row r="103" spans="13:17" ht="11.25">
      <c r="M103" s="120"/>
      <c r="N103" s="120"/>
      <c r="O103" s="120"/>
      <c r="P103" s="120"/>
      <c r="Q103" s="120"/>
    </row>
    <row r="104" spans="13:17" ht="11.25">
      <c r="M104" s="120"/>
      <c r="N104" s="120"/>
      <c r="O104" s="120"/>
      <c r="P104" s="120"/>
      <c r="Q104" s="120"/>
    </row>
    <row r="105" spans="13:17" ht="11.25">
      <c r="M105" s="120"/>
      <c r="N105" s="120"/>
      <c r="O105" s="120"/>
      <c r="P105" s="120"/>
      <c r="Q105" s="120"/>
    </row>
    <row r="106" spans="13:17" ht="11.25">
      <c r="M106" s="120"/>
      <c r="N106" s="120"/>
      <c r="O106" s="120"/>
      <c r="P106" s="120"/>
      <c r="Q106" s="120"/>
    </row>
    <row r="107" spans="13:17" ht="11.25">
      <c r="M107" s="120"/>
      <c r="N107" s="120"/>
      <c r="O107" s="120"/>
      <c r="P107" s="120"/>
      <c r="Q107" s="120"/>
    </row>
    <row r="108" spans="13:17" ht="11.25">
      <c r="M108" s="120"/>
      <c r="N108" s="120"/>
      <c r="O108" s="120"/>
      <c r="P108" s="120"/>
      <c r="Q108" s="120"/>
    </row>
    <row r="109" spans="13:17" ht="11.25">
      <c r="M109" s="120"/>
      <c r="N109" s="120"/>
      <c r="O109" s="120"/>
      <c r="P109" s="120"/>
      <c r="Q109" s="120"/>
    </row>
    <row r="110" spans="13:17" ht="11.25">
      <c r="M110" s="120"/>
      <c r="N110" s="120"/>
      <c r="O110" s="120"/>
      <c r="P110" s="120"/>
      <c r="Q110" s="120"/>
    </row>
    <row r="111" spans="13:17" ht="11.25">
      <c r="M111" s="120"/>
      <c r="N111" s="120"/>
      <c r="O111" s="120"/>
      <c r="P111" s="120"/>
      <c r="Q111" s="120"/>
    </row>
    <row r="112" spans="13:17" ht="11.25">
      <c r="M112" s="120"/>
      <c r="N112" s="120"/>
      <c r="O112" s="120"/>
      <c r="P112" s="120"/>
      <c r="Q112" s="120"/>
    </row>
    <row r="113" spans="13:17" ht="11.25">
      <c r="M113" s="120"/>
      <c r="N113" s="120"/>
      <c r="O113" s="120"/>
      <c r="P113" s="120"/>
      <c r="Q113" s="120"/>
    </row>
    <row r="114" spans="13:17" ht="11.25">
      <c r="M114" s="120"/>
      <c r="N114" s="120"/>
      <c r="O114" s="120"/>
      <c r="P114" s="120"/>
      <c r="Q114" s="120"/>
    </row>
    <row r="115" spans="13:17" ht="11.25">
      <c r="M115" s="120"/>
      <c r="N115" s="120"/>
      <c r="O115" s="120"/>
      <c r="P115" s="120"/>
      <c r="Q115" s="120"/>
    </row>
    <row r="116" spans="13:17" ht="11.25">
      <c r="M116" s="120"/>
      <c r="N116" s="120"/>
      <c r="O116" s="120"/>
      <c r="P116" s="120"/>
      <c r="Q116" s="120"/>
    </row>
    <row r="117" spans="13:17" ht="11.25">
      <c r="M117" s="120"/>
      <c r="N117" s="120"/>
      <c r="O117" s="120"/>
      <c r="P117" s="120"/>
      <c r="Q117" s="120"/>
    </row>
    <row r="118" spans="13:17" ht="11.25">
      <c r="M118" s="120"/>
      <c r="N118" s="120"/>
      <c r="O118" s="120"/>
      <c r="P118" s="120"/>
      <c r="Q118" s="120"/>
    </row>
    <row r="119" spans="13:17" ht="11.25">
      <c r="M119" s="120"/>
      <c r="N119" s="120"/>
      <c r="O119" s="120"/>
      <c r="P119" s="120"/>
      <c r="Q119" s="120"/>
    </row>
    <row r="120" spans="13:17" ht="11.25">
      <c r="M120" s="120"/>
      <c r="N120" s="120"/>
      <c r="O120" s="120"/>
      <c r="P120" s="120"/>
      <c r="Q120" s="120"/>
    </row>
    <row r="121" spans="13:17" ht="11.25">
      <c r="M121" s="120"/>
      <c r="N121" s="120"/>
      <c r="O121" s="120"/>
      <c r="P121" s="120"/>
      <c r="Q121" s="120"/>
    </row>
    <row r="122" spans="13:17" ht="11.25">
      <c r="M122" s="120"/>
      <c r="N122" s="120"/>
      <c r="O122" s="120"/>
      <c r="P122" s="120"/>
      <c r="Q122" s="120"/>
    </row>
    <row r="123" spans="13:17" ht="11.25">
      <c r="M123" s="120"/>
      <c r="N123" s="120"/>
      <c r="O123" s="120"/>
      <c r="P123" s="120"/>
      <c r="Q123" s="120"/>
    </row>
    <row r="124" spans="13:17" ht="11.25">
      <c r="M124" s="120"/>
      <c r="N124" s="120"/>
      <c r="O124" s="120"/>
      <c r="P124" s="120"/>
      <c r="Q124" s="120"/>
    </row>
    <row r="125" spans="13:17" ht="11.25">
      <c r="M125" s="120"/>
      <c r="N125" s="120"/>
      <c r="O125" s="120"/>
      <c r="P125" s="120"/>
      <c r="Q125" s="120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piirtju</cp:lastModifiedBy>
  <cp:lastPrinted>2010-10-29T18:51:55Z</cp:lastPrinted>
  <dcterms:created xsi:type="dcterms:W3CDTF">2006-08-02T08:11:59Z</dcterms:created>
  <dcterms:modified xsi:type="dcterms:W3CDTF">2011-02-16T17:28:31Z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