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370" yWindow="65446" windowWidth="7650" windowHeight="8505" activeTab="1"/>
  </bookViews>
  <sheets>
    <sheet name="Info" sheetId="3" r:id="rId1"/>
    <sheet name="Member States" sheetId="1" r:id="rId2"/>
    <sheet name="EFTA" sheetId="2" r:id="rId3"/>
  </sheets>
  <definedNames>
    <definedName name="_xlnm.Print_Area" localSheetId="2">'EFTA'!$A$1:$P$59</definedName>
    <definedName name="_xlnm.Print_Area" localSheetId="0">'Info'!$A$1:$AB$27</definedName>
    <definedName name="_xlnm.Print_Area" localSheetId="1">'Member States'!$A$1:$W$83</definedName>
  </definedNames>
  <calcPr calcId="145621"/>
</workbook>
</file>

<file path=xl/sharedStrings.xml><?xml version="1.0" encoding="utf-8"?>
<sst xmlns="http://schemas.openxmlformats.org/spreadsheetml/2006/main" count="582" uniqueCount="95">
  <si>
    <t>(ESA 79)</t>
  </si>
  <si>
    <t>(ESA 95)</t>
  </si>
  <si>
    <t>Years</t>
  </si>
  <si>
    <t>Country</t>
  </si>
  <si>
    <t>Currency Unit</t>
  </si>
  <si>
    <t>Greece</t>
  </si>
  <si>
    <t>Cyprus</t>
  </si>
  <si>
    <t>Czech Republic</t>
  </si>
  <si>
    <t>mio CZK</t>
  </si>
  <si>
    <t>Estonia</t>
  </si>
  <si>
    <t>Hungary</t>
  </si>
  <si>
    <t>mio HUF</t>
  </si>
  <si>
    <t>Lithuania</t>
  </si>
  <si>
    <t>Latvia</t>
  </si>
  <si>
    <t>mio LVL</t>
  </si>
  <si>
    <t>Malta</t>
  </si>
  <si>
    <t>Poland</t>
  </si>
  <si>
    <t>mio PLN</t>
  </si>
  <si>
    <t>Slovenia</t>
  </si>
  <si>
    <t>mio LTL</t>
  </si>
  <si>
    <t>mio GBP</t>
  </si>
  <si>
    <t>mio SEK</t>
  </si>
  <si>
    <t>mio DKK</t>
  </si>
  <si>
    <t>-</t>
  </si>
  <si>
    <t>Belgium*</t>
  </si>
  <si>
    <t>Denmark*</t>
  </si>
  <si>
    <t>Germany*</t>
  </si>
  <si>
    <t>Spain*</t>
  </si>
  <si>
    <t>Netherlands*</t>
  </si>
  <si>
    <t>Austria*</t>
  </si>
  <si>
    <t>Portugal*</t>
  </si>
  <si>
    <t>Sweden*</t>
  </si>
  <si>
    <t>Bulgaria</t>
  </si>
  <si>
    <t>Romania</t>
  </si>
  <si>
    <t>mio BGL</t>
  </si>
  <si>
    <r>
      <t>GNP</t>
    </r>
    <r>
      <rPr>
        <b/>
        <vertAlign val="superscript"/>
        <sz val="10"/>
        <rFont val="Arial"/>
        <family val="2"/>
      </rPr>
      <t xml:space="preserve">1) </t>
    </r>
  </si>
  <si>
    <r>
      <t>GNI</t>
    </r>
    <r>
      <rPr>
        <b/>
        <vertAlign val="superscript"/>
        <sz val="10"/>
        <rFont val="Arial"/>
        <family val="2"/>
      </rPr>
      <t>2)</t>
    </r>
  </si>
  <si>
    <r>
      <t>GNI</t>
    </r>
    <r>
      <rPr>
        <b/>
        <vertAlign val="superscript"/>
        <sz val="10"/>
        <rFont val="Arial"/>
        <family val="2"/>
      </rPr>
      <t>1)</t>
    </r>
  </si>
  <si>
    <t>mio RON</t>
  </si>
  <si>
    <t>For information:</t>
  </si>
  <si>
    <t>GNI (including impact of FISIM allocation)</t>
  </si>
  <si>
    <t>France*</t>
  </si>
  <si>
    <t>Ireland*</t>
  </si>
  <si>
    <t>Italy*</t>
  </si>
  <si>
    <t>Luxembourg*</t>
  </si>
  <si>
    <t>Finland*</t>
  </si>
  <si>
    <t>Iceland</t>
  </si>
  <si>
    <t>Switzerland</t>
  </si>
  <si>
    <t>mio ISK</t>
  </si>
  <si>
    <t>mio NOK</t>
  </si>
  <si>
    <t>mio CHF</t>
  </si>
  <si>
    <t>Liechstenstein</t>
  </si>
  <si>
    <t>mio CYP, from 2008 mio EUR</t>
  </si>
  <si>
    <t>mio SIT, from 2007 mio EUR</t>
  </si>
  <si>
    <t>mio MTL, from 2008 mio EUR</t>
  </si>
  <si>
    <t>mio SKK, from 2009 mio EUR</t>
  </si>
  <si>
    <t>mio EUR</t>
  </si>
  <si>
    <t>1) Gross national income at current market prices according to ESA 95 (for 2002-2009 excluding impact of FISIM allocation, from 2010 onwards including impact of FISIM allocation)</t>
  </si>
  <si>
    <t>mio EEK, from 2011 mio EUR</t>
  </si>
  <si>
    <t>Slovakia</t>
  </si>
  <si>
    <t>Croatia</t>
  </si>
  <si>
    <t>mio HRK</t>
  </si>
  <si>
    <t>GNI Questionnaire 2014: EFTA countries' GNI data - overview table</t>
  </si>
  <si>
    <t>United Kingdom*</t>
  </si>
  <si>
    <t>GNI2)</t>
  </si>
  <si>
    <t>United Kingdom</t>
  </si>
  <si>
    <t>Norway</t>
  </si>
  <si>
    <t>2) Gross national income at current market prices according to ESA 95 (with impact of FISIM allocation)</t>
  </si>
  <si>
    <t>GNI1)</t>
  </si>
  <si>
    <t>GNP/GNI Questionnaire 2014 - Member States' GNP and GNI data to be used for own resources - overview table - FINAL</t>
  </si>
  <si>
    <t xml:space="preserve">1) Gross national product at current market prices according to ESA 79 second edition </t>
  </si>
  <si>
    <t>2) Gross national income at current market prices according to ESA 95 (for 2002-2009 excluding impact of FISIM allocation, from 2010 onwards including impact of FISIM allocation)</t>
  </si>
  <si>
    <t>Figures for 2010-2013 were derived from ESA2010 based figures using agreed transitional items</t>
  </si>
  <si>
    <t>The figures for the EFTA countries provided under the GNI Regulation are included on a separate sheet for information.</t>
  </si>
  <si>
    <t>This file presents an overview of the GNP/GNI data provided by the 28 EU Member States under the GNI Regulation</t>
  </si>
  <si>
    <t>GNI data used for own resource purposes of the EU</t>
  </si>
  <si>
    <t>The methodological basis for the figures is ESA95.</t>
  </si>
  <si>
    <t>The figures are expressed in millions of national currency; revisions in %.</t>
  </si>
  <si>
    <t>The figures of the Member States are used for own resource purposes of the EU and will, due to reservations</t>
  </si>
  <si>
    <t>and the version of ESA used, differ from the nationally or internationally published series for GNI.</t>
  </si>
  <si>
    <t>GNP/GNI Questionnaire 2015 - Member States' GNP and GNI data to be used for own resources - overview table - FINAL</t>
  </si>
  <si>
    <t>Data revisions - GNP/GNI Questionnaire 2015 compared to GNP/GNI Questionnaire 2014</t>
  </si>
  <si>
    <t>mio LVL, from 2014 mio EUR</t>
  </si>
  <si>
    <t>* Country has no reservations for 1995 to 2001</t>
  </si>
  <si>
    <t>Figures for 2010-2014 were derived from ESA2010 based figures using agreed transitional items</t>
  </si>
  <si>
    <t>Figures for 2010-2014 were derived from ESA2010 based figures using agreed transitional items;  for Switzerland the 2013 and 2014 figures is ESA2010 based (transitional items could not be calculated for this year)</t>
  </si>
  <si>
    <t>GNI Questionnaire 2015: EFTA countries' GNI data - overview table</t>
  </si>
  <si>
    <t>revisions more than 1%</t>
  </si>
  <si>
    <t>revisions more than 0%</t>
  </si>
  <si>
    <t>revisions less than 0%</t>
  </si>
  <si>
    <t>revisions less than -1%</t>
  </si>
  <si>
    <t>Figures for 2010-2013 were derived from ESA2010 based figures using agreed transitional items; for Norway all figures still ESA95 based; for Switzerland the 2013 figure is ESA2010 based (transitional items could not be calculated for this year)</t>
  </si>
  <si>
    <t>Data revisions - GNI Questionnaire 2015 compared to GNI Questionnaire 2014</t>
  </si>
  <si>
    <t>(Council Regulation (EC, Euratom) 1287/2003) in 2015. It also contains data revisions compared to 2014.</t>
  </si>
  <si>
    <t>2015 data were approved by the GNI Committee on 21/10/15.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</si>
</sst>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000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2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1" fontId="3" fillId="0" borderId="5" xfId="0" applyNumberFormat="1" applyFont="1" applyBorder="1"/>
    <xf numFmtId="1" fontId="4" fillId="0" borderId="6" xfId="0" applyNumberFormat="1" applyFont="1" applyBorder="1"/>
    <xf numFmtId="1" fontId="2" fillId="0" borderId="7" xfId="0" applyNumberFormat="1" applyFont="1" applyBorder="1"/>
    <xf numFmtId="0" fontId="2" fillId="0" borderId="7" xfId="0" applyFont="1" applyBorder="1"/>
    <xf numFmtId="0" fontId="0" fillId="0" borderId="8" xfId="0" applyBorder="1"/>
    <xf numFmtId="1" fontId="0" fillId="0" borderId="8" xfId="0" applyNumberFormat="1" applyBorder="1"/>
    <xf numFmtId="0" fontId="7" fillId="0" borderId="0" xfId="0" applyFont="1"/>
    <xf numFmtId="1" fontId="3" fillId="0" borderId="7" xfId="0" applyNumberFormat="1" applyFont="1" applyBorder="1"/>
    <xf numFmtId="1" fontId="5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 quotePrefix="1">
      <alignment horizontal="right"/>
    </xf>
    <xf numFmtId="0" fontId="2" fillId="0" borderId="9" xfId="0" applyFont="1" applyBorder="1"/>
    <xf numFmtId="0" fontId="4" fillId="0" borderId="9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0" xfId="0" applyFont="1"/>
    <xf numFmtId="1" fontId="4" fillId="0" borderId="11" xfId="0" applyNumberFormat="1" applyFont="1" applyBorder="1"/>
    <xf numFmtId="0" fontId="2" fillId="0" borderId="1" xfId="0" applyFont="1" applyBorder="1"/>
    <xf numFmtId="0" fontId="0" fillId="0" borderId="11" xfId="0" applyBorder="1"/>
    <xf numFmtId="0" fontId="0" fillId="0" borderId="12" xfId="0" applyBorder="1"/>
    <xf numFmtId="164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/>
    <xf numFmtId="1" fontId="0" fillId="0" borderId="8" xfId="0" applyNumberFormat="1" applyFill="1" applyBorder="1"/>
    <xf numFmtId="0" fontId="0" fillId="0" borderId="0" xfId="0" applyFill="1"/>
    <xf numFmtId="1" fontId="3" fillId="0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1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8" fillId="0" borderId="0" xfId="0" applyFont="1"/>
    <xf numFmtId="1" fontId="3" fillId="0" borderId="7" xfId="0" applyNumberFormat="1" applyFont="1" applyFill="1" applyBorder="1" applyAlignment="1" quotePrefix="1">
      <alignment horizontal="right"/>
    </xf>
    <xf numFmtId="0" fontId="0" fillId="0" borderId="0" xfId="0" applyFont="1" applyAlignment="1">
      <alignment horizontal="left" indent="1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Border="1"/>
    <xf numFmtId="0" fontId="1" fillId="0" borderId="0" xfId="0" applyFont="1" applyAlignment="1">
      <alignment horizontal="center"/>
    </xf>
    <xf numFmtId="1" fontId="4" fillId="0" borderId="7" xfId="0" applyNumberFormat="1" applyFont="1" applyBorder="1"/>
    <xf numFmtId="165" fontId="3" fillId="0" borderId="7" xfId="15" applyNumberFormat="1" applyFont="1" applyFill="1" applyBorder="1"/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165" fontId="3" fillId="0" borderId="0" xfId="15" applyNumberFormat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2" xfId="0" applyFill="1" applyBorder="1"/>
    <xf numFmtId="0" fontId="10" fillId="2" borderId="1" xfId="0" applyFont="1" applyFill="1" applyBorder="1"/>
    <xf numFmtId="0" fontId="10" fillId="2" borderId="4" xfId="0" applyFont="1" applyFill="1" applyBorder="1"/>
    <xf numFmtId="0" fontId="11" fillId="2" borderId="4" xfId="0" applyFont="1" applyFill="1" applyBorder="1"/>
    <xf numFmtId="0" fontId="10" fillId="2" borderId="11" xfId="0" applyFont="1" applyFill="1" applyBorder="1"/>
    <xf numFmtId="0" fontId="0" fillId="0" borderId="0" xfId="0" applyFill="1" applyBorder="1"/>
    <xf numFmtId="1" fontId="0" fillId="0" borderId="0" xfId="0" applyNumberFormat="1" applyBorder="1"/>
    <xf numFmtId="165" fontId="0" fillId="0" borderId="7" xfId="15" applyNumberFormat="1" applyFon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" fontId="4" fillId="0" borderId="9" xfId="0" applyNumberFormat="1" applyFont="1" applyBorder="1" applyAlignment="1">
      <alignment horizontal="center"/>
    </xf>
    <xf numFmtId="0" fontId="2" fillId="4" borderId="0" xfId="0" applyFont="1" applyFill="1"/>
    <xf numFmtId="0" fontId="2" fillId="3" borderId="0" xfId="0" applyFont="1" applyFill="1"/>
    <xf numFmtId="0" fontId="2" fillId="5" borderId="0" xfId="0" applyFont="1" applyFill="1"/>
    <xf numFmtId="0" fontId="2" fillId="6" borderId="0" xfId="0" applyFont="1" applyFill="1"/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5" xfId="0" applyBorder="1"/>
    <xf numFmtId="1" fontId="4" fillId="0" borderId="6" xfId="0" applyNumberFormat="1" applyFont="1" applyBorder="1"/>
    <xf numFmtId="0" fontId="2" fillId="0" borderId="7" xfId="0" applyFont="1" applyBorder="1"/>
    <xf numFmtId="0" fontId="7" fillId="0" borderId="0" xfId="0" applyFont="1"/>
    <xf numFmtId="1" fontId="3" fillId="0" borderId="7" xfId="0" applyNumberFormat="1" applyFont="1" applyBorder="1"/>
    <xf numFmtId="1" fontId="5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2" fillId="0" borderId="9" xfId="0" applyFont="1" applyBorder="1"/>
    <xf numFmtId="0" fontId="4" fillId="0" borderId="9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0" fillId="0" borderId="11" xfId="0" applyBorder="1"/>
    <xf numFmtId="0" fontId="0" fillId="0" borderId="12" xfId="0" applyBorder="1"/>
    <xf numFmtId="164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8" fillId="0" borderId="0" xfId="0" applyFont="1"/>
    <xf numFmtId="0" fontId="0" fillId="0" borderId="0" xfId="0" applyFont="1" applyAlignment="1">
      <alignment horizontal="left" indent="1"/>
    </xf>
    <xf numFmtId="0" fontId="12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dxfs count="20">
    <dxf>
      <fill>
        <patternFill>
          <bgColor rgb="FFFFC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rgb="FFFFC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rgb="FFFFC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rgb="FFFFC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5"/>
  <sheetViews>
    <sheetView workbookViewId="0" topLeftCell="A1">
      <selection activeCell="A15" sqref="A15"/>
    </sheetView>
  </sheetViews>
  <sheetFormatPr defaultColWidth="9.140625" defaultRowHeight="12.75"/>
  <sheetData>
    <row r="2" spans="1:20" ht="35.25">
      <c r="A2" s="116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4" spans="1:28" ht="23.25">
      <c r="A4" s="64" t="s">
        <v>74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  <c r="U4" s="68"/>
      <c r="V4" s="68"/>
      <c r="W4" s="68"/>
      <c r="X4" s="68"/>
      <c r="Y4" s="68"/>
      <c r="Z4" s="68"/>
      <c r="AA4" s="68"/>
      <c r="AB4" s="68"/>
    </row>
    <row r="5" spans="1:28" ht="23.25">
      <c r="A5" s="65" t="s">
        <v>93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U5" s="68"/>
      <c r="V5" s="68"/>
      <c r="W5" s="68"/>
      <c r="X5" s="68"/>
      <c r="Y5" s="68"/>
      <c r="Z5" s="68"/>
      <c r="AA5" s="68"/>
      <c r="AB5" s="68"/>
    </row>
    <row r="6" spans="1:28" ht="23.25">
      <c r="A6" s="6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68"/>
      <c r="V6" s="68"/>
      <c r="W6" s="68"/>
      <c r="X6" s="68"/>
      <c r="Y6" s="68"/>
      <c r="Z6" s="68"/>
      <c r="AA6" s="68"/>
      <c r="AB6" s="68"/>
    </row>
    <row r="7" spans="1:28" ht="23.25">
      <c r="A7" s="65" t="s">
        <v>76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68"/>
      <c r="V7" s="68"/>
      <c r="W7" s="68"/>
      <c r="X7" s="68"/>
      <c r="Y7" s="68"/>
      <c r="Z7" s="68"/>
      <c r="AA7" s="68"/>
      <c r="AB7" s="68"/>
    </row>
    <row r="8" spans="1:28" ht="23.25">
      <c r="A8" s="65" t="s">
        <v>77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  <c r="U8" s="68"/>
      <c r="V8" s="68"/>
      <c r="W8" s="68"/>
      <c r="X8" s="68"/>
      <c r="Y8" s="68"/>
      <c r="Z8" s="68"/>
      <c r="AA8" s="68"/>
      <c r="AB8" s="68"/>
    </row>
    <row r="9" spans="1:28" ht="23.25">
      <c r="A9" s="66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  <c r="U9" s="68"/>
      <c r="V9" s="68"/>
      <c r="W9" s="68"/>
      <c r="X9" s="68"/>
      <c r="Y9" s="68"/>
      <c r="Z9" s="68"/>
      <c r="AA9" s="68"/>
      <c r="AB9" s="68"/>
    </row>
    <row r="10" spans="1:28" ht="23.25">
      <c r="A10" s="65" t="s">
        <v>94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/>
      <c r="U10" s="68"/>
      <c r="V10" s="68"/>
      <c r="W10" s="68"/>
      <c r="X10" s="68"/>
      <c r="Y10" s="68"/>
      <c r="Z10" s="68"/>
      <c r="AA10" s="68"/>
      <c r="AB10" s="68"/>
    </row>
    <row r="11" spans="1:28" ht="23.25">
      <c r="A11" s="66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/>
      <c r="U11" s="68"/>
      <c r="V11" s="68"/>
      <c r="W11" s="68"/>
      <c r="X11" s="68"/>
      <c r="Y11" s="68"/>
      <c r="Z11" s="68"/>
      <c r="AA11" s="68"/>
      <c r="AB11" s="68"/>
    </row>
    <row r="12" spans="1:28" ht="23.25">
      <c r="A12" s="65" t="s">
        <v>78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8"/>
      <c r="V12" s="68"/>
      <c r="W12" s="68"/>
      <c r="X12" s="68"/>
      <c r="Y12" s="68"/>
      <c r="Z12" s="68"/>
      <c r="AA12" s="68"/>
      <c r="AB12" s="68"/>
    </row>
    <row r="13" spans="1:28" ht="23.25">
      <c r="A13" s="65" t="s">
        <v>79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1"/>
      <c r="U13" s="68"/>
      <c r="V13" s="68"/>
      <c r="W13" s="68"/>
      <c r="X13" s="68"/>
      <c r="Y13" s="68"/>
      <c r="Z13" s="68"/>
      <c r="AA13" s="68"/>
      <c r="AB13" s="68"/>
    </row>
    <row r="14" spans="1:28" ht="23.25">
      <c r="A14" s="66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  <c r="U14" s="68"/>
      <c r="V14" s="68"/>
      <c r="W14" s="68"/>
      <c r="X14" s="68"/>
      <c r="Y14" s="68"/>
      <c r="Z14" s="68"/>
      <c r="AA14" s="68"/>
      <c r="AB14" s="68"/>
    </row>
    <row r="15" spans="1:28" ht="23.25">
      <c r="A15" s="67" t="s">
        <v>73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8"/>
      <c r="V15" s="68"/>
      <c r="W15" s="68"/>
      <c r="X15" s="68"/>
      <c r="Y15" s="68"/>
      <c r="Z15" s="68"/>
      <c r="AA15" s="68"/>
      <c r="AB15" s="68"/>
    </row>
  </sheetData>
  <mergeCells count="1">
    <mergeCell ref="A2:T2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4"/>
  <sheetViews>
    <sheetView tabSelected="1" workbookViewId="0" topLeftCell="A1">
      <selection activeCell="M90" sqref="M90"/>
    </sheetView>
  </sheetViews>
  <sheetFormatPr defaultColWidth="9.140625" defaultRowHeight="12.75"/>
  <cols>
    <col min="1" max="1" width="12.7109375" style="0" customWidth="1"/>
    <col min="2" max="2" width="21.28125" style="0" customWidth="1"/>
    <col min="3" max="9" width="8.7109375" style="0" customWidth="1"/>
    <col min="10" max="10" width="6.7109375" style="0" customWidth="1"/>
    <col min="11" max="15" width="8.7109375" style="0" customWidth="1"/>
    <col min="16" max="16" width="8.7109375" style="5" customWidth="1"/>
    <col min="17" max="23" width="8.7109375" style="0" customWidth="1"/>
  </cols>
  <sheetData>
    <row r="1" ht="12.75">
      <c r="C1" s="5"/>
    </row>
    <row r="2" spans="1:23" ht="15.75">
      <c r="A2" s="117" t="s">
        <v>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14.25">
      <c r="A3" s="30"/>
      <c r="B3" s="3"/>
      <c r="C3" s="1"/>
      <c r="D3" s="2"/>
      <c r="E3" s="2"/>
      <c r="F3" s="39" t="s">
        <v>35</v>
      </c>
      <c r="G3" s="2"/>
      <c r="H3" s="2"/>
      <c r="I3" s="3"/>
      <c r="K3" s="1"/>
      <c r="L3" s="39"/>
      <c r="M3" s="40"/>
      <c r="N3" s="40"/>
      <c r="O3" s="40"/>
      <c r="P3" s="39" t="s">
        <v>36</v>
      </c>
      <c r="Q3" s="40"/>
      <c r="R3" s="40"/>
      <c r="S3" s="40"/>
      <c r="T3" s="2"/>
      <c r="U3" s="2"/>
      <c r="V3" s="2"/>
      <c r="W3" s="3"/>
    </row>
    <row r="4" spans="1:23" ht="12.75">
      <c r="A4" s="31"/>
      <c r="B4" s="32"/>
      <c r="C4" s="4"/>
      <c r="D4" s="5"/>
      <c r="E4" s="5"/>
      <c r="F4" s="6" t="s">
        <v>0</v>
      </c>
      <c r="G4" s="5"/>
      <c r="H4" s="5"/>
      <c r="I4" s="7"/>
      <c r="K4" s="4"/>
      <c r="L4" s="42"/>
      <c r="M4" s="42"/>
      <c r="N4" s="42"/>
      <c r="O4" s="42"/>
      <c r="P4" s="44" t="s">
        <v>1</v>
      </c>
      <c r="Q4" s="42"/>
      <c r="R4" s="42"/>
      <c r="S4" s="42"/>
      <c r="T4" s="5"/>
      <c r="U4" s="5"/>
      <c r="V4" s="5"/>
      <c r="W4" s="32"/>
    </row>
    <row r="5" spans="1:23" ht="12.75">
      <c r="A5" s="8"/>
      <c r="B5" s="29" t="s">
        <v>2</v>
      </c>
      <c r="C5" s="10">
        <v>1995</v>
      </c>
      <c r="D5" s="10">
        <v>1996</v>
      </c>
      <c r="E5" s="11">
        <v>1997</v>
      </c>
      <c r="F5" s="11">
        <v>1998</v>
      </c>
      <c r="G5" s="11">
        <v>1999</v>
      </c>
      <c r="H5" s="11">
        <v>2000</v>
      </c>
      <c r="I5" s="11">
        <v>2001</v>
      </c>
      <c r="K5" s="11">
        <v>2002</v>
      </c>
      <c r="L5" s="11">
        <v>2003</v>
      </c>
      <c r="M5" s="11">
        <v>2004</v>
      </c>
      <c r="N5" s="11">
        <v>2005</v>
      </c>
      <c r="O5" s="45">
        <v>2006</v>
      </c>
      <c r="P5" s="11">
        <v>2007</v>
      </c>
      <c r="Q5" s="22">
        <v>2008</v>
      </c>
      <c r="R5" s="22">
        <v>2009</v>
      </c>
      <c r="S5" s="22">
        <v>2010</v>
      </c>
      <c r="T5" s="22">
        <v>2011</v>
      </c>
      <c r="U5" s="22">
        <v>2012</v>
      </c>
      <c r="V5" s="22">
        <v>2013</v>
      </c>
      <c r="W5" s="22">
        <v>2014</v>
      </c>
    </row>
    <row r="6" spans="1:23" ht="12.75">
      <c r="A6" s="16" t="s">
        <v>3</v>
      </c>
      <c r="B6" s="16" t="s">
        <v>4</v>
      </c>
      <c r="C6" s="20"/>
      <c r="D6" s="20"/>
      <c r="E6" s="17"/>
      <c r="F6" s="17"/>
      <c r="G6" s="17"/>
      <c r="H6" s="17"/>
      <c r="I6" s="17"/>
      <c r="J6" s="12"/>
      <c r="K6" s="17"/>
      <c r="L6" s="17"/>
      <c r="M6" s="17"/>
      <c r="N6" s="17"/>
      <c r="O6" s="17"/>
      <c r="P6" s="17"/>
      <c r="Q6" s="23"/>
      <c r="R6" s="23"/>
      <c r="S6" s="23"/>
      <c r="T6" s="23"/>
      <c r="U6" s="23"/>
      <c r="V6" s="23"/>
      <c r="W6" s="23"/>
    </row>
    <row r="7" spans="1:23" ht="12.75">
      <c r="A7" s="18" t="s">
        <v>24</v>
      </c>
      <c r="B7" s="18" t="s">
        <v>56</v>
      </c>
      <c r="C7" s="21" t="s">
        <v>23</v>
      </c>
      <c r="D7" s="21" t="s">
        <v>23</v>
      </c>
      <c r="E7" s="21" t="s">
        <v>23</v>
      </c>
      <c r="F7" s="21" t="s">
        <v>23</v>
      </c>
      <c r="G7" s="21" t="s">
        <v>23</v>
      </c>
      <c r="H7" s="21" t="s">
        <v>23</v>
      </c>
      <c r="I7" s="21" t="s">
        <v>23</v>
      </c>
      <c r="J7" s="13"/>
      <c r="K7" s="15">
        <v>271973.7100596646</v>
      </c>
      <c r="L7" s="15">
        <v>280915.2299733927</v>
      </c>
      <c r="M7" s="15">
        <v>295088.11733319977</v>
      </c>
      <c r="N7" s="15">
        <v>305419.28218349576</v>
      </c>
      <c r="O7" s="15">
        <v>320393.2929968538</v>
      </c>
      <c r="P7" s="15">
        <v>336884.85585696297</v>
      </c>
      <c r="Q7" s="15">
        <v>349876.24628856</v>
      </c>
      <c r="R7" s="15">
        <v>337993.0459899694</v>
      </c>
      <c r="S7" s="15">
        <v>367677.25871748297</v>
      </c>
      <c r="T7" s="15">
        <v>373277.4175779857</v>
      </c>
      <c r="U7" s="15">
        <v>386509.2462920653</v>
      </c>
      <c r="V7" s="15">
        <v>388437.58944799996</v>
      </c>
      <c r="W7" s="15">
        <v>396228.5357499998</v>
      </c>
    </row>
    <row r="8" spans="1:23" ht="12.75">
      <c r="A8" s="18" t="s">
        <v>25</v>
      </c>
      <c r="B8" s="18" t="s">
        <v>22</v>
      </c>
      <c r="C8" s="21" t="s">
        <v>23</v>
      </c>
      <c r="D8" s="21" t="s">
        <v>23</v>
      </c>
      <c r="E8" s="21" t="s">
        <v>23</v>
      </c>
      <c r="F8" s="21" t="s">
        <v>23</v>
      </c>
      <c r="G8" s="21" t="s">
        <v>23</v>
      </c>
      <c r="H8" s="21" t="s">
        <v>23</v>
      </c>
      <c r="I8" s="21" t="s">
        <v>23</v>
      </c>
      <c r="J8" s="13"/>
      <c r="K8" s="15">
        <v>1336764</v>
      </c>
      <c r="L8" s="15">
        <v>1375857</v>
      </c>
      <c r="M8" s="15">
        <v>1456738</v>
      </c>
      <c r="N8" s="15">
        <v>1548755</v>
      </c>
      <c r="O8" s="15">
        <v>1641196</v>
      </c>
      <c r="P8" s="15">
        <v>1691403</v>
      </c>
      <c r="Q8" s="15">
        <v>1755157</v>
      </c>
      <c r="R8" s="15">
        <v>1666458</v>
      </c>
      <c r="S8" s="15">
        <v>1777265</v>
      </c>
      <c r="T8" s="15">
        <v>1822838</v>
      </c>
      <c r="U8" s="15">
        <v>1855608</v>
      </c>
      <c r="V8" s="15">
        <v>1898320</v>
      </c>
      <c r="W8" s="15">
        <v>1918751</v>
      </c>
    </row>
    <row r="9" spans="1:23" ht="12.75">
      <c r="A9" s="18" t="s">
        <v>26</v>
      </c>
      <c r="B9" s="18" t="s">
        <v>56</v>
      </c>
      <c r="C9" s="21" t="s">
        <v>23</v>
      </c>
      <c r="D9" s="21" t="s">
        <v>23</v>
      </c>
      <c r="E9" s="21" t="s">
        <v>23</v>
      </c>
      <c r="F9" s="21" t="s">
        <v>23</v>
      </c>
      <c r="G9" s="21" t="s">
        <v>23</v>
      </c>
      <c r="H9" s="21" t="s">
        <v>23</v>
      </c>
      <c r="I9" s="21" t="s">
        <v>23</v>
      </c>
      <c r="J9" s="13"/>
      <c r="K9" s="15">
        <v>2099772.457404189</v>
      </c>
      <c r="L9" s="15">
        <v>2126393.8224976407</v>
      </c>
      <c r="M9" s="15">
        <v>2201399.9627431394</v>
      </c>
      <c r="N9" s="15">
        <v>2239017.3984982255</v>
      </c>
      <c r="O9" s="15">
        <v>2352925.111528049</v>
      </c>
      <c r="P9" s="15">
        <v>2472577.0015290645</v>
      </c>
      <c r="Q9" s="15">
        <v>2496796.765055699</v>
      </c>
      <c r="R9" s="15">
        <v>2409806</v>
      </c>
      <c r="S9" s="15">
        <v>2556541</v>
      </c>
      <c r="T9" s="15">
        <v>2714316</v>
      </c>
      <c r="U9" s="15">
        <v>2746152</v>
      </c>
      <c r="V9" s="15">
        <v>2800557</v>
      </c>
      <c r="W9" s="15">
        <v>2902913</v>
      </c>
    </row>
    <row r="10" spans="1:23" ht="12.75">
      <c r="A10" s="33" t="s">
        <v>5</v>
      </c>
      <c r="B10" s="33" t="s">
        <v>56</v>
      </c>
      <c r="C10" s="34">
        <v>87477.1</v>
      </c>
      <c r="D10" s="34">
        <v>96071.6</v>
      </c>
      <c r="E10" s="34">
        <v>106181.5</v>
      </c>
      <c r="F10" s="34">
        <v>115398.6</v>
      </c>
      <c r="G10" s="34">
        <v>121781.6</v>
      </c>
      <c r="H10" s="34">
        <v>127007.539</v>
      </c>
      <c r="I10" s="34">
        <v>137591.325</v>
      </c>
      <c r="J10" s="35"/>
      <c r="K10" s="15">
        <v>156214.6980810434</v>
      </c>
      <c r="L10" s="15">
        <v>169682.40191602835</v>
      </c>
      <c r="M10" s="15">
        <v>182499.50196085632</v>
      </c>
      <c r="N10" s="15">
        <v>188998.52905130052</v>
      </c>
      <c r="O10" s="15">
        <v>204066.56576126983</v>
      </c>
      <c r="P10" s="15">
        <v>214373.2373010734</v>
      </c>
      <c r="Q10" s="15">
        <v>223465.6480448408</v>
      </c>
      <c r="R10" s="15">
        <v>223853.92576185655</v>
      </c>
      <c r="S10" s="15">
        <v>218475.14807509625</v>
      </c>
      <c r="T10" s="15">
        <v>198474.64025517093</v>
      </c>
      <c r="U10" s="15">
        <v>189749.946820733</v>
      </c>
      <c r="V10" s="15">
        <v>177422.13938982668</v>
      </c>
      <c r="W10" s="15">
        <v>175086.56750606734</v>
      </c>
    </row>
    <row r="11" spans="1:23" ht="12.75">
      <c r="A11" s="19" t="s">
        <v>27</v>
      </c>
      <c r="B11" s="18" t="s">
        <v>56</v>
      </c>
      <c r="C11" s="21" t="s">
        <v>23</v>
      </c>
      <c r="D11" s="21" t="s">
        <v>23</v>
      </c>
      <c r="E11" s="21" t="s">
        <v>23</v>
      </c>
      <c r="F11" s="21" t="s">
        <v>23</v>
      </c>
      <c r="G11" s="21" t="s">
        <v>23</v>
      </c>
      <c r="H11" s="21" t="s">
        <v>23</v>
      </c>
      <c r="I11" s="21" t="s">
        <v>23</v>
      </c>
      <c r="J11" s="13"/>
      <c r="K11" s="15">
        <v>715975.577896127</v>
      </c>
      <c r="L11" s="15">
        <v>772058.305210853</v>
      </c>
      <c r="M11" s="15">
        <v>828073.923645123</v>
      </c>
      <c r="N11" s="15">
        <v>894259.8801052314</v>
      </c>
      <c r="O11" s="15">
        <v>965766.4099349111</v>
      </c>
      <c r="P11" s="15">
        <v>1023795.1045514954</v>
      </c>
      <c r="Q11" s="15">
        <v>1054155.3021939066</v>
      </c>
      <c r="R11" s="15">
        <v>1028984.2197686473</v>
      </c>
      <c r="S11" s="15">
        <v>1049803</v>
      </c>
      <c r="T11" s="15">
        <v>1034856</v>
      </c>
      <c r="U11" s="15">
        <v>1018767</v>
      </c>
      <c r="V11" s="15">
        <v>1009007</v>
      </c>
      <c r="W11" s="15">
        <v>1018741</v>
      </c>
    </row>
    <row r="12" spans="1:23" ht="12.75">
      <c r="A12" s="33" t="s">
        <v>41</v>
      </c>
      <c r="B12" s="33" t="s">
        <v>56</v>
      </c>
      <c r="C12" s="47" t="s">
        <v>23</v>
      </c>
      <c r="D12" s="47" t="s">
        <v>23</v>
      </c>
      <c r="E12" s="47" t="s">
        <v>23</v>
      </c>
      <c r="F12" s="47" t="s">
        <v>23</v>
      </c>
      <c r="G12" s="47" t="s">
        <v>23</v>
      </c>
      <c r="H12" s="47" t="s">
        <v>23</v>
      </c>
      <c r="I12" s="47" t="s">
        <v>23</v>
      </c>
      <c r="J12" s="35"/>
      <c r="K12" s="34">
        <v>1544081.1698406343</v>
      </c>
      <c r="L12" s="34">
        <v>1595551.3386257144</v>
      </c>
      <c r="M12" s="34">
        <v>1669246.0551734865</v>
      </c>
      <c r="N12" s="34">
        <v>1738503.179863658</v>
      </c>
      <c r="O12" s="34">
        <v>1823321.5379237118</v>
      </c>
      <c r="P12" s="34">
        <v>1909218.3932395151</v>
      </c>
      <c r="Q12" s="34">
        <v>1954089.2713934032</v>
      </c>
      <c r="R12" s="34">
        <v>1907226.818647867</v>
      </c>
      <c r="S12" s="34">
        <v>1991283.8564144254</v>
      </c>
      <c r="T12" s="34">
        <v>2056715.224849279</v>
      </c>
      <c r="U12" s="34">
        <v>2064068.38561753</v>
      </c>
      <c r="V12" s="34">
        <v>2096255.0867629389</v>
      </c>
      <c r="W12" s="34">
        <v>2122761.2153445175</v>
      </c>
    </row>
    <row r="13" spans="1:23" s="36" customFormat="1" ht="12.75">
      <c r="A13" s="33" t="s">
        <v>42</v>
      </c>
      <c r="B13" s="33" t="s">
        <v>56</v>
      </c>
      <c r="C13" s="47" t="s">
        <v>23</v>
      </c>
      <c r="D13" s="47" t="s">
        <v>23</v>
      </c>
      <c r="E13" s="47" t="s">
        <v>23</v>
      </c>
      <c r="F13" s="47" t="s">
        <v>23</v>
      </c>
      <c r="G13" s="47" t="s">
        <v>23</v>
      </c>
      <c r="H13" s="47" t="s">
        <v>23</v>
      </c>
      <c r="I13" s="47" t="s">
        <v>23</v>
      </c>
      <c r="J13" s="35"/>
      <c r="K13" s="34">
        <v>108268.51007379993</v>
      </c>
      <c r="L13" s="34">
        <v>119732.59059682161</v>
      </c>
      <c r="M13" s="34">
        <v>127894.24410977241</v>
      </c>
      <c r="N13" s="34">
        <v>139547.03248850015</v>
      </c>
      <c r="O13" s="34">
        <v>154444.15512427498</v>
      </c>
      <c r="P13" s="34">
        <v>162789.72529531064</v>
      </c>
      <c r="Q13" s="34">
        <v>153563.90803856993</v>
      </c>
      <c r="R13" s="34">
        <v>135713.75948540785</v>
      </c>
      <c r="S13" s="34">
        <v>134091.1453524284</v>
      </c>
      <c r="T13" s="34">
        <v>135027.0379078281</v>
      </c>
      <c r="U13" s="34">
        <v>136148.10662243914</v>
      </c>
      <c r="V13" s="34">
        <v>144493.4246131232</v>
      </c>
      <c r="W13" s="34">
        <v>155017.031477196</v>
      </c>
    </row>
    <row r="14" spans="1:23" ht="12.75">
      <c r="A14" s="19" t="s">
        <v>43</v>
      </c>
      <c r="B14" s="18" t="s">
        <v>56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13"/>
      <c r="K14" s="15">
        <v>1296238</v>
      </c>
      <c r="L14" s="15">
        <v>1336443</v>
      </c>
      <c r="M14" s="15">
        <v>1394848</v>
      </c>
      <c r="N14" s="15">
        <v>1438258</v>
      </c>
      <c r="O14" s="15">
        <v>1496900</v>
      </c>
      <c r="P14" s="15">
        <v>1552293</v>
      </c>
      <c r="Q14" s="15">
        <v>1552932</v>
      </c>
      <c r="R14" s="15">
        <v>1508526.1</v>
      </c>
      <c r="S14" s="15">
        <v>1573533</v>
      </c>
      <c r="T14" s="15">
        <v>1604907</v>
      </c>
      <c r="U14" s="15">
        <v>1583059</v>
      </c>
      <c r="V14" s="15">
        <v>1574063</v>
      </c>
      <c r="W14" s="15">
        <v>1583333</v>
      </c>
    </row>
    <row r="15" spans="1:23" ht="12.75">
      <c r="A15" s="33" t="s">
        <v>44</v>
      </c>
      <c r="B15" s="33" t="s">
        <v>56</v>
      </c>
      <c r="C15" s="47" t="s">
        <v>23</v>
      </c>
      <c r="D15" s="47" t="s">
        <v>23</v>
      </c>
      <c r="E15" s="47" t="s">
        <v>23</v>
      </c>
      <c r="F15" s="47" t="s">
        <v>23</v>
      </c>
      <c r="G15" s="47" t="s">
        <v>23</v>
      </c>
      <c r="H15" s="47" t="s">
        <v>23</v>
      </c>
      <c r="I15" s="47" t="s">
        <v>23</v>
      </c>
      <c r="J15" s="35"/>
      <c r="K15" s="15">
        <v>19876.20502640832</v>
      </c>
      <c r="L15" s="15">
        <v>19987.362154639584</v>
      </c>
      <c r="M15" s="15">
        <v>23871.201129651363</v>
      </c>
      <c r="N15" s="15">
        <v>25852.35547590814</v>
      </c>
      <c r="O15" s="15">
        <v>25669.724656166185</v>
      </c>
      <c r="P15" s="15">
        <v>30003.738129806035</v>
      </c>
      <c r="Q15" s="15">
        <v>29293.32190249779</v>
      </c>
      <c r="R15" s="15">
        <v>23308.82236433355</v>
      </c>
      <c r="S15" s="15">
        <v>29472.22856234204</v>
      </c>
      <c r="T15" s="15">
        <v>29390.40974012618</v>
      </c>
      <c r="U15" s="15">
        <v>30252.7574694977</v>
      </c>
      <c r="V15" s="15">
        <v>30485.651367827977</v>
      </c>
      <c r="W15" s="15">
        <v>32595.617431253064</v>
      </c>
    </row>
    <row r="16" spans="1:23" ht="12.75">
      <c r="A16" s="18" t="s">
        <v>28</v>
      </c>
      <c r="B16" s="18" t="s">
        <v>56</v>
      </c>
      <c r="C16" s="21" t="s">
        <v>23</v>
      </c>
      <c r="D16" s="21" t="s">
        <v>23</v>
      </c>
      <c r="E16" s="21" t="s">
        <v>23</v>
      </c>
      <c r="F16" s="21" t="s">
        <v>23</v>
      </c>
      <c r="G16" s="21" t="s">
        <v>23</v>
      </c>
      <c r="H16" s="21" t="s">
        <v>23</v>
      </c>
      <c r="I16" s="21" t="s">
        <v>23</v>
      </c>
      <c r="J16" s="13"/>
      <c r="K16" s="15">
        <v>465233.3440982253</v>
      </c>
      <c r="L16" s="15">
        <v>478969.82369749964</v>
      </c>
      <c r="M16" s="15">
        <v>500291.17628714064</v>
      </c>
      <c r="N16" s="15">
        <v>511651.74141993053</v>
      </c>
      <c r="O16" s="15">
        <v>550244.4480810614</v>
      </c>
      <c r="P16" s="15">
        <v>576264.0573004781</v>
      </c>
      <c r="Q16" s="15">
        <v>574742.3473072576</v>
      </c>
      <c r="R16" s="15">
        <v>554833.1876749016</v>
      </c>
      <c r="S16" s="15">
        <v>624794</v>
      </c>
      <c r="T16" s="15">
        <v>643017</v>
      </c>
      <c r="U16" s="15">
        <v>645752</v>
      </c>
      <c r="V16" s="15">
        <v>650501</v>
      </c>
      <c r="W16" s="15">
        <v>656833</v>
      </c>
    </row>
    <row r="17" spans="1:23" ht="12.75">
      <c r="A17" s="18" t="s">
        <v>29</v>
      </c>
      <c r="B17" s="18" t="s">
        <v>56</v>
      </c>
      <c r="C17" s="21" t="s">
        <v>23</v>
      </c>
      <c r="D17" s="21" t="s">
        <v>23</v>
      </c>
      <c r="E17" s="21" t="s">
        <v>23</v>
      </c>
      <c r="F17" s="21" t="s">
        <v>23</v>
      </c>
      <c r="G17" s="21" t="s">
        <v>23</v>
      </c>
      <c r="H17" s="21" t="s">
        <v>23</v>
      </c>
      <c r="I17" s="21" t="s">
        <v>23</v>
      </c>
      <c r="J17" s="13"/>
      <c r="K17" s="15">
        <v>216120.451</v>
      </c>
      <c r="L17" s="15">
        <v>221115.9896054946</v>
      </c>
      <c r="M17" s="15">
        <v>231179.612</v>
      </c>
      <c r="N17" s="15">
        <v>240883.47</v>
      </c>
      <c r="O17" s="15">
        <v>253877.245</v>
      </c>
      <c r="P17" s="15">
        <v>268075.466</v>
      </c>
      <c r="Q17" s="15">
        <v>279983.831</v>
      </c>
      <c r="R17" s="15">
        <v>274510.589</v>
      </c>
      <c r="S17" s="15">
        <v>284827.7927425395</v>
      </c>
      <c r="T17" s="15">
        <v>296660.6503613812</v>
      </c>
      <c r="U17" s="15">
        <v>303746.03828612005</v>
      </c>
      <c r="V17" s="15">
        <v>309726.2225331716</v>
      </c>
      <c r="W17" s="15">
        <v>312652.5842926929</v>
      </c>
    </row>
    <row r="18" spans="1:23" s="36" customFormat="1" ht="12.75">
      <c r="A18" s="18" t="s">
        <v>30</v>
      </c>
      <c r="B18" s="18" t="s">
        <v>56</v>
      </c>
      <c r="C18" s="21" t="s">
        <v>23</v>
      </c>
      <c r="D18" s="21" t="s">
        <v>23</v>
      </c>
      <c r="E18" s="21" t="s">
        <v>23</v>
      </c>
      <c r="F18" s="21" t="s">
        <v>23</v>
      </c>
      <c r="G18" s="21" t="s">
        <v>23</v>
      </c>
      <c r="H18" s="21" t="s">
        <v>23</v>
      </c>
      <c r="I18" s="21" t="s">
        <v>23</v>
      </c>
      <c r="J18" s="13"/>
      <c r="K18" s="15">
        <v>137049.61399999997</v>
      </c>
      <c r="L18" s="15">
        <v>140949.54600000003</v>
      </c>
      <c r="M18" s="15">
        <v>146366.04499999998</v>
      </c>
      <c r="N18" s="15">
        <v>150474.993</v>
      </c>
      <c r="O18" s="15">
        <v>154111.66800000006</v>
      </c>
      <c r="P18" s="15">
        <v>161851.375</v>
      </c>
      <c r="Q18" s="15">
        <v>163394.39600000007</v>
      </c>
      <c r="R18" s="15">
        <v>160873.888</v>
      </c>
      <c r="S18" s="15">
        <v>169911.48100000003</v>
      </c>
      <c r="T18" s="15">
        <v>168705.59800000003</v>
      </c>
      <c r="U18" s="15">
        <v>160220.30200000003</v>
      </c>
      <c r="V18" s="15">
        <v>164171.98100000003</v>
      </c>
      <c r="W18" s="15">
        <v>167480.45700000002</v>
      </c>
    </row>
    <row r="19" spans="1:23" ht="12.75">
      <c r="A19" s="18" t="s">
        <v>45</v>
      </c>
      <c r="B19" s="18" t="s">
        <v>56</v>
      </c>
      <c r="C19" s="21" t="s">
        <v>23</v>
      </c>
      <c r="D19" s="21" t="s">
        <v>23</v>
      </c>
      <c r="E19" s="21" t="s">
        <v>23</v>
      </c>
      <c r="F19" s="21" t="s">
        <v>23</v>
      </c>
      <c r="G19" s="21" t="s">
        <v>23</v>
      </c>
      <c r="H19" s="21" t="s">
        <v>23</v>
      </c>
      <c r="I19" s="21" t="s">
        <v>23</v>
      </c>
      <c r="J19" s="13"/>
      <c r="K19" s="15">
        <v>142814</v>
      </c>
      <c r="L19" s="15">
        <v>143502</v>
      </c>
      <c r="M19" s="15">
        <v>152572</v>
      </c>
      <c r="N19" s="15">
        <v>157184</v>
      </c>
      <c r="O19" s="15">
        <v>166067</v>
      </c>
      <c r="P19" s="15">
        <v>178333</v>
      </c>
      <c r="Q19" s="15">
        <v>184479</v>
      </c>
      <c r="R19" s="15">
        <v>173893</v>
      </c>
      <c r="S19" s="15">
        <v>181880</v>
      </c>
      <c r="T19" s="15">
        <v>190195</v>
      </c>
      <c r="U19" s="15">
        <v>193506</v>
      </c>
      <c r="V19" s="15">
        <v>196072</v>
      </c>
      <c r="W19" s="15">
        <v>197687</v>
      </c>
    </row>
    <row r="20" spans="1:23" ht="12.75">
      <c r="A20" s="18" t="s">
        <v>31</v>
      </c>
      <c r="B20" s="18" t="s">
        <v>21</v>
      </c>
      <c r="C20" s="21" t="s">
        <v>23</v>
      </c>
      <c r="D20" s="21" t="s">
        <v>23</v>
      </c>
      <c r="E20" s="21" t="s">
        <v>23</v>
      </c>
      <c r="F20" s="21" t="s">
        <v>23</v>
      </c>
      <c r="G20" s="21" t="s">
        <v>23</v>
      </c>
      <c r="H20" s="21" t="s">
        <v>23</v>
      </c>
      <c r="I20" s="21" t="s">
        <v>23</v>
      </c>
      <c r="J20" s="13"/>
      <c r="K20" s="15">
        <v>2430611</v>
      </c>
      <c r="L20" s="15">
        <v>2569950</v>
      </c>
      <c r="M20" s="15">
        <v>2653178</v>
      </c>
      <c r="N20" s="15">
        <v>2784267</v>
      </c>
      <c r="O20" s="15">
        <v>2977004</v>
      </c>
      <c r="P20" s="15">
        <v>3198972</v>
      </c>
      <c r="Q20" s="15">
        <v>3321066</v>
      </c>
      <c r="R20" s="15">
        <v>3174909</v>
      </c>
      <c r="S20" s="15">
        <v>3485297</v>
      </c>
      <c r="T20" s="15">
        <v>3627448</v>
      </c>
      <c r="U20" s="15">
        <v>3667678</v>
      </c>
      <c r="V20" s="15">
        <v>3733378</v>
      </c>
      <c r="W20" s="15">
        <v>3904804</v>
      </c>
    </row>
    <row r="21" spans="1:23" ht="12.75">
      <c r="A21" s="18" t="s">
        <v>63</v>
      </c>
      <c r="B21" s="18" t="s">
        <v>20</v>
      </c>
      <c r="C21" s="21" t="s">
        <v>23</v>
      </c>
      <c r="D21" s="21" t="s">
        <v>23</v>
      </c>
      <c r="E21" s="21" t="s">
        <v>23</v>
      </c>
      <c r="F21" s="21" t="s">
        <v>23</v>
      </c>
      <c r="G21" s="21" t="s">
        <v>23</v>
      </c>
      <c r="H21" s="21" t="s">
        <v>23</v>
      </c>
      <c r="I21" s="21" t="s">
        <v>23</v>
      </c>
      <c r="J21" s="13"/>
      <c r="K21" s="15">
        <v>1090657</v>
      </c>
      <c r="L21" s="15">
        <v>1159021</v>
      </c>
      <c r="M21" s="15">
        <v>1228178</v>
      </c>
      <c r="N21" s="15">
        <v>1302720.023164</v>
      </c>
      <c r="O21" s="15">
        <v>1359758.025</v>
      </c>
      <c r="P21" s="15">
        <v>1437183.00971</v>
      </c>
      <c r="Q21" s="15">
        <v>1455713</v>
      </c>
      <c r="R21" s="15">
        <v>1444298</v>
      </c>
      <c r="S21" s="15">
        <v>1544405</v>
      </c>
      <c r="T21" s="15">
        <v>1608432</v>
      </c>
      <c r="U21" s="15">
        <v>1631154</v>
      </c>
      <c r="V21" s="15">
        <v>1682223</v>
      </c>
      <c r="W21" s="15">
        <v>1744638</v>
      </c>
    </row>
    <row r="22" spans="2:23" ht="12.75">
      <c r="B22" s="28"/>
      <c r="K22" s="43"/>
      <c r="L22" s="43"/>
      <c r="M22" s="43"/>
      <c r="N22" s="43"/>
      <c r="O22" s="43"/>
      <c r="P22" s="69"/>
      <c r="Q22" s="43"/>
      <c r="R22" s="43"/>
      <c r="S22" s="43"/>
      <c r="T22" s="43"/>
      <c r="U22" s="43"/>
      <c r="V22" s="43"/>
      <c r="W22" s="78"/>
    </row>
    <row r="23" spans="1:23" ht="12.75">
      <c r="A23" s="18" t="s">
        <v>32</v>
      </c>
      <c r="B23" s="18" t="s">
        <v>34</v>
      </c>
      <c r="K23" s="15">
        <v>33856.57</v>
      </c>
      <c r="L23" s="15">
        <v>36243.140999999996</v>
      </c>
      <c r="M23" s="15">
        <v>40135.803</v>
      </c>
      <c r="N23" s="15">
        <v>44777.623</v>
      </c>
      <c r="O23" s="15">
        <v>50067.51300000001</v>
      </c>
      <c r="P23" s="15">
        <v>58424.365</v>
      </c>
      <c r="Q23" s="15">
        <v>68337.58999999998</v>
      </c>
      <c r="R23" s="15">
        <v>69984.30600000003</v>
      </c>
      <c r="S23" s="15">
        <v>71520.84017</v>
      </c>
      <c r="T23" s="15">
        <v>76623.79000000001</v>
      </c>
      <c r="U23" s="15">
        <v>79279.94699999999</v>
      </c>
      <c r="V23" s="15">
        <v>79928.151</v>
      </c>
      <c r="W23" s="15">
        <v>82960.70700000001</v>
      </c>
    </row>
    <row r="24" spans="1:23" ht="12.75">
      <c r="A24" s="18" t="s">
        <v>7</v>
      </c>
      <c r="B24" s="18" t="s">
        <v>8</v>
      </c>
      <c r="K24" s="15">
        <v>2448246</v>
      </c>
      <c r="L24" s="15">
        <v>2572541</v>
      </c>
      <c r="M24" s="15">
        <v>2821553</v>
      </c>
      <c r="N24" s="15">
        <v>2999826</v>
      </c>
      <c r="O24" s="15">
        <v>3166879</v>
      </c>
      <c r="P24" s="15">
        <v>3447835</v>
      </c>
      <c r="Q24" s="15">
        <v>3614188</v>
      </c>
      <c r="R24" s="15">
        <v>3512503</v>
      </c>
      <c r="S24" s="15">
        <v>3537674</v>
      </c>
      <c r="T24" s="15">
        <v>3592161</v>
      </c>
      <c r="U24" s="15">
        <v>3647837</v>
      </c>
      <c r="V24" s="15">
        <v>3690553</v>
      </c>
      <c r="W24" s="15">
        <v>3782037</v>
      </c>
    </row>
    <row r="25" spans="1:23" ht="12.75">
      <c r="A25" s="18" t="s">
        <v>9</v>
      </c>
      <c r="B25" s="18" t="s">
        <v>58</v>
      </c>
      <c r="K25" s="15">
        <v>114997.1372</v>
      </c>
      <c r="L25" s="15">
        <v>127730.0966</v>
      </c>
      <c r="M25" s="15">
        <v>142722.0497</v>
      </c>
      <c r="N25" s="15">
        <v>166759.672</v>
      </c>
      <c r="O25" s="15">
        <v>196259.7094</v>
      </c>
      <c r="P25" s="15">
        <v>231179.4454</v>
      </c>
      <c r="Q25" s="15">
        <v>237734.5409</v>
      </c>
      <c r="R25" s="15">
        <v>209053.3069</v>
      </c>
      <c r="S25" s="15">
        <v>215044.2974</v>
      </c>
      <c r="T25" s="15">
        <v>15598.2611</v>
      </c>
      <c r="U25" s="15">
        <v>17025.9426</v>
      </c>
      <c r="V25" s="15">
        <v>18311.0633</v>
      </c>
      <c r="W25" s="15">
        <v>19153.2755</v>
      </c>
    </row>
    <row r="26" spans="1:23" ht="12.75">
      <c r="A26" s="18" t="s">
        <v>6</v>
      </c>
      <c r="B26" s="18" t="s">
        <v>52</v>
      </c>
      <c r="K26" s="15">
        <v>6105.099999999999</v>
      </c>
      <c r="L26" s="15">
        <v>6566.999999999999</v>
      </c>
      <c r="M26" s="15">
        <v>6995.254100000001</v>
      </c>
      <c r="N26" s="15">
        <v>7504.730799999998</v>
      </c>
      <c r="O26" s="15">
        <v>8074.8494</v>
      </c>
      <c r="P26" s="15">
        <v>8771.244800000004</v>
      </c>
      <c r="Q26" s="15">
        <v>17031.8025</v>
      </c>
      <c r="R26" s="15">
        <v>16106.071399999995</v>
      </c>
      <c r="S26" s="15">
        <v>18306.099999999995</v>
      </c>
      <c r="T26" s="15">
        <v>19372.100000000006</v>
      </c>
      <c r="U26" s="15">
        <v>18662.1</v>
      </c>
      <c r="V26" s="15">
        <v>17251.199999999997</v>
      </c>
      <c r="W26" s="15">
        <v>16669.30000000001</v>
      </c>
    </row>
    <row r="27" spans="1:23" ht="12.75">
      <c r="A27" s="37" t="s">
        <v>13</v>
      </c>
      <c r="B27" s="33" t="s">
        <v>82</v>
      </c>
      <c r="C27" s="36"/>
      <c r="D27" s="36"/>
      <c r="E27" s="36"/>
      <c r="F27" s="36"/>
      <c r="G27" s="36"/>
      <c r="H27" s="36"/>
      <c r="I27" s="36"/>
      <c r="J27" s="36"/>
      <c r="K27" s="15">
        <v>5705.947</v>
      </c>
      <c r="L27" s="15">
        <v>6323.312</v>
      </c>
      <c r="M27" s="15">
        <v>7656.403</v>
      </c>
      <c r="N27" s="15">
        <v>9411.737</v>
      </c>
      <c r="O27" s="15">
        <v>11721.674</v>
      </c>
      <c r="P27" s="15">
        <v>15403.302</v>
      </c>
      <c r="Q27" s="15">
        <v>17290.94</v>
      </c>
      <c r="R27" s="15">
        <v>14544.99</v>
      </c>
      <c r="S27" s="15">
        <v>12648.156</v>
      </c>
      <c r="T27" s="15">
        <v>14098.634</v>
      </c>
      <c r="U27" s="15">
        <v>15096.146</v>
      </c>
      <c r="V27" s="15">
        <v>15797.458999999999</v>
      </c>
      <c r="W27" s="15">
        <v>23443.515</v>
      </c>
    </row>
    <row r="28" spans="1:23" ht="12.75">
      <c r="A28" s="18" t="s">
        <v>12</v>
      </c>
      <c r="B28" s="18" t="s">
        <v>19</v>
      </c>
      <c r="K28" s="15">
        <v>51549.4082321838</v>
      </c>
      <c r="L28" s="15">
        <v>55557.21338118048</v>
      </c>
      <c r="M28" s="15">
        <v>61120.718687307286</v>
      </c>
      <c r="N28" s="15">
        <v>70824.35981492598</v>
      </c>
      <c r="O28" s="15">
        <v>80509.36862896633</v>
      </c>
      <c r="P28" s="15">
        <v>94798.18469348334</v>
      </c>
      <c r="Q28" s="15">
        <v>107762.93887201432</v>
      </c>
      <c r="R28" s="15">
        <v>93330.33912658862</v>
      </c>
      <c r="S28" s="15">
        <v>94056.71195135685</v>
      </c>
      <c r="T28" s="15">
        <v>103379.95894146556</v>
      </c>
      <c r="U28" s="15">
        <v>110996.82589606817</v>
      </c>
      <c r="V28" s="15">
        <v>116977.3386036959</v>
      </c>
      <c r="W28" s="15">
        <v>123410.67798966223</v>
      </c>
    </row>
    <row r="29" spans="1:23" ht="12.75">
      <c r="A29" s="18" t="s">
        <v>10</v>
      </c>
      <c r="B29" s="18" t="s">
        <v>11</v>
      </c>
      <c r="K29" s="15">
        <v>15981816.999999996</v>
      </c>
      <c r="L29" s="15">
        <v>17558277</v>
      </c>
      <c r="M29" s="15">
        <v>19345640</v>
      </c>
      <c r="N29" s="15">
        <v>20569510</v>
      </c>
      <c r="O29" s="15">
        <v>22108377</v>
      </c>
      <c r="P29" s="15">
        <v>23033217</v>
      </c>
      <c r="Q29" s="15">
        <v>24570572</v>
      </c>
      <c r="R29" s="15">
        <v>24274745</v>
      </c>
      <c r="S29" s="15">
        <v>25342795.156</v>
      </c>
      <c r="T29" s="15">
        <v>26330923.068</v>
      </c>
      <c r="U29" s="15">
        <v>26962613.768</v>
      </c>
      <c r="V29" s="15">
        <v>28664269.34445156</v>
      </c>
      <c r="W29" s="15">
        <v>30160137</v>
      </c>
    </row>
    <row r="30" spans="1:23" s="36" customFormat="1" ht="12.75">
      <c r="A30" s="18" t="s">
        <v>15</v>
      </c>
      <c r="B30" s="18" t="s">
        <v>54</v>
      </c>
      <c r="C30"/>
      <c r="D30"/>
      <c r="E30"/>
      <c r="F30"/>
      <c r="G30"/>
      <c r="H30"/>
      <c r="I30"/>
      <c r="J30"/>
      <c r="K30" s="15">
        <v>1859.2173288452277</v>
      </c>
      <c r="L30" s="15">
        <v>1905.4373575828351</v>
      </c>
      <c r="M30" s="15">
        <v>1916.9074292178714</v>
      </c>
      <c r="N30" s="15">
        <v>1969.065226007528</v>
      </c>
      <c r="O30" s="15">
        <v>2109.0966916342136</v>
      </c>
      <c r="P30" s="15">
        <v>2267.2013616673835</v>
      </c>
      <c r="Q30" s="15">
        <v>5712.709623727429</v>
      </c>
      <c r="R30" s="15">
        <v>5626.509368760143</v>
      </c>
      <c r="S30" s="15">
        <v>6231.945833287121</v>
      </c>
      <c r="T30" s="15">
        <v>6599.347006826215</v>
      </c>
      <c r="U30" s="15">
        <v>6805.365241734069</v>
      </c>
      <c r="V30" s="15">
        <v>7076.361107475533</v>
      </c>
      <c r="W30" s="15">
        <v>7528.252902852196</v>
      </c>
    </row>
    <row r="31" spans="1:23" ht="12.75">
      <c r="A31" s="18" t="s">
        <v>16</v>
      </c>
      <c r="B31" s="18" t="s">
        <v>17</v>
      </c>
      <c r="K31" s="15">
        <v>791910</v>
      </c>
      <c r="L31" s="15">
        <v>822979</v>
      </c>
      <c r="M31" s="15">
        <v>891598</v>
      </c>
      <c r="N31" s="15">
        <v>956404</v>
      </c>
      <c r="O31" s="15">
        <v>1026614</v>
      </c>
      <c r="P31" s="15">
        <v>1125701</v>
      </c>
      <c r="Q31" s="15">
        <v>1244227</v>
      </c>
      <c r="R31" s="15">
        <v>1306729</v>
      </c>
      <c r="S31" s="15">
        <v>1378456</v>
      </c>
      <c r="T31" s="15">
        <v>1494383</v>
      </c>
      <c r="U31" s="15">
        <v>1551084</v>
      </c>
      <c r="V31" s="15">
        <v>1581391</v>
      </c>
      <c r="W31" s="15">
        <v>1639220.2918119999</v>
      </c>
    </row>
    <row r="32" spans="1:23" ht="12.75">
      <c r="A32" s="18" t="s">
        <v>33</v>
      </c>
      <c r="B32" s="18" t="s">
        <v>38</v>
      </c>
      <c r="K32" s="15">
        <v>149825.7</v>
      </c>
      <c r="L32" s="15">
        <v>192143.4</v>
      </c>
      <c r="M32" s="15">
        <v>235853.5</v>
      </c>
      <c r="N32" s="15">
        <v>278881.8</v>
      </c>
      <c r="O32" s="15">
        <v>330838.1</v>
      </c>
      <c r="P32" s="15">
        <v>412127.2</v>
      </c>
      <c r="Q32" s="15">
        <v>518863.7</v>
      </c>
      <c r="R32" s="15">
        <v>515672</v>
      </c>
      <c r="S32" s="15">
        <v>519942.5</v>
      </c>
      <c r="T32" s="15">
        <v>552177.1</v>
      </c>
      <c r="U32" s="15">
        <v>582057.5</v>
      </c>
      <c r="V32" s="15">
        <v>620720</v>
      </c>
      <c r="W32" s="15">
        <v>649966</v>
      </c>
    </row>
    <row r="33" spans="1:23" ht="12.75">
      <c r="A33" s="18" t="s">
        <v>18</v>
      </c>
      <c r="B33" s="18" t="s">
        <v>53</v>
      </c>
      <c r="K33" s="15">
        <v>5480258.111404225</v>
      </c>
      <c r="L33" s="15">
        <v>5935736.694342714</v>
      </c>
      <c r="M33" s="15">
        <v>6388855.89155782</v>
      </c>
      <c r="N33" s="15">
        <v>6781089.9909737725</v>
      </c>
      <c r="O33" s="15">
        <v>7293482.112824893</v>
      </c>
      <c r="P33" s="15">
        <v>33530.41918341411</v>
      </c>
      <c r="Q33" s="15">
        <v>35866.08875602977</v>
      </c>
      <c r="R33" s="15">
        <v>34596.533351414626</v>
      </c>
      <c r="S33" s="15">
        <v>35140.25970079853</v>
      </c>
      <c r="T33" s="15">
        <v>35850.69312956917</v>
      </c>
      <c r="U33" s="15">
        <v>34948.0075707421</v>
      </c>
      <c r="V33" s="15">
        <v>34893.183612659326</v>
      </c>
      <c r="W33" s="15">
        <v>36445.71850524599</v>
      </c>
    </row>
    <row r="34" spans="1:23" ht="12.75">
      <c r="A34" s="19" t="s">
        <v>59</v>
      </c>
      <c r="B34" s="18" t="s">
        <v>55</v>
      </c>
      <c r="K34" s="15">
        <v>1090656</v>
      </c>
      <c r="L34" s="15">
        <v>1148473</v>
      </c>
      <c r="M34" s="15">
        <v>1282542.9629999998</v>
      </c>
      <c r="N34" s="15">
        <v>1419128.6469999999</v>
      </c>
      <c r="O34" s="15">
        <v>1579611.0320000001</v>
      </c>
      <c r="P34" s="15">
        <v>1765915.567</v>
      </c>
      <c r="Q34" s="15">
        <v>1948197.336</v>
      </c>
      <c r="R34" s="15">
        <v>61190.854999999996</v>
      </c>
      <c r="S34" s="15">
        <v>64410.015</v>
      </c>
      <c r="T34" s="15">
        <v>66629.68</v>
      </c>
      <c r="U34" s="15">
        <v>69639.15100000001</v>
      </c>
      <c r="V34" s="15">
        <v>71231.86299999998</v>
      </c>
      <c r="W34" s="15">
        <v>71694.62800000003</v>
      </c>
    </row>
    <row r="35" spans="1:23" ht="12.75">
      <c r="A35" s="37" t="s">
        <v>60</v>
      </c>
      <c r="B35" s="33" t="s">
        <v>61</v>
      </c>
      <c r="C35" s="36"/>
      <c r="D35" s="36"/>
      <c r="E35" s="36"/>
      <c r="F35" s="36"/>
      <c r="G35" s="36"/>
      <c r="H35" s="36"/>
      <c r="I35" s="36"/>
      <c r="J35" s="36"/>
      <c r="K35" s="15">
        <v>202379.77557336618</v>
      </c>
      <c r="L35" s="15">
        <v>217260.53207189168</v>
      </c>
      <c r="M35" s="15">
        <v>238683.65118764958</v>
      </c>
      <c r="N35" s="15">
        <v>256095.89653646873</v>
      </c>
      <c r="O35" s="15">
        <v>278738.6232784894</v>
      </c>
      <c r="P35" s="15">
        <v>305877.2605233605</v>
      </c>
      <c r="Q35" s="15">
        <v>326797.4152310665</v>
      </c>
      <c r="R35" s="15">
        <v>310994.4246430674</v>
      </c>
      <c r="S35" s="15">
        <v>316721.39463256503</v>
      </c>
      <c r="T35" s="15">
        <v>321570.4535119516</v>
      </c>
      <c r="U35" s="15">
        <v>318377.11935246055</v>
      </c>
      <c r="V35" s="15">
        <v>321970.7140251221</v>
      </c>
      <c r="W35" s="15">
        <v>316157.14804049657</v>
      </c>
    </row>
    <row r="36" ht="12.75">
      <c r="A36" t="s">
        <v>83</v>
      </c>
    </row>
    <row r="37" spans="1:12" ht="12.75">
      <c r="A37" t="s">
        <v>70</v>
      </c>
      <c r="B37" s="76"/>
      <c r="C37" s="77"/>
      <c r="D37" s="77"/>
      <c r="E37" s="77"/>
      <c r="F37" s="77"/>
      <c r="G37" s="77"/>
      <c r="H37" s="77"/>
      <c r="I37" s="77"/>
      <c r="K37" s="77"/>
      <c r="L37" s="77"/>
    </row>
    <row r="38" spans="1:23" s="36" customFormat="1" ht="12.75">
      <c r="A38" t="s">
        <v>71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5"/>
      <c r="Q38"/>
      <c r="R38"/>
      <c r="S38"/>
      <c r="T38"/>
      <c r="U38"/>
      <c r="V38"/>
      <c r="W38"/>
    </row>
    <row r="39" spans="1:23" s="36" customFormat="1" ht="12.75">
      <c r="A39" s="48" t="s">
        <v>84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5"/>
      <c r="Q39"/>
      <c r="R39"/>
      <c r="S39"/>
      <c r="T39"/>
      <c r="U39"/>
      <c r="V39"/>
      <c r="W39"/>
    </row>
    <row r="40" spans="1:23" s="36" customFormat="1" ht="12.75">
      <c r="A40"/>
      <c r="B40" s="50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s="36" customFormat="1" ht="12.75" hidden="1">
      <c r="A41" s="48"/>
      <c r="B41" s="50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s="36" customFormat="1" ht="12.75" hidden="1">
      <c r="A42" s="49"/>
      <c r="B42" s="50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15.75" hidden="1">
      <c r="A43" s="117" t="s">
        <v>69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</row>
    <row r="44" spans="1:22" ht="14.25" hidden="1">
      <c r="A44" s="30"/>
      <c r="B44" s="3"/>
      <c r="C44" s="1"/>
      <c r="D44" s="2"/>
      <c r="E44" s="2"/>
      <c r="F44" s="39" t="s">
        <v>35</v>
      </c>
      <c r="G44" s="2"/>
      <c r="H44" s="2"/>
      <c r="I44" s="3"/>
      <c r="K44" s="1"/>
      <c r="L44" s="39"/>
      <c r="M44" s="40"/>
      <c r="N44" s="40"/>
      <c r="O44" s="40"/>
      <c r="P44" s="39" t="s">
        <v>36</v>
      </c>
      <c r="Q44" s="40"/>
      <c r="R44" s="40"/>
      <c r="S44" s="40"/>
      <c r="T44" s="2"/>
      <c r="U44" s="2"/>
      <c r="V44" s="3"/>
    </row>
    <row r="45" spans="1:22" ht="12.75" hidden="1">
      <c r="A45" s="31"/>
      <c r="B45" s="32"/>
      <c r="C45" s="4"/>
      <c r="D45" s="5"/>
      <c r="E45" s="5"/>
      <c r="F45" s="6" t="s">
        <v>0</v>
      </c>
      <c r="G45" s="5"/>
      <c r="H45" s="5"/>
      <c r="I45" s="7"/>
      <c r="K45" s="4"/>
      <c r="L45" s="42"/>
      <c r="M45" s="42"/>
      <c r="N45" s="42"/>
      <c r="O45" s="42"/>
      <c r="P45" s="44" t="s">
        <v>1</v>
      </c>
      <c r="Q45" s="42"/>
      <c r="R45" s="42"/>
      <c r="S45" s="42"/>
      <c r="T45" s="5"/>
      <c r="U45" s="5"/>
      <c r="V45" s="32"/>
    </row>
    <row r="46" spans="1:22" ht="12.75" hidden="1">
      <c r="A46" s="8"/>
      <c r="B46" s="29" t="s">
        <v>2</v>
      </c>
      <c r="C46" s="10">
        <v>1995</v>
      </c>
      <c r="D46" s="10">
        <v>1996</v>
      </c>
      <c r="E46" s="11">
        <v>1997</v>
      </c>
      <c r="F46" s="11">
        <v>1998</v>
      </c>
      <c r="G46" s="11">
        <v>1999</v>
      </c>
      <c r="H46" s="11">
        <v>2000</v>
      </c>
      <c r="I46" s="11">
        <v>2001</v>
      </c>
      <c r="K46" s="11">
        <v>2002</v>
      </c>
      <c r="L46" s="11">
        <v>2003</v>
      </c>
      <c r="M46" s="11">
        <v>2004</v>
      </c>
      <c r="N46" s="11">
        <v>2005</v>
      </c>
      <c r="O46" s="45">
        <v>2006</v>
      </c>
      <c r="P46" s="11">
        <v>2007</v>
      </c>
      <c r="Q46" s="22">
        <v>2008</v>
      </c>
      <c r="R46" s="22">
        <v>2009</v>
      </c>
      <c r="S46" s="22">
        <v>2010</v>
      </c>
      <c r="T46" s="22">
        <v>2011</v>
      </c>
      <c r="U46" s="22">
        <v>2012</v>
      </c>
      <c r="V46" s="22">
        <v>2013</v>
      </c>
    </row>
    <row r="47" spans="1:22" ht="12.75" hidden="1">
      <c r="A47" s="16" t="s">
        <v>3</v>
      </c>
      <c r="B47" s="16" t="s">
        <v>4</v>
      </c>
      <c r="C47" s="20"/>
      <c r="D47" s="20"/>
      <c r="E47" s="17"/>
      <c r="F47" s="17"/>
      <c r="G47" s="17"/>
      <c r="H47" s="17"/>
      <c r="I47" s="17"/>
      <c r="J47" s="12"/>
      <c r="K47" s="17"/>
      <c r="L47" s="17"/>
      <c r="M47" s="17"/>
      <c r="N47" s="17"/>
      <c r="O47" s="17"/>
      <c r="P47" s="17"/>
      <c r="Q47" s="23"/>
      <c r="R47" s="23"/>
      <c r="S47" s="23"/>
      <c r="T47" s="23"/>
      <c r="U47" s="23"/>
      <c r="V47" s="23"/>
    </row>
    <row r="48" spans="1:22" ht="12.75" hidden="1">
      <c r="A48" s="18" t="s">
        <v>24</v>
      </c>
      <c r="B48" s="18" t="s">
        <v>56</v>
      </c>
      <c r="C48" s="21" t="s">
        <v>23</v>
      </c>
      <c r="D48" s="21" t="s">
        <v>23</v>
      </c>
      <c r="E48" s="21" t="s">
        <v>23</v>
      </c>
      <c r="F48" s="21" t="s">
        <v>23</v>
      </c>
      <c r="G48" s="21" t="s">
        <v>23</v>
      </c>
      <c r="H48" s="21" t="s">
        <v>23</v>
      </c>
      <c r="I48" s="21" t="s">
        <v>23</v>
      </c>
      <c r="J48" s="13"/>
      <c r="K48" s="15">
        <v>271729.765566444</v>
      </c>
      <c r="L48" s="15">
        <v>280664.54708300094</v>
      </c>
      <c r="M48" s="15">
        <v>294829.3768401201</v>
      </c>
      <c r="N48" s="15">
        <v>305151.56775712763</v>
      </c>
      <c r="O48" s="15">
        <v>320115.15956995817</v>
      </c>
      <c r="P48" s="15">
        <v>336596.5296407144</v>
      </c>
      <c r="Q48" s="15">
        <v>349573.8814517741</v>
      </c>
      <c r="R48" s="15">
        <v>337473.09798607783</v>
      </c>
      <c r="S48" s="15">
        <v>363077.8101881416</v>
      </c>
      <c r="T48" s="15">
        <v>374100.61980696506</v>
      </c>
      <c r="U48" s="15">
        <v>384594.5</v>
      </c>
      <c r="V48" s="15">
        <v>380905.0000000001</v>
      </c>
    </row>
    <row r="49" spans="1:22" ht="12.75" hidden="1">
      <c r="A49" s="18" t="s">
        <v>25</v>
      </c>
      <c r="B49" s="18" t="s">
        <v>22</v>
      </c>
      <c r="C49" s="21" t="s">
        <v>23</v>
      </c>
      <c r="D49" s="21" t="s">
        <v>23</v>
      </c>
      <c r="E49" s="21" t="s">
        <v>23</v>
      </c>
      <c r="F49" s="21" t="s">
        <v>23</v>
      </c>
      <c r="G49" s="21" t="s">
        <v>23</v>
      </c>
      <c r="H49" s="21" t="s">
        <v>23</v>
      </c>
      <c r="I49" s="21" t="s">
        <v>23</v>
      </c>
      <c r="J49" s="13"/>
      <c r="K49" s="15">
        <v>1337202.030557</v>
      </c>
      <c r="L49" s="15">
        <v>1376315.302389</v>
      </c>
      <c r="M49" s="15">
        <v>1457219.5968800003</v>
      </c>
      <c r="N49" s="15">
        <v>1549285.67856372</v>
      </c>
      <c r="O49" s="15">
        <v>1641808.637461652</v>
      </c>
      <c r="P49" s="15">
        <v>1688824.3432423088</v>
      </c>
      <c r="Q49" s="15">
        <v>1752377.7934785653</v>
      </c>
      <c r="R49" s="15">
        <v>1667142.591399283</v>
      </c>
      <c r="S49" s="15">
        <v>1777978.595589767</v>
      </c>
      <c r="T49" s="15">
        <v>1822874.5538395026</v>
      </c>
      <c r="U49" s="15">
        <v>1859766.4779703566</v>
      </c>
      <c r="V49" s="15">
        <v>1898236.7939833645</v>
      </c>
    </row>
    <row r="50" spans="1:22" ht="12.75" hidden="1">
      <c r="A50" s="18" t="s">
        <v>26</v>
      </c>
      <c r="B50" s="18" t="s">
        <v>56</v>
      </c>
      <c r="C50" s="21" t="s">
        <v>23</v>
      </c>
      <c r="D50" s="21" t="s">
        <v>23</v>
      </c>
      <c r="E50" s="21" t="s">
        <v>23</v>
      </c>
      <c r="F50" s="21" t="s">
        <v>23</v>
      </c>
      <c r="G50" s="21" t="s">
        <v>23</v>
      </c>
      <c r="H50" s="21" t="s">
        <v>23</v>
      </c>
      <c r="I50" s="21" t="s">
        <v>23</v>
      </c>
      <c r="J50" s="13"/>
      <c r="K50" s="15">
        <v>2089498.457404188</v>
      </c>
      <c r="L50" s="15">
        <v>2108821.8224976407</v>
      </c>
      <c r="M50" s="15">
        <v>2194904.962743139</v>
      </c>
      <c r="N50" s="15">
        <v>2230747.398498226</v>
      </c>
      <c r="O50" s="15">
        <v>2344724.1115280497</v>
      </c>
      <c r="P50" s="15">
        <v>2458019.001529064</v>
      </c>
      <c r="Q50" s="15">
        <v>2491434.765055699</v>
      </c>
      <c r="R50" s="15">
        <v>2417639</v>
      </c>
      <c r="S50" s="15">
        <v>2564783.9999999995</v>
      </c>
      <c r="T50" s="15">
        <v>2699016</v>
      </c>
      <c r="U50" s="15">
        <v>2748040</v>
      </c>
      <c r="V50" s="15">
        <v>2804059.9999999995</v>
      </c>
    </row>
    <row r="51" spans="1:22" ht="12.75" hidden="1">
      <c r="A51" s="33" t="s">
        <v>5</v>
      </c>
      <c r="B51" s="33" t="s">
        <v>56</v>
      </c>
      <c r="C51" s="34">
        <v>87477.1</v>
      </c>
      <c r="D51" s="34">
        <v>96071.6</v>
      </c>
      <c r="E51" s="34">
        <v>106181.5</v>
      </c>
      <c r="F51" s="34">
        <v>115398.6</v>
      </c>
      <c r="G51" s="34">
        <v>121781.6</v>
      </c>
      <c r="H51" s="34">
        <v>127850.53899999999</v>
      </c>
      <c r="I51" s="34">
        <v>139432.325</v>
      </c>
      <c r="J51" s="35"/>
      <c r="K51" s="15">
        <v>159489.7270687786</v>
      </c>
      <c r="L51" s="15">
        <v>176020.49853461975</v>
      </c>
      <c r="M51" s="15">
        <v>191277.9637740161</v>
      </c>
      <c r="N51" s="15">
        <v>188100.4239307121</v>
      </c>
      <c r="O51" s="15">
        <v>208435.2628214549</v>
      </c>
      <c r="P51" s="15">
        <v>212355.90844726874</v>
      </c>
      <c r="Q51" s="15">
        <v>227253.16635703912</v>
      </c>
      <c r="R51" s="15">
        <v>225272.00361325618</v>
      </c>
      <c r="S51" s="15">
        <v>218736.5046367779</v>
      </c>
      <c r="T51" s="15">
        <v>199360.75368522</v>
      </c>
      <c r="U51" s="15">
        <v>192749.12718638912</v>
      </c>
      <c r="V51" s="15">
        <v>179678.39523384612</v>
      </c>
    </row>
    <row r="52" spans="1:22" ht="12.75" hidden="1">
      <c r="A52" s="19" t="s">
        <v>27</v>
      </c>
      <c r="B52" s="18" t="s">
        <v>56</v>
      </c>
      <c r="C52" s="21" t="s">
        <v>23</v>
      </c>
      <c r="D52" s="21" t="s">
        <v>23</v>
      </c>
      <c r="E52" s="21" t="s">
        <v>23</v>
      </c>
      <c r="F52" s="21" t="s">
        <v>23</v>
      </c>
      <c r="G52" s="21" t="s">
        <v>23</v>
      </c>
      <c r="H52" s="21" t="s">
        <v>23</v>
      </c>
      <c r="I52" s="21" t="s">
        <v>23</v>
      </c>
      <c r="J52" s="13"/>
      <c r="K52" s="15">
        <v>715975.577896127</v>
      </c>
      <c r="L52" s="15">
        <v>772058.305210853</v>
      </c>
      <c r="M52" s="15">
        <v>828073.923645123</v>
      </c>
      <c r="N52" s="15">
        <v>894259.8801052314</v>
      </c>
      <c r="O52" s="15">
        <v>965766.4099349111</v>
      </c>
      <c r="P52" s="15">
        <v>1023795.1045514954</v>
      </c>
      <c r="Q52" s="15">
        <v>1054155.3021939066</v>
      </c>
      <c r="R52" s="15">
        <v>1028984.2197686473</v>
      </c>
      <c r="S52" s="15">
        <v>1050066.3</v>
      </c>
      <c r="T52" s="15">
        <v>1040381.1</v>
      </c>
      <c r="U52" s="15">
        <v>1030052.2</v>
      </c>
      <c r="V52" s="15">
        <v>1025701.8</v>
      </c>
    </row>
    <row r="53" spans="1:22" ht="12.75" hidden="1">
      <c r="A53" s="33" t="s">
        <v>41</v>
      </c>
      <c r="B53" s="33" t="s">
        <v>56</v>
      </c>
      <c r="C53" s="47" t="s">
        <v>23</v>
      </c>
      <c r="D53" s="47" t="s">
        <v>23</v>
      </c>
      <c r="E53" s="47" t="s">
        <v>23</v>
      </c>
      <c r="F53" s="47" t="s">
        <v>23</v>
      </c>
      <c r="G53" s="47" t="s">
        <v>23</v>
      </c>
      <c r="H53" s="47" t="s">
        <v>23</v>
      </c>
      <c r="I53" s="47" t="s">
        <v>23</v>
      </c>
      <c r="J53" s="35"/>
      <c r="K53" s="34">
        <v>1544081.1698406343</v>
      </c>
      <c r="L53" s="34">
        <v>1595551.3386257144</v>
      </c>
      <c r="M53" s="34">
        <v>1669246.0551734865</v>
      </c>
      <c r="N53" s="34">
        <v>1738503.179863658</v>
      </c>
      <c r="O53" s="34">
        <v>1823321.5379237118</v>
      </c>
      <c r="P53" s="34">
        <v>1909218.3932395151</v>
      </c>
      <c r="Q53" s="34">
        <v>1954089.2713934032</v>
      </c>
      <c r="R53" s="34">
        <v>1906843.818647867</v>
      </c>
      <c r="S53" s="34">
        <v>1991284.2850264255</v>
      </c>
      <c r="T53" s="34">
        <v>2056714.338942279</v>
      </c>
      <c r="U53" s="34">
        <v>2071797.4999258448</v>
      </c>
      <c r="V53" s="34">
        <v>2097061.5741381403</v>
      </c>
    </row>
    <row r="54" spans="1:22" ht="12.75" hidden="1">
      <c r="A54" s="33" t="s">
        <v>42</v>
      </c>
      <c r="B54" s="33" t="s">
        <v>56</v>
      </c>
      <c r="C54" s="47" t="s">
        <v>23</v>
      </c>
      <c r="D54" s="47" t="s">
        <v>23</v>
      </c>
      <c r="E54" s="47" t="s">
        <v>23</v>
      </c>
      <c r="F54" s="47" t="s">
        <v>23</v>
      </c>
      <c r="G54" s="47" t="s">
        <v>23</v>
      </c>
      <c r="H54" s="47" t="s">
        <v>23</v>
      </c>
      <c r="I54" s="47" t="s">
        <v>23</v>
      </c>
      <c r="J54" s="35"/>
      <c r="K54" s="34">
        <v>108268.49616912045</v>
      </c>
      <c r="L54" s="34">
        <v>119732.65054408596</v>
      </c>
      <c r="M54" s="34">
        <v>127893.8128820988</v>
      </c>
      <c r="N54" s="34">
        <v>139546.70527157895</v>
      </c>
      <c r="O54" s="34">
        <v>154443.79858434174</v>
      </c>
      <c r="P54" s="34">
        <v>162789.23754385518</v>
      </c>
      <c r="Q54" s="34">
        <v>153563.5148972708</v>
      </c>
      <c r="R54" s="34">
        <v>135713.33398727002</v>
      </c>
      <c r="S54" s="34">
        <v>132251.35735476113</v>
      </c>
      <c r="T54" s="34">
        <v>131744.61294225004</v>
      </c>
      <c r="U54" s="34">
        <v>135125.03422855688</v>
      </c>
      <c r="V54" s="34">
        <v>140796.60790430984</v>
      </c>
    </row>
    <row r="55" spans="1:22" ht="12.75" hidden="1">
      <c r="A55" s="19" t="s">
        <v>43</v>
      </c>
      <c r="B55" s="18" t="s">
        <v>56</v>
      </c>
      <c r="C55" s="21" t="s">
        <v>23</v>
      </c>
      <c r="D55" s="21" t="s">
        <v>23</v>
      </c>
      <c r="E55" s="21" t="s">
        <v>23</v>
      </c>
      <c r="F55" s="21" t="s">
        <v>23</v>
      </c>
      <c r="G55" s="21" t="s">
        <v>23</v>
      </c>
      <c r="H55" s="21" t="s">
        <v>23</v>
      </c>
      <c r="I55" s="21" t="s">
        <v>23</v>
      </c>
      <c r="J55" s="13"/>
      <c r="K55" s="15">
        <v>1296238</v>
      </c>
      <c r="L55" s="15">
        <v>1336443</v>
      </c>
      <c r="M55" s="15">
        <v>1394848</v>
      </c>
      <c r="N55" s="15">
        <v>1438258</v>
      </c>
      <c r="O55" s="15">
        <v>1496900</v>
      </c>
      <c r="P55" s="15">
        <v>1552293</v>
      </c>
      <c r="Q55" s="15">
        <v>1552932</v>
      </c>
      <c r="R55" s="15">
        <v>1509458</v>
      </c>
      <c r="S55" s="15">
        <v>1574909</v>
      </c>
      <c r="T55" s="15">
        <v>1606341</v>
      </c>
      <c r="U55" s="15">
        <v>1596365</v>
      </c>
      <c r="V55" s="15">
        <v>1587868</v>
      </c>
    </row>
    <row r="56" spans="1:22" ht="12.75" hidden="1">
      <c r="A56" s="33" t="s">
        <v>44</v>
      </c>
      <c r="B56" s="33" t="s">
        <v>56</v>
      </c>
      <c r="C56" s="47" t="s">
        <v>23</v>
      </c>
      <c r="D56" s="47" t="s">
        <v>23</v>
      </c>
      <c r="E56" s="47" t="s">
        <v>23</v>
      </c>
      <c r="F56" s="47" t="s">
        <v>23</v>
      </c>
      <c r="G56" s="47" t="s">
        <v>23</v>
      </c>
      <c r="H56" s="47" t="s">
        <v>23</v>
      </c>
      <c r="I56" s="47" t="s">
        <v>23</v>
      </c>
      <c r="J56" s="35"/>
      <c r="K56" s="15">
        <v>19812.101988614824</v>
      </c>
      <c r="L56" s="15">
        <v>19921.33976764967</v>
      </c>
      <c r="M56" s="15">
        <v>23803.058961896575</v>
      </c>
      <c r="N56" s="15">
        <v>25782.401251470386</v>
      </c>
      <c r="O56" s="15">
        <v>25598.046155467873</v>
      </c>
      <c r="P56" s="15">
        <v>29927.739427208297</v>
      </c>
      <c r="Q56" s="15">
        <v>29213.21105216683</v>
      </c>
      <c r="R56" s="15">
        <v>23215.26553883767</v>
      </c>
      <c r="S56" s="15">
        <v>25722.70561366192</v>
      </c>
      <c r="T56" s="15">
        <v>27729.15467124053</v>
      </c>
      <c r="U56" s="15">
        <v>28288.728059069286</v>
      </c>
      <c r="V56" s="15">
        <v>28695.407381346875</v>
      </c>
    </row>
    <row r="57" spans="1:22" ht="12.75" hidden="1">
      <c r="A57" s="18" t="s">
        <v>28</v>
      </c>
      <c r="B57" s="18" t="s">
        <v>56</v>
      </c>
      <c r="C57" s="21" t="s">
        <v>23</v>
      </c>
      <c r="D57" s="21" t="s">
        <v>23</v>
      </c>
      <c r="E57" s="21" t="s">
        <v>23</v>
      </c>
      <c r="F57" s="21" t="s">
        <v>23</v>
      </c>
      <c r="G57" s="21" t="s">
        <v>23</v>
      </c>
      <c r="H57" s="21" t="s">
        <v>23</v>
      </c>
      <c r="I57" s="21" t="s">
        <v>23</v>
      </c>
      <c r="J57" s="13"/>
      <c r="K57" s="15">
        <v>465233.3440982253</v>
      </c>
      <c r="L57" s="15">
        <v>478969.82369749964</v>
      </c>
      <c r="M57" s="15">
        <v>500291.17628714064</v>
      </c>
      <c r="N57" s="15">
        <v>511651.74141993053</v>
      </c>
      <c r="O57" s="15">
        <v>549371.4480810614</v>
      </c>
      <c r="P57" s="15">
        <v>574573.0573004781</v>
      </c>
      <c r="Q57" s="15">
        <v>575413.3473072576</v>
      </c>
      <c r="R57" s="15">
        <v>556838.1876749016</v>
      </c>
      <c r="S57" s="15">
        <v>623672</v>
      </c>
      <c r="T57" s="15">
        <v>631828</v>
      </c>
      <c r="U57" s="15">
        <v>636247</v>
      </c>
      <c r="V57" s="15">
        <v>631548</v>
      </c>
    </row>
    <row r="58" spans="1:22" ht="12.75" hidden="1">
      <c r="A58" s="18" t="s">
        <v>29</v>
      </c>
      <c r="B58" s="18" t="s">
        <v>56</v>
      </c>
      <c r="C58" s="21" t="s">
        <v>23</v>
      </c>
      <c r="D58" s="21" t="s">
        <v>23</v>
      </c>
      <c r="E58" s="21" t="s">
        <v>23</v>
      </c>
      <c r="F58" s="21" t="s">
        <v>23</v>
      </c>
      <c r="G58" s="21" t="s">
        <v>23</v>
      </c>
      <c r="H58" s="21" t="s">
        <v>23</v>
      </c>
      <c r="I58" s="21" t="s">
        <v>23</v>
      </c>
      <c r="J58" s="13"/>
      <c r="K58" s="15">
        <v>216120.451</v>
      </c>
      <c r="L58" s="15">
        <v>221115.9896054946</v>
      </c>
      <c r="M58" s="15">
        <v>231179.612</v>
      </c>
      <c r="N58" s="15">
        <v>240883.47</v>
      </c>
      <c r="O58" s="15">
        <v>253877.245</v>
      </c>
      <c r="P58" s="15">
        <v>268075.466</v>
      </c>
      <c r="Q58" s="15">
        <v>279983.831</v>
      </c>
      <c r="R58" s="15">
        <v>274510.589</v>
      </c>
      <c r="S58" s="15">
        <v>284449.2957865446</v>
      </c>
      <c r="T58" s="15">
        <v>296777.2283976823</v>
      </c>
      <c r="U58" s="15">
        <v>306635.38182690035</v>
      </c>
      <c r="V58" s="15">
        <v>308444.5680033925</v>
      </c>
    </row>
    <row r="59" spans="1:22" ht="12.75" hidden="1">
      <c r="A59" s="18" t="s">
        <v>30</v>
      </c>
      <c r="B59" s="18" t="s">
        <v>56</v>
      </c>
      <c r="C59" s="21" t="s">
        <v>23</v>
      </c>
      <c r="D59" s="21" t="s">
        <v>23</v>
      </c>
      <c r="E59" s="21" t="s">
        <v>23</v>
      </c>
      <c r="F59" s="21" t="s">
        <v>23</v>
      </c>
      <c r="G59" s="21" t="s">
        <v>23</v>
      </c>
      <c r="H59" s="21" t="s">
        <v>23</v>
      </c>
      <c r="I59" s="21" t="s">
        <v>23</v>
      </c>
      <c r="J59" s="13"/>
      <c r="K59" s="15">
        <v>137049.61399999997</v>
      </c>
      <c r="L59" s="15">
        <v>140949.54600000003</v>
      </c>
      <c r="M59" s="15">
        <v>146366.04499999998</v>
      </c>
      <c r="N59" s="15">
        <v>150474.993</v>
      </c>
      <c r="O59" s="15">
        <v>154111.66800000006</v>
      </c>
      <c r="P59" s="15">
        <v>161851.375</v>
      </c>
      <c r="Q59" s="15">
        <v>163394.39600000007</v>
      </c>
      <c r="R59" s="15">
        <v>160873.888</v>
      </c>
      <c r="S59" s="15">
        <v>169424.293</v>
      </c>
      <c r="T59" s="15">
        <v>168354.66700000004</v>
      </c>
      <c r="U59" s="15">
        <v>160658.25300000003</v>
      </c>
      <c r="V59" s="15">
        <v>163529.63199999998</v>
      </c>
    </row>
    <row r="60" spans="1:22" ht="12.75" hidden="1">
      <c r="A60" s="18" t="s">
        <v>45</v>
      </c>
      <c r="B60" s="18" t="s">
        <v>56</v>
      </c>
      <c r="C60" s="21" t="s">
        <v>23</v>
      </c>
      <c r="D60" s="21" t="s">
        <v>23</v>
      </c>
      <c r="E60" s="21" t="s">
        <v>23</v>
      </c>
      <c r="F60" s="21" t="s">
        <v>23</v>
      </c>
      <c r="G60" s="21" t="s">
        <v>23</v>
      </c>
      <c r="H60" s="21" t="s">
        <v>23</v>
      </c>
      <c r="I60" s="21" t="s">
        <v>23</v>
      </c>
      <c r="J60" s="13"/>
      <c r="K60" s="15">
        <v>142814</v>
      </c>
      <c r="L60" s="15">
        <v>143502</v>
      </c>
      <c r="M60" s="15">
        <v>152572</v>
      </c>
      <c r="N60" s="15">
        <v>157184</v>
      </c>
      <c r="O60" s="15">
        <v>166067</v>
      </c>
      <c r="P60" s="15">
        <v>178333</v>
      </c>
      <c r="Q60" s="15">
        <v>184479</v>
      </c>
      <c r="R60" s="15">
        <v>173893</v>
      </c>
      <c r="S60" s="15">
        <v>181844</v>
      </c>
      <c r="T60" s="15">
        <v>190154</v>
      </c>
      <c r="U60" s="15">
        <v>192729</v>
      </c>
      <c r="V60" s="15">
        <v>195171</v>
      </c>
    </row>
    <row r="61" spans="1:22" ht="12.75" hidden="1">
      <c r="A61" s="18" t="s">
        <v>31</v>
      </c>
      <c r="B61" s="18" t="s">
        <v>21</v>
      </c>
      <c r="C61" s="21" t="s">
        <v>23</v>
      </c>
      <c r="D61" s="21" t="s">
        <v>23</v>
      </c>
      <c r="E61" s="21" t="s">
        <v>23</v>
      </c>
      <c r="F61" s="21" t="s">
        <v>23</v>
      </c>
      <c r="G61" s="21" t="s">
        <v>23</v>
      </c>
      <c r="H61" s="21" t="s">
        <v>23</v>
      </c>
      <c r="I61" s="21" t="s">
        <v>23</v>
      </c>
      <c r="J61" s="13"/>
      <c r="K61" s="15">
        <v>2426528</v>
      </c>
      <c r="L61" s="15">
        <v>2566533</v>
      </c>
      <c r="M61" s="15">
        <v>2649890</v>
      </c>
      <c r="N61" s="15">
        <v>2780937</v>
      </c>
      <c r="O61" s="15">
        <v>2973251</v>
      </c>
      <c r="P61" s="15">
        <v>3195042</v>
      </c>
      <c r="Q61" s="15">
        <v>3316984</v>
      </c>
      <c r="R61" s="15">
        <v>3171409</v>
      </c>
      <c r="S61" s="15">
        <v>3475283</v>
      </c>
      <c r="T61" s="15">
        <v>3618074</v>
      </c>
      <c r="U61" s="15">
        <v>3658796</v>
      </c>
      <c r="V61" s="15">
        <v>3754368</v>
      </c>
    </row>
    <row r="62" spans="1:22" ht="12.75" hidden="1">
      <c r="A62" s="18" t="s">
        <v>63</v>
      </c>
      <c r="B62" s="18" t="s">
        <v>20</v>
      </c>
      <c r="C62" s="21" t="s">
        <v>23</v>
      </c>
      <c r="D62" s="21" t="s">
        <v>23</v>
      </c>
      <c r="E62" s="21" t="s">
        <v>23</v>
      </c>
      <c r="F62" s="21" t="s">
        <v>23</v>
      </c>
      <c r="G62" s="21" t="s">
        <v>23</v>
      </c>
      <c r="H62" s="21" t="s">
        <v>23</v>
      </c>
      <c r="I62" s="21" t="s">
        <v>23</v>
      </c>
      <c r="J62" s="13"/>
      <c r="K62" s="15">
        <v>1087922</v>
      </c>
      <c r="L62" s="15">
        <v>1155785</v>
      </c>
      <c r="M62" s="15">
        <v>1223480</v>
      </c>
      <c r="N62" s="15">
        <v>1292515.023164</v>
      </c>
      <c r="O62" s="15">
        <v>1351788.025</v>
      </c>
      <c r="P62" s="15">
        <v>1443593.00971</v>
      </c>
      <c r="Q62" s="15">
        <v>1492751</v>
      </c>
      <c r="R62" s="15">
        <v>1457011</v>
      </c>
      <c r="S62" s="15">
        <v>1546174.4</v>
      </c>
      <c r="T62" s="15">
        <v>1604587.63</v>
      </c>
      <c r="U62" s="15">
        <v>1618022</v>
      </c>
      <c r="V62" s="15">
        <v>1667761</v>
      </c>
    </row>
    <row r="63" spans="2:22" ht="12.75" hidden="1">
      <c r="B63" s="28"/>
      <c r="K63" s="43"/>
      <c r="L63" s="43"/>
      <c r="M63" s="43"/>
      <c r="N63" s="43"/>
      <c r="O63" s="43"/>
      <c r="P63" s="69"/>
      <c r="Q63" s="43"/>
      <c r="R63" s="43"/>
      <c r="S63" s="43"/>
      <c r="T63" s="43"/>
      <c r="U63" s="43"/>
      <c r="V63" s="43"/>
    </row>
    <row r="64" spans="1:22" ht="12.75" hidden="1">
      <c r="A64" s="18" t="s">
        <v>32</v>
      </c>
      <c r="B64" s="18" t="s">
        <v>34</v>
      </c>
      <c r="K64" s="15">
        <v>33856.57</v>
      </c>
      <c r="L64" s="15">
        <v>36243.140999999996</v>
      </c>
      <c r="M64" s="15">
        <v>40135.803</v>
      </c>
      <c r="N64" s="15">
        <v>44777.623</v>
      </c>
      <c r="O64" s="15">
        <v>50067.51300000001</v>
      </c>
      <c r="P64" s="15">
        <v>56677.270000000004</v>
      </c>
      <c r="Q64" s="15">
        <v>66679.20599999999</v>
      </c>
      <c r="R64" s="15">
        <v>67788.35200000001</v>
      </c>
      <c r="S64" s="15">
        <v>69793.52668319672</v>
      </c>
      <c r="T64" s="15">
        <v>75087.17148652494</v>
      </c>
      <c r="U64" s="15">
        <v>77947.08618546021</v>
      </c>
      <c r="V64" s="15">
        <v>78374.44952914784</v>
      </c>
    </row>
    <row r="65" spans="1:22" ht="12.75" hidden="1">
      <c r="A65" s="18" t="s">
        <v>7</v>
      </c>
      <c r="B65" s="18" t="s">
        <v>8</v>
      </c>
      <c r="K65" s="15">
        <v>2448246</v>
      </c>
      <c r="L65" s="15">
        <v>2572541</v>
      </c>
      <c r="M65" s="15">
        <v>2807977</v>
      </c>
      <c r="N65" s="15">
        <v>2979141</v>
      </c>
      <c r="O65" s="15">
        <v>3143856</v>
      </c>
      <c r="P65" s="15">
        <v>3418913</v>
      </c>
      <c r="Q65" s="15">
        <v>3579500</v>
      </c>
      <c r="R65" s="15">
        <v>3512503</v>
      </c>
      <c r="S65" s="15">
        <v>3537674</v>
      </c>
      <c r="T65" s="15">
        <v>3588783</v>
      </c>
      <c r="U65" s="15">
        <v>3648990</v>
      </c>
      <c r="V65" s="15">
        <v>3661746</v>
      </c>
    </row>
    <row r="66" spans="1:22" ht="12.75" hidden="1">
      <c r="A66" s="18" t="s">
        <v>9</v>
      </c>
      <c r="B66" s="18" t="s">
        <v>58</v>
      </c>
      <c r="K66" s="15">
        <v>114997.1372</v>
      </c>
      <c r="L66" s="15">
        <v>127730.0966</v>
      </c>
      <c r="M66" s="15">
        <v>142722.0497</v>
      </c>
      <c r="N66" s="15">
        <v>166759.672</v>
      </c>
      <c r="O66" s="15">
        <v>196259.7094</v>
      </c>
      <c r="P66" s="15">
        <v>231179.4454</v>
      </c>
      <c r="Q66" s="15">
        <v>237734.5409</v>
      </c>
      <c r="R66" s="15">
        <v>209053.3069</v>
      </c>
      <c r="S66" s="15">
        <v>214771.48116</v>
      </c>
      <c r="T66" s="15">
        <v>15309.80053</v>
      </c>
      <c r="U66" s="15">
        <v>16648.23554</v>
      </c>
      <c r="V66" s="15">
        <v>17959.05122</v>
      </c>
    </row>
    <row r="67" spans="1:22" ht="12.75" hidden="1">
      <c r="A67" s="18" t="s">
        <v>6</v>
      </c>
      <c r="B67" s="18" t="s">
        <v>52</v>
      </c>
      <c r="K67" s="15">
        <v>6105.099999999999</v>
      </c>
      <c r="L67" s="15">
        <v>6566.999999999999</v>
      </c>
      <c r="M67" s="15">
        <v>6975.8141</v>
      </c>
      <c r="N67" s="15">
        <v>7482.5909</v>
      </c>
      <c r="O67" s="15">
        <v>8050.8195</v>
      </c>
      <c r="P67" s="15">
        <v>8746.8347</v>
      </c>
      <c r="Q67" s="15">
        <v>16989.1627</v>
      </c>
      <c r="R67" s="15">
        <v>16046.1913</v>
      </c>
      <c r="S67" s="15">
        <v>18124.764</v>
      </c>
      <c r="T67" s="15">
        <v>19497.924199999998</v>
      </c>
      <c r="U67" s="15">
        <v>18661.4664</v>
      </c>
      <c r="V67" s="15">
        <v>17366.0226</v>
      </c>
    </row>
    <row r="68" spans="1:22" ht="12.75" hidden="1">
      <c r="A68" s="37" t="s">
        <v>13</v>
      </c>
      <c r="B68" s="33" t="s">
        <v>14</v>
      </c>
      <c r="C68" s="36"/>
      <c r="D68" s="36"/>
      <c r="E68" s="36"/>
      <c r="F68" s="36"/>
      <c r="G68" s="36"/>
      <c r="H68" s="36"/>
      <c r="I68" s="36"/>
      <c r="J68" s="36"/>
      <c r="K68" s="15">
        <v>5705.947</v>
      </c>
      <c r="L68" s="15">
        <v>6323.312</v>
      </c>
      <c r="M68" s="15">
        <v>7550.953</v>
      </c>
      <c r="N68" s="15">
        <v>9320.783</v>
      </c>
      <c r="O68" s="15">
        <v>11519.31</v>
      </c>
      <c r="P68" s="15">
        <v>15131.276</v>
      </c>
      <c r="Q68" s="15">
        <v>16742.485</v>
      </c>
      <c r="R68" s="15">
        <v>14112.976</v>
      </c>
      <c r="S68" s="15">
        <v>12820.2</v>
      </c>
      <c r="T68" s="15">
        <v>14135.908</v>
      </c>
      <c r="U68" s="15">
        <v>15259.527</v>
      </c>
      <c r="V68" s="15">
        <v>16128.229</v>
      </c>
    </row>
    <row r="69" spans="1:22" ht="12.75" hidden="1">
      <c r="A69" s="18" t="s">
        <v>12</v>
      </c>
      <c r="B69" s="18" t="s">
        <v>19</v>
      </c>
      <c r="K69" s="15">
        <v>51549.4082321838</v>
      </c>
      <c r="L69" s="15">
        <v>55557.21338118048</v>
      </c>
      <c r="M69" s="15">
        <v>61120.718687307286</v>
      </c>
      <c r="N69" s="15">
        <v>70824.35981492598</v>
      </c>
      <c r="O69" s="15">
        <v>80509.36862896633</v>
      </c>
      <c r="P69" s="15">
        <v>94798.18469348334</v>
      </c>
      <c r="Q69" s="15">
        <v>107762.93887201432</v>
      </c>
      <c r="R69" s="15">
        <v>93330.33912658862</v>
      </c>
      <c r="S69" s="15">
        <v>93974.1360258793</v>
      </c>
      <c r="T69" s="15">
        <v>103332.47017527978</v>
      </c>
      <c r="U69" s="15">
        <v>110927.19159569172</v>
      </c>
      <c r="V69" s="15">
        <v>116853.88884032187</v>
      </c>
    </row>
    <row r="70" spans="1:22" ht="12.75" hidden="1">
      <c r="A70" s="18" t="s">
        <v>10</v>
      </c>
      <c r="B70" s="18" t="s">
        <v>11</v>
      </c>
      <c r="K70" s="15">
        <v>15981816.999999996</v>
      </c>
      <c r="L70" s="15">
        <v>17558277</v>
      </c>
      <c r="M70" s="15">
        <v>19319248</v>
      </c>
      <c r="N70" s="15">
        <v>20515381</v>
      </c>
      <c r="O70" s="15">
        <v>22033521</v>
      </c>
      <c r="P70" s="15">
        <v>22964263</v>
      </c>
      <c r="Q70" s="15">
        <v>24481773</v>
      </c>
      <c r="R70" s="15">
        <v>24190931</v>
      </c>
      <c r="S70" s="15">
        <v>25237130.156</v>
      </c>
      <c r="T70" s="15">
        <v>26254478.068</v>
      </c>
      <c r="U70" s="15">
        <v>26895201.768</v>
      </c>
      <c r="V70" s="15">
        <v>28482324.34445156</v>
      </c>
    </row>
    <row r="71" spans="1:22" ht="12.75" hidden="1">
      <c r="A71" s="18" t="s">
        <v>15</v>
      </c>
      <c r="B71" s="18" t="s">
        <v>54</v>
      </c>
      <c r="K71" s="15">
        <v>1859.2173288452277</v>
      </c>
      <c r="L71" s="15">
        <v>1905.4373575828351</v>
      </c>
      <c r="M71" s="15">
        <v>1921.5909520282833</v>
      </c>
      <c r="N71" s="15">
        <v>1974.388763258771</v>
      </c>
      <c r="O71" s="15">
        <v>2108.0271082209883</v>
      </c>
      <c r="P71" s="15">
        <v>2267.154783877967</v>
      </c>
      <c r="Q71" s="15">
        <v>5741.137791646948</v>
      </c>
      <c r="R71" s="15">
        <v>5620.136754958764</v>
      </c>
      <c r="S71" s="15">
        <v>6275.074894610305</v>
      </c>
      <c r="T71" s="15">
        <v>6599.073648244787</v>
      </c>
      <c r="U71" s="15">
        <v>6797.513012959972</v>
      </c>
      <c r="V71" s="15">
        <v>7119.603657180793</v>
      </c>
    </row>
    <row r="72" spans="1:22" ht="12.75" hidden="1">
      <c r="A72" s="18" t="s">
        <v>16</v>
      </c>
      <c r="B72" s="18" t="s">
        <v>17</v>
      </c>
      <c r="K72" s="15">
        <v>791910</v>
      </c>
      <c r="L72" s="15">
        <v>822979</v>
      </c>
      <c r="M72" s="15">
        <v>874807</v>
      </c>
      <c r="N72" s="15">
        <v>944426</v>
      </c>
      <c r="O72" s="15">
        <v>1017132</v>
      </c>
      <c r="P72" s="15">
        <v>1116821</v>
      </c>
      <c r="Q72" s="15">
        <v>1224284</v>
      </c>
      <c r="R72" s="15">
        <v>1288618</v>
      </c>
      <c r="S72" s="15">
        <v>1367426</v>
      </c>
      <c r="T72" s="15">
        <v>1479487</v>
      </c>
      <c r="U72" s="15">
        <v>1540039</v>
      </c>
      <c r="V72" s="15">
        <v>1580512</v>
      </c>
    </row>
    <row r="73" spans="1:22" ht="12.75" hidden="1">
      <c r="A73" s="18" t="s">
        <v>33</v>
      </c>
      <c r="B73" s="18" t="s">
        <v>38</v>
      </c>
      <c r="K73" s="15">
        <v>149825.7</v>
      </c>
      <c r="L73" s="15">
        <v>192143.4</v>
      </c>
      <c r="M73" s="15">
        <v>235853.5</v>
      </c>
      <c r="N73" s="15">
        <v>278881.8</v>
      </c>
      <c r="O73" s="15">
        <v>330838.1</v>
      </c>
      <c r="P73" s="15">
        <v>401287.5</v>
      </c>
      <c r="Q73" s="15">
        <v>505141.5</v>
      </c>
      <c r="R73" s="15">
        <v>500201.5</v>
      </c>
      <c r="S73" s="15">
        <v>525483.4</v>
      </c>
      <c r="T73" s="15">
        <v>556784.3</v>
      </c>
      <c r="U73" s="15">
        <v>585099.2</v>
      </c>
      <c r="V73" s="15">
        <v>622266.7</v>
      </c>
    </row>
    <row r="74" spans="1:22" ht="12.75" hidden="1">
      <c r="A74" s="18" t="s">
        <v>18</v>
      </c>
      <c r="B74" s="18" t="s">
        <v>53</v>
      </c>
      <c r="K74" s="15">
        <v>5480258.111404225</v>
      </c>
      <c r="L74" s="15">
        <v>5935736.694342714</v>
      </c>
      <c r="M74" s="15">
        <v>6388855.89155782</v>
      </c>
      <c r="N74" s="15">
        <v>6781089.9909737725</v>
      </c>
      <c r="O74" s="15">
        <v>7293482.112824893</v>
      </c>
      <c r="P74" s="15">
        <v>33530.41918341411</v>
      </c>
      <c r="Q74" s="15">
        <v>35866.08875602977</v>
      </c>
      <c r="R74" s="15">
        <v>34596.533351414626</v>
      </c>
      <c r="S74" s="15">
        <v>35105.955121836036</v>
      </c>
      <c r="T74" s="15">
        <v>35805.681006856874</v>
      </c>
      <c r="U74" s="15">
        <v>34951.51379505025</v>
      </c>
      <c r="V74" s="15">
        <v>35025.35510213695</v>
      </c>
    </row>
    <row r="75" spans="1:22" ht="12.75" hidden="1">
      <c r="A75" s="19" t="s">
        <v>59</v>
      </c>
      <c r="B75" s="18" t="s">
        <v>55</v>
      </c>
      <c r="K75" s="15">
        <v>1090656</v>
      </c>
      <c r="L75" s="15">
        <v>1148473</v>
      </c>
      <c r="M75" s="15">
        <v>1284949</v>
      </c>
      <c r="N75" s="15">
        <v>1422035</v>
      </c>
      <c r="O75" s="15">
        <v>1583111</v>
      </c>
      <c r="P75" s="15">
        <v>1769525</v>
      </c>
      <c r="Q75" s="15">
        <v>1948422</v>
      </c>
      <c r="R75" s="15">
        <v>61424.508</v>
      </c>
      <c r="S75" s="15">
        <v>64388.259000000005</v>
      </c>
      <c r="T75" s="15">
        <v>67728.31999999999</v>
      </c>
      <c r="U75" s="15">
        <v>69570.53899999999</v>
      </c>
      <c r="V75" s="15">
        <v>70939.69099999999</v>
      </c>
    </row>
    <row r="76" spans="1:22" ht="12.75" hidden="1">
      <c r="A76" s="37" t="s">
        <v>60</v>
      </c>
      <c r="B76" s="33" t="s">
        <v>61</v>
      </c>
      <c r="C76" s="36"/>
      <c r="D76" s="36"/>
      <c r="E76" s="36"/>
      <c r="F76" s="36"/>
      <c r="G76" s="36"/>
      <c r="H76" s="36"/>
      <c r="I76" s="36"/>
      <c r="J76" s="36"/>
      <c r="K76" s="15">
        <v>202379.77557336618</v>
      </c>
      <c r="L76" s="15">
        <v>217260.53207189168</v>
      </c>
      <c r="M76" s="15">
        <v>238683.65118764958</v>
      </c>
      <c r="N76" s="15">
        <v>256095.89653646873</v>
      </c>
      <c r="O76" s="15">
        <v>278738.6232784894</v>
      </c>
      <c r="P76" s="15">
        <v>305877.2605233605</v>
      </c>
      <c r="Q76" s="15">
        <v>326797.4152310665</v>
      </c>
      <c r="R76" s="15">
        <v>310994.4246430674</v>
      </c>
      <c r="S76" s="15">
        <v>316721.394632565</v>
      </c>
      <c r="T76" s="15">
        <v>321571.1337</v>
      </c>
      <c r="U76" s="15">
        <v>318377.1193524605</v>
      </c>
      <c r="V76" s="15">
        <v>322158.4151908113</v>
      </c>
    </row>
    <row r="77" spans="1:23" ht="12.75" hidden="1">
      <c r="A77" t="s">
        <v>83</v>
      </c>
      <c r="W77" s="51"/>
    </row>
    <row r="78" spans="1:23" ht="12.75" hidden="1">
      <c r="A78" t="s">
        <v>70</v>
      </c>
      <c r="W78" s="51"/>
    </row>
    <row r="79" spans="1:23" ht="12.75" hidden="1">
      <c r="A79" t="s">
        <v>71</v>
      </c>
      <c r="W79" s="51"/>
    </row>
    <row r="80" ht="12.75" hidden="1">
      <c r="A80" s="28" t="s">
        <v>72</v>
      </c>
    </row>
    <row r="81" ht="12.75" hidden="1"/>
    <row r="82" ht="12.75" hidden="1"/>
    <row r="84" spans="1:23" ht="15.75">
      <c r="A84" s="117" t="s">
        <v>81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</row>
    <row r="85" spans="1:23" ht="15.75">
      <c r="A85" s="30"/>
      <c r="B85" s="3"/>
      <c r="C85" s="1"/>
      <c r="D85" s="2"/>
      <c r="E85" s="2"/>
      <c r="F85" s="39" t="s">
        <v>35</v>
      </c>
      <c r="G85" s="2"/>
      <c r="H85" s="2"/>
      <c r="I85" s="3"/>
      <c r="K85" s="1"/>
      <c r="L85" s="39"/>
      <c r="M85" s="40"/>
      <c r="N85" s="40"/>
      <c r="O85" s="40"/>
      <c r="P85" s="39" t="s">
        <v>36</v>
      </c>
      <c r="Q85" s="40"/>
      <c r="R85" s="40"/>
      <c r="S85" s="40"/>
      <c r="T85" s="40"/>
      <c r="U85" s="2"/>
      <c r="V85" s="3"/>
      <c r="W85" s="52"/>
    </row>
    <row r="86" spans="1:23" ht="15.75">
      <c r="A86" s="31"/>
      <c r="B86" s="32"/>
      <c r="C86" s="4"/>
      <c r="D86" s="5"/>
      <c r="E86" s="5"/>
      <c r="F86" s="6" t="s">
        <v>0</v>
      </c>
      <c r="G86" s="5"/>
      <c r="H86" s="5"/>
      <c r="I86" s="7"/>
      <c r="K86" s="4"/>
      <c r="L86" s="42"/>
      <c r="M86" s="42"/>
      <c r="N86" s="42"/>
      <c r="O86" s="42"/>
      <c r="P86" s="44" t="s">
        <v>1</v>
      </c>
      <c r="Q86" s="42"/>
      <c r="R86" s="42"/>
      <c r="S86" s="42"/>
      <c r="T86" s="75"/>
      <c r="U86" s="5"/>
      <c r="V86" s="32"/>
      <c r="W86" s="52"/>
    </row>
    <row r="87" spans="1:23" ht="15.75">
      <c r="A87" s="15"/>
      <c r="B87" s="53" t="s">
        <v>2</v>
      </c>
      <c r="C87" s="10">
        <v>1995</v>
      </c>
      <c r="D87" s="10">
        <v>1996</v>
      </c>
      <c r="E87" s="11">
        <v>1997</v>
      </c>
      <c r="F87" s="11">
        <v>1998</v>
      </c>
      <c r="G87" s="11">
        <v>1999</v>
      </c>
      <c r="H87" s="11">
        <v>2000</v>
      </c>
      <c r="I87" s="11">
        <v>2001</v>
      </c>
      <c r="K87" s="11">
        <v>2002</v>
      </c>
      <c r="L87" s="11">
        <v>2003</v>
      </c>
      <c r="M87" s="11">
        <v>2004</v>
      </c>
      <c r="N87" s="11">
        <v>2005</v>
      </c>
      <c r="O87" s="11">
        <v>2006</v>
      </c>
      <c r="P87" s="11">
        <v>2007</v>
      </c>
      <c r="Q87" s="22">
        <v>2008</v>
      </c>
      <c r="R87" s="22">
        <v>2009</v>
      </c>
      <c r="S87" s="22">
        <v>2010</v>
      </c>
      <c r="T87" s="22">
        <v>2011</v>
      </c>
      <c r="U87" s="22">
        <v>2012</v>
      </c>
      <c r="V87" s="22">
        <v>2013</v>
      </c>
      <c r="W87" s="52"/>
    </row>
    <row r="88" spans="1:22" ht="12.75">
      <c r="A88" s="16" t="s">
        <v>3</v>
      </c>
      <c r="B88" s="16" t="s">
        <v>4</v>
      </c>
      <c r="C88" s="20"/>
      <c r="D88" s="20"/>
      <c r="E88" s="17"/>
      <c r="F88" s="17"/>
      <c r="G88" s="17"/>
      <c r="H88" s="17"/>
      <c r="I88" s="17"/>
      <c r="J88" s="12"/>
      <c r="K88" s="17"/>
      <c r="L88" s="17"/>
      <c r="M88" s="17"/>
      <c r="N88" s="17"/>
      <c r="O88" s="17"/>
      <c r="P88" s="17"/>
      <c r="Q88" s="23"/>
      <c r="R88" s="23"/>
      <c r="S88" s="23"/>
      <c r="T88" s="23"/>
      <c r="U88" s="23"/>
      <c r="V88" s="23"/>
    </row>
    <row r="89" spans="1:22" ht="12.75">
      <c r="A89" s="18" t="s">
        <v>24</v>
      </c>
      <c r="B89" s="18" t="s">
        <v>56</v>
      </c>
      <c r="C89" s="21" t="s">
        <v>23</v>
      </c>
      <c r="D89" s="21" t="s">
        <v>23</v>
      </c>
      <c r="E89" s="21" t="s">
        <v>23</v>
      </c>
      <c r="F89" s="21" t="s">
        <v>23</v>
      </c>
      <c r="G89" s="21" t="s">
        <v>23</v>
      </c>
      <c r="H89" s="21" t="s">
        <v>23</v>
      </c>
      <c r="I89" s="21" t="s">
        <v>23</v>
      </c>
      <c r="J89" s="13"/>
      <c r="K89" s="70">
        <f>(K7-K48)/K48</f>
        <v>0.0008977466738399893</v>
      </c>
      <c r="L89" s="70">
        <f aca="true" t="shared" si="0" ref="L89:V89">(L7-L48)/L48</f>
        <v>0.0008931761884325187</v>
      </c>
      <c r="M89" s="70">
        <f t="shared" si="0"/>
        <v>0.0008775940031917411</v>
      </c>
      <c r="N89" s="70">
        <f t="shared" si="0"/>
        <v>0.0008773162410268251</v>
      </c>
      <c r="O89" s="70">
        <f t="shared" si="0"/>
        <v>0.0008688542812820856</v>
      </c>
      <c r="P89" s="70">
        <f t="shared" si="0"/>
        <v>0.0008565929558344647</v>
      </c>
      <c r="Q89" s="70">
        <f t="shared" si="0"/>
        <v>0.0008649525975172067</v>
      </c>
      <c r="R89" s="70">
        <f t="shared" si="0"/>
        <v>0.0015407094876434106</v>
      </c>
      <c r="S89" s="70">
        <f t="shared" si="0"/>
        <v>0.012667941692603048</v>
      </c>
      <c r="T89" s="70">
        <f t="shared" si="0"/>
        <v>-0.0022004834672665133</v>
      </c>
      <c r="U89" s="70">
        <f t="shared" si="0"/>
        <v>0.004978610697930691</v>
      </c>
      <c r="V89" s="70">
        <f t="shared" si="0"/>
        <v>0.01977550687966773</v>
      </c>
    </row>
    <row r="90" spans="1:22" ht="12.75">
      <c r="A90" s="18" t="s">
        <v>25</v>
      </c>
      <c r="B90" s="18" t="s">
        <v>22</v>
      </c>
      <c r="C90" s="21" t="s">
        <v>23</v>
      </c>
      <c r="D90" s="21" t="s">
        <v>23</v>
      </c>
      <c r="E90" s="21" t="s">
        <v>23</v>
      </c>
      <c r="F90" s="21" t="s">
        <v>23</v>
      </c>
      <c r="G90" s="21" t="s">
        <v>23</v>
      </c>
      <c r="H90" s="21" t="s">
        <v>23</v>
      </c>
      <c r="I90" s="21" t="s">
        <v>23</v>
      </c>
      <c r="J90" s="13"/>
      <c r="K90" s="70">
        <f aca="true" t="shared" si="1" ref="K90:V90">(K8-K49)/K49</f>
        <v>-0.00032757245875376093</v>
      </c>
      <c r="L90" s="70">
        <f t="shared" si="1"/>
        <v>-0.00033299229341166096</v>
      </c>
      <c r="M90" s="70">
        <f t="shared" si="1"/>
        <v>-0.0003304902576327185</v>
      </c>
      <c r="N90" s="70">
        <f t="shared" si="1"/>
        <v>-0.00034253112325420294</v>
      </c>
      <c r="O90" s="70">
        <f t="shared" si="1"/>
        <v>-0.00037314790997763735</v>
      </c>
      <c r="P90" s="70">
        <f t="shared" si="1"/>
        <v>0.0015268945926848216</v>
      </c>
      <c r="Q90" s="70">
        <f t="shared" si="1"/>
        <v>0.0015859631021218508</v>
      </c>
      <c r="R90" s="70">
        <f t="shared" si="1"/>
        <v>-0.000410637580021465</v>
      </c>
      <c r="S90" s="70">
        <f t="shared" si="1"/>
        <v>-0.00040135218249366666</v>
      </c>
      <c r="T90" s="70">
        <f t="shared" si="1"/>
        <v>-2.005285521465551E-05</v>
      </c>
      <c r="U90" s="70">
        <f t="shared" si="1"/>
        <v>-0.002236021575620028</v>
      </c>
      <c r="V90" s="70">
        <f t="shared" si="1"/>
        <v>4.3833317792201346E-05</v>
      </c>
    </row>
    <row r="91" spans="1:22" ht="12.75">
      <c r="A91" s="18" t="s">
        <v>26</v>
      </c>
      <c r="B91" s="18" t="s">
        <v>56</v>
      </c>
      <c r="C91" s="21" t="s">
        <v>23</v>
      </c>
      <c r="D91" s="21" t="s">
        <v>23</v>
      </c>
      <c r="E91" s="21" t="s">
        <v>23</v>
      </c>
      <c r="F91" s="21" t="s">
        <v>23</v>
      </c>
      <c r="G91" s="21" t="s">
        <v>23</v>
      </c>
      <c r="H91" s="21" t="s">
        <v>23</v>
      </c>
      <c r="I91" s="21" t="s">
        <v>23</v>
      </c>
      <c r="J91" s="13"/>
      <c r="K91" s="70">
        <f aca="true" t="shared" si="2" ref="K91:V91">(K9-K50)/K50</f>
        <v>0.00491696941129319</v>
      </c>
      <c r="L91" s="70">
        <f t="shared" si="2"/>
        <v>0.008332614833807117</v>
      </c>
      <c r="M91" s="70">
        <f t="shared" si="2"/>
        <v>0.0029591258438284146</v>
      </c>
      <c r="N91" s="70">
        <f t="shared" si="2"/>
        <v>0.0037072776619921323</v>
      </c>
      <c r="O91" s="70">
        <f t="shared" si="2"/>
        <v>0.0034976396411324348</v>
      </c>
      <c r="P91" s="70">
        <f t="shared" si="2"/>
        <v>0.00592265559824572</v>
      </c>
      <c r="Q91" s="70">
        <f t="shared" si="2"/>
        <v>0.0021521735488346716</v>
      </c>
      <c r="R91" s="70">
        <f t="shared" si="2"/>
        <v>-0.0032399378070919606</v>
      </c>
      <c r="S91" s="70">
        <f t="shared" si="2"/>
        <v>-0.0032139158697182825</v>
      </c>
      <c r="T91" s="70">
        <f t="shared" si="2"/>
        <v>0.005668732604771517</v>
      </c>
      <c r="U91" s="70">
        <f t="shared" si="2"/>
        <v>-0.0006870351232150915</v>
      </c>
      <c r="V91" s="70">
        <f t="shared" si="2"/>
        <v>-0.0012492600015689874</v>
      </c>
    </row>
    <row r="92" spans="1:22" ht="12.75">
      <c r="A92" s="33" t="s">
        <v>5</v>
      </c>
      <c r="B92" s="33" t="s">
        <v>56</v>
      </c>
      <c r="C92" s="70">
        <f>(C10-C51)/C51</f>
        <v>0</v>
      </c>
      <c r="D92" s="70">
        <f aca="true" t="shared" si="3" ref="D92:I92">(D10-D51)/D51</f>
        <v>0</v>
      </c>
      <c r="E92" s="70">
        <f t="shared" si="3"/>
        <v>0</v>
      </c>
      <c r="F92" s="70">
        <f t="shared" si="3"/>
        <v>0</v>
      </c>
      <c r="G92" s="70">
        <f t="shared" si="3"/>
        <v>0</v>
      </c>
      <c r="H92" s="70">
        <f t="shared" si="3"/>
        <v>-0.0065936366525602644</v>
      </c>
      <c r="I92" s="70">
        <f t="shared" si="3"/>
        <v>-0.013203537988769819</v>
      </c>
      <c r="J92" s="35"/>
      <c r="K92" s="70">
        <f aca="true" t="shared" si="4" ref="K92:V92">(K10-K51)/K51</f>
        <v>-0.020534419664050597</v>
      </c>
      <c r="L92" s="70">
        <f t="shared" si="4"/>
        <v>-0.03600771882454828</v>
      </c>
      <c r="M92" s="70">
        <f t="shared" si="4"/>
        <v>-0.045893743534048854</v>
      </c>
      <c r="N92" s="70">
        <f t="shared" si="4"/>
        <v>0.004774604447033232</v>
      </c>
      <c r="O92" s="70">
        <f t="shared" si="4"/>
        <v>-0.020959491215875942</v>
      </c>
      <c r="P92" s="70">
        <f t="shared" si="4"/>
        <v>0.009499753826277837</v>
      </c>
      <c r="Q92" s="70">
        <f t="shared" si="4"/>
        <v>-0.016666515027771785</v>
      </c>
      <c r="R92" s="70">
        <f t="shared" si="4"/>
        <v>-0.006294958222301649</v>
      </c>
      <c r="S92" s="70">
        <f t="shared" si="4"/>
        <v>-0.001194846567177517</v>
      </c>
      <c r="T92" s="70">
        <f t="shared" si="4"/>
        <v>-0.0044447736762080695</v>
      </c>
      <c r="U92" s="70">
        <f t="shared" si="4"/>
        <v>-0.015560020475505996</v>
      </c>
      <c r="V92" s="70">
        <f t="shared" si="4"/>
        <v>-0.012557190535250442</v>
      </c>
    </row>
    <row r="93" spans="1:22" ht="12.75">
      <c r="A93" s="19" t="s">
        <v>27</v>
      </c>
      <c r="B93" s="18" t="s">
        <v>56</v>
      </c>
      <c r="C93" s="21" t="s">
        <v>23</v>
      </c>
      <c r="D93" s="21" t="s">
        <v>23</v>
      </c>
      <c r="E93" s="21" t="s">
        <v>23</v>
      </c>
      <c r="F93" s="21" t="s">
        <v>23</v>
      </c>
      <c r="G93" s="21" t="s">
        <v>23</v>
      </c>
      <c r="H93" s="21" t="s">
        <v>23</v>
      </c>
      <c r="I93" s="21" t="s">
        <v>23</v>
      </c>
      <c r="J93" s="13"/>
      <c r="K93" s="70">
        <f aca="true" t="shared" si="5" ref="K93:V93">(K11-K52)/K52</f>
        <v>0</v>
      </c>
      <c r="L93" s="70">
        <f t="shared" si="5"/>
        <v>0</v>
      </c>
      <c r="M93" s="70">
        <f t="shared" si="5"/>
        <v>0</v>
      </c>
      <c r="N93" s="70">
        <f t="shared" si="5"/>
        <v>0</v>
      </c>
      <c r="O93" s="70">
        <f t="shared" si="5"/>
        <v>0</v>
      </c>
      <c r="P93" s="70">
        <f t="shared" si="5"/>
        <v>0</v>
      </c>
      <c r="Q93" s="70">
        <f t="shared" si="5"/>
        <v>0</v>
      </c>
      <c r="R93" s="70">
        <f t="shared" si="5"/>
        <v>0</v>
      </c>
      <c r="S93" s="70">
        <f t="shared" si="5"/>
        <v>-0.00025074607193854956</v>
      </c>
      <c r="T93" s="70">
        <f t="shared" si="5"/>
        <v>-0.005310650106965588</v>
      </c>
      <c r="U93" s="70">
        <f t="shared" si="5"/>
        <v>-0.010955949611097335</v>
      </c>
      <c r="V93" s="70">
        <f t="shared" si="5"/>
        <v>-0.01627646553803459</v>
      </c>
    </row>
    <row r="94" spans="1:22" ht="12.75">
      <c r="A94" s="18" t="s">
        <v>41</v>
      </c>
      <c r="B94" s="18" t="s">
        <v>56</v>
      </c>
      <c r="C94" s="21" t="s">
        <v>23</v>
      </c>
      <c r="D94" s="21" t="s">
        <v>23</v>
      </c>
      <c r="E94" s="21" t="s">
        <v>23</v>
      </c>
      <c r="F94" s="21" t="s">
        <v>23</v>
      </c>
      <c r="G94" s="21" t="s">
        <v>23</v>
      </c>
      <c r="H94" s="21" t="s">
        <v>23</v>
      </c>
      <c r="I94" s="21" t="s">
        <v>23</v>
      </c>
      <c r="J94" s="13"/>
      <c r="K94" s="70">
        <f aca="true" t="shared" si="6" ref="K94:V94">(K12-K53)/K53</f>
        <v>0</v>
      </c>
      <c r="L94" s="70">
        <f t="shared" si="6"/>
        <v>0</v>
      </c>
      <c r="M94" s="70">
        <f t="shared" si="6"/>
        <v>0</v>
      </c>
      <c r="N94" s="70">
        <f t="shared" si="6"/>
        <v>0</v>
      </c>
      <c r="O94" s="70">
        <f t="shared" si="6"/>
        <v>0</v>
      </c>
      <c r="P94" s="70">
        <f t="shared" si="6"/>
        <v>0</v>
      </c>
      <c r="Q94" s="70">
        <f t="shared" si="6"/>
        <v>0</v>
      </c>
      <c r="R94" s="70">
        <f t="shared" si="6"/>
        <v>0.00020085546401570702</v>
      </c>
      <c r="S94" s="70">
        <f t="shared" si="6"/>
        <v>-2.1524400272681925E-07</v>
      </c>
      <c r="T94" s="70">
        <f t="shared" si="6"/>
        <v>4.3073896221598816E-07</v>
      </c>
      <c r="U94" s="70">
        <f t="shared" si="6"/>
        <v>-0.003730632124322724</v>
      </c>
      <c r="V94" s="70">
        <f t="shared" si="6"/>
        <v>-0.00038457973058462927</v>
      </c>
    </row>
    <row r="95" spans="1:22" ht="12.75">
      <c r="A95" s="18" t="s">
        <v>42</v>
      </c>
      <c r="B95" s="18" t="s">
        <v>56</v>
      </c>
      <c r="C95" s="21" t="s">
        <v>23</v>
      </c>
      <c r="D95" s="21" t="s">
        <v>23</v>
      </c>
      <c r="E95" s="21" t="s">
        <v>23</v>
      </c>
      <c r="F95" s="21" t="s">
        <v>23</v>
      </c>
      <c r="G95" s="21" t="s">
        <v>23</v>
      </c>
      <c r="H95" s="21" t="s">
        <v>23</v>
      </c>
      <c r="I95" s="21" t="s">
        <v>23</v>
      </c>
      <c r="J95" s="13"/>
      <c r="K95" s="70">
        <f aca="true" t="shared" si="7" ref="K95:V95">(K13-K54)/K54</f>
        <v>1.2842775111229522E-07</v>
      </c>
      <c r="L95" s="70">
        <f t="shared" si="7"/>
        <v>-5.00675998395078E-07</v>
      </c>
      <c r="M95" s="70">
        <f t="shared" si="7"/>
        <v>3.3717633705968223E-06</v>
      </c>
      <c r="N95" s="70">
        <f t="shared" si="7"/>
        <v>2.3448559431250294E-06</v>
      </c>
      <c r="O95" s="70">
        <f t="shared" si="7"/>
        <v>2.308541595790005E-06</v>
      </c>
      <c r="P95" s="70">
        <f t="shared" si="7"/>
        <v>2.9962143862384674E-06</v>
      </c>
      <c r="Q95" s="70">
        <f t="shared" si="7"/>
        <v>2.560121780228289E-06</v>
      </c>
      <c r="R95" s="70">
        <f t="shared" si="7"/>
        <v>3.1352714234588857E-06</v>
      </c>
      <c r="S95" s="70">
        <f t="shared" si="7"/>
        <v>0.013911297656719564</v>
      </c>
      <c r="T95" s="70">
        <f t="shared" si="7"/>
        <v>0.02491506022350164</v>
      </c>
      <c r="U95" s="70">
        <f t="shared" si="7"/>
        <v>0.007571301644607098</v>
      </c>
      <c r="V95" s="70">
        <f t="shared" si="7"/>
        <v>0.026256433047917214</v>
      </c>
    </row>
    <row r="96" spans="1:22" ht="12.75">
      <c r="A96" s="19" t="s">
        <v>43</v>
      </c>
      <c r="B96" s="18" t="s">
        <v>56</v>
      </c>
      <c r="C96" s="21" t="s">
        <v>23</v>
      </c>
      <c r="D96" s="21" t="s">
        <v>23</v>
      </c>
      <c r="E96" s="21" t="s">
        <v>23</v>
      </c>
      <c r="F96" s="21" t="s">
        <v>23</v>
      </c>
      <c r="G96" s="21" t="s">
        <v>23</v>
      </c>
      <c r="H96" s="21" t="s">
        <v>23</v>
      </c>
      <c r="I96" s="21" t="s">
        <v>23</v>
      </c>
      <c r="J96" s="13"/>
      <c r="K96" s="70">
        <f aca="true" t="shared" si="8" ref="K96:V96">(K14-K55)/K55</f>
        <v>0</v>
      </c>
      <c r="L96" s="70">
        <f t="shared" si="8"/>
        <v>0</v>
      </c>
      <c r="M96" s="70">
        <f t="shared" si="8"/>
        <v>0</v>
      </c>
      <c r="N96" s="70">
        <f t="shared" si="8"/>
        <v>0</v>
      </c>
      <c r="O96" s="70">
        <f t="shared" si="8"/>
        <v>0</v>
      </c>
      <c r="P96" s="70">
        <f t="shared" si="8"/>
        <v>0</v>
      </c>
      <c r="Q96" s="70">
        <f t="shared" si="8"/>
        <v>0</v>
      </c>
      <c r="R96" s="70">
        <f t="shared" si="8"/>
        <v>-0.000617373918320289</v>
      </c>
      <c r="S96" s="70">
        <f t="shared" si="8"/>
        <v>-0.0008737012741688567</v>
      </c>
      <c r="T96" s="70">
        <f t="shared" si="8"/>
        <v>-0.000892712070475696</v>
      </c>
      <c r="U96" s="70">
        <f t="shared" si="8"/>
        <v>-0.008335186501833854</v>
      </c>
      <c r="V96" s="70">
        <f t="shared" si="8"/>
        <v>-0.00869404761604869</v>
      </c>
    </row>
    <row r="97" spans="1:22" ht="12.75">
      <c r="A97" s="33" t="s">
        <v>44</v>
      </c>
      <c r="B97" s="33" t="s">
        <v>56</v>
      </c>
      <c r="C97" s="47" t="s">
        <v>23</v>
      </c>
      <c r="D97" s="47" t="s">
        <v>23</v>
      </c>
      <c r="E97" s="47" t="s">
        <v>23</v>
      </c>
      <c r="F97" s="47" t="s">
        <v>23</v>
      </c>
      <c r="G97" s="47" t="s">
        <v>23</v>
      </c>
      <c r="H97" s="47" t="s">
        <v>23</v>
      </c>
      <c r="I97" s="47" t="s">
        <v>23</v>
      </c>
      <c r="J97" s="35"/>
      <c r="K97" s="70">
        <f aca="true" t="shared" si="9" ref="K97:V97">(K15-K56)/K56</f>
        <v>0.0032355495560406553</v>
      </c>
      <c r="L97" s="70">
        <f t="shared" si="9"/>
        <v>0.0033141539555048773</v>
      </c>
      <c r="M97" s="70">
        <f t="shared" si="9"/>
        <v>0.002862748349439806</v>
      </c>
      <c r="N97" s="70">
        <f t="shared" si="9"/>
        <v>0.002713254818876337</v>
      </c>
      <c r="O97" s="70">
        <f t="shared" si="9"/>
        <v>0.0028001551471146537</v>
      </c>
      <c r="P97" s="70">
        <f t="shared" si="9"/>
        <v>0.002539406719394448</v>
      </c>
      <c r="Q97" s="70">
        <f t="shared" si="9"/>
        <v>0.002742281572125238</v>
      </c>
      <c r="R97" s="70">
        <f t="shared" si="9"/>
        <v>0.004029970078927893</v>
      </c>
      <c r="S97" s="70">
        <f t="shared" si="9"/>
        <v>0.14576705129683792</v>
      </c>
      <c r="T97" s="70">
        <f t="shared" si="9"/>
        <v>0.05991005094030621</v>
      </c>
      <c r="U97" s="70">
        <f t="shared" si="9"/>
        <v>0.06942798581567022</v>
      </c>
      <c r="V97" s="70">
        <f t="shared" si="9"/>
        <v>0.06238782264665913</v>
      </c>
    </row>
    <row r="98" spans="1:22" ht="12.75">
      <c r="A98" s="18" t="s">
        <v>28</v>
      </c>
      <c r="B98" s="18" t="s">
        <v>56</v>
      </c>
      <c r="C98" s="21" t="s">
        <v>23</v>
      </c>
      <c r="D98" s="21" t="s">
        <v>23</v>
      </c>
      <c r="E98" s="21" t="s">
        <v>23</v>
      </c>
      <c r="F98" s="21" t="s">
        <v>23</v>
      </c>
      <c r="G98" s="21" t="s">
        <v>23</v>
      </c>
      <c r="H98" s="21" t="s">
        <v>23</v>
      </c>
      <c r="I98" s="21" t="s">
        <v>23</v>
      </c>
      <c r="J98" s="13"/>
      <c r="K98" s="70">
        <f aca="true" t="shared" si="10" ref="K98:V98">(K16-K57)/K57</f>
        <v>0</v>
      </c>
      <c r="L98" s="70">
        <f t="shared" si="10"/>
        <v>0</v>
      </c>
      <c r="M98" s="70">
        <f t="shared" si="10"/>
        <v>0</v>
      </c>
      <c r="N98" s="70">
        <f t="shared" si="10"/>
        <v>0</v>
      </c>
      <c r="O98" s="70">
        <f t="shared" si="10"/>
        <v>0.0015890887723585998</v>
      </c>
      <c r="P98" s="70">
        <f t="shared" si="10"/>
        <v>0.0029430548100268412</v>
      </c>
      <c r="Q98" s="70">
        <f t="shared" si="10"/>
        <v>-0.0011661182402877097</v>
      </c>
      <c r="R98" s="70">
        <f t="shared" si="10"/>
        <v>-0.003600686957861047</v>
      </c>
      <c r="S98" s="70">
        <f t="shared" si="10"/>
        <v>0.0017990225631421646</v>
      </c>
      <c r="T98" s="70">
        <f t="shared" si="10"/>
        <v>0.017708933443911952</v>
      </c>
      <c r="U98" s="70">
        <f t="shared" si="10"/>
        <v>0.014939166707269348</v>
      </c>
      <c r="V98" s="70">
        <f t="shared" si="10"/>
        <v>0.030010387175638274</v>
      </c>
    </row>
    <row r="99" spans="1:22" ht="12.75">
      <c r="A99" s="18" t="s">
        <v>29</v>
      </c>
      <c r="B99" s="18" t="s">
        <v>56</v>
      </c>
      <c r="C99" s="21" t="s">
        <v>23</v>
      </c>
      <c r="D99" s="21" t="s">
        <v>23</v>
      </c>
      <c r="E99" s="21" t="s">
        <v>23</v>
      </c>
      <c r="F99" s="21" t="s">
        <v>23</v>
      </c>
      <c r="G99" s="21" t="s">
        <v>23</v>
      </c>
      <c r="H99" s="21" t="s">
        <v>23</v>
      </c>
      <c r="I99" s="21" t="s">
        <v>23</v>
      </c>
      <c r="J99" s="13"/>
      <c r="K99" s="70">
        <f aca="true" t="shared" si="11" ref="K99:V99">(K17-K58)/K58</f>
        <v>0</v>
      </c>
      <c r="L99" s="70">
        <f t="shared" si="11"/>
        <v>0</v>
      </c>
      <c r="M99" s="70">
        <f t="shared" si="11"/>
        <v>0</v>
      </c>
      <c r="N99" s="70">
        <f t="shared" si="11"/>
        <v>0</v>
      </c>
      <c r="O99" s="70">
        <f t="shared" si="11"/>
        <v>0</v>
      </c>
      <c r="P99" s="70">
        <f t="shared" si="11"/>
        <v>0</v>
      </c>
      <c r="Q99" s="70">
        <f t="shared" si="11"/>
        <v>0</v>
      </c>
      <c r="R99" s="70">
        <f t="shared" si="11"/>
        <v>0</v>
      </c>
      <c r="S99" s="70">
        <f t="shared" si="11"/>
        <v>0.0013306306663486912</v>
      </c>
      <c r="T99" s="70">
        <f t="shared" si="11"/>
        <v>-0.00039281327927530253</v>
      </c>
      <c r="U99" s="70">
        <f t="shared" si="11"/>
        <v>-0.009422733683131767</v>
      </c>
      <c r="V99" s="70">
        <f t="shared" si="11"/>
        <v>0.004155218352767377</v>
      </c>
    </row>
    <row r="100" spans="1:22" ht="12.75">
      <c r="A100" s="18" t="s">
        <v>30</v>
      </c>
      <c r="B100" s="18" t="s">
        <v>56</v>
      </c>
      <c r="C100" s="21" t="s">
        <v>23</v>
      </c>
      <c r="D100" s="21" t="s">
        <v>23</v>
      </c>
      <c r="E100" s="21" t="s">
        <v>23</v>
      </c>
      <c r="F100" s="21" t="s">
        <v>23</v>
      </c>
      <c r="G100" s="21" t="s">
        <v>23</v>
      </c>
      <c r="H100" s="21" t="s">
        <v>23</v>
      </c>
      <c r="I100" s="21" t="s">
        <v>23</v>
      </c>
      <c r="J100" s="13"/>
      <c r="K100" s="70">
        <f aca="true" t="shared" si="12" ref="K100:V100">(K18-K59)/K59</f>
        <v>0</v>
      </c>
      <c r="L100" s="70">
        <f t="shared" si="12"/>
        <v>0</v>
      </c>
      <c r="M100" s="70">
        <f t="shared" si="12"/>
        <v>0</v>
      </c>
      <c r="N100" s="70">
        <f t="shared" si="12"/>
        <v>0</v>
      </c>
      <c r="O100" s="70">
        <f t="shared" si="12"/>
        <v>0</v>
      </c>
      <c r="P100" s="70">
        <f t="shared" si="12"/>
        <v>0</v>
      </c>
      <c r="Q100" s="70">
        <f t="shared" si="12"/>
        <v>0</v>
      </c>
      <c r="R100" s="70">
        <f t="shared" si="12"/>
        <v>0</v>
      </c>
      <c r="S100" s="70">
        <f t="shared" si="12"/>
        <v>0.0028755498480965993</v>
      </c>
      <c r="T100" s="70">
        <f t="shared" si="12"/>
        <v>0.0020844744387156326</v>
      </c>
      <c r="U100" s="70">
        <f t="shared" si="12"/>
        <v>-0.0027259788515190744</v>
      </c>
      <c r="V100" s="70">
        <f t="shared" si="12"/>
        <v>0.003928028163116307</v>
      </c>
    </row>
    <row r="101" spans="1:22" ht="12.75">
      <c r="A101" s="18" t="s">
        <v>45</v>
      </c>
      <c r="B101" s="18" t="s">
        <v>56</v>
      </c>
      <c r="C101" s="21" t="s">
        <v>23</v>
      </c>
      <c r="D101" s="21" t="s">
        <v>23</v>
      </c>
      <c r="E101" s="21" t="s">
        <v>23</v>
      </c>
      <c r="F101" s="21" t="s">
        <v>23</v>
      </c>
      <c r="G101" s="21" t="s">
        <v>23</v>
      </c>
      <c r="H101" s="21" t="s">
        <v>23</v>
      </c>
      <c r="I101" s="21" t="s">
        <v>23</v>
      </c>
      <c r="J101" s="13"/>
      <c r="K101" s="70">
        <f aca="true" t="shared" si="13" ref="K101:V101">(K19-K60)/K60</f>
        <v>0</v>
      </c>
      <c r="L101" s="70">
        <f t="shared" si="13"/>
        <v>0</v>
      </c>
      <c r="M101" s="70">
        <f t="shared" si="13"/>
        <v>0</v>
      </c>
      <c r="N101" s="70">
        <f t="shared" si="13"/>
        <v>0</v>
      </c>
      <c r="O101" s="70">
        <f t="shared" si="13"/>
        <v>0</v>
      </c>
      <c r="P101" s="70">
        <f t="shared" si="13"/>
        <v>0</v>
      </c>
      <c r="Q101" s="70">
        <f t="shared" si="13"/>
        <v>0</v>
      </c>
      <c r="R101" s="70">
        <f t="shared" si="13"/>
        <v>0</v>
      </c>
      <c r="S101" s="70">
        <f t="shared" si="13"/>
        <v>0.00019797188799190515</v>
      </c>
      <c r="T101" s="70">
        <f t="shared" si="13"/>
        <v>0.00021561471228583149</v>
      </c>
      <c r="U101" s="70">
        <f t="shared" si="13"/>
        <v>0.004031567641610759</v>
      </c>
      <c r="V101" s="70">
        <f t="shared" si="13"/>
        <v>0.004616464536227206</v>
      </c>
    </row>
    <row r="102" spans="1:22" ht="12.75">
      <c r="A102" s="18" t="s">
        <v>31</v>
      </c>
      <c r="B102" s="18" t="s">
        <v>21</v>
      </c>
      <c r="C102" s="21" t="s">
        <v>23</v>
      </c>
      <c r="D102" s="21" t="s">
        <v>23</v>
      </c>
      <c r="E102" s="21" t="s">
        <v>23</v>
      </c>
      <c r="F102" s="21" t="s">
        <v>23</v>
      </c>
      <c r="G102" s="21" t="s">
        <v>23</v>
      </c>
      <c r="H102" s="21" t="s">
        <v>23</v>
      </c>
      <c r="I102" s="21" t="s">
        <v>23</v>
      </c>
      <c r="J102" s="13"/>
      <c r="K102" s="70">
        <f aca="true" t="shared" si="14" ref="K102:V102">(K20-K61)/K61</f>
        <v>0.0016826510965461763</v>
      </c>
      <c r="L102" s="70">
        <f t="shared" si="14"/>
        <v>0.0013313680361795464</v>
      </c>
      <c r="M102" s="70">
        <f t="shared" si="14"/>
        <v>0.0012408062221450702</v>
      </c>
      <c r="N102" s="70">
        <f t="shared" si="14"/>
        <v>0.0011974381296663678</v>
      </c>
      <c r="O102" s="70">
        <f t="shared" si="14"/>
        <v>0.001262254683509734</v>
      </c>
      <c r="P102" s="70">
        <f t="shared" si="14"/>
        <v>0.0012300307789381171</v>
      </c>
      <c r="Q102" s="70">
        <f t="shared" si="14"/>
        <v>0.0012306360235683983</v>
      </c>
      <c r="R102" s="70">
        <f t="shared" si="14"/>
        <v>0.0011036104141723757</v>
      </c>
      <c r="S102" s="70">
        <f t="shared" si="14"/>
        <v>0.002881491953317183</v>
      </c>
      <c r="T102" s="70">
        <f t="shared" si="14"/>
        <v>0.0025908812257571293</v>
      </c>
      <c r="U102" s="70">
        <f t="shared" si="14"/>
        <v>0.002427574535448273</v>
      </c>
      <c r="V102" s="70">
        <f t="shared" si="14"/>
        <v>-0.005590821144863796</v>
      </c>
    </row>
    <row r="103" spans="1:22" ht="12.75">
      <c r="A103" s="18" t="s">
        <v>65</v>
      </c>
      <c r="B103" s="18" t="s">
        <v>20</v>
      </c>
      <c r="C103" s="21" t="s">
        <v>23</v>
      </c>
      <c r="D103" s="21" t="s">
        <v>23</v>
      </c>
      <c r="E103" s="21" t="s">
        <v>23</v>
      </c>
      <c r="F103" s="21" t="s">
        <v>23</v>
      </c>
      <c r="G103" s="21" t="s">
        <v>23</v>
      </c>
      <c r="H103" s="21" t="s">
        <v>23</v>
      </c>
      <c r="I103" s="21" t="s">
        <v>23</v>
      </c>
      <c r="J103" s="13"/>
      <c r="K103" s="70">
        <f aca="true" t="shared" si="15" ref="K103:V105">(K21-K62)/K62</f>
        <v>0.0025139669939572874</v>
      </c>
      <c r="L103" s="70">
        <f t="shared" si="15"/>
        <v>0.002799828687861497</v>
      </c>
      <c r="M103" s="70">
        <f t="shared" si="15"/>
        <v>0.0038398666099977116</v>
      </c>
      <c r="N103" s="70">
        <f t="shared" si="15"/>
        <v>0.007895459485661348</v>
      </c>
      <c r="O103" s="70">
        <f t="shared" si="15"/>
        <v>0.005895894809395135</v>
      </c>
      <c r="P103" s="70">
        <f t="shared" si="15"/>
        <v>-0.004440309669612275</v>
      </c>
      <c r="Q103" s="70">
        <f t="shared" si="15"/>
        <v>-0.024811907679177573</v>
      </c>
      <c r="R103" s="70">
        <f t="shared" si="15"/>
        <v>-0.008725397406059392</v>
      </c>
      <c r="S103" s="70">
        <f t="shared" si="15"/>
        <v>-0.0011443728469439844</v>
      </c>
      <c r="T103" s="70">
        <f t="shared" si="15"/>
        <v>0.002395861670702342</v>
      </c>
      <c r="U103" s="70">
        <f t="shared" si="15"/>
        <v>0.008116082476010833</v>
      </c>
      <c r="V103" s="70">
        <f t="shared" si="15"/>
        <v>0.008671506288970662</v>
      </c>
    </row>
    <row r="104" spans="2:22" ht="12.75">
      <c r="B104" s="28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</row>
    <row r="105" spans="1:22" ht="12.75">
      <c r="A105" s="18" t="s">
        <v>32</v>
      </c>
      <c r="B105" s="18" t="s">
        <v>34</v>
      </c>
      <c r="K105" s="70">
        <f t="shared" si="15"/>
        <v>0</v>
      </c>
      <c r="L105" s="70">
        <f t="shared" si="15"/>
        <v>0</v>
      </c>
      <c r="M105" s="70">
        <f t="shared" si="15"/>
        <v>0</v>
      </c>
      <c r="N105" s="70">
        <f t="shared" si="15"/>
        <v>0</v>
      </c>
      <c r="O105" s="70">
        <f t="shared" si="15"/>
        <v>0</v>
      </c>
      <c r="P105" s="70">
        <f t="shared" si="15"/>
        <v>0.03082532027389452</v>
      </c>
      <c r="Q105" s="70">
        <f t="shared" si="15"/>
        <v>0.024871081998186828</v>
      </c>
      <c r="R105" s="70">
        <f t="shared" si="15"/>
        <v>0.03239426738092131</v>
      </c>
      <c r="S105" s="70">
        <f t="shared" si="15"/>
        <v>0.024748906795379666</v>
      </c>
      <c r="T105" s="70">
        <f t="shared" si="15"/>
        <v>0.02046446127952536</v>
      </c>
      <c r="U105" s="70">
        <f t="shared" si="15"/>
        <v>0.017099559197998576</v>
      </c>
      <c r="V105" s="70">
        <f t="shared" si="15"/>
        <v>0.019824081447287627</v>
      </c>
    </row>
    <row r="106" spans="1:22" ht="12.75">
      <c r="A106" s="18" t="s">
        <v>7</v>
      </c>
      <c r="B106" s="18" t="s">
        <v>8</v>
      </c>
      <c r="K106" s="70">
        <f aca="true" t="shared" si="16" ref="K106:V106">(K24-K65)/K65</f>
        <v>0</v>
      </c>
      <c r="L106" s="70">
        <f t="shared" si="16"/>
        <v>0</v>
      </c>
      <c r="M106" s="70">
        <f t="shared" si="16"/>
        <v>0.004834797436018885</v>
      </c>
      <c r="N106" s="70">
        <f t="shared" si="16"/>
        <v>0.006943276602215202</v>
      </c>
      <c r="O106" s="70">
        <f t="shared" si="16"/>
        <v>0.00732317256261101</v>
      </c>
      <c r="P106" s="70">
        <f t="shared" si="16"/>
        <v>0.008459413854637424</v>
      </c>
      <c r="Q106" s="70">
        <f t="shared" si="16"/>
        <v>0.009690738930018159</v>
      </c>
      <c r="R106" s="70">
        <f t="shared" si="16"/>
        <v>0</v>
      </c>
      <c r="S106" s="70">
        <f t="shared" si="16"/>
        <v>0</v>
      </c>
      <c r="T106" s="70">
        <f t="shared" si="16"/>
        <v>0.0009412661618158579</v>
      </c>
      <c r="U106" s="70">
        <f t="shared" si="16"/>
        <v>-0.0003159778459244887</v>
      </c>
      <c r="V106" s="70">
        <f t="shared" si="16"/>
        <v>0.007867012075660082</v>
      </c>
    </row>
    <row r="107" spans="1:22" ht="12.75">
      <c r="A107" s="18" t="s">
        <v>9</v>
      </c>
      <c r="B107" s="18" t="s">
        <v>58</v>
      </c>
      <c r="K107" s="70">
        <f aca="true" t="shared" si="17" ref="K107:V107">(K25-K66)/K66</f>
        <v>0</v>
      </c>
      <c r="L107" s="70">
        <f t="shared" si="17"/>
        <v>0</v>
      </c>
      <c r="M107" s="70">
        <f t="shared" si="17"/>
        <v>0</v>
      </c>
      <c r="N107" s="70">
        <f t="shared" si="17"/>
        <v>0</v>
      </c>
      <c r="O107" s="70">
        <f t="shared" si="17"/>
        <v>0</v>
      </c>
      <c r="P107" s="70">
        <f t="shared" si="17"/>
        <v>0</v>
      </c>
      <c r="Q107" s="70">
        <f t="shared" si="17"/>
        <v>0</v>
      </c>
      <c r="R107" s="70">
        <f t="shared" si="17"/>
        <v>0</v>
      </c>
      <c r="S107" s="70">
        <f t="shared" si="17"/>
        <v>0.0012702628790680667</v>
      </c>
      <c r="T107" s="70">
        <f t="shared" si="17"/>
        <v>0.018841562921394852</v>
      </c>
      <c r="U107" s="70">
        <f t="shared" si="17"/>
        <v>0.0226875129855351</v>
      </c>
      <c r="V107" s="70">
        <f t="shared" si="17"/>
        <v>0.019600817197290694</v>
      </c>
    </row>
    <row r="108" spans="1:22" ht="12.75">
      <c r="A108" s="18" t="s">
        <v>6</v>
      </c>
      <c r="B108" s="18" t="s">
        <v>52</v>
      </c>
      <c r="K108" s="70">
        <f aca="true" t="shared" si="18" ref="K108:V108">(K26-K67)/K67</f>
        <v>0</v>
      </c>
      <c r="L108" s="70">
        <f t="shared" si="18"/>
        <v>0</v>
      </c>
      <c r="M108" s="70">
        <f t="shared" si="18"/>
        <v>0.0027867715110128036</v>
      </c>
      <c r="N108" s="70">
        <f t="shared" si="18"/>
        <v>0.002958854799879318</v>
      </c>
      <c r="O108" s="70">
        <f t="shared" si="18"/>
        <v>0.002984776891346335</v>
      </c>
      <c r="P108" s="70">
        <f t="shared" si="18"/>
        <v>0.0027907352587793395</v>
      </c>
      <c r="Q108" s="70">
        <f t="shared" si="18"/>
        <v>0.002509823512373616</v>
      </c>
      <c r="R108" s="70">
        <f t="shared" si="18"/>
        <v>0.0037317329003795966</v>
      </c>
      <c r="S108" s="70">
        <f t="shared" si="18"/>
        <v>0.01000487509795966</v>
      </c>
      <c r="T108" s="70">
        <f t="shared" si="18"/>
        <v>-0.006453210029403635</v>
      </c>
      <c r="U108" s="70">
        <f t="shared" si="18"/>
        <v>3.3952315772858365E-05</v>
      </c>
      <c r="V108" s="70">
        <f t="shared" si="18"/>
        <v>-0.006611911238673797</v>
      </c>
    </row>
    <row r="109" spans="1:22" ht="12.75">
      <c r="A109" s="37" t="s">
        <v>13</v>
      </c>
      <c r="B109" s="33" t="s">
        <v>14</v>
      </c>
      <c r="C109" s="36"/>
      <c r="D109" s="36"/>
      <c r="E109" s="36"/>
      <c r="F109" s="36"/>
      <c r="G109" s="36"/>
      <c r="H109" s="36"/>
      <c r="I109" s="36"/>
      <c r="J109" s="36"/>
      <c r="K109" s="70">
        <f aca="true" t="shared" si="19" ref="K109:V109">(K27-K68)/K68</f>
        <v>0</v>
      </c>
      <c r="L109" s="70">
        <f t="shared" si="19"/>
        <v>0</v>
      </c>
      <c r="M109" s="70">
        <f t="shared" si="19"/>
        <v>0.013965124667045314</v>
      </c>
      <c r="N109" s="70">
        <f t="shared" si="19"/>
        <v>0.0097581930616773</v>
      </c>
      <c r="O109" s="70">
        <f t="shared" si="19"/>
        <v>0.017567371656809428</v>
      </c>
      <c r="P109" s="70">
        <f t="shared" si="19"/>
        <v>0.017977730364577307</v>
      </c>
      <c r="Q109" s="70">
        <f t="shared" si="19"/>
        <v>0.03275827931158356</v>
      </c>
      <c r="R109" s="70">
        <f t="shared" si="19"/>
        <v>0.03061111986585956</v>
      </c>
      <c r="S109" s="70">
        <f t="shared" si="19"/>
        <v>-0.013419759442130377</v>
      </c>
      <c r="T109" s="70">
        <f t="shared" si="19"/>
        <v>-0.002636830969754432</v>
      </c>
      <c r="U109" s="70">
        <f t="shared" si="19"/>
        <v>-0.010706819418452446</v>
      </c>
      <c r="V109" s="70">
        <f t="shared" si="19"/>
        <v>-0.020508761377334143</v>
      </c>
    </row>
    <row r="110" spans="1:22" ht="12.75">
      <c r="A110" s="18" t="s">
        <v>12</v>
      </c>
      <c r="B110" s="18" t="s">
        <v>19</v>
      </c>
      <c r="K110" s="70">
        <f aca="true" t="shared" si="20" ref="K110:V110">(K28-K69)/K69</f>
        <v>0</v>
      </c>
      <c r="L110" s="70">
        <f t="shared" si="20"/>
        <v>0</v>
      </c>
      <c r="M110" s="70">
        <f t="shared" si="20"/>
        <v>0</v>
      </c>
      <c r="N110" s="70">
        <f t="shared" si="20"/>
        <v>0</v>
      </c>
      <c r="O110" s="70">
        <f t="shared" si="20"/>
        <v>0</v>
      </c>
      <c r="P110" s="70">
        <f t="shared" si="20"/>
        <v>0</v>
      </c>
      <c r="Q110" s="70">
        <f t="shared" si="20"/>
        <v>0</v>
      </c>
      <c r="R110" s="70">
        <f t="shared" si="20"/>
        <v>0</v>
      </c>
      <c r="S110" s="70">
        <f t="shared" si="20"/>
        <v>0.0008787090679376632</v>
      </c>
      <c r="T110" s="70">
        <f t="shared" si="20"/>
        <v>0.00045957254389859706</v>
      </c>
      <c r="U110" s="70">
        <f t="shared" si="20"/>
        <v>0.0006277477990270618</v>
      </c>
      <c r="V110" s="70">
        <f t="shared" si="20"/>
        <v>0.001056445485889785</v>
      </c>
    </row>
    <row r="111" spans="1:22" ht="12.75">
      <c r="A111" s="18" t="s">
        <v>10</v>
      </c>
      <c r="B111" s="18" t="s">
        <v>11</v>
      </c>
      <c r="K111" s="70">
        <f aca="true" t="shared" si="21" ref="K111:V111">(K29-K70)/K70</f>
        <v>0</v>
      </c>
      <c r="L111" s="70">
        <f t="shared" si="21"/>
        <v>0</v>
      </c>
      <c r="M111" s="70">
        <f t="shared" si="21"/>
        <v>0.0013660987218550122</v>
      </c>
      <c r="N111" s="70">
        <f t="shared" si="21"/>
        <v>0.0026384594076025204</v>
      </c>
      <c r="O111" s="70">
        <f t="shared" si="21"/>
        <v>0.0033973689452539155</v>
      </c>
      <c r="P111" s="70">
        <f t="shared" si="21"/>
        <v>0.003002665489417187</v>
      </c>
      <c r="Q111" s="70">
        <f t="shared" si="21"/>
        <v>0.0036271474292323518</v>
      </c>
      <c r="R111" s="70">
        <f t="shared" si="21"/>
        <v>0.003464686828299415</v>
      </c>
      <c r="S111" s="70">
        <f t="shared" si="21"/>
        <v>0.004186886517874485</v>
      </c>
      <c r="T111" s="70">
        <f t="shared" si="21"/>
        <v>0.002911693761422521</v>
      </c>
      <c r="U111" s="70">
        <f t="shared" si="21"/>
        <v>0.002506469391139018</v>
      </c>
      <c r="V111" s="70">
        <f t="shared" si="21"/>
        <v>0.006387996913441631</v>
      </c>
    </row>
    <row r="112" spans="1:22" ht="12.75">
      <c r="A112" s="18" t="s">
        <v>15</v>
      </c>
      <c r="B112" s="18" t="s">
        <v>54</v>
      </c>
      <c r="K112" s="70">
        <f aca="true" t="shared" si="22" ref="K112:V112">(K30-K71)/K71</f>
        <v>0</v>
      </c>
      <c r="L112" s="70">
        <f t="shared" si="22"/>
        <v>0</v>
      </c>
      <c r="M112" s="70">
        <f t="shared" si="22"/>
        <v>-0.002437315186912345</v>
      </c>
      <c r="N112" s="70">
        <f t="shared" si="22"/>
        <v>-0.0026962963679231463</v>
      </c>
      <c r="O112" s="70">
        <f t="shared" si="22"/>
        <v>0.0005073859861925074</v>
      </c>
      <c r="P112" s="70">
        <f t="shared" si="22"/>
        <v>2.054460054852938E-05</v>
      </c>
      <c r="Q112" s="70">
        <f t="shared" si="22"/>
        <v>-0.004951660968820617</v>
      </c>
      <c r="R112" s="70">
        <f t="shared" si="22"/>
        <v>0.0011338894548706996</v>
      </c>
      <c r="S112" s="70">
        <f t="shared" si="22"/>
        <v>-0.006873075150103438</v>
      </c>
      <c r="T112" s="70">
        <f t="shared" si="22"/>
        <v>4.1423780972698904E-05</v>
      </c>
      <c r="U112" s="70">
        <f t="shared" si="22"/>
        <v>0.0011551620069172636</v>
      </c>
      <c r="V112" s="70">
        <f t="shared" si="22"/>
        <v>-0.006073729913552954</v>
      </c>
    </row>
    <row r="113" spans="1:22" ht="12.75">
      <c r="A113" s="18" t="s">
        <v>16</v>
      </c>
      <c r="B113" s="18" t="s">
        <v>17</v>
      </c>
      <c r="K113" s="70">
        <f aca="true" t="shared" si="23" ref="K113:V114">(K31-K72)/K72</f>
        <v>0</v>
      </c>
      <c r="L113" s="70">
        <f t="shared" si="23"/>
        <v>0</v>
      </c>
      <c r="M113" s="70">
        <f t="shared" si="23"/>
        <v>0.019193947922227415</v>
      </c>
      <c r="N113" s="70">
        <f t="shared" si="23"/>
        <v>0.012682835923619214</v>
      </c>
      <c r="O113" s="70">
        <f t="shared" si="23"/>
        <v>0.009322290518831381</v>
      </c>
      <c r="P113" s="70">
        <f t="shared" si="23"/>
        <v>0.007951139887233496</v>
      </c>
      <c r="Q113" s="70">
        <f t="shared" si="23"/>
        <v>0.01628952105883929</v>
      </c>
      <c r="R113" s="70">
        <f t="shared" si="23"/>
        <v>0.014054591818521858</v>
      </c>
      <c r="S113" s="70">
        <f t="shared" si="23"/>
        <v>0.008066250020110778</v>
      </c>
      <c r="T113" s="70">
        <f t="shared" si="23"/>
        <v>0.010068354774323803</v>
      </c>
      <c r="U113" s="70">
        <f t="shared" si="23"/>
        <v>0.00717189629613276</v>
      </c>
      <c r="V113" s="70">
        <f t="shared" si="23"/>
        <v>0.0005561488935231115</v>
      </c>
    </row>
    <row r="114" spans="1:22" ht="12.75">
      <c r="A114" s="18" t="s">
        <v>33</v>
      </c>
      <c r="B114" s="18" t="s">
        <v>38</v>
      </c>
      <c r="K114" s="70">
        <f t="shared" si="23"/>
        <v>0</v>
      </c>
      <c r="L114" s="70">
        <f aca="true" t="shared" si="24" ref="L114:V114">(L32-L73)/L73</f>
        <v>0</v>
      </c>
      <c r="M114" s="70">
        <f t="shared" si="24"/>
        <v>0</v>
      </c>
      <c r="N114" s="70">
        <f t="shared" si="24"/>
        <v>0</v>
      </c>
      <c r="O114" s="70">
        <f t="shared" si="24"/>
        <v>0</v>
      </c>
      <c r="P114" s="70">
        <f t="shared" si="24"/>
        <v>0.027012304146029995</v>
      </c>
      <c r="Q114" s="70">
        <f t="shared" si="24"/>
        <v>0.027165061670838788</v>
      </c>
      <c r="R114" s="70">
        <f t="shared" si="24"/>
        <v>0.03092853580007257</v>
      </c>
      <c r="S114" s="70">
        <f t="shared" si="24"/>
        <v>-0.010544386368817785</v>
      </c>
      <c r="T114" s="70">
        <f t="shared" si="24"/>
        <v>-0.008274658606573622</v>
      </c>
      <c r="U114" s="70">
        <f t="shared" si="24"/>
        <v>-0.005198605638154955</v>
      </c>
      <c r="V114" s="70">
        <f t="shared" si="24"/>
        <v>-0.0024855901818303205</v>
      </c>
    </row>
    <row r="115" spans="1:22" ht="12.75">
      <c r="A115" s="18" t="s">
        <v>18</v>
      </c>
      <c r="B115" s="18" t="s">
        <v>53</v>
      </c>
      <c r="K115" s="70">
        <f aca="true" t="shared" si="25" ref="K115:V115">(K33-K74)/K74</f>
        <v>0</v>
      </c>
      <c r="L115" s="70">
        <f t="shared" si="25"/>
        <v>0</v>
      </c>
      <c r="M115" s="70">
        <f t="shared" si="25"/>
        <v>0</v>
      </c>
      <c r="N115" s="70">
        <f t="shared" si="25"/>
        <v>0</v>
      </c>
      <c r="O115" s="70">
        <f t="shared" si="25"/>
        <v>0</v>
      </c>
      <c r="P115" s="70">
        <f t="shared" si="25"/>
        <v>0</v>
      </c>
      <c r="Q115" s="70">
        <f t="shared" si="25"/>
        <v>0</v>
      </c>
      <c r="R115" s="70">
        <f t="shared" si="25"/>
        <v>0</v>
      </c>
      <c r="S115" s="70">
        <f t="shared" si="25"/>
        <v>0.0009771726433148132</v>
      </c>
      <c r="T115" s="70">
        <f t="shared" si="25"/>
        <v>0.0012571223740633387</v>
      </c>
      <c r="U115" s="70">
        <f t="shared" si="25"/>
        <v>-0.00010031680827068838</v>
      </c>
      <c r="V115" s="70">
        <f t="shared" si="25"/>
        <v>-0.0037735945600608422</v>
      </c>
    </row>
    <row r="116" spans="1:22" ht="12.75">
      <c r="A116" s="19" t="s">
        <v>59</v>
      </c>
      <c r="B116" s="18" t="s">
        <v>55</v>
      </c>
      <c r="K116" s="70">
        <f aca="true" t="shared" si="26" ref="K116:V116">(K34-K75)/K75</f>
        <v>0</v>
      </c>
      <c r="L116" s="70">
        <f t="shared" si="26"/>
        <v>0</v>
      </c>
      <c r="M116" s="70">
        <f t="shared" si="26"/>
        <v>-0.0018724766508244639</v>
      </c>
      <c r="N116" s="70">
        <f t="shared" si="26"/>
        <v>-0.0020437985000370026</v>
      </c>
      <c r="O116" s="70">
        <f t="shared" si="26"/>
        <v>-0.00221081655045027</v>
      </c>
      <c r="P116" s="70">
        <f t="shared" si="26"/>
        <v>-0.002039775080883266</v>
      </c>
      <c r="Q116" s="70">
        <f t="shared" si="26"/>
        <v>-0.00011530561654513559</v>
      </c>
      <c r="R116" s="70">
        <f t="shared" si="26"/>
        <v>-0.003803905112272217</v>
      </c>
      <c r="S116" s="70">
        <f t="shared" si="26"/>
        <v>0.00033788768849913996</v>
      </c>
      <c r="T116" s="70">
        <f t="shared" si="26"/>
        <v>-0.016221279370284093</v>
      </c>
      <c r="U116" s="70">
        <f t="shared" si="26"/>
        <v>0.000986222055862221</v>
      </c>
      <c r="V116" s="70">
        <f t="shared" si="26"/>
        <v>0.0041185970206719874</v>
      </c>
    </row>
    <row r="117" spans="1:22" ht="12.75">
      <c r="A117" s="37" t="s">
        <v>60</v>
      </c>
      <c r="B117" s="33" t="s">
        <v>61</v>
      </c>
      <c r="C117" s="36"/>
      <c r="D117" s="36"/>
      <c r="E117" s="36"/>
      <c r="F117" s="36"/>
      <c r="G117" s="36"/>
      <c r="H117" s="36"/>
      <c r="I117" s="36"/>
      <c r="J117" s="36"/>
      <c r="K117" s="70">
        <f aca="true" t="shared" si="27" ref="K117:V117">(K35-K76)/K76</f>
        <v>0</v>
      </c>
      <c r="L117" s="70">
        <f t="shared" si="27"/>
        <v>0</v>
      </c>
      <c r="M117" s="70">
        <f t="shared" si="27"/>
        <v>0</v>
      </c>
      <c r="N117" s="70">
        <f t="shared" si="27"/>
        <v>0</v>
      </c>
      <c r="O117" s="70">
        <f t="shared" si="27"/>
        <v>0</v>
      </c>
      <c r="P117" s="70">
        <f t="shared" si="27"/>
        <v>0</v>
      </c>
      <c r="Q117" s="70">
        <f t="shared" si="27"/>
        <v>0</v>
      </c>
      <c r="R117" s="70">
        <f t="shared" si="27"/>
        <v>0</v>
      </c>
      <c r="S117" s="70">
        <f t="shared" si="27"/>
        <v>1.8378190390641377E-16</v>
      </c>
      <c r="T117" s="70">
        <f t="shared" si="27"/>
        <v>-2.11520244548033E-06</v>
      </c>
      <c r="U117" s="70">
        <f t="shared" si="27"/>
        <v>1.8282614351136337E-16</v>
      </c>
      <c r="V117" s="70">
        <f t="shared" si="27"/>
        <v>-0.0005826362337238345</v>
      </c>
    </row>
    <row r="118" spans="1:22" ht="12.75">
      <c r="A118" s="83" t="s">
        <v>83</v>
      </c>
      <c r="B118" s="50"/>
      <c r="C118" s="36"/>
      <c r="D118" s="36"/>
      <c r="E118" s="36"/>
      <c r="F118" s="36"/>
      <c r="G118" s="36"/>
      <c r="H118" s="36"/>
      <c r="I118" s="36"/>
      <c r="J118" s="36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:22" ht="12.75">
      <c r="A119" t="s">
        <v>70</v>
      </c>
      <c r="B119" s="50"/>
      <c r="C119" s="36"/>
      <c r="D119" s="36"/>
      <c r="E119" s="36"/>
      <c r="F119" s="36"/>
      <c r="G119" s="36"/>
      <c r="H119" s="36"/>
      <c r="I119" s="36"/>
      <c r="J119" s="36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ht="12.75">
      <c r="A120" t="s">
        <v>71</v>
      </c>
    </row>
    <row r="121" spans="20:22" ht="12.75">
      <c r="T121" s="79" t="s">
        <v>87</v>
      </c>
      <c r="U121" s="72"/>
      <c r="V121" s="72"/>
    </row>
    <row r="122" spans="20:22" ht="12.75">
      <c r="T122" s="80" t="s">
        <v>88</v>
      </c>
      <c r="U122" s="71"/>
      <c r="V122" s="71"/>
    </row>
    <row r="123" spans="20:22" ht="12.75">
      <c r="T123" s="81" t="s">
        <v>89</v>
      </c>
      <c r="U123" s="73"/>
      <c r="V123" s="73"/>
    </row>
    <row r="124" spans="20:22" ht="12.75">
      <c r="T124" s="82" t="s">
        <v>90</v>
      </c>
      <c r="U124" s="74"/>
      <c r="V124" s="74"/>
    </row>
  </sheetData>
  <mergeCells count="3">
    <mergeCell ref="A2:W2"/>
    <mergeCell ref="A43:W43"/>
    <mergeCell ref="A84:W84"/>
  </mergeCells>
  <conditionalFormatting sqref="K89:V117">
    <cfRule type="cellIs" priority="6" dxfId="4" operator="equal">
      <formula>0</formula>
    </cfRule>
    <cfRule type="cellIs" priority="7" dxfId="3" operator="lessThan">
      <formula>-0.01</formula>
    </cfRule>
    <cfRule type="cellIs" priority="8" dxfId="2" operator="between">
      <formula>0</formula>
      <formula>0.01</formula>
    </cfRule>
    <cfRule type="cellIs" priority="9" dxfId="1" operator="greaterThan">
      <formula>0.01</formula>
    </cfRule>
    <cfRule type="cellIs" priority="10" dxfId="0" operator="lessThan">
      <formula>0</formula>
    </cfRule>
  </conditionalFormatting>
  <conditionalFormatting sqref="C92:I92">
    <cfRule type="cellIs" priority="1" dxfId="4" operator="equal">
      <formula>0</formula>
    </cfRule>
    <cfRule type="cellIs" priority="2" dxfId="3" operator="lessThan">
      <formula>-0.01</formula>
    </cfRule>
    <cfRule type="cellIs" priority="3" dxfId="2" operator="between">
      <formula>0</formula>
      <formula>0.01</formula>
    </cfRule>
    <cfRule type="cellIs" priority="4" dxfId="1" operator="greaterThan">
      <formula>0.01</formula>
    </cfRule>
    <cfRule type="cellIs" priority="5" dxfId="0" operator="lessThan">
      <formula>0</formula>
    </cfRule>
  </conditionalFormatting>
  <printOptions/>
  <pageMargins left="0.4724409448818898" right="0.1968503937007874" top="0.7874015748031497" bottom="0.7874015748031497" header="0.5118110236220472" footer="0.5118110236220472"/>
  <pageSetup fitToHeight="0" fitToWidth="1" horizontalDpi="600" verticalDpi="600" orientation="landscape" paperSize="9" scale="54" r:id="rId1"/>
  <headerFooter alignWithMargins="0">
    <oddHeader>&amp;LFile: &amp;F&amp;CSheet: &amp;A</oddHeader>
    <oddFooter>&amp;LESTAT/C3&amp;R&amp;D</oddFooter>
  </headerFooter>
  <rowBreaks count="2" manualBreakCount="2">
    <brk id="41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 topLeftCell="A1">
      <selection activeCell="S20" sqref="S20"/>
    </sheetView>
  </sheetViews>
  <sheetFormatPr defaultColWidth="9.140625" defaultRowHeight="12.75"/>
  <cols>
    <col min="1" max="1" width="12.7109375" style="0" customWidth="1"/>
    <col min="2" max="2" width="15.7109375" style="0" customWidth="1"/>
    <col min="3" max="3" width="10.7109375" style="0" customWidth="1"/>
  </cols>
  <sheetData>
    <row r="1" spans="1:14" ht="15.75">
      <c r="A1" s="117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ht="14.25">
      <c r="A2" s="30"/>
      <c r="B2" s="3"/>
      <c r="C2" s="38"/>
      <c r="D2" s="40"/>
      <c r="E2" s="40"/>
      <c r="F2" s="40"/>
      <c r="G2" s="40"/>
      <c r="H2" s="39" t="s">
        <v>37</v>
      </c>
      <c r="I2" s="40"/>
      <c r="J2" s="40"/>
      <c r="K2" s="40"/>
      <c r="L2" s="40"/>
      <c r="M2" s="40"/>
      <c r="N2" s="40"/>
      <c r="O2" s="3"/>
    </row>
    <row r="3" spans="1:15" ht="12.75">
      <c r="A3" s="31"/>
      <c r="B3" s="32"/>
      <c r="C3" s="41"/>
      <c r="D3" s="42"/>
      <c r="E3" s="42"/>
      <c r="F3" s="42"/>
      <c r="G3" s="42"/>
      <c r="H3" s="44" t="s">
        <v>1</v>
      </c>
      <c r="I3" s="42"/>
      <c r="J3" s="42"/>
      <c r="K3" s="42"/>
      <c r="L3" s="42"/>
      <c r="M3" s="42"/>
      <c r="N3" s="42"/>
      <c r="O3" s="7"/>
    </row>
    <row r="4" spans="1:15" ht="12.75">
      <c r="A4" s="15"/>
      <c r="B4" s="9" t="s">
        <v>2</v>
      </c>
      <c r="C4" s="11">
        <v>2002</v>
      </c>
      <c r="D4" s="11">
        <v>2003</v>
      </c>
      <c r="E4" s="11">
        <v>2004</v>
      </c>
      <c r="F4" s="11">
        <v>2005</v>
      </c>
      <c r="G4" s="45">
        <v>2006</v>
      </c>
      <c r="H4" s="24">
        <v>2007</v>
      </c>
      <c r="I4" s="26">
        <v>2008</v>
      </c>
      <c r="J4" s="22">
        <v>2009</v>
      </c>
      <c r="K4" s="22">
        <v>2010</v>
      </c>
      <c r="L4" s="26">
        <v>2011</v>
      </c>
      <c r="M4" s="22">
        <v>2012</v>
      </c>
      <c r="N4" s="22">
        <v>2013</v>
      </c>
      <c r="O4" s="11">
        <v>2014</v>
      </c>
    </row>
    <row r="5" spans="1:15" ht="12.75">
      <c r="A5" s="16" t="s">
        <v>3</v>
      </c>
      <c r="B5" s="16" t="s">
        <v>4</v>
      </c>
      <c r="C5" s="17"/>
      <c r="D5" s="17"/>
      <c r="E5" s="17"/>
      <c r="F5" s="17"/>
      <c r="G5" s="17"/>
      <c r="H5" s="25"/>
      <c r="I5" s="27"/>
      <c r="J5" s="23"/>
      <c r="K5" s="23"/>
      <c r="L5" s="23"/>
      <c r="M5" s="23"/>
      <c r="N5" s="17"/>
      <c r="O5" s="17"/>
    </row>
    <row r="6" spans="1:15" s="36" customFormat="1" ht="12.75">
      <c r="A6" s="33" t="s">
        <v>46</v>
      </c>
      <c r="B6" s="33" t="s">
        <v>48</v>
      </c>
      <c r="C6" s="34">
        <v>807776.448911015</v>
      </c>
      <c r="D6" s="34">
        <v>819353.0866934265</v>
      </c>
      <c r="E6" s="34">
        <v>883290.8010703755</v>
      </c>
      <c r="F6" s="34">
        <v>977625.8806623607</v>
      </c>
      <c r="G6" s="34">
        <v>1086779.056145816</v>
      </c>
      <c r="H6" s="34">
        <v>1233196.8102194427</v>
      </c>
      <c r="I6" s="34">
        <v>1147633.631162481</v>
      </c>
      <c r="J6" s="34">
        <v>1197147.1910629396</v>
      </c>
      <c r="K6" s="34">
        <v>1339797.7894069976</v>
      </c>
      <c r="L6" s="34">
        <v>1470364.2598541544</v>
      </c>
      <c r="M6" s="34">
        <v>1588191.5012204198</v>
      </c>
      <c r="N6" s="34">
        <v>1831541.84318</v>
      </c>
      <c r="O6" s="34">
        <v>1926859.5421701546</v>
      </c>
    </row>
    <row r="7" spans="1:16" ht="12.75">
      <c r="A7" s="18" t="s">
        <v>66</v>
      </c>
      <c r="B7" s="18" t="s">
        <v>49</v>
      </c>
      <c r="C7" s="34">
        <v>1521725</v>
      </c>
      <c r="D7" s="34">
        <v>1585036</v>
      </c>
      <c r="E7" s="34">
        <v>1737786</v>
      </c>
      <c r="F7" s="34">
        <v>1962122</v>
      </c>
      <c r="G7" s="34">
        <v>2163719</v>
      </c>
      <c r="H7" s="34">
        <v>2278258</v>
      </c>
      <c r="I7" s="34">
        <v>2525418</v>
      </c>
      <c r="J7" s="34">
        <v>2370544</v>
      </c>
      <c r="K7" s="34">
        <v>2571839</v>
      </c>
      <c r="L7" s="34">
        <v>2770621</v>
      </c>
      <c r="M7" s="34">
        <v>2937223</v>
      </c>
      <c r="N7" s="34">
        <v>3045827</v>
      </c>
      <c r="O7" s="34">
        <v>3157705</v>
      </c>
      <c r="P7" s="46"/>
    </row>
    <row r="8" spans="1:15" ht="12.75">
      <c r="A8" s="18" t="s">
        <v>47</v>
      </c>
      <c r="B8" s="18" t="s">
        <v>50</v>
      </c>
      <c r="C8" s="34">
        <v>454860.96093390224</v>
      </c>
      <c r="D8" s="34">
        <v>477120.85212459625</v>
      </c>
      <c r="E8" s="34">
        <v>491509.4705657764</v>
      </c>
      <c r="F8" s="34">
        <v>517429.94608444086</v>
      </c>
      <c r="G8" s="34">
        <v>543492.8117315033</v>
      </c>
      <c r="H8" s="34">
        <v>538701.4437778099</v>
      </c>
      <c r="I8" s="34">
        <v>522895.80092750926</v>
      </c>
      <c r="J8" s="34">
        <v>559938.8179294391</v>
      </c>
      <c r="K8" s="34">
        <v>622717.930667838</v>
      </c>
      <c r="L8" s="34">
        <v>603239.1638200836</v>
      </c>
      <c r="M8" s="34">
        <v>617514.6920832896</v>
      </c>
      <c r="N8" s="34">
        <v>646763.4346972924</v>
      </c>
      <c r="O8" s="34">
        <v>638290.7570556481</v>
      </c>
    </row>
    <row r="9" spans="1:15" ht="12.75">
      <c r="A9" s="18" t="s">
        <v>51</v>
      </c>
      <c r="B9" s="18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9" ht="12.75">
      <c r="A10" t="s">
        <v>57</v>
      </c>
      <c r="H10" s="5"/>
      <c r="I10" s="5"/>
    </row>
    <row r="11" spans="1:9" ht="12.75">
      <c r="A11" s="48" t="s">
        <v>85</v>
      </c>
      <c r="H11" s="5"/>
      <c r="I11" s="5"/>
    </row>
    <row r="12" ht="12.75">
      <c r="A12" s="28"/>
    </row>
    <row r="13" spans="1:9" ht="12.75">
      <c r="A13" s="14" t="s">
        <v>39</v>
      </c>
      <c r="H13" s="5"/>
      <c r="I13" s="5"/>
    </row>
    <row r="14" spans="1:9" ht="12.75">
      <c r="A14" t="s">
        <v>40</v>
      </c>
      <c r="H14" s="5"/>
      <c r="I14" s="5"/>
    </row>
    <row r="15" spans="1:19" s="36" customFormat="1" ht="14.25">
      <c r="A15" s="30"/>
      <c r="B15" s="3"/>
      <c r="C15" s="38"/>
      <c r="D15" s="40"/>
      <c r="E15" s="40"/>
      <c r="F15" s="40"/>
      <c r="G15" s="40"/>
      <c r="H15" s="39" t="s">
        <v>36</v>
      </c>
      <c r="I15" s="40"/>
      <c r="J15" s="40"/>
      <c r="K15" s="40"/>
      <c r="L15" s="40"/>
      <c r="M15" s="40"/>
      <c r="N15" s="40"/>
      <c r="O15" s="3"/>
      <c r="P15"/>
      <c r="Q15"/>
      <c r="R15"/>
      <c r="S15"/>
    </row>
    <row r="16" spans="1:19" ht="12.75">
      <c r="A16" s="31"/>
      <c r="B16" s="32"/>
      <c r="C16" s="41"/>
      <c r="D16" s="42"/>
      <c r="E16" s="42"/>
      <c r="F16" s="42"/>
      <c r="G16" s="42"/>
      <c r="H16" s="44" t="s">
        <v>1</v>
      </c>
      <c r="I16" s="42"/>
      <c r="J16" s="42"/>
      <c r="K16" s="42"/>
      <c r="L16" s="42"/>
      <c r="M16" s="42"/>
      <c r="N16" s="42"/>
      <c r="O16" s="32"/>
      <c r="P16" s="36"/>
      <c r="Q16" s="36"/>
      <c r="R16" s="36"/>
      <c r="S16" s="36"/>
    </row>
    <row r="17" spans="1:15" ht="12.75">
      <c r="A17" s="15"/>
      <c r="B17" s="9" t="s">
        <v>2</v>
      </c>
      <c r="C17" s="11">
        <v>2002</v>
      </c>
      <c r="D17" s="11">
        <v>2003</v>
      </c>
      <c r="E17" s="11">
        <v>2004</v>
      </c>
      <c r="F17" s="11">
        <v>2005</v>
      </c>
      <c r="G17" s="45">
        <v>2006</v>
      </c>
      <c r="H17" s="24">
        <v>2007</v>
      </c>
      <c r="I17" s="26">
        <v>2008</v>
      </c>
      <c r="J17" s="22">
        <v>2009</v>
      </c>
      <c r="K17" s="22">
        <v>2010</v>
      </c>
      <c r="L17" s="26">
        <v>2011</v>
      </c>
      <c r="M17" s="22">
        <v>2012</v>
      </c>
      <c r="N17" s="22">
        <v>2013</v>
      </c>
      <c r="O17" s="11">
        <v>2014</v>
      </c>
    </row>
    <row r="18" spans="1:15" ht="12.75">
      <c r="A18" s="33" t="s">
        <v>51</v>
      </c>
      <c r="B18" s="33" t="s">
        <v>50</v>
      </c>
      <c r="C18" s="34">
        <v>3698.4</v>
      </c>
      <c r="D18" s="34">
        <v>3538.1</v>
      </c>
      <c r="E18" s="34">
        <v>3554.1</v>
      </c>
      <c r="F18" s="34">
        <v>3892.6</v>
      </c>
      <c r="G18" s="34">
        <v>4396.9</v>
      </c>
      <c r="H18" s="34">
        <v>4946.2</v>
      </c>
      <c r="I18" s="34">
        <v>4949.4</v>
      </c>
      <c r="J18" s="34">
        <v>4210.2</v>
      </c>
      <c r="K18" s="34">
        <v>4469.8</v>
      </c>
      <c r="L18" s="34">
        <v>4024.7</v>
      </c>
      <c r="M18" s="34">
        <v>3590.8</v>
      </c>
      <c r="N18" s="34"/>
      <c r="O18" s="34"/>
    </row>
    <row r="19" ht="12.75">
      <c r="A19" s="28" t="s">
        <v>67</v>
      </c>
    </row>
    <row r="21" spans="1:13" ht="15.75" hidden="1">
      <c r="A21" s="117" t="s">
        <v>62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5" ht="14.25" hidden="1">
      <c r="A22" s="102"/>
      <c r="B22" s="85"/>
      <c r="C22" s="108"/>
      <c r="D22" s="109"/>
      <c r="E22" s="109"/>
      <c r="F22" s="109"/>
      <c r="G22" s="109"/>
      <c r="H22" s="84" t="s">
        <v>37</v>
      </c>
      <c r="I22" s="109"/>
      <c r="J22" s="109"/>
      <c r="K22" s="109"/>
      <c r="L22" s="109"/>
      <c r="M22" s="109"/>
      <c r="N22" s="85"/>
      <c r="O22" s="83"/>
    </row>
    <row r="23" spans="1:15" ht="12.75" hidden="1">
      <c r="A23" s="103"/>
      <c r="B23" s="104"/>
      <c r="C23" s="110"/>
      <c r="D23" s="111"/>
      <c r="E23" s="111"/>
      <c r="F23" s="111"/>
      <c r="G23" s="111"/>
      <c r="H23" s="112" t="s">
        <v>1</v>
      </c>
      <c r="I23" s="111"/>
      <c r="J23" s="111"/>
      <c r="K23" s="111"/>
      <c r="L23" s="111"/>
      <c r="M23" s="111"/>
      <c r="N23" s="87"/>
      <c r="O23" s="83"/>
    </row>
    <row r="24" spans="1:15" ht="12.75" hidden="1">
      <c r="A24" s="91"/>
      <c r="B24" s="88" t="s">
        <v>2</v>
      </c>
      <c r="C24" s="89">
        <v>2002</v>
      </c>
      <c r="D24" s="89">
        <v>2003</v>
      </c>
      <c r="E24" s="89">
        <v>2004</v>
      </c>
      <c r="F24" s="89">
        <v>2005</v>
      </c>
      <c r="G24" s="113">
        <v>2006</v>
      </c>
      <c r="H24" s="97">
        <v>2007</v>
      </c>
      <c r="I24" s="99">
        <v>2008</v>
      </c>
      <c r="J24" s="95">
        <v>2009</v>
      </c>
      <c r="K24" s="95">
        <v>2010</v>
      </c>
      <c r="L24" s="99">
        <v>2011</v>
      </c>
      <c r="M24" s="95">
        <v>2012</v>
      </c>
      <c r="N24" s="95">
        <v>2013</v>
      </c>
      <c r="O24" s="83"/>
    </row>
    <row r="25" spans="1:15" ht="12.75" hidden="1">
      <c r="A25" s="92" t="s">
        <v>3</v>
      </c>
      <c r="B25" s="92" t="s">
        <v>4</v>
      </c>
      <c r="C25" s="93"/>
      <c r="D25" s="93"/>
      <c r="E25" s="93"/>
      <c r="F25" s="93"/>
      <c r="G25" s="93"/>
      <c r="H25" s="98"/>
      <c r="I25" s="100"/>
      <c r="J25" s="96"/>
      <c r="K25" s="96"/>
      <c r="L25" s="96"/>
      <c r="M25" s="93"/>
      <c r="N25" s="93"/>
      <c r="O25" s="83"/>
    </row>
    <row r="26" spans="1:15" ht="12.75" hidden="1">
      <c r="A26" s="105" t="s">
        <v>46</v>
      </c>
      <c r="B26" s="105" t="s">
        <v>48</v>
      </c>
      <c r="C26" s="106">
        <v>807776.448911015</v>
      </c>
      <c r="D26" s="106">
        <v>819353.0866934265</v>
      </c>
      <c r="E26" s="106">
        <v>883290.8010703755</v>
      </c>
      <c r="F26" s="106">
        <v>977625.8806623607</v>
      </c>
      <c r="G26" s="106">
        <v>1086779.056145816</v>
      </c>
      <c r="H26" s="106">
        <v>1233196.8102194427</v>
      </c>
      <c r="I26" s="106">
        <v>1147633.631162481</v>
      </c>
      <c r="J26" s="106">
        <v>1197147.1910629396</v>
      </c>
      <c r="K26" s="106">
        <v>1337419.992697318</v>
      </c>
      <c r="L26" s="106">
        <v>1462605.225192845</v>
      </c>
      <c r="M26" s="106">
        <v>1579110.222432904</v>
      </c>
      <c r="N26" s="106">
        <v>1814059.12445058</v>
      </c>
      <c r="O26" s="107"/>
    </row>
    <row r="27" spans="1:15" ht="12.75" hidden="1">
      <c r="A27" s="94" t="s">
        <v>66</v>
      </c>
      <c r="B27" s="94" t="s">
        <v>49</v>
      </c>
      <c r="C27" s="91">
        <v>1521725</v>
      </c>
      <c r="D27" s="91">
        <v>1585036</v>
      </c>
      <c r="E27" s="91">
        <v>1737786</v>
      </c>
      <c r="F27" s="91">
        <v>1962122</v>
      </c>
      <c r="G27" s="91">
        <v>2163719</v>
      </c>
      <c r="H27" s="91">
        <v>2278258</v>
      </c>
      <c r="I27" s="91">
        <v>2525418</v>
      </c>
      <c r="J27" s="91">
        <v>2370544</v>
      </c>
      <c r="K27" s="91">
        <v>2574222</v>
      </c>
      <c r="L27" s="91">
        <v>2780254</v>
      </c>
      <c r="M27" s="91">
        <v>2970701</v>
      </c>
      <c r="N27" s="91">
        <v>3060245</v>
      </c>
      <c r="O27" s="114"/>
    </row>
    <row r="28" spans="1:15" ht="12.75" hidden="1">
      <c r="A28" s="94" t="s">
        <v>47</v>
      </c>
      <c r="B28" s="94" t="s">
        <v>50</v>
      </c>
      <c r="C28" s="91">
        <v>454860.96093390224</v>
      </c>
      <c r="D28" s="91">
        <v>477120.85212459625</v>
      </c>
      <c r="E28" s="91">
        <v>491509.4705657764</v>
      </c>
      <c r="F28" s="91">
        <v>517429.94608444086</v>
      </c>
      <c r="G28" s="91">
        <v>543492.8117315033</v>
      </c>
      <c r="H28" s="91">
        <v>538701.4437778099</v>
      </c>
      <c r="I28" s="91">
        <v>522895.80092750926</v>
      </c>
      <c r="J28" s="91">
        <v>559938.8179294391</v>
      </c>
      <c r="K28" s="91">
        <v>622717.930667838</v>
      </c>
      <c r="L28" s="91">
        <v>603496.9638200839</v>
      </c>
      <c r="M28" s="91">
        <v>616680.9777535767</v>
      </c>
      <c r="N28" s="91">
        <v>664994.4289308372</v>
      </c>
      <c r="O28" s="83"/>
    </row>
    <row r="29" spans="1:15" ht="12.75" hidden="1">
      <c r="A29" s="94" t="s">
        <v>51</v>
      </c>
      <c r="B29" s="94" t="s">
        <v>50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83"/>
    </row>
    <row r="30" spans="1:15" ht="12.75" hidden="1">
      <c r="A30" s="83" t="s">
        <v>57</v>
      </c>
      <c r="B30" s="83"/>
      <c r="C30" s="83"/>
      <c r="D30" s="83"/>
      <c r="E30" s="83"/>
      <c r="F30" s="83"/>
      <c r="G30" s="83"/>
      <c r="H30" s="86"/>
      <c r="I30" s="86"/>
      <c r="J30" s="83"/>
      <c r="K30" s="83"/>
      <c r="L30" s="83"/>
      <c r="M30" s="83"/>
      <c r="N30" s="83"/>
      <c r="O30" s="83"/>
    </row>
    <row r="31" spans="1:15" ht="12.75" hidden="1">
      <c r="A31" s="115" t="s">
        <v>91</v>
      </c>
      <c r="B31" s="83"/>
      <c r="C31" s="83"/>
      <c r="D31" s="83"/>
      <c r="E31" s="83"/>
      <c r="F31" s="83"/>
      <c r="G31" s="83"/>
      <c r="H31" s="86"/>
      <c r="I31" s="86"/>
      <c r="J31" s="83"/>
      <c r="K31" s="83"/>
      <c r="L31" s="83"/>
      <c r="M31" s="83"/>
      <c r="N31" s="83"/>
      <c r="O31" s="83"/>
    </row>
    <row r="32" spans="1:15" ht="12.75" hidden="1">
      <c r="A32" s="10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1:13" ht="12.75" hidden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5" ht="12.75" hidden="1">
      <c r="A34" s="90" t="s">
        <v>39</v>
      </c>
      <c r="B34" s="83"/>
      <c r="C34" s="83"/>
      <c r="D34" s="83"/>
      <c r="E34" s="83"/>
      <c r="F34" s="83"/>
      <c r="G34" s="83"/>
      <c r="H34" s="86"/>
      <c r="I34" s="86"/>
      <c r="J34" s="83"/>
      <c r="K34" s="83"/>
      <c r="L34" s="83"/>
      <c r="M34" s="83"/>
      <c r="N34" s="83"/>
      <c r="O34" s="83"/>
    </row>
    <row r="35" spans="1:15" ht="12.75" hidden="1">
      <c r="A35" s="83" t="s">
        <v>40</v>
      </c>
      <c r="B35" s="83"/>
      <c r="C35" s="83"/>
      <c r="D35" s="83"/>
      <c r="E35" s="83"/>
      <c r="F35" s="83"/>
      <c r="G35" s="83"/>
      <c r="H35" s="86"/>
      <c r="I35" s="86"/>
      <c r="J35" s="83"/>
      <c r="K35" s="83"/>
      <c r="L35" s="83"/>
      <c r="M35" s="83"/>
      <c r="N35" s="83"/>
      <c r="O35" s="83"/>
    </row>
    <row r="36" spans="1:14" ht="14.25" hidden="1">
      <c r="A36" s="102"/>
      <c r="B36" s="85"/>
      <c r="C36" s="108"/>
      <c r="D36" s="109"/>
      <c r="E36" s="109"/>
      <c r="F36" s="109"/>
      <c r="G36" s="109"/>
      <c r="H36" s="84" t="s">
        <v>36</v>
      </c>
      <c r="I36" s="109"/>
      <c r="J36" s="109"/>
      <c r="K36" s="109"/>
      <c r="L36" s="109"/>
      <c r="M36" s="109"/>
      <c r="N36" s="85"/>
    </row>
    <row r="37" spans="1:14" ht="12.75" hidden="1">
      <c r="A37" s="103"/>
      <c r="B37" s="104"/>
      <c r="C37" s="110"/>
      <c r="D37" s="111"/>
      <c r="E37" s="111"/>
      <c r="F37" s="111"/>
      <c r="G37" s="111"/>
      <c r="H37" s="112" t="s">
        <v>1</v>
      </c>
      <c r="I37" s="111"/>
      <c r="J37" s="111"/>
      <c r="K37" s="111"/>
      <c r="L37" s="111"/>
      <c r="M37" s="111"/>
      <c r="N37" s="104"/>
    </row>
    <row r="38" spans="1:14" ht="12.75" hidden="1">
      <c r="A38" s="91"/>
      <c r="B38" s="88" t="s">
        <v>2</v>
      </c>
      <c r="C38" s="89">
        <v>2002</v>
      </c>
      <c r="D38" s="89">
        <v>2003</v>
      </c>
      <c r="E38" s="89">
        <v>2004</v>
      </c>
      <c r="F38" s="89">
        <v>2005</v>
      </c>
      <c r="G38" s="113">
        <v>2006</v>
      </c>
      <c r="H38" s="97">
        <v>2007</v>
      </c>
      <c r="I38" s="99">
        <v>2008</v>
      </c>
      <c r="J38" s="95">
        <v>2009</v>
      </c>
      <c r="K38" s="95">
        <v>2010</v>
      </c>
      <c r="L38" s="99">
        <v>2011</v>
      </c>
      <c r="M38" s="95">
        <v>2012</v>
      </c>
      <c r="N38" s="95">
        <v>2013</v>
      </c>
    </row>
    <row r="39" spans="1:14" ht="12.75" hidden="1">
      <c r="A39" s="105" t="s">
        <v>51</v>
      </c>
      <c r="B39" s="105" t="s">
        <v>50</v>
      </c>
      <c r="C39" s="106">
        <v>3698.4</v>
      </c>
      <c r="D39" s="106">
        <v>3538.1</v>
      </c>
      <c r="E39" s="106">
        <v>3554.1</v>
      </c>
      <c r="F39" s="106">
        <v>3892.6</v>
      </c>
      <c r="G39" s="106">
        <v>4396.9</v>
      </c>
      <c r="H39" s="106">
        <v>4946.2</v>
      </c>
      <c r="I39" s="106">
        <v>4949.4</v>
      </c>
      <c r="J39" s="106">
        <v>4210.2</v>
      </c>
      <c r="K39" s="106">
        <v>4469.8</v>
      </c>
      <c r="L39" s="106">
        <v>4046.5</v>
      </c>
      <c r="M39" s="106"/>
      <c r="N39" s="106"/>
    </row>
    <row r="40" spans="1:14" ht="12.75" hidden="1">
      <c r="A40" s="101" t="s">
        <v>67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="83" customFormat="1" ht="12.75" hidden="1">
      <c r="A41" s="101"/>
    </row>
    <row r="42" s="83" customFormat="1" ht="12.75" hidden="1">
      <c r="A42" s="101"/>
    </row>
    <row r="43" s="83" customFormat="1" ht="12.75">
      <c r="A43" s="101"/>
    </row>
    <row r="44" spans="1:13" ht="15.75">
      <c r="A44" s="117" t="s">
        <v>92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14" ht="12.75">
      <c r="A45" s="30"/>
      <c r="B45" s="3"/>
      <c r="C45" s="38" t="s">
        <v>68</v>
      </c>
      <c r="D45" s="40"/>
      <c r="E45" s="40"/>
      <c r="F45" s="40"/>
      <c r="G45" s="40"/>
      <c r="H45" s="39"/>
      <c r="I45" s="40"/>
      <c r="J45" s="40"/>
      <c r="K45" s="40"/>
      <c r="L45" s="109"/>
      <c r="M45" s="109"/>
      <c r="N45" s="85"/>
    </row>
    <row r="46" spans="1:14" ht="12.75">
      <c r="A46" s="31"/>
      <c r="B46" s="32"/>
      <c r="C46" s="41" t="s">
        <v>1</v>
      </c>
      <c r="D46" s="42"/>
      <c r="E46" s="42"/>
      <c r="F46" s="42"/>
      <c r="G46" s="42"/>
      <c r="H46" s="44"/>
      <c r="I46" s="42"/>
      <c r="J46" s="42"/>
      <c r="K46" s="42"/>
      <c r="L46" s="111"/>
      <c r="M46" s="111"/>
      <c r="N46" s="104"/>
    </row>
    <row r="47" spans="1:14" ht="12.75">
      <c r="A47" s="15"/>
      <c r="B47" s="9" t="s">
        <v>2</v>
      </c>
      <c r="C47" s="11">
        <v>2002</v>
      </c>
      <c r="D47" s="11">
        <v>2003</v>
      </c>
      <c r="E47" s="11">
        <v>2004</v>
      </c>
      <c r="F47" s="11">
        <v>2005</v>
      </c>
      <c r="G47" s="45">
        <v>2006</v>
      </c>
      <c r="H47" s="24">
        <v>2007</v>
      </c>
      <c r="I47" s="26">
        <v>2008</v>
      </c>
      <c r="J47" s="22">
        <v>2009</v>
      </c>
      <c r="K47" s="22">
        <v>2010</v>
      </c>
      <c r="L47" s="95">
        <v>2011</v>
      </c>
      <c r="M47" s="95">
        <v>2012</v>
      </c>
      <c r="N47" s="95">
        <v>2013</v>
      </c>
    </row>
    <row r="48" spans="1:14" ht="12.75">
      <c r="A48" s="16" t="s">
        <v>3</v>
      </c>
      <c r="B48" s="16" t="s">
        <v>4</v>
      </c>
      <c r="C48" s="17"/>
      <c r="D48" s="17"/>
      <c r="E48" s="17"/>
      <c r="F48" s="17"/>
      <c r="G48" s="17"/>
      <c r="H48" s="25"/>
      <c r="I48" s="27"/>
      <c r="J48" s="23"/>
      <c r="K48" s="23"/>
      <c r="L48" s="96"/>
      <c r="M48" s="96"/>
      <c r="N48" s="96"/>
    </row>
    <row r="49" spans="1:14" ht="12.75">
      <c r="A49" s="33" t="s">
        <v>46</v>
      </c>
      <c r="B49" s="33" t="s">
        <v>48</v>
      </c>
      <c r="C49" s="70">
        <f>(C6-C26)/C26</f>
        <v>0</v>
      </c>
      <c r="D49" s="70">
        <f>(D6-D26)/D26</f>
        <v>0</v>
      </c>
      <c r="E49" s="70">
        <f>(E6-E26)/E26</f>
        <v>0</v>
      </c>
      <c r="F49" s="70">
        <f>(F6-F26)/F26</f>
        <v>0</v>
      </c>
      <c r="G49" s="70">
        <f>(G6-G26)/G26</f>
        <v>0</v>
      </c>
      <c r="H49" s="70">
        <f>(H6-H26)/H26</f>
        <v>0</v>
      </c>
      <c r="I49" s="70">
        <f>(I6-I26)/I26</f>
        <v>0</v>
      </c>
      <c r="J49" s="70">
        <f>(J6-J26)/J26</f>
        <v>0</v>
      </c>
      <c r="K49" s="70">
        <f>(K6-K26)/K26</f>
        <v>0.001777898283757502</v>
      </c>
      <c r="L49" s="70">
        <f>(L6-L26)/L26</f>
        <v>0.005304941160924881</v>
      </c>
      <c r="M49" s="70">
        <f>(M6-M26)/M26</f>
        <v>0.005750883414284076</v>
      </c>
      <c r="N49" s="70">
        <f>(N6-N26)/N26</f>
        <v>0.009637347809551163</v>
      </c>
    </row>
    <row r="50" spans="1:14" ht="12.75">
      <c r="A50" s="18" t="s">
        <v>66</v>
      </c>
      <c r="B50" s="18" t="s">
        <v>49</v>
      </c>
      <c r="C50" s="70">
        <f>(C7-C27)/C27</f>
        <v>0</v>
      </c>
      <c r="D50" s="70">
        <f>(D7-D27)/D27</f>
        <v>0</v>
      </c>
      <c r="E50" s="70">
        <f>(E7-E27)/E27</f>
        <v>0</v>
      </c>
      <c r="F50" s="70">
        <f>(F7-F27)/F27</f>
        <v>0</v>
      </c>
      <c r="G50" s="70">
        <f>(G7-G27)/G27</f>
        <v>0</v>
      </c>
      <c r="H50" s="70">
        <f>(H7-H27)/H27</f>
        <v>0</v>
      </c>
      <c r="I50" s="70">
        <f>(I7-I27)/I27</f>
        <v>0</v>
      </c>
      <c r="J50" s="70">
        <f>(J7-J27)/J27</f>
        <v>0</v>
      </c>
      <c r="K50" s="70">
        <f>(K7-K27)/K27</f>
        <v>-0.0009257165854382411</v>
      </c>
      <c r="L50" s="70">
        <f>(L7-L27)/L27</f>
        <v>-0.003464791346402163</v>
      </c>
      <c r="M50" s="70">
        <f>(M7-M27)/M27</f>
        <v>-0.011269393991519173</v>
      </c>
      <c r="N50" s="70">
        <f>(N7-N27)/N27</f>
        <v>-0.0047113874869495745</v>
      </c>
    </row>
    <row r="51" spans="1:14" ht="12.75">
      <c r="A51" s="18" t="s">
        <v>47</v>
      </c>
      <c r="B51" s="18" t="s">
        <v>50</v>
      </c>
      <c r="C51" s="70">
        <f>(C8-C28)/C28</f>
        <v>0</v>
      </c>
      <c r="D51" s="70">
        <f>(D8-D28)/D28</f>
        <v>0</v>
      </c>
      <c r="E51" s="70">
        <f>(E8-E28)/E28</f>
        <v>0</v>
      </c>
      <c r="F51" s="70">
        <f>(F8-F28)/F28</f>
        <v>0</v>
      </c>
      <c r="G51" s="70">
        <f>(G8-G28)/G28</f>
        <v>0</v>
      </c>
      <c r="H51" s="70">
        <f>(H8-H28)/H28</f>
        <v>0</v>
      </c>
      <c r="I51" s="70">
        <f>(I8-I28)/I28</f>
        <v>0</v>
      </c>
      <c r="J51" s="70">
        <f>(J8-J28)/J28</f>
        <v>0</v>
      </c>
      <c r="K51" s="70">
        <f>(K8-K28)/K28</f>
        <v>0</v>
      </c>
      <c r="L51" s="70">
        <f>(L8-L28)/L28</f>
        <v>-0.0004271769626949365</v>
      </c>
      <c r="M51" s="70">
        <f>(M8-M28)/M28</f>
        <v>0.0013519378086704285</v>
      </c>
      <c r="N51" s="70">
        <f>(N8-N28)/N28</f>
        <v>-0.02741525859525797</v>
      </c>
    </row>
    <row r="52" ht="12.75">
      <c r="A52" t="s">
        <v>57</v>
      </c>
    </row>
    <row r="54" ht="12.75">
      <c r="A54" s="14" t="s">
        <v>39</v>
      </c>
    </row>
    <row r="55" ht="12.75">
      <c r="A55" t="s">
        <v>40</v>
      </c>
    </row>
    <row r="56" spans="1:13" ht="12.75">
      <c r="A56" s="30"/>
      <c r="B56" s="3"/>
      <c r="C56" s="38" t="s">
        <v>64</v>
      </c>
      <c r="D56" s="40"/>
      <c r="E56" s="40"/>
      <c r="F56" s="40"/>
      <c r="G56" s="40"/>
      <c r="H56" s="39"/>
      <c r="I56" s="40"/>
      <c r="J56" s="40"/>
      <c r="K56" s="40"/>
      <c r="L56" s="40"/>
      <c r="M56" s="55"/>
    </row>
    <row r="57" spans="1:13" ht="12.75">
      <c r="A57" s="31"/>
      <c r="B57" s="32"/>
      <c r="C57" s="41" t="s">
        <v>1</v>
      </c>
      <c r="D57" s="42"/>
      <c r="E57" s="42"/>
      <c r="F57" s="42"/>
      <c r="G57" s="42"/>
      <c r="H57" s="44"/>
      <c r="I57" s="42"/>
      <c r="J57" s="42"/>
      <c r="K57" s="42"/>
      <c r="L57" s="42"/>
      <c r="M57" s="56"/>
    </row>
    <row r="58" spans="1:13" ht="12.75">
      <c r="A58" s="15"/>
      <c r="B58" s="9" t="s">
        <v>2</v>
      </c>
      <c r="C58" s="11">
        <v>2002</v>
      </c>
      <c r="D58" s="11">
        <v>2003</v>
      </c>
      <c r="E58" s="11">
        <v>2004</v>
      </c>
      <c r="F58" s="11">
        <v>2005</v>
      </c>
      <c r="G58" s="45">
        <v>2006</v>
      </c>
      <c r="H58" s="24">
        <v>2007</v>
      </c>
      <c r="I58" s="26">
        <v>2008</v>
      </c>
      <c r="J58" s="22">
        <v>2009</v>
      </c>
      <c r="K58" s="22">
        <v>2010</v>
      </c>
      <c r="L58" s="11">
        <v>2011</v>
      </c>
      <c r="M58" s="22">
        <v>2012</v>
      </c>
    </row>
    <row r="59" spans="1:13" ht="12.75">
      <c r="A59" s="33" t="s">
        <v>51</v>
      </c>
      <c r="B59" s="33" t="s">
        <v>50</v>
      </c>
      <c r="C59" s="70">
        <f>(C18-C39)/C39</f>
        <v>0</v>
      </c>
      <c r="D59" s="70">
        <f>(D18-D39)/D39</f>
        <v>0</v>
      </c>
      <c r="E59" s="70">
        <f>(E18-E39)/E39</f>
        <v>0</v>
      </c>
      <c r="F59" s="70">
        <f>(F18-F39)/F39</f>
        <v>0</v>
      </c>
      <c r="G59" s="70">
        <f>(G18-G39)/G39</f>
        <v>0</v>
      </c>
      <c r="H59" s="70">
        <f>(H18-H39)/H39</f>
        <v>0</v>
      </c>
      <c r="I59" s="70">
        <f>(I18-I39)/I39</f>
        <v>0</v>
      </c>
      <c r="J59" s="70">
        <f>(J18-J39)/J39</f>
        <v>0</v>
      </c>
      <c r="K59" s="70">
        <f>(K18-K39)/K39</f>
        <v>0</v>
      </c>
      <c r="L59" s="70">
        <f>(L18-L39)/L39</f>
        <v>-0.005387371802792582</v>
      </c>
      <c r="M59" s="54"/>
    </row>
    <row r="62" spans="12:14" ht="12.75">
      <c r="L62" s="79" t="s">
        <v>87</v>
      </c>
      <c r="M62" s="72"/>
      <c r="N62" s="72"/>
    </row>
    <row r="63" spans="12:14" ht="12.75">
      <c r="L63" s="80" t="s">
        <v>88</v>
      </c>
      <c r="M63" s="71"/>
      <c r="N63" s="71"/>
    </row>
    <row r="64" spans="12:14" ht="12.75">
      <c r="L64" s="81" t="s">
        <v>89</v>
      </c>
      <c r="M64" s="73"/>
      <c r="N64" s="73"/>
    </row>
    <row r="65" spans="12:14" ht="12.75">
      <c r="L65" s="82" t="s">
        <v>90</v>
      </c>
      <c r="M65" s="74"/>
      <c r="N65" s="74"/>
    </row>
  </sheetData>
  <mergeCells count="3">
    <mergeCell ref="A1:N1"/>
    <mergeCell ref="A21:M21"/>
    <mergeCell ref="A44:M44"/>
  </mergeCells>
  <conditionalFormatting sqref="C49:N51">
    <cfRule type="cellIs" priority="6" dxfId="4" operator="equal">
      <formula>0</formula>
    </cfRule>
    <cfRule type="cellIs" priority="7" dxfId="3" operator="lessThan">
      <formula>-0.01</formula>
    </cfRule>
    <cfRule type="cellIs" priority="8" dxfId="2" operator="between">
      <formula>0</formula>
      <formula>0.01</formula>
    </cfRule>
    <cfRule type="cellIs" priority="9" dxfId="1" operator="greaterThan">
      <formula>0.01</formula>
    </cfRule>
    <cfRule type="cellIs" priority="10" dxfId="0" operator="lessThan">
      <formula>0</formula>
    </cfRule>
  </conditionalFormatting>
  <conditionalFormatting sqref="C59:L59">
    <cfRule type="cellIs" priority="1" dxfId="4" operator="equal">
      <formula>0</formula>
    </cfRule>
    <cfRule type="cellIs" priority="2" dxfId="3" operator="lessThan">
      <formula>-0.01</formula>
    </cfRule>
    <cfRule type="cellIs" priority="3" dxfId="2" operator="between">
      <formula>0</formula>
      <formula>0.01</formula>
    </cfRule>
    <cfRule type="cellIs" priority="4" dxfId="1" operator="greaterThan">
      <formula>0.01</formula>
    </cfRule>
    <cfRule type="cellIs" priority="5" dxfId="0" operator="lessThan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0" r:id="rId1"/>
  <headerFooter alignWithMargins="0">
    <oddHeader>&amp;LFile: &amp;F&amp;CSheet: &amp;A</oddHeader>
    <oddFooter>&amp;LESTAT/C3&amp;R&amp;D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maierch</dc:creator>
  <cp:keywords/>
  <dc:description/>
  <cp:lastModifiedBy>DUCHON Tomas (ESTAT)</cp:lastModifiedBy>
  <cp:lastPrinted>2014-10-29T11:25:51Z</cp:lastPrinted>
  <dcterms:created xsi:type="dcterms:W3CDTF">2003-10-07T11:50:53Z</dcterms:created>
  <dcterms:modified xsi:type="dcterms:W3CDTF">2015-10-27T13:43:32Z</dcterms:modified>
  <cp:category/>
  <cp:version/>
  <cp:contentType/>
  <cp:contentStatus/>
</cp:coreProperties>
</file>