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480" yWindow="180" windowWidth="27795" windowHeight="12525" activeTab="5"/>
  </bookViews>
  <sheets>
    <sheet name="HH_NR_EN" sheetId="2" r:id="rId1"/>
    <sheet name="HH_SE_Table 1_EN" sheetId="3" r:id="rId2"/>
    <sheet name="HH_SE_Table 2_EN" sheetId="4" r:id="rId3"/>
    <sheet name="HH_SE_Table 3_EN" sheetId="5" r:id="rId4"/>
    <sheet name="NFC_SE_Table 1_EN" sheetId="6" r:id="rId5"/>
    <sheet name="NFC_SE_Table 2_EN" sheetId="7" r:id="rId6"/>
  </sheets>
  <definedNames>
    <definedName name="_xlnm.Print_Area" localSheetId="2">'HH_SE_Table 2_EN'!$A$1:$J$72</definedName>
    <definedName name="_xlnm.Print_Area" localSheetId="3">'HH_SE_Table 3_EN'!$A$1:$J$72</definedName>
    <definedName name="_xlnm.Print_Area" localSheetId="5">'NFC_SE_Table 2_EN'!$A$1:$M$72</definedName>
  </definedNames>
  <calcPr calcId="145621"/>
</workbook>
</file>

<file path=xl/sharedStrings.xml><?xml version="1.0" encoding="utf-8"?>
<sst xmlns="http://schemas.openxmlformats.org/spreadsheetml/2006/main" count="564" uniqueCount="58">
  <si>
    <t>Households Perspective News Release</t>
  </si>
  <si>
    <t>Household adjusted gross disposable income and consumption</t>
  </si>
  <si>
    <t>(seasonally adjusted, percentage change compared with the previous quarter)</t>
  </si>
  <si>
    <t>Euro area (EA19)</t>
  </si>
  <si>
    <t>European Union (EU28)</t>
  </si>
  <si>
    <t>Contribution* of the components to nominal growth of adjusted gross disposable income</t>
  </si>
  <si>
    <t>Nominal growth of the adjusted gross disposable income per capita</t>
  </si>
  <si>
    <t>Real growth of the adjusted gross disposable income per capita</t>
  </si>
  <si>
    <t>Real growth of actual final consumption per capita</t>
  </si>
  <si>
    <t>Wages (received)</t>
  </si>
  <si>
    <t>Gross operating surplus and mixed income</t>
  </si>
  <si>
    <t>Net property income and other current transfers</t>
  </si>
  <si>
    <t>Social benefits</t>
  </si>
  <si>
    <t xml:space="preserve">Taxes </t>
  </si>
  <si>
    <t>Social transfers in kind</t>
  </si>
  <si>
    <t>Q1</t>
  </si>
  <si>
    <t>:</t>
  </si>
  <si>
    <t>Q2</t>
  </si>
  <si>
    <t>Q3</t>
  </si>
  <si>
    <t>Q4</t>
  </si>
  <si>
    <t>Households</t>
  </si>
  <si>
    <t>Table 1</t>
  </si>
  <si>
    <t>Key indicators of the euro area (EA19) and European Union (EU28)</t>
  </si>
  <si>
    <t>Saving rate, %</t>
  </si>
  <si>
    <t>Investment rate, %</t>
  </si>
  <si>
    <t>Not seasonally adjusted</t>
  </si>
  <si>
    <t>Seasonally adjusted</t>
  </si>
  <si>
    <t>Table 2</t>
  </si>
  <si>
    <t>Household adjusted gross disposable income and its components in the euro area (EA19)</t>
  </si>
  <si>
    <t>(seasonally adjusted)</t>
  </si>
  <si>
    <t>Millions of euro at current prices</t>
  </si>
  <si>
    <t>Nominal growth, %</t>
  </si>
  <si>
    <t xml:space="preserve">Wages
(received) (A)
</t>
  </si>
  <si>
    <t>Gross operating surplus and mixed income (B)</t>
  </si>
  <si>
    <t>Net property income and other current transfers (C)</t>
  </si>
  <si>
    <t>Social benefits (D)</t>
  </si>
  <si>
    <t>Taxes (E)</t>
  </si>
  <si>
    <t>Gross disposable income        (F=A+B+C+D-E)</t>
  </si>
  <si>
    <t>Social transfers in kind (G)</t>
  </si>
  <si>
    <t>Adjusted gross disposable income (F-G)</t>
  </si>
  <si>
    <t>Adjusted gross disposable income (F+G)</t>
  </si>
  <si>
    <t>Table 3</t>
  </si>
  <si>
    <t>Household final consumption and gross fixed capital formation, in the euro area (EA19)</t>
  </si>
  <si>
    <t>Gross fixed capital formation</t>
  </si>
  <si>
    <t>Final consumption expenditure (A)</t>
  </si>
  <si>
    <t>Social transfers in kind (B)</t>
  </si>
  <si>
    <t>Actual final consumption (A+B)</t>
  </si>
  <si>
    <t>Non-financial corporations</t>
  </si>
  <si>
    <t>Profit share, %</t>
  </si>
  <si>
    <t>Gross operating surplus, its components, changes in inventories and gross fixed capital formation of non-financial corporations,  in the euro area (EA19)</t>
  </si>
  <si>
    <t>Gross value added</t>
  </si>
  <si>
    <t>Compensation of employees (paid)</t>
  </si>
  <si>
    <t>Taxes less subsidies on production</t>
  </si>
  <si>
    <t>Gross operating surplus</t>
  </si>
  <si>
    <t>Changes in inventories and net acquisitions of valuables</t>
  </si>
  <si>
    <t>Compensation of employees and other taxes less subsidies on production</t>
  </si>
  <si>
    <t>Total</t>
  </si>
  <si>
    <r>
      <t>Of which</t>
    </r>
    <r>
      <rPr>
        <b/>
        <sz val="9"/>
        <rFont val="Arial"/>
        <family val="2"/>
      </rPr>
      <t xml:space="preserve"> Compensation of employees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</si>
</sst>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/>
      <right/>
      <top style="hair">
        <color theme="4"/>
      </top>
      <bottom style="hair">
        <color theme="4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hair">
        <color indexed="31"/>
      </top>
      <bottom/>
    </border>
    <border>
      <left/>
      <right/>
      <top/>
      <bottom style="hair">
        <color indexed="31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/>
    <xf numFmtId="0" fontId="2" fillId="2" borderId="0" xfId="20" applyFont="1" applyFill="1">
      <alignment/>
      <protection/>
    </xf>
    <xf numFmtId="0" fontId="3" fillId="2" borderId="0" xfId="20" applyFont="1" applyFill="1">
      <alignment/>
      <protection/>
    </xf>
    <xf numFmtId="0" fontId="3" fillId="0" borderId="0" xfId="20" applyFont="1">
      <alignment/>
      <protection/>
    </xf>
    <xf numFmtId="0" fontId="2" fillId="2" borderId="1" xfId="20" applyFont="1" applyFill="1" applyBorder="1">
      <alignment/>
      <protection/>
    </xf>
    <xf numFmtId="0" fontId="2" fillId="2" borderId="0" xfId="20" applyFont="1" applyFill="1" applyBorder="1">
      <alignment/>
      <protection/>
    </xf>
    <xf numFmtId="0" fontId="3" fillId="3" borderId="2" xfId="20" applyFont="1" applyFill="1" applyBorder="1" applyAlignment="1">
      <alignment horizontal="center" vertical="center" textRotation="90" wrapText="1"/>
      <protection/>
    </xf>
    <xf numFmtId="0" fontId="3" fillId="2" borderId="1" xfId="20" applyFont="1" applyFill="1" applyBorder="1">
      <alignment/>
      <protection/>
    </xf>
    <xf numFmtId="0" fontId="3" fillId="0" borderId="1" xfId="20" applyFont="1" applyBorder="1">
      <alignment/>
      <protection/>
    </xf>
    <xf numFmtId="0" fontId="2" fillId="2" borderId="3" xfId="20" applyFont="1" applyFill="1" applyBorder="1" applyAlignment="1">
      <alignment horizontal="center" vertical="center"/>
      <protection/>
    </xf>
    <xf numFmtId="164" fontId="3" fillId="2" borderId="3" xfId="20" applyNumberFormat="1" applyFont="1" applyFill="1" applyBorder="1" applyAlignment="1">
      <alignment horizontal="right" vertical="center" indent="2"/>
      <protection/>
    </xf>
    <xf numFmtId="2" fontId="3" fillId="2" borderId="3" xfId="20" applyNumberFormat="1" applyFont="1" applyFill="1" applyBorder="1" applyAlignment="1">
      <alignment horizontal="right" vertical="center" indent="2"/>
      <protection/>
    </xf>
    <xf numFmtId="0" fontId="3" fillId="2" borderId="0" xfId="20" applyFont="1" applyFill="1" applyAlignment="1">
      <alignment horizontal="left"/>
      <protection/>
    </xf>
    <xf numFmtId="2" fontId="3" fillId="2" borderId="0" xfId="20" applyNumberFormat="1" applyFont="1" applyFill="1" applyAlignment="1">
      <alignment horizontal="left"/>
      <protection/>
    </xf>
    <xf numFmtId="0" fontId="2" fillId="2" borderId="0" xfId="20" applyFont="1" applyFill="1" quotePrefix="1">
      <alignment/>
      <protection/>
    </xf>
    <xf numFmtId="0" fontId="2" fillId="3" borderId="4" xfId="20" applyFont="1" applyFill="1" applyBorder="1" applyAlignment="1">
      <alignment horizontal="center" vertical="center" wrapText="1"/>
      <protection/>
    </xf>
    <xf numFmtId="0" fontId="2" fillId="4" borderId="0" xfId="20" applyFont="1" applyFill="1" applyAlignment="1">
      <alignment horizontal="left"/>
      <protection/>
    </xf>
    <xf numFmtId="0" fontId="3" fillId="4" borderId="0" xfId="20" applyFont="1" applyFill="1">
      <alignment/>
      <protection/>
    </xf>
    <xf numFmtId="0" fontId="3" fillId="2" borderId="0" xfId="20" applyFont="1" applyFill="1" applyAlignment="1">
      <alignment horizontal="center"/>
      <protection/>
    </xf>
    <xf numFmtId="0" fontId="2" fillId="2" borderId="0" xfId="20" applyFont="1" applyFill="1" applyBorder="1" applyAlignment="1">
      <alignment horizontal="center"/>
      <protection/>
    </xf>
    <xf numFmtId="0" fontId="3" fillId="2" borderId="0" xfId="20" applyFont="1" applyFill="1" applyAlignment="1">
      <alignment/>
      <protection/>
    </xf>
    <xf numFmtId="0" fontId="3" fillId="3" borderId="4" xfId="20" applyFont="1" applyFill="1" applyBorder="1" applyAlignment="1">
      <alignment horizontal="center" vertical="center" textRotation="90" wrapText="1"/>
      <protection/>
    </xf>
    <xf numFmtId="0" fontId="2" fillId="3" borderId="4" xfId="20" applyFont="1" applyFill="1" applyBorder="1" applyAlignment="1">
      <alignment horizontal="center" vertical="center" textRotation="90" wrapText="1"/>
      <protection/>
    </xf>
    <xf numFmtId="1" fontId="3" fillId="2" borderId="3" xfId="20" applyNumberFormat="1" applyFont="1" applyFill="1" applyBorder="1" applyAlignment="1">
      <alignment horizontal="right" vertical="center"/>
      <protection/>
    </xf>
    <xf numFmtId="0" fontId="3" fillId="2" borderId="0" xfId="20" applyFont="1" applyFill="1" applyBorder="1" applyAlignment="1">
      <alignment horizontal="left"/>
      <protection/>
    </xf>
    <xf numFmtId="0" fontId="2" fillId="4" borderId="0" xfId="20" applyFont="1" applyFill="1" applyBorder="1" applyAlignment="1">
      <alignment horizontal="left"/>
      <protection/>
    </xf>
    <xf numFmtId="0" fontId="3" fillId="0" borderId="0" xfId="20" applyFont="1" applyBorder="1">
      <alignment/>
      <protection/>
    </xf>
    <xf numFmtId="1" fontId="2" fillId="2" borderId="3" xfId="20" applyNumberFormat="1" applyFont="1" applyFill="1" applyBorder="1" applyAlignment="1">
      <alignment horizontal="center" vertical="center"/>
      <protection/>
    </xf>
    <xf numFmtId="0" fontId="2" fillId="2" borderId="0" xfId="20" applyFont="1" applyFill="1" applyAlignment="1">
      <alignment horizontal="left"/>
      <protection/>
    </xf>
    <xf numFmtId="0" fontId="3" fillId="2" borderId="0" xfId="20" applyFont="1" applyFill="1" applyBorder="1">
      <alignment/>
      <protection/>
    </xf>
    <xf numFmtId="0" fontId="3" fillId="3" borderId="5" xfId="20" applyFont="1" applyFill="1" applyBorder="1" applyAlignment="1">
      <alignment horizontal="center" vertical="center"/>
      <protection/>
    </xf>
    <xf numFmtId="0" fontId="4" fillId="3" borderId="4" xfId="20" applyFont="1" applyFill="1" applyBorder="1" applyAlignment="1">
      <alignment horizontal="center" vertical="center" textRotation="90" wrapText="1"/>
      <protection/>
    </xf>
    <xf numFmtId="0" fontId="3" fillId="2" borderId="3" xfId="20" applyFont="1" applyFill="1" applyBorder="1" applyAlignment="1">
      <alignment horizontal="right" vertical="center" indent="2"/>
      <protection/>
    </xf>
    <xf numFmtId="0" fontId="2" fillId="2" borderId="6" xfId="20" applyFont="1" applyFill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2" fillId="2" borderId="0" xfId="20" applyFont="1" applyFill="1" applyBorder="1" applyAlignment="1">
      <alignment horizontal="center" vertical="center"/>
      <protection/>
    </xf>
    <xf numFmtId="0" fontId="2" fillId="2" borderId="7" xfId="20" applyFont="1" applyFill="1" applyBorder="1" applyAlignment="1">
      <alignment horizontal="center" vertical="center"/>
      <protection/>
    </xf>
    <xf numFmtId="0" fontId="2" fillId="3" borderId="8" xfId="20" applyFont="1" applyFill="1" applyBorder="1" applyAlignment="1">
      <alignment horizontal="center" vertical="center"/>
      <protection/>
    </xf>
    <xf numFmtId="0" fontId="2" fillId="3" borderId="9" xfId="20" applyFont="1" applyFill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3" fillId="3" borderId="4" xfId="20" applyFont="1" applyFill="1" applyBorder="1" applyAlignment="1">
      <alignment horizontal="center" wrapText="1"/>
      <protection/>
    </xf>
    <xf numFmtId="0" fontId="3" fillId="3" borderId="2" xfId="20" applyFont="1" applyFill="1" applyBorder="1" applyAlignment="1">
      <alignment horizontal="center" vertical="center" textRotation="90" wrapText="1"/>
      <protection/>
    </xf>
    <xf numFmtId="0" fontId="3" fillId="0" borderId="10" xfId="20" applyFont="1" applyBorder="1" applyAlignment="1">
      <alignment horizontal="center" wrapText="1"/>
      <protection/>
    </xf>
    <xf numFmtId="0" fontId="2" fillId="3" borderId="2" xfId="20" applyFont="1" applyFill="1" applyBorder="1" applyAlignment="1">
      <alignment horizontal="center" vertical="center" textRotation="90" wrapText="1"/>
      <protection/>
    </xf>
    <xf numFmtId="0" fontId="2" fillId="3" borderId="10" xfId="20" applyFont="1" applyFill="1" applyBorder="1" applyAlignment="1">
      <alignment horizontal="center" vertical="center" textRotation="90" wrapText="1"/>
      <protection/>
    </xf>
    <xf numFmtId="0" fontId="2" fillId="3" borderId="4" xfId="20" applyFont="1" applyFill="1" applyBorder="1" applyAlignment="1">
      <alignment horizontal="center" vertical="center"/>
      <protection/>
    </xf>
    <xf numFmtId="0" fontId="3" fillId="3" borderId="8" xfId="20" applyFont="1" applyFill="1" applyBorder="1" applyAlignment="1">
      <alignment horizontal="center" vertical="center" wrapText="1"/>
      <protection/>
    </xf>
    <xf numFmtId="0" fontId="3" fillId="3" borderId="9" xfId="20" applyFont="1" applyFill="1" applyBorder="1" applyAlignment="1">
      <alignment horizontal="center" vertical="center" wrapText="1"/>
      <protection/>
    </xf>
    <xf numFmtId="0" fontId="3" fillId="0" borderId="9" xfId="20" applyFont="1" applyBorder="1" applyAlignment="1">
      <alignment horizontal="center" vertical="center" wrapText="1"/>
      <protection/>
    </xf>
    <xf numFmtId="0" fontId="3" fillId="0" borderId="5" xfId="20" applyFont="1" applyBorder="1" applyAlignment="1">
      <alignment horizontal="center" vertical="center" wrapText="1"/>
      <protection/>
    </xf>
    <xf numFmtId="0" fontId="2" fillId="3" borderId="8" xfId="20" applyFont="1" applyFill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center" vertical="center"/>
      <protection/>
    </xf>
    <xf numFmtId="0" fontId="2" fillId="3" borderId="9" xfId="20" applyFont="1" applyFill="1" applyBorder="1" applyAlignment="1">
      <alignment horizontal="center" vertical="center" wrapText="1"/>
      <protection/>
    </xf>
    <xf numFmtId="0" fontId="3" fillId="0" borderId="0" xfId="20" applyFont="1">
      <alignment/>
      <protection/>
    </xf>
    <xf numFmtId="0" fontId="3" fillId="0" borderId="7" xfId="20" applyFont="1" applyBorder="1">
      <alignment/>
      <protection/>
    </xf>
    <xf numFmtId="0" fontId="2" fillId="3" borderId="4" xfId="20" applyFont="1" applyFill="1" applyBorder="1" applyAlignment="1">
      <alignment horizontal="center" vertical="top" wrapText="1"/>
      <protection/>
    </xf>
    <xf numFmtId="0" fontId="2" fillId="3" borderId="4" xfId="20" applyFont="1" applyFill="1" applyBorder="1" applyAlignment="1">
      <alignment horizontal="center" vertical="center" textRotation="90" wrapText="1"/>
      <protection/>
    </xf>
    <xf numFmtId="0" fontId="2" fillId="2" borderId="0" xfId="20" applyFont="1" applyFill="1" applyBorder="1" applyAlignment="1">
      <alignment horizontal="center"/>
      <protection/>
    </xf>
    <xf numFmtId="0" fontId="3" fillId="3" borderId="8" xfId="20" applyFont="1" applyFill="1" applyBorder="1" applyAlignment="1">
      <alignment horizontal="center" vertical="center"/>
      <protection/>
    </xf>
    <xf numFmtId="0" fontId="3" fillId="3" borderId="9" xfId="20" applyFont="1" applyFill="1" applyBorder="1" applyAlignment="1">
      <alignment horizontal="center" vertical="center"/>
      <protection/>
    </xf>
    <xf numFmtId="0" fontId="2" fillId="3" borderId="4" xfId="20" applyFont="1" applyFill="1" applyBorder="1" applyAlignment="1">
      <alignment horizontal="center" vertical="center" wrapText="1"/>
      <protection/>
    </xf>
    <xf numFmtId="0" fontId="3" fillId="0" borderId="4" xfId="20" applyFont="1" applyBorder="1" applyAlignment="1">
      <alignment horizontal="center" vertical="center"/>
      <protection/>
    </xf>
    <xf numFmtId="0" fontId="3" fillId="3" borderId="4" xfId="20" applyFont="1" applyFill="1" applyBorder="1" applyAlignment="1">
      <alignment horizontal="center" vertical="center" textRotation="90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V605"/>
  <sheetViews>
    <sheetView workbookViewId="0" topLeftCell="A1">
      <pane ySplit="8" topLeftCell="A60" activePane="bottomLeft" state="frozen"/>
      <selection pane="topLeft" activeCell="M19" sqref="M19"/>
      <selection pane="bottomLeft" activeCell="P85" sqref="P85"/>
    </sheetView>
  </sheetViews>
  <sheetFormatPr defaultColWidth="9.140625" defaultRowHeight="15"/>
  <cols>
    <col min="1" max="16384" width="9.140625" style="3" customWidth="1"/>
  </cols>
  <sheetData>
    <row r="1" spans="1:204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</row>
    <row r="2" spans="1:204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</row>
    <row r="3" spans="1:204" ht="15">
      <c r="A3" s="1" t="s">
        <v>1</v>
      </c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</row>
    <row r="4" spans="1:204" ht="15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</row>
    <row r="5" spans="1:204" ht="12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</row>
    <row r="6" spans="1:192" ht="12.75" thickBot="1">
      <c r="A6" s="1"/>
      <c r="B6" s="1"/>
      <c r="C6" s="38" t="s">
        <v>3</v>
      </c>
      <c r="D6" s="39"/>
      <c r="E6" s="39"/>
      <c r="F6" s="39"/>
      <c r="G6" s="40"/>
      <c r="H6" s="40"/>
      <c r="I6" s="40"/>
      <c r="J6" s="40"/>
      <c r="K6" s="41"/>
      <c r="L6" s="38" t="s">
        <v>4</v>
      </c>
      <c r="M6" s="39"/>
      <c r="N6" s="3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</row>
    <row r="7" spans="1:192" ht="24" customHeight="1" thickBot="1">
      <c r="A7" s="1"/>
      <c r="B7" s="1"/>
      <c r="C7" s="42" t="s">
        <v>5</v>
      </c>
      <c r="D7" s="42"/>
      <c r="E7" s="42"/>
      <c r="F7" s="42"/>
      <c r="G7" s="42"/>
      <c r="H7" s="42"/>
      <c r="I7" s="43" t="s">
        <v>6</v>
      </c>
      <c r="J7" s="45" t="s">
        <v>7</v>
      </c>
      <c r="K7" s="45" t="s">
        <v>8</v>
      </c>
      <c r="L7" s="43" t="s">
        <v>6</v>
      </c>
      <c r="M7" s="45" t="s">
        <v>7</v>
      </c>
      <c r="N7" s="45" t="s">
        <v>8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</row>
    <row r="8" spans="1:192" s="8" customFormat="1" ht="78">
      <c r="A8" s="4"/>
      <c r="B8" s="5"/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44"/>
      <c r="J8" s="46"/>
      <c r="K8" s="44"/>
      <c r="L8" s="44"/>
      <c r="M8" s="46"/>
      <c r="N8" s="44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</row>
    <row r="9" spans="1:192" ht="15">
      <c r="A9" s="36">
        <v>1999</v>
      </c>
      <c r="B9" s="9" t="s">
        <v>15</v>
      </c>
      <c r="C9" s="10" t="s">
        <v>16</v>
      </c>
      <c r="D9" s="10" t="s">
        <v>16</v>
      </c>
      <c r="E9" s="10" t="s">
        <v>16</v>
      </c>
      <c r="F9" s="10" t="s">
        <v>16</v>
      </c>
      <c r="G9" s="10" t="s">
        <v>16</v>
      </c>
      <c r="H9" s="10" t="s">
        <v>16</v>
      </c>
      <c r="I9" s="10" t="s">
        <v>16</v>
      </c>
      <c r="J9" s="10" t="s">
        <v>16</v>
      </c>
      <c r="K9" s="10" t="s">
        <v>16</v>
      </c>
      <c r="L9" s="10" t="s">
        <v>16</v>
      </c>
      <c r="M9" s="10" t="s">
        <v>16</v>
      </c>
      <c r="N9" s="10" t="s">
        <v>16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</row>
    <row r="10" spans="1:192" ht="15">
      <c r="A10" s="36"/>
      <c r="B10" s="9" t="s">
        <v>17</v>
      </c>
      <c r="C10" s="11">
        <v>0.67</v>
      </c>
      <c r="D10" s="11">
        <v>0.27</v>
      </c>
      <c r="E10" s="11">
        <v>0.01</v>
      </c>
      <c r="F10" s="11">
        <v>0.09</v>
      </c>
      <c r="G10" s="11">
        <v>-0.48</v>
      </c>
      <c r="H10" s="11">
        <v>0.15</v>
      </c>
      <c r="I10" s="11">
        <v>0.65</v>
      </c>
      <c r="J10" s="11">
        <v>0.28</v>
      </c>
      <c r="K10" s="11">
        <v>0.76</v>
      </c>
      <c r="L10" s="11">
        <v>1.98</v>
      </c>
      <c r="M10" s="11">
        <v>0.8</v>
      </c>
      <c r="N10" s="11">
        <v>0.4</v>
      </c>
      <c r="O10" s="12"/>
      <c r="P10" s="13"/>
      <c r="Q10" s="12"/>
      <c r="R10" s="12"/>
      <c r="S10" s="12"/>
      <c r="T10" s="12"/>
      <c r="U10" s="12"/>
      <c r="V10" s="12"/>
      <c r="W10" s="1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</row>
    <row r="11" spans="1:192" ht="15">
      <c r="A11" s="36"/>
      <c r="B11" s="9" t="s">
        <v>18</v>
      </c>
      <c r="C11" s="11">
        <v>0.48</v>
      </c>
      <c r="D11" s="11">
        <v>0.27</v>
      </c>
      <c r="E11" s="11">
        <v>0.02</v>
      </c>
      <c r="F11" s="11">
        <v>0.24</v>
      </c>
      <c r="G11" s="11">
        <v>-0.1</v>
      </c>
      <c r="H11" s="11">
        <v>0.15</v>
      </c>
      <c r="I11" s="11">
        <v>0.98</v>
      </c>
      <c r="J11" s="11">
        <v>0.54</v>
      </c>
      <c r="K11" s="11">
        <v>1.05</v>
      </c>
      <c r="L11" s="11">
        <v>1.11</v>
      </c>
      <c r="M11" s="11">
        <v>0.65</v>
      </c>
      <c r="N11" s="11">
        <v>1.03</v>
      </c>
      <c r="O11" s="12"/>
      <c r="P11" s="12"/>
      <c r="Q11" s="12"/>
      <c r="R11" s="12"/>
      <c r="S11" s="12"/>
      <c r="T11" s="12"/>
      <c r="U11" s="12"/>
      <c r="V11" s="12"/>
      <c r="W11" s="1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</row>
    <row r="12" spans="1:192" ht="15">
      <c r="A12" s="37"/>
      <c r="B12" s="9" t="s">
        <v>19</v>
      </c>
      <c r="C12" s="11">
        <v>0.47</v>
      </c>
      <c r="D12" s="11">
        <v>0.38</v>
      </c>
      <c r="E12" s="11">
        <v>0.1</v>
      </c>
      <c r="F12" s="11">
        <v>0.25</v>
      </c>
      <c r="G12" s="11">
        <v>-0.46</v>
      </c>
      <c r="H12" s="11">
        <v>0.18</v>
      </c>
      <c r="I12" s="11">
        <v>0.82</v>
      </c>
      <c r="J12" s="11">
        <v>0.36</v>
      </c>
      <c r="K12" s="11">
        <v>1</v>
      </c>
      <c r="L12" s="11">
        <v>0.97</v>
      </c>
      <c r="M12" s="11">
        <v>-0.11</v>
      </c>
      <c r="N12" s="11">
        <v>0.9</v>
      </c>
      <c r="O12" s="12"/>
      <c r="P12" s="12"/>
      <c r="Q12" s="12"/>
      <c r="R12" s="12"/>
      <c r="S12" s="12"/>
      <c r="T12" s="12"/>
      <c r="U12" s="12"/>
      <c r="V12" s="12"/>
      <c r="W12" s="1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</row>
    <row r="13" spans="1:192" ht="15">
      <c r="A13" s="33">
        <v>2000</v>
      </c>
      <c r="B13" s="9" t="s">
        <v>15</v>
      </c>
      <c r="C13" s="11">
        <v>0.66</v>
      </c>
      <c r="D13" s="11">
        <v>0.25</v>
      </c>
      <c r="E13" s="11">
        <v>0.07</v>
      </c>
      <c r="F13" s="11">
        <v>0.04</v>
      </c>
      <c r="G13" s="11">
        <v>-0.29</v>
      </c>
      <c r="H13" s="11">
        <v>0.2</v>
      </c>
      <c r="I13" s="11">
        <v>0.89</v>
      </c>
      <c r="J13" s="11">
        <v>0.1</v>
      </c>
      <c r="K13" s="11">
        <v>0.48</v>
      </c>
      <c r="L13" s="11">
        <v>2.36</v>
      </c>
      <c r="M13" s="11">
        <v>0.6</v>
      </c>
      <c r="N13" s="11">
        <v>0.95</v>
      </c>
      <c r="O13" s="12"/>
      <c r="P13" s="12"/>
      <c r="Q13" s="12"/>
      <c r="R13" s="12"/>
      <c r="S13" s="12"/>
      <c r="T13" s="12"/>
      <c r="U13" s="12"/>
      <c r="V13" s="12"/>
      <c r="W13" s="1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</row>
    <row r="14" spans="1:192" ht="15">
      <c r="A14" s="36"/>
      <c r="B14" s="9" t="s">
        <v>17</v>
      </c>
      <c r="C14" s="11">
        <v>0.59</v>
      </c>
      <c r="D14" s="11">
        <v>0.23</v>
      </c>
      <c r="E14" s="11">
        <v>0.14</v>
      </c>
      <c r="F14" s="11">
        <v>0.13</v>
      </c>
      <c r="G14" s="11">
        <v>0.18</v>
      </c>
      <c r="H14" s="11">
        <v>0.19</v>
      </c>
      <c r="I14" s="11">
        <v>1.37</v>
      </c>
      <c r="J14" s="11">
        <v>0.93</v>
      </c>
      <c r="K14" s="11">
        <v>0.88</v>
      </c>
      <c r="L14" s="11">
        <v>1.86</v>
      </c>
      <c r="M14" s="11">
        <v>1.25</v>
      </c>
      <c r="N14" s="11">
        <v>0.6</v>
      </c>
      <c r="O14" s="12"/>
      <c r="P14" s="12"/>
      <c r="Q14" s="12"/>
      <c r="R14" s="12"/>
      <c r="S14" s="12"/>
      <c r="T14" s="12"/>
      <c r="U14" s="12"/>
      <c r="V14" s="12"/>
      <c r="W14" s="1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</row>
    <row r="15" spans="1:192" ht="15">
      <c r="A15" s="36"/>
      <c r="B15" s="9" t="s">
        <v>18</v>
      </c>
      <c r="C15" s="11">
        <v>0.57</v>
      </c>
      <c r="D15" s="11">
        <v>0.32</v>
      </c>
      <c r="E15" s="11">
        <v>0.18</v>
      </c>
      <c r="F15" s="11">
        <v>0.12</v>
      </c>
      <c r="G15" s="11">
        <v>-0.17</v>
      </c>
      <c r="H15" s="11">
        <v>0.21</v>
      </c>
      <c r="I15" s="11">
        <v>1.12</v>
      </c>
      <c r="J15" s="11">
        <v>0.36</v>
      </c>
      <c r="K15" s="11">
        <v>0.22</v>
      </c>
      <c r="L15" s="11">
        <v>0.98</v>
      </c>
      <c r="M15" s="11">
        <v>0.43</v>
      </c>
      <c r="N15" s="11">
        <v>0.38</v>
      </c>
      <c r="O15" s="12"/>
      <c r="P15" s="12"/>
      <c r="Q15" s="12"/>
      <c r="R15" s="12"/>
      <c r="S15" s="12"/>
      <c r="T15" s="12"/>
      <c r="U15" s="12"/>
      <c r="V15" s="12"/>
      <c r="W15" s="1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</row>
    <row r="16" spans="1:192" ht="15">
      <c r="A16" s="37"/>
      <c r="B16" s="9" t="s">
        <v>19</v>
      </c>
      <c r="C16" s="11">
        <v>0.49</v>
      </c>
      <c r="D16" s="11">
        <v>0.2</v>
      </c>
      <c r="E16" s="11">
        <v>0.2</v>
      </c>
      <c r="F16" s="11">
        <v>0.27</v>
      </c>
      <c r="G16" s="11">
        <v>0.3</v>
      </c>
      <c r="H16" s="11">
        <v>0.19</v>
      </c>
      <c r="I16" s="11">
        <v>1.56</v>
      </c>
      <c r="J16" s="11">
        <v>0.87</v>
      </c>
      <c r="K16" s="11">
        <v>0.33</v>
      </c>
      <c r="L16" s="11">
        <v>1.66</v>
      </c>
      <c r="M16" s="11">
        <v>0.71</v>
      </c>
      <c r="N16" s="11">
        <v>0.39</v>
      </c>
      <c r="O16" s="12"/>
      <c r="P16" s="12"/>
      <c r="Q16" s="12"/>
      <c r="R16" s="12"/>
      <c r="S16" s="12"/>
      <c r="T16" s="12"/>
      <c r="U16" s="12"/>
      <c r="V16" s="12"/>
      <c r="W16" s="1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</row>
    <row r="17" spans="1:192" ht="15">
      <c r="A17" s="33">
        <v>2001</v>
      </c>
      <c r="B17" s="9" t="s">
        <v>15</v>
      </c>
      <c r="C17" s="11">
        <v>0.62</v>
      </c>
      <c r="D17" s="11">
        <v>0.3</v>
      </c>
      <c r="E17" s="11">
        <v>0.44</v>
      </c>
      <c r="F17" s="11">
        <v>0.34</v>
      </c>
      <c r="G17" s="11">
        <v>-0.37</v>
      </c>
      <c r="H17" s="11">
        <v>0.2</v>
      </c>
      <c r="I17" s="11">
        <v>1.51</v>
      </c>
      <c r="J17" s="11">
        <v>1.1</v>
      </c>
      <c r="K17" s="11">
        <v>0.95</v>
      </c>
      <c r="L17" s="11">
        <v>1.05</v>
      </c>
      <c r="M17" s="11">
        <v>1.7</v>
      </c>
      <c r="N17" s="11">
        <v>1.18</v>
      </c>
      <c r="O17" s="12"/>
      <c r="P17" s="12"/>
      <c r="Q17" s="12"/>
      <c r="R17" s="12"/>
      <c r="S17" s="12"/>
      <c r="T17" s="12"/>
      <c r="U17" s="12"/>
      <c r="V17" s="12"/>
      <c r="W17" s="1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</row>
    <row r="18" spans="1:192" ht="15">
      <c r="A18" s="36"/>
      <c r="B18" s="9" t="s">
        <v>17</v>
      </c>
      <c r="C18" s="11">
        <v>0.27</v>
      </c>
      <c r="D18" s="11">
        <v>0.19</v>
      </c>
      <c r="E18" s="11">
        <v>0.12</v>
      </c>
      <c r="F18" s="11">
        <v>0.28</v>
      </c>
      <c r="G18" s="11">
        <v>-0.06</v>
      </c>
      <c r="H18" s="11">
        <v>0.23</v>
      </c>
      <c r="I18" s="11">
        <v>0.93</v>
      </c>
      <c r="J18" s="11">
        <v>0.08</v>
      </c>
      <c r="K18" s="11">
        <v>0.16</v>
      </c>
      <c r="L18" s="11">
        <v>1.52</v>
      </c>
      <c r="M18" s="11">
        <v>-0.04</v>
      </c>
      <c r="N18" s="11">
        <v>0.26</v>
      </c>
      <c r="O18" s="12"/>
      <c r="P18" s="12"/>
      <c r="Q18" s="12"/>
      <c r="R18" s="12"/>
      <c r="S18" s="12"/>
      <c r="T18" s="12"/>
      <c r="U18" s="12"/>
      <c r="V18" s="12"/>
      <c r="W18" s="1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</row>
    <row r="19" spans="1:192" ht="15">
      <c r="A19" s="36"/>
      <c r="B19" s="9" t="s">
        <v>18</v>
      </c>
      <c r="C19" s="11">
        <v>0.47</v>
      </c>
      <c r="D19" s="11">
        <v>0.17</v>
      </c>
      <c r="E19" s="11">
        <v>0.12</v>
      </c>
      <c r="F19" s="11">
        <v>0.22</v>
      </c>
      <c r="G19" s="11">
        <v>0.08</v>
      </c>
      <c r="H19" s="11">
        <v>0.22</v>
      </c>
      <c r="I19" s="11">
        <v>1.17</v>
      </c>
      <c r="J19" s="11">
        <v>0.74</v>
      </c>
      <c r="K19" s="11">
        <v>0.25</v>
      </c>
      <c r="L19" s="11">
        <v>0.88</v>
      </c>
      <c r="M19" s="11">
        <v>0.99</v>
      </c>
      <c r="N19" s="11">
        <v>0.53</v>
      </c>
      <c r="O19" s="12"/>
      <c r="P19" s="12"/>
      <c r="Q19" s="12"/>
      <c r="R19" s="12"/>
      <c r="S19" s="12"/>
      <c r="T19" s="12"/>
      <c r="U19" s="12"/>
      <c r="V19" s="12"/>
      <c r="W19" s="1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</row>
    <row r="20" spans="1:192" ht="15">
      <c r="A20" s="37"/>
      <c r="B20" s="9" t="s">
        <v>19</v>
      </c>
      <c r="C20" s="11">
        <v>0.32</v>
      </c>
      <c r="D20" s="11">
        <v>0.12</v>
      </c>
      <c r="E20" s="11">
        <v>0.08</v>
      </c>
      <c r="F20" s="11">
        <v>0.21</v>
      </c>
      <c r="G20" s="11">
        <v>-0.31</v>
      </c>
      <c r="H20" s="11">
        <v>0.26</v>
      </c>
      <c r="I20" s="11">
        <v>0.55</v>
      </c>
      <c r="J20" s="11">
        <v>0.23</v>
      </c>
      <c r="K20" s="11">
        <v>0.37</v>
      </c>
      <c r="L20" s="11">
        <v>0.7</v>
      </c>
      <c r="M20" s="11">
        <v>0.55</v>
      </c>
      <c r="N20" s="11">
        <v>0.71</v>
      </c>
      <c r="O20" s="12"/>
      <c r="P20" s="12"/>
      <c r="Q20" s="12"/>
      <c r="R20" s="12"/>
      <c r="S20" s="12"/>
      <c r="T20" s="12"/>
      <c r="U20" s="12"/>
      <c r="V20" s="12"/>
      <c r="W20" s="1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</row>
    <row r="21" spans="1:192" ht="15">
      <c r="A21" s="33">
        <v>2002</v>
      </c>
      <c r="B21" s="9" t="s">
        <v>15</v>
      </c>
      <c r="C21" s="11">
        <v>0.38</v>
      </c>
      <c r="D21" s="11">
        <v>0.18</v>
      </c>
      <c r="E21" s="11">
        <v>-0.48</v>
      </c>
      <c r="F21" s="11">
        <v>0.29</v>
      </c>
      <c r="G21" s="11">
        <v>0.2</v>
      </c>
      <c r="H21" s="11">
        <v>0.22</v>
      </c>
      <c r="I21" s="11">
        <v>0.67</v>
      </c>
      <c r="J21" s="11">
        <v>0.13</v>
      </c>
      <c r="K21" s="11">
        <v>-0.06</v>
      </c>
      <c r="L21" s="11">
        <v>1.34</v>
      </c>
      <c r="M21" s="11">
        <v>0.32</v>
      </c>
      <c r="N21" s="11">
        <v>0.47</v>
      </c>
      <c r="O21" s="12"/>
      <c r="P21" s="12"/>
      <c r="Q21" s="12"/>
      <c r="R21" s="12"/>
      <c r="S21" s="12"/>
      <c r="T21" s="12"/>
      <c r="U21" s="12"/>
      <c r="V21" s="12"/>
      <c r="W21" s="1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</row>
    <row r="22" spans="1:192" ht="15">
      <c r="A22" s="36"/>
      <c r="B22" s="9" t="s">
        <v>17</v>
      </c>
      <c r="C22" s="11">
        <v>0.32</v>
      </c>
      <c r="D22" s="11">
        <v>0.24</v>
      </c>
      <c r="E22" s="11">
        <v>0.08</v>
      </c>
      <c r="F22" s="11">
        <v>0.39</v>
      </c>
      <c r="G22" s="11">
        <v>-0.15</v>
      </c>
      <c r="H22" s="11">
        <v>0.22</v>
      </c>
      <c r="I22" s="11">
        <v>0.95</v>
      </c>
      <c r="J22" s="11">
        <v>0.48</v>
      </c>
      <c r="K22" s="11">
        <v>0.17</v>
      </c>
      <c r="L22" s="11">
        <v>0.38</v>
      </c>
      <c r="M22" s="11">
        <v>0.55</v>
      </c>
      <c r="N22" s="11">
        <v>0.38</v>
      </c>
      <c r="O22" s="12"/>
      <c r="P22" s="12"/>
      <c r="Q22" s="12"/>
      <c r="R22" s="12"/>
      <c r="S22" s="12"/>
      <c r="T22" s="12"/>
      <c r="U22" s="12"/>
      <c r="V22" s="12"/>
      <c r="W22" s="1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</row>
    <row r="23" spans="1:192" ht="15">
      <c r="A23" s="36"/>
      <c r="B23" s="9" t="s">
        <v>18</v>
      </c>
      <c r="C23" s="11">
        <v>0.14</v>
      </c>
      <c r="D23" s="11">
        <v>0.17</v>
      </c>
      <c r="E23" s="11">
        <v>-0.1</v>
      </c>
      <c r="F23" s="11">
        <v>0.25</v>
      </c>
      <c r="G23" s="11">
        <v>-0.12</v>
      </c>
      <c r="H23" s="11">
        <v>0.22</v>
      </c>
      <c r="I23" s="11">
        <v>0.41</v>
      </c>
      <c r="J23" s="11">
        <v>0.02</v>
      </c>
      <c r="K23" s="11">
        <v>0.54</v>
      </c>
      <c r="L23" s="11">
        <v>0.27</v>
      </c>
      <c r="M23" s="11">
        <v>0.41</v>
      </c>
      <c r="N23" s="11">
        <v>0.61</v>
      </c>
      <c r="O23" s="12"/>
      <c r="P23" s="12"/>
      <c r="Q23" s="12"/>
      <c r="R23" s="12"/>
      <c r="S23" s="12"/>
      <c r="T23" s="12"/>
      <c r="U23" s="12"/>
      <c r="V23" s="12"/>
      <c r="W23" s="1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</row>
    <row r="24" spans="1:192" ht="15">
      <c r="A24" s="37"/>
      <c r="B24" s="9" t="s">
        <v>19</v>
      </c>
      <c r="C24" s="11">
        <v>0.31</v>
      </c>
      <c r="D24" s="11">
        <v>0.15</v>
      </c>
      <c r="E24" s="11">
        <v>0.43</v>
      </c>
      <c r="F24" s="11">
        <v>0.36</v>
      </c>
      <c r="G24" s="11">
        <v>0.05</v>
      </c>
      <c r="H24" s="11">
        <v>0.2</v>
      </c>
      <c r="I24" s="11">
        <v>1.33</v>
      </c>
      <c r="J24" s="11">
        <v>0.77</v>
      </c>
      <c r="K24" s="11">
        <v>0.42</v>
      </c>
      <c r="L24" s="11">
        <v>1.01</v>
      </c>
      <c r="M24" s="11">
        <v>0.33</v>
      </c>
      <c r="N24" s="11">
        <v>0.53</v>
      </c>
      <c r="O24" s="12"/>
      <c r="P24" s="12"/>
      <c r="Q24" s="12"/>
      <c r="R24" s="12"/>
      <c r="S24" s="12"/>
      <c r="T24" s="12"/>
      <c r="U24" s="12"/>
      <c r="V24" s="12"/>
      <c r="W24" s="1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</row>
    <row r="25" spans="1:192" ht="15">
      <c r="A25" s="33">
        <v>2003</v>
      </c>
      <c r="B25" s="9" t="s">
        <v>15</v>
      </c>
      <c r="C25" s="11">
        <v>-0.03</v>
      </c>
      <c r="D25" s="11">
        <v>0.09</v>
      </c>
      <c r="E25" s="11">
        <v>0.09</v>
      </c>
      <c r="F25" s="11">
        <v>0.1</v>
      </c>
      <c r="G25" s="11">
        <v>0.19</v>
      </c>
      <c r="H25" s="11">
        <v>0.18</v>
      </c>
      <c r="I25" s="11">
        <v>0.53</v>
      </c>
      <c r="J25" s="11">
        <v>-0.4</v>
      </c>
      <c r="K25" s="11">
        <v>-0.42</v>
      </c>
      <c r="L25" s="11">
        <v>-0.07</v>
      </c>
      <c r="M25" s="11">
        <v>0.45</v>
      </c>
      <c r="N25" s="11">
        <v>0.15</v>
      </c>
      <c r="O25" s="12"/>
      <c r="P25" s="12"/>
      <c r="Q25" s="12"/>
      <c r="R25" s="12"/>
      <c r="S25" s="12"/>
      <c r="T25" s="12"/>
      <c r="U25" s="12"/>
      <c r="V25" s="12"/>
      <c r="W25" s="1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</row>
    <row r="26" spans="1:192" ht="15">
      <c r="A26" s="36"/>
      <c r="B26" s="9" t="s">
        <v>17</v>
      </c>
      <c r="C26" s="11">
        <v>0.24</v>
      </c>
      <c r="D26" s="11">
        <v>0.18</v>
      </c>
      <c r="E26" s="11">
        <v>-0.08</v>
      </c>
      <c r="F26" s="11">
        <v>0.33</v>
      </c>
      <c r="G26" s="11">
        <v>-0.08</v>
      </c>
      <c r="H26" s="11">
        <v>0.16</v>
      </c>
      <c r="I26" s="11">
        <v>0.62</v>
      </c>
      <c r="J26" s="11">
        <v>0.38</v>
      </c>
      <c r="K26" s="11">
        <v>0.48</v>
      </c>
      <c r="L26" s="11">
        <v>-0.32</v>
      </c>
      <c r="M26" s="11">
        <v>0.5</v>
      </c>
      <c r="N26" s="11">
        <v>0.84</v>
      </c>
      <c r="O26" s="12"/>
      <c r="P26" s="12"/>
      <c r="Q26" s="12"/>
      <c r="R26" s="12"/>
      <c r="S26" s="12"/>
      <c r="T26" s="12"/>
      <c r="U26" s="12"/>
      <c r="V26" s="12"/>
      <c r="W26" s="1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</row>
    <row r="27" spans="1:192" ht="15">
      <c r="A27" s="36"/>
      <c r="B27" s="9" t="s">
        <v>18</v>
      </c>
      <c r="C27" s="11">
        <v>0.49</v>
      </c>
      <c r="D27" s="11">
        <v>0.3</v>
      </c>
      <c r="E27" s="11">
        <v>0.15</v>
      </c>
      <c r="F27" s="11">
        <v>0.3</v>
      </c>
      <c r="G27" s="11">
        <v>-0.23</v>
      </c>
      <c r="H27" s="11">
        <v>0.19</v>
      </c>
      <c r="I27" s="11">
        <v>1.04</v>
      </c>
      <c r="J27" s="11">
        <v>0.53</v>
      </c>
      <c r="K27" s="11">
        <v>0.41</v>
      </c>
      <c r="L27" s="11">
        <v>0.94</v>
      </c>
      <c r="M27" s="11">
        <v>0.4</v>
      </c>
      <c r="N27" s="11">
        <v>0.41</v>
      </c>
      <c r="O27" s="12"/>
      <c r="P27" s="12"/>
      <c r="Q27" s="12"/>
      <c r="R27" s="12"/>
      <c r="S27" s="12"/>
      <c r="T27" s="12"/>
      <c r="U27" s="12"/>
      <c r="V27" s="12"/>
      <c r="W27" s="1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</row>
    <row r="28" spans="1:192" ht="15">
      <c r="A28" s="37"/>
      <c r="B28" s="9" t="s">
        <v>19</v>
      </c>
      <c r="C28" s="11">
        <v>0.31</v>
      </c>
      <c r="D28" s="11">
        <v>0.21</v>
      </c>
      <c r="E28" s="11">
        <v>-0.06</v>
      </c>
      <c r="F28" s="11">
        <v>0.05</v>
      </c>
      <c r="G28" s="11">
        <v>-0.1</v>
      </c>
      <c r="H28" s="11">
        <v>0.11</v>
      </c>
      <c r="I28" s="11">
        <v>0.37</v>
      </c>
      <c r="J28" s="11">
        <v>-0.05</v>
      </c>
      <c r="K28" s="11">
        <v>-0.01</v>
      </c>
      <c r="L28" s="11">
        <v>0.9</v>
      </c>
      <c r="M28" s="11">
        <v>0.51</v>
      </c>
      <c r="N28" s="11">
        <v>0.27</v>
      </c>
      <c r="O28" s="12"/>
      <c r="P28" s="12"/>
      <c r="Q28" s="12"/>
      <c r="R28" s="12"/>
      <c r="S28" s="12"/>
      <c r="T28" s="12"/>
      <c r="U28" s="12"/>
      <c r="V28" s="12"/>
      <c r="W28" s="1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</row>
    <row r="29" spans="1:192" ht="15">
      <c r="A29" s="33">
        <v>2004</v>
      </c>
      <c r="B29" s="9" t="s">
        <v>15</v>
      </c>
      <c r="C29" s="11">
        <v>0.18</v>
      </c>
      <c r="D29" s="11">
        <v>0.28</v>
      </c>
      <c r="E29" s="11">
        <v>0.3</v>
      </c>
      <c r="F29" s="11">
        <v>0.3</v>
      </c>
      <c r="G29" s="11">
        <v>0.17</v>
      </c>
      <c r="H29" s="11">
        <v>0.11</v>
      </c>
      <c r="I29" s="11">
        <v>1.27</v>
      </c>
      <c r="J29" s="11">
        <v>0.8</v>
      </c>
      <c r="K29" s="11">
        <v>0.86</v>
      </c>
      <c r="L29" s="11">
        <v>1.12</v>
      </c>
      <c r="M29" s="11">
        <v>0.24</v>
      </c>
      <c r="N29" s="11">
        <v>0.84</v>
      </c>
      <c r="O29" s="12"/>
      <c r="P29" s="12"/>
      <c r="Q29" s="12"/>
      <c r="R29" s="12"/>
      <c r="S29" s="12"/>
      <c r="T29" s="12"/>
      <c r="U29" s="12"/>
      <c r="V29" s="12"/>
      <c r="W29" s="1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</row>
    <row r="30" spans="1:192" ht="15">
      <c r="A30" s="36"/>
      <c r="B30" s="9" t="s">
        <v>17</v>
      </c>
      <c r="C30" s="11">
        <v>0.37</v>
      </c>
      <c r="D30" s="11">
        <v>0.26</v>
      </c>
      <c r="E30" s="11">
        <v>0.09</v>
      </c>
      <c r="F30" s="11">
        <v>0.14</v>
      </c>
      <c r="G30" s="11">
        <v>-0.11</v>
      </c>
      <c r="H30" s="11">
        <v>0.15</v>
      </c>
      <c r="I30" s="11">
        <v>0.77</v>
      </c>
      <c r="J30" s="11">
        <v>0.06</v>
      </c>
      <c r="K30" s="11">
        <v>0.01</v>
      </c>
      <c r="L30" s="11">
        <v>1.64</v>
      </c>
      <c r="M30" s="11">
        <v>0.49</v>
      </c>
      <c r="N30" s="11">
        <v>0.5</v>
      </c>
      <c r="O30" s="12"/>
      <c r="P30" s="12"/>
      <c r="Q30" s="12"/>
      <c r="R30" s="12"/>
      <c r="S30" s="12"/>
      <c r="T30" s="12"/>
      <c r="U30" s="12"/>
      <c r="V30" s="12"/>
      <c r="W30" s="1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</row>
    <row r="31" spans="1:192" ht="15">
      <c r="A31" s="36"/>
      <c r="B31" s="9" t="s">
        <v>18</v>
      </c>
      <c r="C31" s="11">
        <v>0.09</v>
      </c>
      <c r="D31" s="11">
        <v>0.12</v>
      </c>
      <c r="E31" s="11">
        <v>0.2</v>
      </c>
      <c r="F31" s="11">
        <v>0.15</v>
      </c>
      <c r="G31" s="11">
        <v>0.07</v>
      </c>
      <c r="H31" s="11">
        <v>0.11</v>
      </c>
      <c r="I31" s="11">
        <v>0.58</v>
      </c>
      <c r="J31" s="11">
        <v>0.09</v>
      </c>
      <c r="K31" s="11">
        <v>0.01</v>
      </c>
      <c r="L31" s="11">
        <v>0.68</v>
      </c>
      <c r="M31" s="11">
        <v>0.28</v>
      </c>
      <c r="N31" s="11">
        <v>0.12</v>
      </c>
      <c r="O31" s="12"/>
      <c r="P31" s="12"/>
      <c r="Q31" s="12"/>
      <c r="R31" s="12"/>
      <c r="S31" s="12"/>
      <c r="T31" s="12"/>
      <c r="U31" s="12"/>
      <c r="V31" s="12"/>
      <c r="W31" s="1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</row>
    <row r="32" spans="1:192" ht="15">
      <c r="A32" s="37"/>
      <c r="B32" s="9" t="s">
        <v>19</v>
      </c>
      <c r="C32" s="11">
        <v>0.23</v>
      </c>
      <c r="D32" s="11">
        <v>0.14</v>
      </c>
      <c r="E32" s="11">
        <v>0.34</v>
      </c>
      <c r="F32" s="11">
        <v>0.11</v>
      </c>
      <c r="G32" s="11">
        <v>-0.23</v>
      </c>
      <c r="H32" s="11">
        <v>0.14</v>
      </c>
      <c r="I32" s="11">
        <v>0.55</v>
      </c>
      <c r="J32" s="11">
        <v>0.06</v>
      </c>
      <c r="K32" s="11">
        <v>0.62</v>
      </c>
      <c r="L32" s="11">
        <v>-0.07</v>
      </c>
      <c r="M32" s="11">
        <v>-0.15</v>
      </c>
      <c r="N32" s="11">
        <v>0.8</v>
      </c>
      <c r="O32" s="12"/>
      <c r="P32" s="12"/>
      <c r="Q32" s="12"/>
      <c r="R32" s="12"/>
      <c r="S32" s="12"/>
      <c r="T32" s="12"/>
      <c r="U32" s="12"/>
      <c r="V32" s="12"/>
      <c r="W32" s="1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</row>
    <row r="33" spans="1:192" ht="15">
      <c r="A33" s="33">
        <v>2005</v>
      </c>
      <c r="B33" s="9" t="s">
        <v>15</v>
      </c>
      <c r="C33" s="11">
        <v>0.44</v>
      </c>
      <c r="D33" s="11">
        <v>0.11</v>
      </c>
      <c r="E33" s="11">
        <v>-0.11</v>
      </c>
      <c r="F33" s="11">
        <v>0.26</v>
      </c>
      <c r="G33" s="11">
        <v>-0.23</v>
      </c>
      <c r="H33" s="11">
        <v>0.22</v>
      </c>
      <c r="I33" s="11">
        <v>0.6</v>
      </c>
      <c r="J33" s="11">
        <v>0.22</v>
      </c>
      <c r="K33" s="11">
        <v>0.33</v>
      </c>
      <c r="L33" s="11">
        <v>1.27</v>
      </c>
      <c r="M33" s="11">
        <v>0.61</v>
      </c>
      <c r="N33" s="11">
        <v>0.26</v>
      </c>
      <c r="O33" s="12"/>
      <c r="P33" s="12"/>
      <c r="Q33" s="12"/>
      <c r="R33" s="12"/>
      <c r="S33" s="12"/>
      <c r="T33" s="12"/>
      <c r="U33" s="12"/>
      <c r="V33" s="12"/>
      <c r="W33" s="1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</row>
    <row r="34" spans="1:192" ht="15">
      <c r="A34" s="36"/>
      <c r="B34" s="9" t="s">
        <v>17</v>
      </c>
      <c r="C34" s="11">
        <v>0.26</v>
      </c>
      <c r="D34" s="11">
        <v>0.19</v>
      </c>
      <c r="E34" s="11">
        <v>0.16</v>
      </c>
      <c r="F34" s="11">
        <v>0.27</v>
      </c>
      <c r="G34" s="11">
        <v>-0.03</v>
      </c>
      <c r="H34" s="11">
        <v>0.18</v>
      </c>
      <c r="I34" s="11">
        <v>0.88</v>
      </c>
      <c r="J34" s="11">
        <v>0.28</v>
      </c>
      <c r="K34" s="11">
        <v>0.51</v>
      </c>
      <c r="L34" s="11">
        <v>1.15</v>
      </c>
      <c r="M34" s="11">
        <v>0.26</v>
      </c>
      <c r="N34" s="11">
        <v>-0.09</v>
      </c>
      <c r="O34" s="12"/>
      <c r="P34" s="12"/>
      <c r="Q34" s="12"/>
      <c r="R34" s="12"/>
      <c r="S34" s="12"/>
      <c r="T34" s="12"/>
      <c r="U34" s="12"/>
      <c r="V34" s="12"/>
      <c r="W34" s="1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</row>
    <row r="35" spans="1:192" ht="15">
      <c r="A35" s="36"/>
      <c r="B35" s="9" t="s">
        <v>18</v>
      </c>
      <c r="C35" s="11">
        <v>0.42</v>
      </c>
      <c r="D35" s="11">
        <v>0.09</v>
      </c>
      <c r="E35" s="11">
        <v>0.3</v>
      </c>
      <c r="F35" s="11">
        <v>0.08</v>
      </c>
      <c r="G35" s="11">
        <v>-0.26</v>
      </c>
      <c r="H35" s="11">
        <v>0.21</v>
      </c>
      <c r="I35" s="11">
        <v>0.7</v>
      </c>
      <c r="J35" s="11">
        <v>-0.05</v>
      </c>
      <c r="K35" s="11">
        <v>0.44</v>
      </c>
      <c r="L35" s="11">
        <v>0.66</v>
      </c>
      <c r="M35" s="11">
        <v>0.02</v>
      </c>
      <c r="N35" s="11">
        <v>1.06</v>
      </c>
      <c r="O35" s="12"/>
      <c r="P35" s="12"/>
      <c r="Q35" s="12"/>
      <c r="R35" s="12"/>
      <c r="S35" s="12"/>
      <c r="T35" s="12"/>
      <c r="U35" s="12"/>
      <c r="V35" s="12"/>
      <c r="W35" s="1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</row>
    <row r="36" spans="1:192" ht="15">
      <c r="A36" s="37"/>
      <c r="B36" s="9" t="s">
        <v>19</v>
      </c>
      <c r="C36" s="11">
        <v>0.45</v>
      </c>
      <c r="D36" s="11">
        <v>0.17</v>
      </c>
      <c r="E36" s="11">
        <v>0.09</v>
      </c>
      <c r="F36" s="11">
        <v>0.13</v>
      </c>
      <c r="G36" s="11">
        <v>0.03</v>
      </c>
      <c r="H36" s="11">
        <v>0.25</v>
      </c>
      <c r="I36" s="11">
        <v>0.98</v>
      </c>
      <c r="J36" s="11">
        <v>0.62</v>
      </c>
      <c r="K36" s="11">
        <v>0.47</v>
      </c>
      <c r="L36" s="11">
        <v>1.33</v>
      </c>
      <c r="M36" s="11">
        <v>0.78</v>
      </c>
      <c r="N36" s="11">
        <v>0.88</v>
      </c>
      <c r="O36" s="12"/>
      <c r="P36" s="12"/>
      <c r="Q36" s="12"/>
      <c r="R36" s="12"/>
      <c r="S36" s="12"/>
      <c r="T36" s="12"/>
      <c r="U36" s="12"/>
      <c r="V36" s="12"/>
      <c r="W36" s="1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</row>
    <row r="37" spans="1:192" ht="15">
      <c r="A37" s="33">
        <v>2006</v>
      </c>
      <c r="B37" s="9" t="s">
        <v>15</v>
      </c>
      <c r="C37" s="11">
        <v>0.29</v>
      </c>
      <c r="D37" s="11">
        <v>0.48</v>
      </c>
      <c r="E37" s="11">
        <v>0.16</v>
      </c>
      <c r="F37" s="11">
        <v>0.32</v>
      </c>
      <c r="G37" s="11">
        <v>-0.5</v>
      </c>
      <c r="H37" s="11">
        <v>0.18</v>
      </c>
      <c r="I37" s="11">
        <v>0.88</v>
      </c>
      <c r="J37" s="11">
        <v>0.23</v>
      </c>
      <c r="K37" s="11">
        <v>0.5</v>
      </c>
      <c r="L37" s="11">
        <v>1.14</v>
      </c>
      <c r="M37" s="11">
        <v>0.59</v>
      </c>
      <c r="N37" s="11">
        <v>0.13</v>
      </c>
      <c r="O37" s="12"/>
      <c r="P37" s="12"/>
      <c r="Q37" s="12"/>
      <c r="R37" s="12"/>
      <c r="S37" s="12"/>
      <c r="T37" s="12"/>
      <c r="U37" s="12"/>
      <c r="V37" s="12"/>
      <c r="W37" s="1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</row>
    <row r="38" spans="1:192" ht="15">
      <c r="A38" s="36"/>
      <c r="B38" s="9" t="s">
        <v>17</v>
      </c>
      <c r="C38" s="11">
        <v>0.57</v>
      </c>
      <c r="D38" s="11">
        <v>0.15</v>
      </c>
      <c r="E38" s="11">
        <v>0.21</v>
      </c>
      <c r="F38" s="11">
        <v>0.15</v>
      </c>
      <c r="G38" s="11">
        <v>-0.09</v>
      </c>
      <c r="H38" s="11">
        <v>0.21</v>
      </c>
      <c r="I38" s="11">
        <v>1.09</v>
      </c>
      <c r="J38" s="11">
        <v>0.37</v>
      </c>
      <c r="K38" s="11">
        <v>0.42</v>
      </c>
      <c r="L38" s="11">
        <v>0.74</v>
      </c>
      <c r="M38" s="11">
        <v>0.18</v>
      </c>
      <c r="N38" s="11">
        <v>0.67</v>
      </c>
      <c r="O38" s="12"/>
      <c r="P38" s="12"/>
      <c r="Q38" s="12"/>
      <c r="R38" s="12"/>
      <c r="S38" s="12"/>
      <c r="T38" s="12"/>
      <c r="U38" s="12"/>
      <c r="V38" s="12"/>
      <c r="W38" s="1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</row>
    <row r="39" spans="1:192" ht="15">
      <c r="A39" s="36"/>
      <c r="B39" s="9" t="s">
        <v>18</v>
      </c>
      <c r="C39" s="11">
        <v>0.42</v>
      </c>
      <c r="D39" s="11">
        <v>0.37</v>
      </c>
      <c r="E39" s="11">
        <v>0.18</v>
      </c>
      <c r="F39" s="11">
        <v>0.13</v>
      </c>
      <c r="G39" s="11">
        <v>-0.06</v>
      </c>
      <c r="H39" s="11">
        <v>0.15</v>
      </c>
      <c r="I39" s="11">
        <v>1.06</v>
      </c>
      <c r="J39" s="11">
        <v>0.61</v>
      </c>
      <c r="K39" s="11">
        <v>0.31</v>
      </c>
      <c r="L39" s="11">
        <v>1.32</v>
      </c>
      <c r="M39" s="11">
        <v>0.53</v>
      </c>
      <c r="N39" s="11">
        <v>0.51</v>
      </c>
      <c r="O39" s="12"/>
      <c r="P39" s="12"/>
      <c r="Q39" s="12"/>
      <c r="R39" s="12"/>
      <c r="S39" s="12"/>
      <c r="T39" s="12"/>
      <c r="U39" s="12"/>
      <c r="V39" s="12"/>
      <c r="W39" s="1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</row>
    <row r="40" spans="1:192" ht="15">
      <c r="A40" s="37"/>
      <c r="B40" s="9" t="s">
        <v>19</v>
      </c>
      <c r="C40" s="11">
        <v>0.58</v>
      </c>
      <c r="D40" s="11">
        <v>0.28</v>
      </c>
      <c r="E40" s="11">
        <v>0.19</v>
      </c>
      <c r="F40" s="11">
        <v>0.24</v>
      </c>
      <c r="G40" s="11">
        <v>-0.27</v>
      </c>
      <c r="H40" s="11">
        <v>0.14</v>
      </c>
      <c r="I40" s="11">
        <v>1</v>
      </c>
      <c r="J40" s="11">
        <v>0.77</v>
      </c>
      <c r="K40" s="11">
        <v>0.46</v>
      </c>
      <c r="L40" s="11">
        <v>1.62</v>
      </c>
      <c r="M40" s="11">
        <v>0.85</v>
      </c>
      <c r="N40" s="11">
        <v>0.64</v>
      </c>
      <c r="O40" s="12"/>
      <c r="P40" s="12"/>
      <c r="Q40" s="12"/>
      <c r="R40" s="12"/>
      <c r="S40" s="12"/>
      <c r="T40" s="12"/>
      <c r="U40" s="12"/>
      <c r="V40" s="12"/>
      <c r="W40" s="1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</row>
    <row r="41" spans="1:192" ht="15">
      <c r="A41" s="33">
        <v>2007</v>
      </c>
      <c r="B41" s="9" t="s">
        <v>15</v>
      </c>
      <c r="C41" s="11">
        <v>0.44</v>
      </c>
      <c r="D41" s="11">
        <v>0.05</v>
      </c>
      <c r="E41" s="11">
        <v>0.12</v>
      </c>
      <c r="F41" s="11">
        <v>0.09</v>
      </c>
      <c r="G41" s="11">
        <v>-0.15</v>
      </c>
      <c r="H41" s="11">
        <v>0.17</v>
      </c>
      <c r="I41" s="11">
        <v>0.62</v>
      </c>
      <c r="J41" s="11">
        <v>-0.09</v>
      </c>
      <c r="K41" s="11">
        <v>0.16</v>
      </c>
      <c r="L41" s="11">
        <v>0.98</v>
      </c>
      <c r="M41" s="11">
        <v>0.41</v>
      </c>
      <c r="N41" s="11">
        <v>0.3</v>
      </c>
      <c r="O41" s="12"/>
      <c r="P41" s="12"/>
      <c r="Q41" s="12"/>
      <c r="R41" s="12"/>
      <c r="S41" s="12"/>
      <c r="T41" s="12"/>
      <c r="U41" s="12"/>
      <c r="V41" s="12"/>
      <c r="W41" s="1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</row>
    <row r="42" spans="1:192" ht="15">
      <c r="A42" s="34"/>
      <c r="B42" s="9" t="s">
        <v>17</v>
      </c>
      <c r="C42" s="11">
        <v>0.37</v>
      </c>
      <c r="D42" s="11">
        <v>0.3</v>
      </c>
      <c r="E42" s="11">
        <v>0.16</v>
      </c>
      <c r="F42" s="11">
        <v>0.26</v>
      </c>
      <c r="G42" s="11">
        <v>-0.41</v>
      </c>
      <c r="H42" s="11">
        <v>0.14</v>
      </c>
      <c r="I42" s="11">
        <v>0.68</v>
      </c>
      <c r="J42" s="11">
        <v>-0.06</v>
      </c>
      <c r="K42" s="11">
        <v>0.27</v>
      </c>
      <c r="L42" s="11">
        <v>0.44</v>
      </c>
      <c r="M42" s="11">
        <v>-0.22</v>
      </c>
      <c r="N42" s="11">
        <v>0.43</v>
      </c>
      <c r="O42" s="12"/>
      <c r="P42" s="12"/>
      <c r="Q42" s="12"/>
      <c r="R42" s="12"/>
      <c r="S42" s="12"/>
      <c r="T42" s="12"/>
      <c r="U42" s="12"/>
      <c r="V42" s="12"/>
      <c r="W42" s="1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</row>
    <row r="43" spans="1:192" ht="15">
      <c r="A43" s="34"/>
      <c r="B43" s="9" t="s">
        <v>18</v>
      </c>
      <c r="C43" s="11">
        <v>0.59</v>
      </c>
      <c r="D43" s="11">
        <v>0.26</v>
      </c>
      <c r="E43" s="11">
        <v>0.04</v>
      </c>
      <c r="F43" s="11">
        <v>0.19</v>
      </c>
      <c r="G43" s="11">
        <v>-0.27</v>
      </c>
      <c r="H43" s="11">
        <v>0.23</v>
      </c>
      <c r="I43" s="11">
        <v>0.87</v>
      </c>
      <c r="J43" s="11">
        <v>0.32</v>
      </c>
      <c r="K43" s="11">
        <v>0.39</v>
      </c>
      <c r="L43" s="11">
        <v>0.89</v>
      </c>
      <c r="M43" s="11">
        <v>0.45</v>
      </c>
      <c r="N43" s="11">
        <v>0.6</v>
      </c>
      <c r="O43" s="12"/>
      <c r="P43" s="12"/>
      <c r="Q43" s="12"/>
      <c r="R43" s="12"/>
      <c r="S43" s="12"/>
      <c r="T43" s="12"/>
      <c r="U43" s="12"/>
      <c r="V43" s="12"/>
      <c r="W43" s="1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</row>
    <row r="44" spans="1:192" ht="15">
      <c r="A44" s="35"/>
      <c r="B44" s="9" t="s">
        <v>19</v>
      </c>
      <c r="C44" s="11">
        <v>0.52</v>
      </c>
      <c r="D44" s="11">
        <v>0.22</v>
      </c>
      <c r="E44" s="11">
        <v>0.18</v>
      </c>
      <c r="F44" s="11">
        <v>0.38</v>
      </c>
      <c r="G44" s="11">
        <v>-0.19</v>
      </c>
      <c r="H44" s="11">
        <v>0.22</v>
      </c>
      <c r="I44" s="11">
        <v>1.18</v>
      </c>
      <c r="J44" s="11">
        <v>0.17</v>
      </c>
      <c r="K44" s="11">
        <v>0.13</v>
      </c>
      <c r="L44" s="11">
        <v>0.82</v>
      </c>
      <c r="M44" s="11">
        <v>0.54</v>
      </c>
      <c r="N44" s="11">
        <v>0.45</v>
      </c>
      <c r="O44" s="12"/>
      <c r="P44" s="12"/>
      <c r="Q44" s="12"/>
      <c r="R44" s="12"/>
      <c r="S44" s="12"/>
      <c r="T44" s="12"/>
      <c r="U44" s="12"/>
      <c r="V44" s="12"/>
      <c r="W44" s="1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</row>
    <row r="45" spans="1:192" ht="15">
      <c r="A45" s="33">
        <v>2008</v>
      </c>
      <c r="B45" s="9" t="s">
        <v>15</v>
      </c>
      <c r="C45" s="11">
        <v>0.54</v>
      </c>
      <c r="D45" s="11">
        <v>0.19</v>
      </c>
      <c r="E45" s="11">
        <v>-0.01</v>
      </c>
      <c r="F45" s="11">
        <v>0.1</v>
      </c>
      <c r="G45" s="11">
        <v>-0.14</v>
      </c>
      <c r="H45" s="11">
        <v>0.19</v>
      </c>
      <c r="I45" s="11">
        <v>0.81</v>
      </c>
      <c r="J45" s="11">
        <v>0.14</v>
      </c>
      <c r="K45" s="11">
        <v>0.28</v>
      </c>
      <c r="L45" s="11">
        <v>-0.14</v>
      </c>
      <c r="M45" s="11">
        <v>0.31</v>
      </c>
      <c r="N45" s="11">
        <v>0.24</v>
      </c>
      <c r="O45" s="12"/>
      <c r="P45" s="12"/>
      <c r="Q45" s="12"/>
      <c r="R45" s="12"/>
      <c r="S45" s="12"/>
      <c r="T45" s="12"/>
      <c r="U45" s="12"/>
      <c r="V45" s="12"/>
      <c r="W45" s="1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</row>
    <row r="46" spans="1:192" ht="15">
      <c r="A46" s="34"/>
      <c r="B46" s="9" t="s">
        <v>17</v>
      </c>
      <c r="C46" s="11">
        <v>0.3</v>
      </c>
      <c r="D46" s="11">
        <v>0.12</v>
      </c>
      <c r="E46" s="11">
        <v>0.22</v>
      </c>
      <c r="F46" s="11">
        <v>0.23</v>
      </c>
      <c r="G46" s="11">
        <v>-0.15</v>
      </c>
      <c r="H46" s="11">
        <v>0.25</v>
      </c>
      <c r="I46" s="11">
        <v>0.85</v>
      </c>
      <c r="J46" s="11">
        <v>-0.09</v>
      </c>
      <c r="K46" s="11">
        <v>-0.36</v>
      </c>
      <c r="L46" s="11">
        <v>0.33</v>
      </c>
      <c r="M46" s="11">
        <v>0</v>
      </c>
      <c r="N46" s="11">
        <v>-0.13</v>
      </c>
      <c r="O46" s="12"/>
      <c r="P46" s="12"/>
      <c r="Q46" s="12"/>
      <c r="R46" s="12"/>
      <c r="S46" s="12"/>
      <c r="T46" s="12"/>
      <c r="U46" s="12"/>
      <c r="V46" s="12"/>
      <c r="W46" s="1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</row>
    <row r="47" spans="1:192" ht="15">
      <c r="A47" s="34"/>
      <c r="B47" s="9" t="s">
        <v>18</v>
      </c>
      <c r="C47" s="11">
        <v>0.25</v>
      </c>
      <c r="D47" s="11">
        <v>-0.12</v>
      </c>
      <c r="E47" s="11">
        <v>-0.23</v>
      </c>
      <c r="F47" s="11">
        <v>0.43</v>
      </c>
      <c r="G47" s="11">
        <v>-0.08</v>
      </c>
      <c r="H47" s="11">
        <v>0.16</v>
      </c>
      <c r="I47" s="11">
        <v>0.28</v>
      </c>
      <c r="J47" s="11">
        <v>-0.31</v>
      </c>
      <c r="K47" s="11">
        <v>-0.06</v>
      </c>
      <c r="L47" s="11">
        <v>0.37</v>
      </c>
      <c r="M47" s="11">
        <v>-0.64</v>
      </c>
      <c r="N47" s="11">
        <v>-0.49</v>
      </c>
      <c r="O47" s="12"/>
      <c r="P47" s="12"/>
      <c r="Q47" s="12"/>
      <c r="R47" s="12"/>
      <c r="S47" s="12"/>
      <c r="T47" s="12"/>
      <c r="U47" s="12"/>
      <c r="V47" s="12"/>
      <c r="W47" s="1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</row>
    <row r="48" spans="1:192" ht="15">
      <c r="A48" s="35"/>
      <c r="B48" s="9" t="s">
        <v>19</v>
      </c>
      <c r="C48" s="11">
        <v>-0.03</v>
      </c>
      <c r="D48" s="11">
        <v>-0.51</v>
      </c>
      <c r="E48" s="11">
        <v>-0.16</v>
      </c>
      <c r="F48" s="11">
        <v>0.17</v>
      </c>
      <c r="G48" s="11">
        <v>0.03</v>
      </c>
      <c r="H48" s="11">
        <v>0.22</v>
      </c>
      <c r="I48" s="11">
        <v>-0.41</v>
      </c>
      <c r="J48" s="11">
        <v>0.09</v>
      </c>
      <c r="K48" s="11">
        <v>-0.69</v>
      </c>
      <c r="L48" s="11">
        <v>-1.16</v>
      </c>
      <c r="M48" s="11">
        <v>0.58</v>
      </c>
      <c r="N48" s="11">
        <v>-0.76</v>
      </c>
      <c r="O48" s="12"/>
      <c r="P48" s="12"/>
      <c r="Q48" s="12"/>
      <c r="R48" s="12"/>
      <c r="S48" s="12"/>
      <c r="T48" s="12"/>
      <c r="U48" s="12"/>
      <c r="V48" s="12"/>
      <c r="W48" s="1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</row>
    <row r="49" spans="1:192" ht="15">
      <c r="A49" s="33">
        <v>2009</v>
      </c>
      <c r="B49" s="9" t="s">
        <v>15</v>
      </c>
      <c r="C49" s="11">
        <v>-0.83</v>
      </c>
      <c r="D49" s="11">
        <v>-0.85</v>
      </c>
      <c r="E49" s="11">
        <v>0.11</v>
      </c>
      <c r="F49" s="11">
        <v>0.67</v>
      </c>
      <c r="G49" s="11">
        <v>0.32</v>
      </c>
      <c r="H49" s="11">
        <v>0.22</v>
      </c>
      <c r="I49" s="11">
        <v>-0.38</v>
      </c>
      <c r="J49" s="11">
        <v>0.65</v>
      </c>
      <c r="K49" s="11">
        <v>-0.12</v>
      </c>
      <c r="L49" s="11">
        <v>-2.41</v>
      </c>
      <c r="M49" s="11">
        <v>0.77</v>
      </c>
      <c r="N49" s="11">
        <v>0.04</v>
      </c>
      <c r="O49" s="12"/>
      <c r="P49" s="12"/>
      <c r="Q49" s="12"/>
      <c r="R49" s="12"/>
      <c r="S49" s="12"/>
      <c r="T49" s="12"/>
      <c r="U49" s="12"/>
      <c r="V49" s="12"/>
      <c r="W49" s="1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</row>
    <row r="50" spans="1:192" ht="15">
      <c r="A50" s="34"/>
      <c r="B50" s="9" t="s">
        <v>17</v>
      </c>
      <c r="C50" s="11">
        <v>0.08</v>
      </c>
      <c r="D50" s="11">
        <v>-0.01</v>
      </c>
      <c r="E50" s="11">
        <v>-0.78</v>
      </c>
      <c r="F50" s="11">
        <v>0.55</v>
      </c>
      <c r="G50" s="11">
        <v>0.25</v>
      </c>
      <c r="H50" s="11">
        <v>0.16</v>
      </c>
      <c r="I50" s="11">
        <v>0.19</v>
      </c>
      <c r="J50" s="11">
        <v>0.16</v>
      </c>
      <c r="K50" s="11">
        <v>0.43</v>
      </c>
      <c r="L50" s="11">
        <v>1.25</v>
      </c>
      <c r="M50" s="11">
        <v>0.49</v>
      </c>
      <c r="N50" s="11">
        <v>-0.03</v>
      </c>
      <c r="O50" s="12"/>
      <c r="P50" s="12"/>
      <c r="Q50" s="12"/>
      <c r="R50" s="12"/>
      <c r="S50" s="12"/>
      <c r="T50" s="12"/>
      <c r="U50" s="12"/>
      <c r="V50" s="12"/>
      <c r="W50" s="1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</row>
    <row r="51" spans="1:192" ht="15">
      <c r="A51" s="34"/>
      <c r="B51" s="9" t="s">
        <v>18</v>
      </c>
      <c r="C51" s="11">
        <v>0.11</v>
      </c>
      <c r="D51" s="11">
        <v>0.03</v>
      </c>
      <c r="E51" s="11">
        <v>-0.15</v>
      </c>
      <c r="F51" s="11">
        <v>0.28</v>
      </c>
      <c r="G51" s="11">
        <v>0.02</v>
      </c>
      <c r="H51" s="11">
        <v>0.2</v>
      </c>
      <c r="I51" s="11">
        <v>0.4</v>
      </c>
      <c r="J51" s="11">
        <v>0.22</v>
      </c>
      <c r="K51" s="11">
        <v>0.06</v>
      </c>
      <c r="L51" s="11">
        <v>0.63</v>
      </c>
      <c r="M51" s="11">
        <v>-0.02</v>
      </c>
      <c r="N51" s="11">
        <v>0.1</v>
      </c>
      <c r="O51" s="12"/>
      <c r="P51" s="12"/>
      <c r="Q51" s="12"/>
      <c r="R51" s="12"/>
      <c r="S51" s="12"/>
      <c r="T51" s="12"/>
      <c r="U51" s="12"/>
      <c r="V51" s="12"/>
      <c r="W51" s="1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</row>
    <row r="52" spans="1:192" ht="15">
      <c r="A52" s="35"/>
      <c r="B52" s="9" t="s">
        <v>19</v>
      </c>
      <c r="C52" s="11">
        <v>0.23</v>
      </c>
      <c r="D52" s="11">
        <v>-0.02</v>
      </c>
      <c r="E52" s="11">
        <v>-0.08</v>
      </c>
      <c r="F52" s="11">
        <v>0.02</v>
      </c>
      <c r="G52" s="11">
        <v>-0.04</v>
      </c>
      <c r="H52" s="11">
        <v>0.09</v>
      </c>
      <c r="I52" s="11">
        <v>0.1</v>
      </c>
      <c r="J52" s="11">
        <v>-0.28</v>
      </c>
      <c r="K52" s="11">
        <v>0.04</v>
      </c>
      <c r="L52" s="11">
        <v>0.07</v>
      </c>
      <c r="M52" s="11">
        <v>0.2</v>
      </c>
      <c r="N52" s="11">
        <v>0.17</v>
      </c>
      <c r="O52" s="12"/>
      <c r="P52" s="12"/>
      <c r="Q52" s="12"/>
      <c r="R52" s="12"/>
      <c r="S52" s="12"/>
      <c r="T52" s="12"/>
      <c r="U52" s="12"/>
      <c r="V52" s="12"/>
      <c r="W52" s="1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</row>
    <row r="53" spans="1:192" ht="15">
      <c r="A53" s="33">
        <v>2010</v>
      </c>
      <c r="B53" s="9" t="s">
        <v>15</v>
      </c>
      <c r="C53" s="11">
        <v>0.08</v>
      </c>
      <c r="D53" s="11">
        <v>0.03</v>
      </c>
      <c r="E53" s="11">
        <v>-0.33</v>
      </c>
      <c r="F53" s="11">
        <v>0.18</v>
      </c>
      <c r="G53" s="11">
        <v>-0.02</v>
      </c>
      <c r="H53" s="11">
        <v>0.06</v>
      </c>
      <c r="I53" s="11">
        <v>0</v>
      </c>
      <c r="J53" s="11">
        <v>-0.35</v>
      </c>
      <c r="K53" s="11">
        <v>0.2</v>
      </c>
      <c r="L53" s="11">
        <v>0.5</v>
      </c>
      <c r="M53" s="11">
        <v>-0.5</v>
      </c>
      <c r="N53" s="11">
        <v>0.08</v>
      </c>
      <c r="O53" s="12"/>
      <c r="P53" s="12"/>
      <c r="Q53" s="12"/>
      <c r="R53" s="12"/>
      <c r="S53" s="12"/>
      <c r="T53" s="12"/>
      <c r="U53" s="12"/>
      <c r="V53" s="12"/>
      <c r="W53" s="1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</row>
    <row r="54" spans="1:192" ht="15">
      <c r="A54" s="34"/>
      <c r="B54" s="9" t="s">
        <v>17</v>
      </c>
      <c r="C54" s="11">
        <v>0.09</v>
      </c>
      <c r="D54" s="11">
        <v>0.15</v>
      </c>
      <c r="E54" s="11">
        <v>0.1</v>
      </c>
      <c r="F54" s="11">
        <v>0.07</v>
      </c>
      <c r="G54" s="11">
        <v>-0.12</v>
      </c>
      <c r="H54" s="11">
        <v>0.07</v>
      </c>
      <c r="I54" s="11">
        <v>0.3</v>
      </c>
      <c r="J54" s="11">
        <v>-0.31</v>
      </c>
      <c r="K54" s="11">
        <v>-0.1</v>
      </c>
      <c r="L54" s="11">
        <v>0.68</v>
      </c>
      <c r="M54" s="11">
        <v>-0.6</v>
      </c>
      <c r="N54" s="11">
        <v>0</v>
      </c>
      <c r="O54" s="12"/>
      <c r="P54" s="12"/>
      <c r="Q54" s="12"/>
      <c r="R54" s="12"/>
      <c r="S54" s="12"/>
      <c r="T54" s="12"/>
      <c r="U54" s="12"/>
      <c r="V54" s="12"/>
      <c r="W54" s="1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</row>
    <row r="55" spans="1:192" ht="15">
      <c r="A55" s="34"/>
      <c r="B55" s="9" t="s">
        <v>18</v>
      </c>
      <c r="C55" s="11">
        <v>0.27</v>
      </c>
      <c r="D55" s="11">
        <v>0.18</v>
      </c>
      <c r="E55" s="11">
        <v>0.06</v>
      </c>
      <c r="F55" s="11">
        <v>0.07</v>
      </c>
      <c r="G55" s="11">
        <v>0.04</v>
      </c>
      <c r="H55" s="11">
        <v>0.03</v>
      </c>
      <c r="I55" s="11">
        <v>0.57</v>
      </c>
      <c r="J55" s="11">
        <v>0.09</v>
      </c>
      <c r="K55" s="11">
        <v>0.2</v>
      </c>
      <c r="L55" s="11">
        <v>1.23</v>
      </c>
      <c r="M55" s="11">
        <v>0.29</v>
      </c>
      <c r="N55" s="11">
        <v>0.11</v>
      </c>
      <c r="O55" s="12"/>
      <c r="P55" s="12"/>
      <c r="Q55" s="12"/>
      <c r="R55" s="12"/>
      <c r="S55" s="12"/>
      <c r="T55" s="12"/>
      <c r="U55" s="12"/>
      <c r="V55" s="12"/>
      <c r="W55" s="1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</row>
    <row r="56" spans="1:192" ht="15">
      <c r="A56" s="35"/>
      <c r="B56" s="9" t="s">
        <v>19</v>
      </c>
      <c r="C56" s="11">
        <v>0.21</v>
      </c>
      <c r="D56" s="11">
        <v>0.15</v>
      </c>
      <c r="E56" s="11">
        <v>0.05</v>
      </c>
      <c r="F56" s="11">
        <v>0.07</v>
      </c>
      <c r="G56" s="11">
        <v>-0.21</v>
      </c>
      <c r="H56" s="11">
        <v>0.04</v>
      </c>
      <c r="I56" s="11">
        <v>0.21</v>
      </c>
      <c r="J56" s="11">
        <v>-0.34</v>
      </c>
      <c r="K56" s="11">
        <v>0.17</v>
      </c>
      <c r="L56" s="11">
        <v>-0.04</v>
      </c>
      <c r="M56" s="11">
        <v>-0.25</v>
      </c>
      <c r="N56" s="11">
        <v>0.29</v>
      </c>
      <c r="O56" s="12"/>
      <c r="P56" s="12"/>
      <c r="Q56" s="12"/>
      <c r="R56" s="12"/>
      <c r="S56" s="12"/>
      <c r="T56" s="12"/>
      <c r="U56" s="12"/>
      <c r="V56" s="12"/>
      <c r="W56" s="1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</row>
    <row r="57" spans="1:192" ht="15">
      <c r="A57" s="33">
        <v>2011</v>
      </c>
      <c r="B57" s="9" t="s">
        <v>15</v>
      </c>
      <c r="C57" s="11">
        <v>0.23</v>
      </c>
      <c r="D57" s="11">
        <v>0.31</v>
      </c>
      <c r="E57" s="11">
        <v>0</v>
      </c>
      <c r="F57" s="11">
        <v>0.11</v>
      </c>
      <c r="G57" s="11">
        <v>-0.15</v>
      </c>
      <c r="H57" s="11">
        <v>0.03</v>
      </c>
      <c r="I57" s="11">
        <v>0.53</v>
      </c>
      <c r="J57" s="11">
        <v>-0.16</v>
      </c>
      <c r="K57" s="11">
        <v>-0.34</v>
      </c>
      <c r="L57" s="11">
        <v>0.82</v>
      </c>
      <c r="M57" s="11">
        <v>-0.3</v>
      </c>
      <c r="N57" s="11">
        <v>-0.26</v>
      </c>
      <c r="O57" s="12"/>
      <c r="P57" s="12"/>
      <c r="Q57" s="12"/>
      <c r="R57" s="12"/>
      <c r="S57" s="12"/>
      <c r="T57" s="12"/>
      <c r="U57" s="12"/>
      <c r="V57" s="12"/>
      <c r="W57" s="1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</row>
    <row r="58" spans="1:192" ht="15">
      <c r="A58" s="34"/>
      <c r="B58" s="9" t="s">
        <v>17</v>
      </c>
      <c r="C58" s="11">
        <v>0.29</v>
      </c>
      <c r="D58" s="11">
        <v>0.13</v>
      </c>
      <c r="E58" s="11">
        <v>0.25</v>
      </c>
      <c r="F58" s="11">
        <v>0.05</v>
      </c>
      <c r="G58" s="11">
        <v>-0.03</v>
      </c>
      <c r="H58" s="11">
        <v>0.04</v>
      </c>
      <c r="I58" s="11">
        <v>0.67</v>
      </c>
      <c r="J58" s="11">
        <v>0</v>
      </c>
      <c r="K58" s="11">
        <v>-0.15</v>
      </c>
      <c r="L58" s="11">
        <v>-0.01</v>
      </c>
      <c r="M58" s="11">
        <v>-0.09</v>
      </c>
      <c r="N58" s="11">
        <v>-0.31</v>
      </c>
      <c r="O58" s="12"/>
      <c r="P58" s="12"/>
      <c r="Q58" s="12"/>
      <c r="R58" s="12"/>
      <c r="S58" s="12"/>
      <c r="T58" s="12"/>
      <c r="U58" s="12"/>
      <c r="V58" s="12"/>
      <c r="W58" s="1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</row>
    <row r="59" spans="1:192" ht="15">
      <c r="A59" s="34"/>
      <c r="B59" s="9" t="s">
        <v>18</v>
      </c>
      <c r="C59" s="11">
        <v>-0.05</v>
      </c>
      <c r="D59" s="11">
        <v>-0.06</v>
      </c>
      <c r="E59" s="11">
        <v>0.11</v>
      </c>
      <c r="F59" s="11">
        <v>0.07</v>
      </c>
      <c r="G59" s="11">
        <v>-0.18</v>
      </c>
      <c r="H59" s="11">
        <v>0.04</v>
      </c>
      <c r="I59" s="11">
        <v>-0.16</v>
      </c>
      <c r="J59" s="11">
        <v>-0.47</v>
      </c>
      <c r="K59" s="11">
        <v>0.05</v>
      </c>
      <c r="L59" s="11">
        <v>-0.21</v>
      </c>
      <c r="M59" s="11">
        <v>-0.5</v>
      </c>
      <c r="N59" s="11">
        <v>-0.07</v>
      </c>
      <c r="O59" s="12"/>
      <c r="P59" s="12"/>
      <c r="Q59" s="12"/>
      <c r="R59" s="12"/>
      <c r="S59" s="12"/>
      <c r="T59" s="12"/>
      <c r="U59" s="12"/>
      <c r="V59" s="12"/>
      <c r="W59" s="1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</row>
    <row r="60" spans="1:192" ht="15">
      <c r="A60" s="35"/>
      <c r="B60" s="9" t="s">
        <v>19</v>
      </c>
      <c r="C60" s="11">
        <v>0.07</v>
      </c>
      <c r="D60" s="11">
        <v>0.06</v>
      </c>
      <c r="E60" s="11">
        <v>0.01</v>
      </c>
      <c r="F60" s="11">
        <v>0.24</v>
      </c>
      <c r="G60" s="11">
        <v>-0.04</v>
      </c>
      <c r="H60" s="11">
        <v>0.04</v>
      </c>
      <c r="I60" s="11">
        <v>0.28</v>
      </c>
      <c r="J60" s="11">
        <v>-0.31</v>
      </c>
      <c r="K60" s="11">
        <v>-0.81</v>
      </c>
      <c r="L60" s="11">
        <v>0.6</v>
      </c>
      <c r="M60" s="11">
        <v>-0.06</v>
      </c>
      <c r="N60" s="11">
        <v>-0.33</v>
      </c>
      <c r="O60" s="12"/>
      <c r="P60" s="12"/>
      <c r="Q60" s="12"/>
      <c r="R60" s="12"/>
      <c r="S60" s="12"/>
      <c r="T60" s="12"/>
      <c r="U60" s="12"/>
      <c r="V60" s="12"/>
      <c r="W60" s="1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</row>
    <row r="61" spans="1:192" ht="15">
      <c r="A61" s="33">
        <v>2012</v>
      </c>
      <c r="B61" s="9" t="s">
        <v>15</v>
      </c>
      <c r="C61" s="11">
        <v>0.12</v>
      </c>
      <c r="D61" s="11">
        <v>-0.13</v>
      </c>
      <c r="E61" s="11">
        <v>0.17</v>
      </c>
      <c r="F61" s="11">
        <v>0.17</v>
      </c>
      <c r="G61" s="11">
        <v>-0.25</v>
      </c>
      <c r="H61" s="11">
        <v>0.01</v>
      </c>
      <c r="I61" s="11">
        <v>0.06</v>
      </c>
      <c r="J61" s="11">
        <v>-0.48</v>
      </c>
      <c r="K61" s="11">
        <v>-0.08</v>
      </c>
      <c r="L61" s="11">
        <v>1.01</v>
      </c>
      <c r="M61" s="11">
        <v>-0.23</v>
      </c>
      <c r="N61" s="11">
        <v>0.01</v>
      </c>
      <c r="O61" s="12"/>
      <c r="P61" s="12"/>
      <c r="Q61" s="12"/>
      <c r="R61" s="12"/>
      <c r="S61" s="12"/>
      <c r="T61" s="12"/>
      <c r="U61" s="12"/>
      <c r="V61" s="12"/>
      <c r="W61" s="1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</row>
    <row r="62" spans="1:192" ht="15">
      <c r="A62" s="34"/>
      <c r="B62" s="9" t="s">
        <v>17</v>
      </c>
      <c r="C62" s="11">
        <v>-0.06</v>
      </c>
      <c r="D62" s="11">
        <v>-0.03</v>
      </c>
      <c r="E62" s="11">
        <v>-0.05</v>
      </c>
      <c r="F62" s="11">
        <v>0.15</v>
      </c>
      <c r="G62" s="11">
        <v>-0.18</v>
      </c>
      <c r="H62" s="11">
        <v>0</v>
      </c>
      <c r="I62" s="11">
        <v>-0.22</v>
      </c>
      <c r="J62" s="11">
        <v>-0.61</v>
      </c>
      <c r="K62" s="11">
        <v>-0.67</v>
      </c>
      <c r="L62" s="11">
        <v>0.22</v>
      </c>
      <c r="M62" s="11">
        <v>-0.66</v>
      </c>
      <c r="N62" s="11">
        <v>-0.63</v>
      </c>
      <c r="O62" s="12"/>
      <c r="P62" s="12"/>
      <c r="Q62" s="12"/>
      <c r="R62" s="12"/>
      <c r="S62" s="12"/>
      <c r="T62" s="12"/>
      <c r="U62" s="12"/>
      <c r="V62" s="12"/>
      <c r="W62" s="1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</row>
    <row r="63" spans="1:192" ht="15">
      <c r="A63" s="34"/>
      <c r="B63" s="9" t="s">
        <v>18</v>
      </c>
      <c r="C63" s="11">
        <v>-0.01</v>
      </c>
      <c r="D63" s="11">
        <v>0.02</v>
      </c>
      <c r="E63" s="11">
        <v>-0.12</v>
      </c>
      <c r="F63" s="11">
        <v>0.13</v>
      </c>
      <c r="G63" s="11">
        <v>-0.21</v>
      </c>
      <c r="H63" s="11">
        <v>0</v>
      </c>
      <c r="I63" s="11">
        <v>-0.26</v>
      </c>
      <c r="J63" s="11">
        <v>-0.51</v>
      </c>
      <c r="K63" s="11">
        <v>-0.31</v>
      </c>
      <c r="L63" s="11">
        <v>0.71</v>
      </c>
      <c r="M63" s="11">
        <v>-0.22</v>
      </c>
      <c r="N63" s="11">
        <v>-0.19</v>
      </c>
      <c r="O63" s="12"/>
      <c r="P63" s="12"/>
      <c r="Q63" s="12"/>
      <c r="R63" s="12"/>
      <c r="S63" s="12"/>
      <c r="T63" s="12"/>
      <c r="U63" s="12"/>
      <c r="V63" s="12"/>
      <c r="W63" s="1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</row>
    <row r="64" spans="1:192" ht="15">
      <c r="A64" s="35"/>
      <c r="B64" s="9" t="s">
        <v>19</v>
      </c>
      <c r="C64" s="11">
        <v>-0.15</v>
      </c>
      <c r="D64" s="11">
        <v>0.03</v>
      </c>
      <c r="E64" s="11">
        <v>-0.12</v>
      </c>
      <c r="F64" s="11">
        <v>0.22</v>
      </c>
      <c r="G64" s="11">
        <v>-0.09</v>
      </c>
      <c r="H64" s="11">
        <v>0.01</v>
      </c>
      <c r="I64" s="11">
        <v>-0.19</v>
      </c>
      <c r="J64" s="11">
        <v>-0.73</v>
      </c>
      <c r="K64" s="11">
        <v>-0.49</v>
      </c>
      <c r="L64" s="11">
        <v>-0.14</v>
      </c>
      <c r="M64" s="11">
        <v>-0.27</v>
      </c>
      <c r="N64" s="11">
        <v>0.02</v>
      </c>
      <c r="O64" s="12"/>
      <c r="P64" s="12"/>
      <c r="Q64" s="12"/>
      <c r="R64" s="12"/>
      <c r="S64" s="12"/>
      <c r="T64" s="12"/>
      <c r="U64" s="12"/>
      <c r="V64" s="12"/>
      <c r="W64" s="1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</row>
    <row r="65" spans="1:192" ht="15">
      <c r="A65" s="33">
        <v>2013</v>
      </c>
      <c r="B65" s="9" t="s">
        <v>15</v>
      </c>
      <c r="C65" s="11">
        <v>0.09</v>
      </c>
      <c r="D65" s="11">
        <v>-0.02</v>
      </c>
      <c r="E65" s="11">
        <v>0.08</v>
      </c>
      <c r="F65" s="11">
        <v>0.15</v>
      </c>
      <c r="G65" s="11">
        <v>-0.1</v>
      </c>
      <c r="H65" s="11">
        <v>0.09</v>
      </c>
      <c r="I65" s="11">
        <v>0.29</v>
      </c>
      <c r="J65" s="11">
        <v>0.06</v>
      </c>
      <c r="K65" s="11">
        <v>-0.25</v>
      </c>
      <c r="L65" s="11">
        <v>-0.62</v>
      </c>
      <c r="M65" s="11">
        <v>0.01</v>
      </c>
      <c r="N65" s="11">
        <v>-0.15</v>
      </c>
      <c r="O65" s="12"/>
      <c r="P65" s="12"/>
      <c r="Q65" s="12"/>
      <c r="R65" s="12"/>
      <c r="S65" s="12"/>
      <c r="T65" s="12"/>
      <c r="U65" s="12"/>
      <c r="V65" s="12"/>
      <c r="W65" s="1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</row>
    <row r="66" spans="1:192" ht="15">
      <c r="A66" s="34"/>
      <c r="B66" s="9" t="s">
        <v>17</v>
      </c>
      <c r="C66" s="11">
        <v>0.1</v>
      </c>
      <c r="D66" s="11">
        <v>0.11</v>
      </c>
      <c r="E66" s="11">
        <v>0.07</v>
      </c>
      <c r="F66" s="11">
        <v>0.15</v>
      </c>
      <c r="G66" s="11">
        <v>-0.15</v>
      </c>
      <c r="H66" s="11">
        <v>0.08</v>
      </c>
      <c r="I66" s="11">
        <v>0.34</v>
      </c>
      <c r="J66" s="11">
        <v>0.26</v>
      </c>
      <c r="K66" s="11">
        <v>0.23</v>
      </c>
      <c r="L66" s="11">
        <v>0.3</v>
      </c>
      <c r="M66" s="11">
        <v>0.2</v>
      </c>
      <c r="N66" s="11">
        <v>0.09</v>
      </c>
      <c r="O66" s="12"/>
      <c r="P66" s="12"/>
      <c r="Q66" s="12"/>
      <c r="R66" s="12"/>
      <c r="S66" s="12"/>
      <c r="T66" s="12"/>
      <c r="U66" s="12"/>
      <c r="V66" s="12"/>
      <c r="W66" s="1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</row>
    <row r="67" spans="1:192" ht="15">
      <c r="A67" s="34"/>
      <c r="B67" s="9" t="s">
        <v>18</v>
      </c>
      <c r="C67" s="11">
        <v>0.2</v>
      </c>
      <c r="D67" s="11">
        <v>0.16</v>
      </c>
      <c r="E67" s="11">
        <v>0.05</v>
      </c>
      <c r="F67" s="11">
        <v>0.01</v>
      </c>
      <c r="G67" s="11">
        <v>-0.18</v>
      </c>
      <c r="H67" s="11">
        <v>0.09</v>
      </c>
      <c r="I67" s="11">
        <v>0.26</v>
      </c>
      <c r="J67" s="11">
        <v>0.07</v>
      </c>
      <c r="K67" s="11">
        <v>0.13</v>
      </c>
      <c r="L67" s="11">
        <v>0.21</v>
      </c>
      <c r="M67" s="11">
        <v>0.12</v>
      </c>
      <c r="N67" s="11">
        <v>0.23</v>
      </c>
      <c r="O67" s="12"/>
      <c r="P67" s="12"/>
      <c r="Q67" s="12"/>
      <c r="R67" s="12"/>
      <c r="S67" s="12"/>
      <c r="T67" s="12"/>
      <c r="U67" s="12"/>
      <c r="V67" s="12"/>
      <c r="W67" s="1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</row>
    <row r="68" spans="1:192" ht="15">
      <c r="A68" s="35"/>
      <c r="B68" s="9" t="s">
        <v>19</v>
      </c>
      <c r="C68" s="11">
        <v>0.25</v>
      </c>
      <c r="D68" s="11">
        <v>-0.06</v>
      </c>
      <c r="E68" s="11">
        <v>-0.05</v>
      </c>
      <c r="F68" s="11">
        <v>0.11</v>
      </c>
      <c r="G68" s="11">
        <v>0.06</v>
      </c>
      <c r="H68" s="11">
        <v>0.1</v>
      </c>
      <c r="I68" s="11">
        <v>0.33</v>
      </c>
      <c r="J68" s="11">
        <v>0.16</v>
      </c>
      <c r="K68" s="11">
        <v>0.07</v>
      </c>
      <c r="L68" s="11">
        <v>0.59</v>
      </c>
      <c r="M68" s="11">
        <v>0.13</v>
      </c>
      <c r="N68" s="11">
        <v>0.35</v>
      </c>
      <c r="O68" s="12"/>
      <c r="P68" s="12"/>
      <c r="Q68" s="12"/>
      <c r="R68" s="12"/>
      <c r="S68" s="12"/>
      <c r="T68" s="12"/>
      <c r="U68" s="12"/>
      <c r="V68" s="12"/>
      <c r="W68" s="1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</row>
    <row r="69" spans="1:192" ht="15">
      <c r="A69" s="33">
        <v>2014</v>
      </c>
      <c r="B69" s="9" t="s">
        <v>15</v>
      </c>
      <c r="C69" s="11">
        <v>0.1</v>
      </c>
      <c r="D69" s="11">
        <v>-0.01</v>
      </c>
      <c r="E69" s="11">
        <v>0.05</v>
      </c>
      <c r="F69" s="11">
        <v>0.01</v>
      </c>
      <c r="G69" s="11">
        <v>-0.1</v>
      </c>
      <c r="H69" s="11">
        <v>0.09</v>
      </c>
      <c r="I69" s="11">
        <v>0.12</v>
      </c>
      <c r="J69" s="11">
        <v>-0.07</v>
      </c>
      <c r="K69" s="11">
        <v>-0.04</v>
      </c>
      <c r="L69" s="11">
        <v>0.47</v>
      </c>
      <c r="M69" s="11">
        <v>0.01</v>
      </c>
      <c r="N69" s="11">
        <v>0.03</v>
      </c>
      <c r="O69" s="12"/>
      <c r="P69" s="12"/>
      <c r="Q69" s="12"/>
      <c r="R69" s="12"/>
      <c r="S69" s="12"/>
      <c r="T69" s="12"/>
      <c r="U69" s="12"/>
      <c r="V69" s="12"/>
      <c r="W69" s="1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</row>
    <row r="70" spans="1:192" ht="15">
      <c r="A70" s="34"/>
      <c r="B70" s="9" t="s">
        <v>17</v>
      </c>
      <c r="C70" s="11">
        <v>0.21</v>
      </c>
      <c r="D70" s="11">
        <v>-0.06</v>
      </c>
      <c r="E70" s="11">
        <v>0.09</v>
      </c>
      <c r="F70" s="11">
        <v>0.2</v>
      </c>
      <c r="G70" s="11">
        <v>-0.08</v>
      </c>
      <c r="H70" s="11">
        <v>0.09</v>
      </c>
      <c r="I70" s="11">
        <v>0.39</v>
      </c>
      <c r="J70" s="11">
        <v>0.32</v>
      </c>
      <c r="K70" s="11">
        <v>0.33</v>
      </c>
      <c r="L70" s="11">
        <v>0.68</v>
      </c>
      <c r="M70" s="11">
        <v>0.31</v>
      </c>
      <c r="N70" s="11">
        <v>0.33</v>
      </c>
      <c r="O70" s="12"/>
      <c r="P70" s="12"/>
      <c r="Q70" s="12"/>
      <c r="R70" s="12"/>
      <c r="S70" s="12"/>
      <c r="T70" s="12"/>
      <c r="U70" s="12"/>
      <c r="V70" s="12"/>
      <c r="W70" s="1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</row>
    <row r="71" spans="1:192" ht="15">
      <c r="A71" s="34"/>
      <c r="B71" s="9" t="s">
        <v>18</v>
      </c>
      <c r="C71" s="11">
        <v>0.31</v>
      </c>
      <c r="D71" s="11">
        <v>0.07</v>
      </c>
      <c r="E71" s="11">
        <v>0.09</v>
      </c>
      <c r="F71" s="11">
        <v>0.22</v>
      </c>
      <c r="G71" s="11">
        <v>-0.12</v>
      </c>
      <c r="H71" s="11">
        <v>0.12</v>
      </c>
      <c r="I71" s="11">
        <v>0.61</v>
      </c>
      <c r="J71" s="11">
        <v>0.59</v>
      </c>
      <c r="K71" s="11">
        <v>0.32</v>
      </c>
      <c r="L71" s="11">
        <v>0.98</v>
      </c>
      <c r="M71" s="11">
        <v>0.46</v>
      </c>
      <c r="N71" s="11">
        <v>0.56</v>
      </c>
      <c r="O71" s="12"/>
      <c r="P71" s="12"/>
      <c r="Q71" s="12"/>
      <c r="R71" s="12"/>
      <c r="S71" s="12"/>
      <c r="T71" s="12"/>
      <c r="U71" s="12"/>
      <c r="V71" s="12"/>
      <c r="W71" s="1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</row>
    <row r="72" spans="1:192" ht="15">
      <c r="A72" s="35"/>
      <c r="B72" s="9" t="s">
        <v>19</v>
      </c>
      <c r="C72" s="11">
        <v>0.13</v>
      </c>
      <c r="D72" s="11">
        <v>-0.02</v>
      </c>
      <c r="E72" s="11">
        <v>0.02</v>
      </c>
      <c r="F72" s="11">
        <v>0.12</v>
      </c>
      <c r="G72" s="11">
        <v>-0.08</v>
      </c>
      <c r="H72" s="11">
        <v>0.1</v>
      </c>
      <c r="I72" s="11">
        <v>0.18</v>
      </c>
      <c r="J72" s="11">
        <v>0.21</v>
      </c>
      <c r="K72" s="11">
        <v>0.37</v>
      </c>
      <c r="L72" s="11">
        <v>0.55</v>
      </c>
      <c r="M72" s="11">
        <v>0.48</v>
      </c>
      <c r="N72" s="11">
        <v>0.37</v>
      </c>
      <c r="O72" s="12"/>
      <c r="P72" s="12"/>
      <c r="Q72" s="12"/>
      <c r="R72" s="12"/>
      <c r="S72" s="12"/>
      <c r="T72" s="12"/>
      <c r="U72" s="12"/>
      <c r="V72" s="12"/>
      <c r="W72" s="1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</row>
    <row r="73" spans="1:192" ht="15">
      <c r="A73" s="33">
        <v>2015</v>
      </c>
      <c r="B73" s="9" t="s">
        <v>15</v>
      </c>
      <c r="C73" s="11">
        <v>0.39</v>
      </c>
      <c r="D73" s="11">
        <v>0.21</v>
      </c>
      <c r="E73" s="11">
        <v>-0.13</v>
      </c>
      <c r="F73" s="11">
        <v>0.14</v>
      </c>
      <c r="G73" s="11">
        <v>-0.2</v>
      </c>
      <c r="H73" s="11">
        <v>0.08</v>
      </c>
      <c r="I73" s="11">
        <v>0.41</v>
      </c>
      <c r="J73" s="11">
        <v>0.64</v>
      </c>
      <c r="K73" s="11">
        <v>0.64</v>
      </c>
      <c r="L73" s="11">
        <v>1.7</v>
      </c>
      <c r="M73" s="11">
        <v>0.76</v>
      </c>
      <c r="N73" s="11">
        <v>0.48</v>
      </c>
      <c r="O73" s="12"/>
      <c r="P73" s="12"/>
      <c r="Q73" s="12"/>
      <c r="R73" s="12"/>
      <c r="S73" s="12"/>
      <c r="T73" s="12"/>
      <c r="U73" s="12"/>
      <c r="V73" s="12"/>
      <c r="W73" s="1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</row>
    <row r="74" spans="1:192" ht="15">
      <c r="A74" s="34"/>
      <c r="B74" s="9" t="s">
        <v>17</v>
      </c>
      <c r="C74" s="11">
        <v>0.44</v>
      </c>
      <c r="D74" s="11">
        <v>0.03</v>
      </c>
      <c r="E74" s="11">
        <v>0.13</v>
      </c>
      <c r="F74" s="11">
        <v>0.07</v>
      </c>
      <c r="G74" s="11">
        <v>-0.13</v>
      </c>
      <c r="H74" s="11">
        <v>0.1</v>
      </c>
      <c r="I74" s="11">
        <v>0.59</v>
      </c>
      <c r="J74" s="11">
        <v>0.12</v>
      </c>
      <c r="K74" s="11">
        <v>0.17</v>
      </c>
      <c r="L74" s="11">
        <v>1</v>
      </c>
      <c r="M74" s="11">
        <v>-0.07</v>
      </c>
      <c r="N74" s="11">
        <v>0.22</v>
      </c>
      <c r="O74" s="12"/>
      <c r="P74" s="12"/>
      <c r="Q74" s="12"/>
      <c r="R74" s="12"/>
      <c r="S74" s="12"/>
      <c r="T74" s="12"/>
      <c r="U74" s="12"/>
      <c r="V74" s="12"/>
      <c r="W74" s="1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</row>
    <row r="75" spans="1:192" ht="15">
      <c r="A75" s="34"/>
      <c r="B75" s="9" t="s">
        <v>18</v>
      </c>
      <c r="C75" s="11">
        <v>0.18</v>
      </c>
      <c r="D75" s="11">
        <v>0.15</v>
      </c>
      <c r="E75" s="11">
        <v>-0.03</v>
      </c>
      <c r="F75" s="11">
        <v>0.12</v>
      </c>
      <c r="G75" s="11">
        <v>0.08</v>
      </c>
      <c r="H75" s="11">
        <v>0.1</v>
      </c>
      <c r="I75" s="11">
        <v>0.52</v>
      </c>
      <c r="J75" s="11">
        <v>0.57</v>
      </c>
      <c r="K75" s="11">
        <v>0.59</v>
      </c>
      <c r="L75" s="11">
        <v>0.79</v>
      </c>
      <c r="M75" s="11">
        <v>0.8</v>
      </c>
      <c r="N75" s="11">
        <v>0.92</v>
      </c>
      <c r="O75" s="12"/>
      <c r="P75" s="12"/>
      <c r="Q75" s="12"/>
      <c r="R75" s="12"/>
      <c r="S75" s="12"/>
      <c r="T75" s="12"/>
      <c r="U75" s="12"/>
      <c r="V75" s="12"/>
      <c r="W75" s="1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</row>
    <row r="76" spans="1:192" ht="15">
      <c r="A76" s="35"/>
      <c r="B76" s="9" t="s">
        <v>19</v>
      </c>
      <c r="C76" s="11">
        <v>0.27</v>
      </c>
      <c r="D76" s="11">
        <v>0.15</v>
      </c>
      <c r="E76" s="11">
        <v>-0.07</v>
      </c>
      <c r="F76" s="11">
        <v>0.11</v>
      </c>
      <c r="G76" s="11">
        <v>-0.06</v>
      </c>
      <c r="H76" s="11">
        <v>0.11</v>
      </c>
      <c r="I76" s="11">
        <v>0.35</v>
      </c>
      <c r="J76" s="11">
        <v>0.24</v>
      </c>
      <c r="K76" s="11">
        <v>0.03</v>
      </c>
      <c r="L76" s="11">
        <v>0.42</v>
      </c>
      <c r="M76" s="11">
        <v>0.48</v>
      </c>
      <c r="N76" s="11">
        <v>0.3</v>
      </c>
      <c r="O76" s="12"/>
      <c r="P76" s="12"/>
      <c r="Q76" s="12"/>
      <c r="R76" s="12"/>
      <c r="S76" s="12"/>
      <c r="T76" s="12"/>
      <c r="U76" s="12"/>
      <c r="V76" s="12"/>
      <c r="W76" s="1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</row>
    <row r="77" spans="1:192" ht="15">
      <c r="A77" s="33">
        <v>2016</v>
      </c>
      <c r="B77" s="9" t="s">
        <v>15</v>
      </c>
      <c r="C77" s="11">
        <v>0.25</v>
      </c>
      <c r="D77" s="11">
        <v>0.15</v>
      </c>
      <c r="E77" s="11">
        <v>0.08</v>
      </c>
      <c r="F77" s="11">
        <v>0.17</v>
      </c>
      <c r="G77" s="11">
        <v>-0.1</v>
      </c>
      <c r="H77" s="11">
        <v>0.13</v>
      </c>
      <c r="I77" s="11">
        <v>0.62</v>
      </c>
      <c r="J77" s="11">
        <v>0.81</v>
      </c>
      <c r="K77" s="11">
        <v>0.93</v>
      </c>
      <c r="L77" s="11">
        <v>-0.75</v>
      </c>
      <c r="M77" s="11">
        <v>0.75</v>
      </c>
      <c r="N77" s="11">
        <v>0.49</v>
      </c>
      <c r="O77" s="12"/>
      <c r="P77" s="12"/>
      <c r="Q77" s="12"/>
      <c r="R77" s="12"/>
      <c r="S77" s="12"/>
      <c r="T77" s="12"/>
      <c r="U77" s="12"/>
      <c r="V77" s="12"/>
      <c r="W77" s="1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</row>
    <row r="78" spans="1:192" ht="15">
      <c r="A78" s="34"/>
      <c r="B78" s="9" t="s">
        <v>17</v>
      </c>
      <c r="C78" s="11">
        <v>0.2</v>
      </c>
      <c r="D78" s="11">
        <v>0.17</v>
      </c>
      <c r="E78" s="11">
        <v>-0.07</v>
      </c>
      <c r="F78" s="11">
        <v>0.12</v>
      </c>
      <c r="G78" s="11">
        <v>-0.02</v>
      </c>
      <c r="H78" s="11">
        <v>0.11</v>
      </c>
      <c r="I78" s="11">
        <v>0.42</v>
      </c>
      <c r="J78" s="11">
        <v>0.2</v>
      </c>
      <c r="K78" s="11">
        <v>0.22</v>
      </c>
      <c r="L78" s="11">
        <v>0.24</v>
      </c>
      <c r="M78" s="11">
        <v>0.43</v>
      </c>
      <c r="N78" s="11">
        <v>0.41</v>
      </c>
      <c r="O78" s="12"/>
      <c r="P78" s="12"/>
      <c r="Q78" s="12"/>
      <c r="R78" s="12"/>
      <c r="S78" s="12"/>
      <c r="T78" s="12"/>
      <c r="U78" s="12"/>
      <c r="V78" s="12"/>
      <c r="W78" s="1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</row>
    <row r="79" spans="1:192" ht="15">
      <c r="A79" s="34"/>
      <c r="B79" s="9" t="s">
        <v>18</v>
      </c>
      <c r="C79" s="11">
        <v>0.3</v>
      </c>
      <c r="D79" s="11">
        <v>0.06</v>
      </c>
      <c r="E79" s="11">
        <v>-0.04</v>
      </c>
      <c r="F79" s="11">
        <v>0.18</v>
      </c>
      <c r="G79" s="11">
        <v>-0.14</v>
      </c>
      <c r="H79" s="11">
        <v>0.1</v>
      </c>
      <c r="I79" s="11">
        <v>0.33</v>
      </c>
      <c r="J79" s="11">
        <v>0.18</v>
      </c>
      <c r="K79" s="11">
        <v>0.37</v>
      </c>
      <c r="L79" s="11">
        <v>-1.13</v>
      </c>
      <c r="M79" s="11">
        <v>0.1</v>
      </c>
      <c r="N79" s="11">
        <v>0.8</v>
      </c>
      <c r="O79" s="12"/>
      <c r="P79" s="12"/>
      <c r="Q79" s="12"/>
      <c r="R79" s="12"/>
      <c r="S79" s="12"/>
      <c r="T79" s="12"/>
      <c r="U79" s="12"/>
      <c r="V79" s="12"/>
      <c r="W79" s="1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</row>
    <row r="80" spans="1:192" ht="15">
      <c r="A80" s="35"/>
      <c r="B80" s="9" t="s">
        <v>19</v>
      </c>
      <c r="C80" s="11">
        <v>0.48</v>
      </c>
      <c r="D80" s="11">
        <v>0.08</v>
      </c>
      <c r="E80" s="11">
        <v>-0.07</v>
      </c>
      <c r="F80" s="11">
        <v>0.12</v>
      </c>
      <c r="G80" s="11">
        <v>-0.16</v>
      </c>
      <c r="H80" s="11">
        <v>0.11</v>
      </c>
      <c r="I80" s="11">
        <v>0.39</v>
      </c>
      <c r="J80" s="11">
        <v>-0.16</v>
      </c>
      <c r="K80" s="11">
        <v>0.14</v>
      </c>
      <c r="L80" s="11">
        <v>0.52</v>
      </c>
      <c r="M80" s="11">
        <v>0.52</v>
      </c>
      <c r="N80" s="11">
        <v>0.28</v>
      </c>
      <c r="O80" s="12"/>
      <c r="P80" s="12"/>
      <c r="Q80" s="12"/>
      <c r="R80" s="12"/>
      <c r="S80" s="12"/>
      <c r="T80" s="12"/>
      <c r="U80" s="12"/>
      <c r="V80" s="12"/>
      <c r="W80" s="1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</row>
    <row r="81" spans="1:203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</row>
    <row r="82" spans="1:203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</row>
    <row r="83" spans="1:203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</row>
    <row r="84" spans="1:203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</row>
    <row r="85" spans="1:203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</row>
    <row r="86" spans="1:203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</row>
    <row r="87" spans="1:203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</row>
    <row r="88" spans="1:203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</row>
    <row r="89" spans="1:203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</row>
    <row r="90" spans="1:203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</row>
    <row r="91" spans="1:203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</row>
    <row r="92" spans="1:203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</row>
    <row r="93" spans="1:203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</row>
    <row r="94" spans="1:203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</row>
    <row r="95" spans="1:203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</row>
    <row r="96" spans="1:203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</row>
    <row r="97" spans="1:203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</row>
    <row r="98" spans="1:203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</row>
    <row r="99" spans="1:203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</row>
    <row r="100" spans="1:203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</row>
    <row r="101" spans="1:203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</row>
    <row r="102" spans="1:203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</row>
    <row r="103" spans="1:203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</row>
    <row r="104" spans="1:203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</row>
    <row r="105" spans="1:203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</row>
    <row r="106" spans="1:203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</row>
    <row r="107" spans="1:203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</row>
    <row r="108" spans="1:203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</row>
    <row r="109" spans="1:203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</row>
    <row r="110" spans="1:203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</row>
    <row r="111" spans="1:203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</row>
    <row r="112" spans="1:203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</row>
    <row r="113" spans="1:203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</row>
    <row r="114" spans="1:203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</row>
    <row r="115" spans="1:203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</row>
    <row r="116" spans="1:203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</row>
    <row r="117" spans="1:203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</row>
    <row r="118" spans="1:203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</row>
    <row r="119" spans="1:203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</row>
    <row r="120" spans="1:203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</row>
    <row r="121" spans="1:203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</row>
    <row r="122" spans="1:203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</row>
    <row r="123" spans="1:203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</row>
    <row r="124" spans="1:203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</row>
    <row r="125" spans="1:203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</row>
    <row r="126" spans="1:203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</row>
    <row r="127" spans="1:203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</row>
    <row r="128" spans="1:203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</row>
    <row r="129" spans="1:203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</row>
    <row r="130" spans="1:203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</row>
    <row r="131" spans="1:203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</row>
    <row r="132" spans="1:203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</row>
    <row r="133" spans="1:203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</row>
    <row r="134" spans="1:203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</row>
    <row r="135" spans="1:203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</row>
    <row r="136" spans="1:203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</row>
    <row r="137" spans="1:203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</row>
    <row r="138" spans="1:203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</row>
    <row r="139" spans="1:203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</row>
    <row r="140" spans="1:203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</row>
    <row r="141" spans="1:203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</row>
    <row r="142" spans="1:203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</row>
    <row r="143" spans="1:203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</row>
    <row r="144" spans="1:203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</row>
    <row r="145" spans="1:203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</row>
    <row r="146" spans="1:203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</row>
    <row r="147" spans="1:203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</row>
    <row r="148" spans="1:203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</row>
    <row r="149" spans="1:203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</row>
    <row r="150" spans="1:203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</row>
    <row r="151" spans="1:203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</row>
    <row r="152" spans="1:203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</row>
    <row r="153" spans="1:203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</row>
    <row r="154" spans="1:203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</row>
    <row r="155" spans="1:203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</row>
    <row r="156" spans="1:203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</row>
    <row r="157" spans="1:203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</row>
    <row r="158" spans="1:203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</row>
    <row r="159" spans="1:203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</row>
    <row r="160" spans="1:203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</row>
    <row r="161" spans="1:203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</row>
    <row r="162" spans="1:203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</row>
    <row r="163" spans="1:203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</row>
    <row r="164" spans="1:203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</row>
    <row r="165" spans="1:203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</row>
    <row r="166" spans="1:203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</row>
    <row r="167" spans="1:203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</row>
    <row r="168" spans="1:203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</row>
    <row r="169" spans="1:203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</row>
    <row r="170" spans="1:203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</row>
    <row r="171" spans="1:203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</row>
    <row r="172" spans="1:203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</row>
    <row r="173" spans="1:203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</row>
    <row r="174" spans="1:203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</row>
    <row r="175" spans="1:203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</row>
    <row r="176" spans="1:203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</row>
    <row r="177" spans="1:203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</row>
    <row r="178" spans="1:203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</row>
    <row r="179" spans="1:203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</row>
    <row r="180" spans="1:203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</row>
    <row r="181" spans="1:203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</row>
    <row r="182" spans="1:203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</row>
    <row r="183" spans="1:203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</row>
    <row r="184" spans="1:203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</row>
    <row r="185" spans="1:203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</row>
    <row r="186" spans="1:203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</row>
    <row r="187" spans="1:203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</row>
    <row r="188" spans="1:203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</row>
    <row r="189" spans="1:203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</row>
    <row r="190" spans="1:203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</row>
    <row r="191" spans="1:203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</row>
    <row r="192" spans="1:203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</row>
    <row r="193" spans="1:203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</row>
    <row r="194" spans="1:203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</row>
    <row r="195" spans="1:203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</row>
    <row r="196" spans="1:203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</row>
    <row r="197" spans="1:203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</row>
    <row r="198" spans="1:203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</row>
    <row r="199" spans="1:203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</row>
    <row r="200" spans="1:203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</row>
    <row r="201" spans="1:203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</row>
    <row r="202" spans="1:203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</row>
    <row r="203" spans="1:203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</row>
    <row r="204" spans="1:203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</row>
    <row r="205" spans="1:203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</row>
    <row r="206" spans="1:203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</row>
    <row r="207" spans="1:203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</row>
    <row r="208" spans="1:203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</row>
    <row r="209" spans="1:203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</row>
    <row r="210" spans="1:203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</row>
    <row r="211" spans="1:203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</row>
    <row r="212" spans="1:203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</row>
    <row r="213" spans="1:203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</row>
    <row r="214" spans="1:203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</row>
    <row r="215" spans="1:203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</row>
    <row r="216" spans="1:203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</row>
    <row r="217" spans="1:203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</row>
    <row r="218" spans="1:203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</row>
    <row r="219" spans="1:203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</row>
    <row r="220" spans="1:203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</row>
    <row r="221" spans="1:203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</row>
    <row r="222" spans="1:203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</row>
    <row r="223" spans="1:203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</row>
    <row r="224" spans="1:203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</row>
    <row r="225" spans="1:203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</row>
    <row r="226" spans="1:203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</row>
    <row r="227" spans="1:203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</row>
    <row r="228" spans="1:203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</row>
    <row r="229" spans="1:203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</row>
    <row r="230" spans="1:203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</row>
    <row r="231" spans="1:203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</row>
    <row r="232" spans="1:203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</row>
    <row r="233" spans="1:203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</row>
    <row r="234" spans="1:203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</row>
    <row r="235" spans="1:203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</row>
    <row r="236" spans="1:203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</row>
    <row r="237" spans="1:203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</row>
    <row r="238" spans="1:203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</row>
    <row r="239" spans="1:203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</row>
    <row r="240" spans="1:203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</row>
    <row r="241" spans="1:203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</row>
    <row r="242" spans="1:203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</row>
    <row r="243" spans="1:203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</row>
    <row r="244" spans="1:203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</row>
    <row r="245" spans="1:203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</row>
    <row r="246" spans="1:203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</row>
    <row r="247" spans="1:203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</row>
    <row r="248" spans="1:203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</row>
    <row r="249" spans="1:203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</row>
    <row r="250" spans="1:203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</row>
    <row r="251" spans="1:203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</row>
    <row r="252" spans="1:203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</row>
    <row r="253" spans="1:203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</row>
    <row r="254" spans="1:203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</row>
    <row r="255" spans="1:203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</row>
    <row r="256" spans="1:203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</row>
    <row r="257" spans="1:203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</row>
    <row r="258" spans="1:203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</row>
    <row r="259" spans="1:203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</row>
    <row r="260" spans="1:203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</row>
    <row r="261" spans="1:203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</row>
    <row r="262" spans="1:203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</row>
    <row r="263" spans="1:203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</row>
    <row r="264" spans="1:203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</row>
    <row r="265" spans="1:203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</row>
    <row r="266" spans="1:203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</row>
    <row r="267" spans="1:203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</row>
    <row r="268" spans="1:203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</row>
    <row r="269" spans="1:203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</row>
    <row r="270" spans="1:203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</row>
    <row r="271" spans="1:203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</row>
    <row r="272" spans="1:203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</row>
    <row r="273" spans="1:203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</row>
    <row r="274" spans="1:203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</row>
    <row r="275" spans="1:203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</row>
    <row r="276" spans="1:203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</row>
    <row r="277" spans="1:203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</row>
    <row r="278" spans="1:203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</row>
    <row r="279" spans="1:203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</row>
    <row r="280" spans="1:203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</row>
    <row r="281" spans="1:203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</row>
    <row r="282" spans="1:203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</row>
    <row r="283" spans="1:203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</row>
    <row r="284" spans="1:203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</row>
    <row r="285" spans="1:203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</row>
    <row r="286" spans="1:203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</row>
    <row r="287" spans="1:203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</row>
    <row r="288" spans="1:203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</row>
    <row r="289" spans="1:203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</row>
    <row r="290" spans="1:203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</row>
    <row r="291" spans="1:203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</row>
    <row r="292" spans="1:203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</row>
    <row r="293" spans="1:203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</row>
    <row r="294" spans="1:203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</row>
    <row r="295" spans="1:203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</row>
    <row r="296" spans="1:203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</row>
    <row r="297" spans="1:203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</row>
    <row r="298" spans="1:203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</row>
    <row r="299" spans="1:203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</row>
    <row r="300" spans="1:203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</row>
    <row r="301" spans="1:203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</row>
    <row r="302" spans="1:203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</row>
    <row r="303" spans="1:203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</row>
    <row r="304" spans="1:203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</row>
    <row r="305" spans="1:203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</row>
    <row r="306" spans="1:203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</row>
    <row r="307" spans="1:203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</row>
    <row r="308" spans="1:203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</row>
    <row r="309" spans="1:203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</row>
    <row r="310" spans="1:203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</row>
    <row r="311" spans="1:203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</row>
    <row r="312" spans="1:203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</row>
    <row r="313" spans="1:203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</row>
    <row r="314" spans="1:203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</row>
    <row r="315" spans="1:203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</row>
    <row r="316" spans="1:203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</row>
    <row r="317" spans="1:203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</row>
    <row r="318" spans="1:203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</row>
    <row r="319" spans="1:203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</row>
    <row r="320" spans="1:203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</row>
    <row r="321" spans="1:203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</row>
    <row r="322" spans="1:203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</row>
    <row r="323" spans="1:203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</row>
    <row r="324" spans="1:203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</row>
    <row r="325" spans="1:203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</row>
    <row r="326" spans="1:203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</row>
    <row r="327" spans="1:203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</row>
    <row r="328" spans="1:203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</row>
    <row r="329" spans="1:203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</row>
    <row r="330" spans="1:203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</row>
    <row r="331" spans="1:203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</row>
    <row r="332" spans="1:203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</row>
    <row r="333" spans="1:203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</row>
    <row r="334" spans="1:203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</row>
    <row r="335" spans="1:203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</row>
    <row r="336" spans="1:203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</row>
    <row r="337" spans="1:203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</row>
    <row r="338" spans="1:203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</row>
    <row r="339" spans="1:203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</row>
    <row r="340" spans="1:203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</row>
    <row r="341" spans="1:203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</row>
    <row r="342" spans="1:203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</row>
    <row r="343" spans="1:203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</row>
    <row r="344" spans="1:203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</row>
    <row r="345" spans="1:203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</row>
    <row r="346" spans="1:203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</row>
    <row r="347" spans="1:203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</row>
    <row r="348" spans="1:203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</row>
    <row r="349" spans="1:203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</row>
    <row r="350" spans="1:203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</row>
    <row r="351" spans="1:203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</row>
    <row r="352" spans="1:203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</row>
    <row r="353" spans="1:203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</row>
    <row r="354" spans="1:203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</row>
    <row r="355" spans="1:203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</row>
    <row r="356" spans="1:203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</row>
    <row r="357" spans="1:203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</row>
    <row r="358" spans="1:203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</row>
    <row r="359" spans="1:203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</row>
    <row r="360" spans="1:203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</row>
    <row r="361" spans="1:203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</row>
    <row r="362" spans="1:203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</row>
    <row r="363" spans="1:203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</row>
    <row r="364" spans="1:203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</row>
    <row r="365" spans="1:203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</row>
    <row r="366" spans="1:203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</row>
    <row r="367" spans="1:203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</row>
    <row r="368" spans="1:203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</row>
    <row r="369" spans="1:203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</row>
    <row r="370" spans="1:203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</row>
    <row r="371" spans="1:203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</row>
    <row r="372" spans="1:203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</row>
    <row r="373" spans="1:203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</row>
    <row r="374" spans="1:203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</row>
    <row r="375" spans="1:203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</row>
    <row r="376" spans="1:203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</row>
    <row r="377" spans="1:203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</row>
    <row r="378" spans="1:203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</row>
    <row r="379" spans="1:203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</row>
    <row r="380" spans="1:203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</row>
    <row r="381" spans="1:203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</row>
    <row r="382" spans="1:203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</row>
    <row r="383" spans="1:203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</row>
    <row r="384" spans="1:203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</row>
    <row r="385" spans="1:203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</row>
    <row r="386" spans="1:203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</row>
    <row r="387" spans="1:203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</row>
    <row r="388" spans="1:203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</row>
    <row r="389" spans="1:203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</row>
    <row r="390" spans="1:203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</row>
    <row r="391" spans="1:203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</row>
    <row r="392" spans="1:203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</row>
    <row r="393" spans="1:203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</row>
    <row r="394" spans="1:203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</row>
    <row r="395" spans="1:203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</row>
    <row r="396" spans="1:203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</row>
    <row r="397" spans="1:203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</row>
    <row r="398" spans="1:203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</row>
    <row r="399" spans="1:203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</row>
    <row r="400" spans="1:203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</row>
    <row r="401" spans="1:203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</row>
    <row r="402" spans="1:203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</row>
    <row r="403" spans="1:203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</row>
    <row r="404" spans="1:203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</row>
    <row r="405" spans="1:203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</row>
    <row r="406" spans="1:203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</row>
    <row r="407" spans="1:203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</row>
    <row r="408" spans="1:203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</row>
    <row r="409" spans="1:203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</row>
    <row r="410" spans="1:203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</row>
    <row r="411" spans="1:203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</row>
    <row r="412" spans="1:203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</row>
    <row r="413" spans="1:203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</row>
    <row r="414" spans="1:203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</row>
    <row r="415" spans="1:203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</row>
    <row r="416" spans="1:203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</row>
    <row r="417" spans="1:203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</row>
    <row r="418" spans="1:203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</row>
    <row r="419" spans="1:203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</row>
    <row r="420" spans="1:203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</row>
    <row r="421" spans="1:203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</row>
    <row r="422" spans="1:203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</row>
    <row r="423" spans="1:203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</row>
    <row r="424" spans="1:203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</row>
    <row r="425" spans="1:203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</row>
    <row r="426" spans="1:203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</row>
    <row r="427" spans="1:203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</row>
    <row r="428" spans="1:203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</row>
    <row r="429" spans="1:203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</row>
    <row r="430" spans="1:203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</row>
    <row r="431" spans="1:203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</row>
    <row r="432" spans="1:203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</row>
    <row r="433" spans="1:203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</row>
    <row r="434" spans="1:203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</row>
    <row r="435" spans="1:203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</row>
    <row r="436" spans="1:203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</row>
    <row r="437" spans="1:203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</row>
    <row r="438" spans="1:203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</row>
    <row r="439" spans="1:203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</row>
    <row r="440" spans="1:203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</row>
    <row r="441" spans="1:203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</row>
    <row r="442" spans="1:203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</row>
    <row r="443" spans="1:203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</row>
    <row r="444" spans="1:203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</row>
    <row r="445" spans="1:203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</row>
    <row r="446" spans="1:203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</row>
    <row r="447" spans="1:203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</row>
    <row r="448" spans="1:203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</row>
    <row r="449" spans="1:203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</row>
    <row r="450" spans="1:203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</row>
    <row r="451" spans="1:203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</row>
    <row r="452" spans="1:203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</row>
    <row r="453" spans="1:203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</row>
    <row r="454" spans="1:203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</row>
    <row r="455" spans="1:203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</row>
    <row r="456" spans="1:203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</row>
    <row r="457" spans="1:203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</row>
    <row r="458" spans="1:203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</row>
    <row r="459" spans="1:203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</row>
    <row r="460" spans="1:203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</row>
    <row r="461" spans="1:203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</row>
    <row r="462" spans="1:203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</row>
    <row r="463" spans="1:203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</row>
    <row r="464" spans="1:203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</row>
    <row r="465" spans="1:203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</row>
    <row r="466" spans="1:203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</row>
    <row r="467" spans="1:203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</row>
    <row r="468" spans="1:203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</row>
    <row r="469" spans="1:203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</row>
    <row r="470" spans="1:203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</row>
    <row r="471" spans="1:203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</row>
    <row r="472" spans="1:203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</row>
    <row r="473" spans="1:203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</row>
    <row r="474" spans="1:203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</row>
    <row r="475" spans="1:203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</row>
    <row r="476" spans="1:203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</row>
    <row r="477" spans="1:203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</row>
    <row r="478" spans="1:203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</row>
    <row r="479" spans="1:203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</row>
    <row r="480" spans="1:203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</row>
    <row r="481" spans="1:203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</row>
    <row r="482" spans="1:203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</row>
    <row r="483" spans="1:203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</row>
    <row r="484" spans="1:203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</row>
    <row r="485" spans="1:203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</row>
    <row r="486" spans="1:203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</row>
    <row r="487" spans="1:203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</row>
    <row r="488" spans="1:203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</row>
    <row r="489" spans="1:203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</row>
    <row r="490" spans="1:203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</row>
    <row r="491" spans="1:203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</row>
    <row r="492" spans="1:203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</row>
    <row r="493" spans="1:203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</row>
    <row r="494" spans="1:203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</row>
    <row r="495" spans="1:203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</row>
    <row r="496" spans="1:203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</row>
    <row r="497" spans="1:203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</row>
    <row r="498" spans="1:203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</row>
    <row r="499" spans="1:203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</row>
    <row r="500" spans="1:203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</row>
    <row r="501" spans="1:203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</row>
    <row r="502" spans="1:203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</row>
    <row r="503" spans="1:203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</row>
    <row r="504" spans="1:203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</row>
    <row r="505" spans="1:203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</row>
    <row r="506" spans="1:203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</row>
    <row r="507" spans="1:203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</row>
    <row r="508" spans="1:203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</row>
    <row r="509" spans="1:203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</row>
    <row r="510" spans="1:203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</row>
    <row r="511" spans="1:203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</row>
    <row r="512" spans="1:203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</row>
    <row r="513" spans="1:203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</row>
    <row r="514" spans="1:203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</row>
    <row r="515" spans="1:203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</row>
    <row r="516" spans="1:203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</row>
    <row r="517" spans="1:203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</row>
    <row r="518" spans="1:203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</row>
    <row r="519" spans="1:203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</row>
    <row r="520" spans="1:203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</row>
    <row r="521" spans="1:203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</row>
    <row r="522" spans="1:203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</row>
    <row r="523" spans="1:203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</row>
    <row r="524" spans="1:203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</row>
    <row r="525" spans="1:203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</row>
    <row r="526" spans="1:203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</row>
    <row r="527" spans="1:203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</row>
    <row r="528" spans="1:203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</row>
    <row r="529" spans="1:203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</row>
    <row r="530" spans="1:203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</row>
    <row r="531" spans="1:203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</row>
    <row r="532" spans="1:203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</row>
    <row r="533" spans="1:203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</row>
    <row r="534" spans="1:203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</row>
    <row r="535" spans="1:203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</row>
    <row r="536" spans="1:203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</row>
    <row r="537" spans="1:203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</row>
    <row r="538" spans="1:203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</row>
    <row r="539" spans="1:203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</row>
    <row r="540" spans="1:203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</row>
    <row r="541" spans="1:203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</row>
    <row r="542" spans="1:203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</row>
    <row r="543" spans="1:203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</row>
    <row r="544" spans="1:203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</row>
    <row r="545" spans="1:203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</row>
    <row r="546" spans="1:203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</row>
    <row r="547" spans="1:203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</row>
    <row r="548" spans="1:203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</row>
    <row r="549" spans="1:203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</row>
    <row r="550" spans="1:203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</row>
    <row r="551" spans="1:203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</row>
    <row r="552" spans="1:203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</row>
    <row r="553" spans="1:203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</row>
    <row r="554" spans="1:203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</row>
    <row r="555" spans="1:203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</row>
    <row r="556" spans="1:203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</row>
    <row r="557" spans="1:203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</row>
    <row r="558" spans="1:203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</row>
    <row r="559" spans="1:203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</row>
    <row r="560" spans="1:203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</row>
    <row r="561" spans="1:203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</row>
    <row r="562" spans="1:203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</row>
    <row r="563" spans="1:203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</row>
    <row r="564" spans="1:203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</row>
    <row r="565" spans="1:203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</row>
    <row r="566" spans="1:203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</row>
    <row r="567" spans="1:203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</row>
    <row r="568" spans="1:203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</row>
    <row r="569" spans="1:203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</row>
    <row r="570" spans="1:203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</row>
    <row r="571" spans="1:203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</row>
    <row r="572" spans="1:203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</row>
    <row r="573" spans="1:203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</row>
    <row r="574" spans="1:203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</row>
    <row r="575" spans="1:203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</row>
    <row r="576" spans="1:203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</row>
    <row r="577" spans="1:203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</row>
    <row r="578" spans="1:203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</row>
    <row r="579" spans="1:203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</row>
    <row r="580" spans="1:203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</row>
    <row r="581" spans="1:203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</row>
    <row r="582" spans="1:203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</row>
    <row r="583" spans="1:203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</row>
    <row r="584" spans="1:203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</row>
    <row r="585" spans="1:203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</row>
    <row r="586" spans="1:203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</row>
    <row r="587" spans="1:203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</row>
    <row r="588" spans="1:203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</row>
    <row r="589" spans="1:203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</row>
    <row r="590" spans="1:203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</row>
    <row r="591" spans="1:203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</row>
    <row r="592" spans="1:203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</row>
    <row r="593" spans="1:203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</row>
    <row r="594" spans="1:203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</row>
    <row r="595" spans="1:203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</row>
    <row r="596" spans="1:203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</row>
    <row r="597" spans="1:203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</row>
    <row r="598" spans="1:203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</row>
    <row r="599" spans="1:203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</row>
    <row r="600" spans="1:15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</sheetData>
  <mergeCells count="27">
    <mergeCell ref="A29:A32"/>
    <mergeCell ref="C6:K6"/>
    <mergeCell ref="L6:N6"/>
    <mergeCell ref="C7:H7"/>
    <mergeCell ref="I7:I8"/>
    <mergeCell ref="J7:J8"/>
    <mergeCell ref="K7:K8"/>
    <mergeCell ref="L7:L8"/>
    <mergeCell ref="M7:M8"/>
    <mergeCell ref="N7:N8"/>
    <mergeCell ref="A9:A12"/>
    <mergeCell ref="A13:A16"/>
    <mergeCell ref="A17:A20"/>
    <mergeCell ref="A21:A24"/>
    <mergeCell ref="A25:A28"/>
    <mergeCell ref="A77:A80"/>
    <mergeCell ref="A33:A36"/>
    <mergeCell ref="A37:A40"/>
    <mergeCell ref="A41:A44"/>
    <mergeCell ref="A45:A48"/>
    <mergeCell ref="A49:A52"/>
    <mergeCell ref="A53:A56"/>
    <mergeCell ref="A57:A60"/>
    <mergeCell ref="A61:A64"/>
    <mergeCell ref="A65:A68"/>
    <mergeCell ref="A69:A72"/>
    <mergeCell ref="A73:A7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80"/>
  <sheetViews>
    <sheetView workbookViewId="0" topLeftCell="A1">
      <pane ySplit="8" topLeftCell="A54" activePane="bottomLeft" state="frozen"/>
      <selection pane="topLeft" activeCell="M19" sqref="M19"/>
      <selection pane="bottomLeft" activeCell="C80" sqref="C80"/>
    </sheetView>
  </sheetViews>
  <sheetFormatPr defaultColWidth="9.140625" defaultRowHeight="15"/>
  <cols>
    <col min="1" max="1" width="9.140625" style="2" customWidth="1"/>
    <col min="2" max="2" width="3.421875" style="2" customWidth="1"/>
    <col min="3" max="10" width="10.8515625" style="2" customWidth="1"/>
    <col min="11" max="257" width="9.140625" style="2" customWidth="1"/>
    <col min="258" max="258" width="3.421875" style="2" customWidth="1"/>
    <col min="259" max="266" width="10.8515625" style="2" customWidth="1"/>
    <col min="267" max="513" width="9.140625" style="2" customWidth="1"/>
    <col min="514" max="514" width="3.421875" style="2" customWidth="1"/>
    <col min="515" max="522" width="10.8515625" style="2" customWidth="1"/>
    <col min="523" max="769" width="9.140625" style="2" customWidth="1"/>
    <col min="770" max="770" width="3.421875" style="2" customWidth="1"/>
    <col min="771" max="778" width="10.8515625" style="2" customWidth="1"/>
    <col min="779" max="1025" width="9.140625" style="2" customWidth="1"/>
    <col min="1026" max="1026" width="3.421875" style="2" customWidth="1"/>
    <col min="1027" max="1034" width="10.8515625" style="2" customWidth="1"/>
    <col min="1035" max="1281" width="9.140625" style="2" customWidth="1"/>
    <col min="1282" max="1282" width="3.421875" style="2" customWidth="1"/>
    <col min="1283" max="1290" width="10.8515625" style="2" customWidth="1"/>
    <col min="1291" max="1537" width="9.140625" style="2" customWidth="1"/>
    <col min="1538" max="1538" width="3.421875" style="2" customWidth="1"/>
    <col min="1539" max="1546" width="10.8515625" style="2" customWidth="1"/>
    <col min="1547" max="1793" width="9.140625" style="2" customWidth="1"/>
    <col min="1794" max="1794" width="3.421875" style="2" customWidth="1"/>
    <col min="1795" max="1802" width="10.8515625" style="2" customWidth="1"/>
    <col min="1803" max="2049" width="9.140625" style="2" customWidth="1"/>
    <col min="2050" max="2050" width="3.421875" style="2" customWidth="1"/>
    <col min="2051" max="2058" width="10.8515625" style="2" customWidth="1"/>
    <col min="2059" max="2305" width="9.140625" style="2" customWidth="1"/>
    <col min="2306" max="2306" width="3.421875" style="2" customWidth="1"/>
    <col min="2307" max="2314" width="10.8515625" style="2" customWidth="1"/>
    <col min="2315" max="2561" width="9.140625" style="2" customWidth="1"/>
    <col min="2562" max="2562" width="3.421875" style="2" customWidth="1"/>
    <col min="2563" max="2570" width="10.8515625" style="2" customWidth="1"/>
    <col min="2571" max="2817" width="9.140625" style="2" customWidth="1"/>
    <col min="2818" max="2818" width="3.421875" style="2" customWidth="1"/>
    <col min="2819" max="2826" width="10.8515625" style="2" customWidth="1"/>
    <col min="2827" max="3073" width="9.140625" style="2" customWidth="1"/>
    <col min="3074" max="3074" width="3.421875" style="2" customWidth="1"/>
    <col min="3075" max="3082" width="10.8515625" style="2" customWidth="1"/>
    <col min="3083" max="3329" width="9.140625" style="2" customWidth="1"/>
    <col min="3330" max="3330" width="3.421875" style="2" customWidth="1"/>
    <col min="3331" max="3338" width="10.8515625" style="2" customWidth="1"/>
    <col min="3339" max="3585" width="9.140625" style="2" customWidth="1"/>
    <col min="3586" max="3586" width="3.421875" style="2" customWidth="1"/>
    <col min="3587" max="3594" width="10.8515625" style="2" customWidth="1"/>
    <col min="3595" max="3841" width="9.140625" style="2" customWidth="1"/>
    <col min="3842" max="3842" width="3.421875" style="2" customWidth="1"/>
    <col min="3843" max="3850" width="10.8515625" style="2" customWidth="1"/>
    <col min="3851" max="4097" width="9.140625" style="2" customWidth="1"/>
    <col min="4098" max="4098" width="3.421875" style="2" customWidth="1"/>
    <col min="4099" max="4106" width="10.8515625" style="2" customWidth="1"/>
    <col min="4107" max="4353" width="9.140625" style="2" customWidth="1"/>
    <col min="4354" max="4354" width="3.421875" style="2" customWidth="1"/>
    <col min="4355" max="4362" width="10.8515625" style="2" customWidth="1"/>
    <col min="4363" max="4609" width="9.140625" style="2" customWidth="1"/>
    <col min="4610" max="4610" width="3.421875" style="2" customWidth="1"/>
    <col min="4611" max="4618" width="10.8515625" style="2" customWidth="1"/>
    <col min="4619" max="4865" width="9.140625" style="2" customWidth="1"/>
    <col min="4866" max="4866" width="3.421875" style="2" customWidth="1"/>
    <col min="4867" max="4874" width="10.8515625" style="2" customWidth="1"/>
    <col min="4875" max="5121" width="9.140625" style="2" customWidth="1"/>
    <col min="5122" max="5122" width="3.421875" style="2" customWidth="1"/>
    <col min="5123" max="5130" width="10.8515625" style="2" customWidth="1"/>
    <col min="5131" max="5377" width="9.140625" style="2" customWidth="1"/>
    <col min="5378" max="5378" width="3.421875" style="2" customWidth="1"/>
    <col min="5379" max="5386" width="10.8515625" style="2" customWidth="1"/>
    <col min="5387" max="5633" width="9.140625" style="2" customWidth="1"/>
    <col min="5634" max="5634" width="3.421875" style="2" customWidth="1"/>
    <col min="5635" max="5642" width="10.8515625" style="2" customWidth="1"/>
    <col min="5643" max="5889" width="9.140625" style="2" customWidth="1"/>
    <col min="5890" max="5890" width="3.421875" style="2" customWidth="1"/>
    <col min="5891" max="5898" width="10.8515625" style="2" customWidth="1"/>
    <col min="5899" max="6145" width="9.140625" style="2" customWidth="1"/>
    <col min="6146" max="6146" width="3.421875" style="2" customWidth="1"/>
    <col min="6147" max="6154" width="10.8515625" style="2" customWidth="1"/>
    <col min="6155" max="6401" width="9.140625" style="2" customWidth="1"/>
    <col min="6402" max="6402" width="3.421875" style="2" customWidth="1"/>
    <col min="6403" max="6410" width="10.8515625" style="2" customWidth="1"/>
    <col min="6411" max="6657" width="9.140625" style="2" customWidth="1"/>
    <col min="6658" max="6658" width="3.421875" style="2" customWidth="1"/>
    <col min="6659" max="6666" width="10.8515625" style="2" customWidth="1"/>
    <col min="6667" max="6913" width="9.140625" style="2" customWidth="1"/>
    <col min="6914" max="6914" width="3.421875" style="2" customWidth="1"/>
    <col min="6915" max="6922" width="10.8515625" style="2" customWidth="1"/>
    <col min="6923" max="7169" width="9.140625" style="2" customWidth="1"/>
    <col min="7170" max="7170" width="3.421875" style="2" customWidth="1"/>
    <col min="7171" max="7178" width="10.8515625" style="2" customWidth="1"/>
    <col min="7179" max="7425" width="9.140625" style="2" customWidth="1"/>
    <col min="7426" max="7426" width="3.421875" style="2" customWidth="1"/>
    <col min="7427" max="7434" width="10.8515625" style="2" customWidth="1"/>
    <col min="7435" max="7681" width="9.140625" style="2" customWidth="1"/>
    <col min="7682" max="7682" width="3.421875" style="2" customWidth="1"/>
    <col min="7683" max="7690" width="10.8515625" style="2" customWidth="1"/>
    <col min="7691" max="7937" width="9.140625" style="2" customWidth="1"/>
    <col min="7938" max="7938" width="3.421875" style="2" customWidth="1"/>
    <col min="7939" max="7946" width="10.8515625" style="2" customWidth="1"/>
    <col min="7947" max="8193" width="9.140625" style="2" customWidth="1"/>
    <col min="8194" max="8194" width="3.421875" style="2" customWidth="1"/>
    <col min="8195" max="8202" width="10.8515625" style="2" customWidth="1"/>
    <col min="8203" max="8449" width="9.140625" style="2" customWidth="1"/>
    <col min="8450" max="8450" width="3.421875" style="2" customWidth="1"/>
    <col min="8451" max="8458" width="10.8515625" style="2" customWidth="1"/>
    <col min="8459" max="8705" width="9.140625" style="2" customWidth="1"/>
    <col min="8706" max="8706" width="3.421875" style="2" customWidth="1"/>
    <col min="8707" max="8714" width="10.8515625" style="2" customWidth="1"/>
    <col min="8715" max="8961" width="9.140625" style="2" customWidth="1"/>
    <col min="8962" max="8962" width="3.421875" style="2" customWidth="1"/>
    <col min="8963" max="8970" width="10.8515625" style="2" customWidth="1"/>
    <col min="8971" max="9217" width="9.140625" style="2" customWidth="1"/>
    <col min="9218" max="9218" width="3.421875" style="2" customWidth="1"/>
    <col min="9219" max="9226" width="10.8515625" style="2" customWidth="1"/>
    <col min="9227" max="9473" width="9.140625" style="2" customWidth="1"/>
    <col min="9474" max="9474" width="3.421875" style="2" customWidth="1"/>
    <col min="9475" max="9482" width="10.8515625" style="2" customWidth="1"/>
    <col min="9483" max="9729" width="9.140625" style="2" customWidth="1"/>
    <col min="9730" max="9730" width="3.421875" style="2" customWidth="1"/>
    <col min="9731" max="9738" width="10.8515625" style="2" customWidth="1"/>
    <col min="9739" max="9985" width="9.140625" style="2" customWidth="1"/>
    <col min="9986" max="9986" width="3.421875" style="2" customWidth="1"/>
    <col min="9987" max="9994" width="10.8515625" style="2" customWidth="1"/>
    <col min="9995" max="10241" width="9.140625" style="2" customWidth="1"/>
    <col min="10242" max="10242" width="3.421875" style="2" customWidth="1"/>
    <col min="10243" max="10250" width="10.8515625" style="2" customWidth="1"/>
    <col min="10251" max="10497" width="9.140625" style="2" customWidth="1"/>
    <col min="10498" max="10498" width="3.421875" style="2" customWidth="1"/>
    <col min="10499" max="10506" width="10.8515625" style="2" customWidth="1"/>
    <col min="10507" max="10753" width="9.140625" style="2" customWidth="1"/>
    <col min="10754" max="10754" width="3.421875" style="2" customWidth="1"/>
    <col min="10755" max="10762" width="10.8515625" style="2" customWidth="1"/>
    <col min="10763" max="11009" width="9.140625" style="2" customWidth="1"/>
    <col min="11010" max="11010" width="3.421875" style="2" customWidth="1"/>
    <col min="11011" max="11018" width="10.8515625" style="2" customWidth="1"/>
    <col min="11019" max="11265" width="9.140625" style="2" customWidth="1"/>
    <col min="11266" max="11266" width="3.421875" style="2" customWidth="1"/>
    <col min="11267" max="11274" width="10.8515625" style="2" customWidth="1"/>
    <col min="11275" max="11521" width="9.140625" style="2" customWidth="1"/>
    <col min="11522" max="11522" width="3.421875" style="2" customWidth="1"/>
    <col min="11523" max="11530" width="10.8515625" style="2" customWidth="1"/>
    <col min="11531" max="11777" width="9.140625" style="2" customWidth="1"/>
    <col min="11778" max="11778" width="3.421875" style="2" customWidth="1"/>
    <col min="11779" max="11786" width="10.8515625" style="2" customWidth="1"/>
    <col min="11787" max="12033" width="9.140625" style="2" customWidth="1"/>
    <col min="12034" max="12034" width="3.421875" style="2" customWidth="1"/>
    <col min="12035" max="12042" width="10.8515625" style="2" customWidth="1"/>
    <col min="12043" max="12289" width="9.140625" style="2" customWidth="1"/>
    <col min="12290" max="12290" width="3.421875" style="2" customWidth="1"/>
    <col min="12291" max="12298" width="10.8515625" style="2" customWidth="1"/>
    <col min="12299" max="12545" width="9.140625" style="2" customWidth="1"/>
    <col min="12546" max="12546" width="3.421875" style="2" customWidth="1"/>
    <col min="12547" max="12554" width="10.8515625" style="2" customWidth="1"/>
    <col min="12555" max="12801" width="9.140625" style="2" customWidth="1"/>
    <col min="12802" max="12802" width="3.421875" style="2" customWidth="1"/>
    <col min="12803" max="12810" width="10.8515625" style="2" customWidth="1"/>
    <col min="12811" max="13057" width="9.140625" style="2" customWidth="1"/>
    <col min="13058" max="13058" width="3.421875" style="2" customWidth="1"/>
    <col min="13059" max="13066" width="10.8515625" style="2" customWidth="1"/>
    <col min="13067" max="13313" width="9.140625" style="2" customWidth="1"/>
    <col min="13314" max="13314" width="3.421875" style="2" customWidth="1"/>
    <col min="13315" max="13322" width="10.8515625" style="2" customWidth="1"/>
    <col min="13323" max="13569" width="9.140625" style="2" customWidth="1"/>
    <col min="13570" max="13570" width="3.421875" style="2" customWidth="1"/>
    <col min="13571" max="13578" width="10.8515625" style="2" customWidth="1"/>
    <col min="13579" max="13825" width="9.140625" style="2" customWidth="1"/>
    <col min="13826" max="13826" width="3.421875" style="2" customWidth="1"/>
    <col min="13827" max="13834" width="10.8515625" style="2" customWidth="1"/>
    <col min="13835" max="14081" width="9.140625" style="2" customWidth="1"/>
    <col min="14082" max="14082" width="3.421875" style="2" customWidth="1"/>
    <col min="14083" max="14090" width="10.8515625" style="2" customWidth="1"/>
    <col min="14091" max="14337" width="9.140625" style="2" customWidth="1"/>
    <col min="14338" max="14338" width="3.421875" style="2" customWidth="1"/>
    <col min="14339" max="14346" width="10.8515625" style="2" customWidth="1"/>
    <col min="14347" max="14593" width="9.140625" style="2" customWidth="1"/>
    <col min="14594" max="14594" width="3.421875" style="2" customWidth="1"/>
    <col min="14595" max="14602" width="10.8515625" style="2" customWidth="1"/>
    <col min="14603" max="14849" width="9.140625" style="2" customWidth="1"/>
    <col min="14850" max="14850" width="3.421875" style="2" customWidth="1"/>
    <col min="14851" max="14858" width="10.8515625" style="2" customWidth="1"/>
    <col min="14859" max="15105" width="9.140625" style="2" customWidth="1"/>
    <col min="15106" max="15106" width="3.421875" style="2" customWidth="1"/>
    <col min="15107" max="15114" width="10.8515625" style="2" customWidth="1"/>
    <col min="15115" max="15361" width="9.140625" style="2" customWidth="1"/>
    <col min="15362" max="15362" width="3.421875" style="2" customWidth="1"/>
    <col min="15363" max="15370" width="10.8515625" style="2" customWidth="1"/>
    <col min="15371" max="15617" width="9.140625" style="2" customWidth="1"/>
    <col min="15618" max="15618" width="3.421875" style="2" customWidth="1"/>
    <col min="15619" max="15626" width="10.8515625" style="2" customWidth="1"/>
    <col min="15627" max="15873" width="9.140625" style="2" customWidth="1"/>
    <col min="15874" max="15874" width="3.421875" style="2" customWidth="1"/>
    <col min="15875" max="15882" width="10.8515625" style="2" customWidth="1"/>
    <col min="15883" max="16129" width="9.140625" style="2" customWidth="1"/>
    <col min="16130" max="16130" width="3.421875" style="2" customWidth="1"/>
    <col min="16131" max="16138" width="10.8515625" style="2" customWidth="1"/>
    <col min="16139" max="16384" width="9.140625" style="2" customWidth="1"/>
  </cols>
  <sheetData>
    <row r="1" ht="15">
      <c r="A1" s="1" t="s">
        <v>20</v>
      </c>
    </row>
    <row r="2" ht="15">
      <c r="A2" s="2" t="s">
        <v>21</v>
      </c>
    </row>
    <row r="3" ht="15">
      <c r="A3" s="1" t="s">
        <v>22</v>
      </c>
    </row>
    <row r="4" ht="15">
      <c r="A4" s="14"/>
    </row>
    <row r="5" ht="12.75" thickBot="1"/>
    <row r="6" spans="1:10" ht="12.75" thickBot="1">
      <c r="A6" s="1"/>
      <c r="B6" s="1"/>
      <c r="C6" s="47" t="s">
        <v>3</v>
      </c>
      <c r="D6" s="47"/>
      <c r="E6" s="47"/>
      <c r="F6" s="47"/>
      <c r="G6" s="47" t="s">
        <v>4</v>
      </c>
      <c r="H6" s="47"/>
      <c r="I6" s="47"/>
      <c r="J6" s="47"/>
    </row>
    <row r="7" spans="1:10" ht="12.75" thickBot="1">
      <c r="A7" s="1"/>
      <c r="B7" s="1"/>
      <c r="C7" s="47" t="s">
        <v>23</v>
      </c>
      <c r="D7" s="47"/>
      <c r="E7" s="47" t="s">
        <v>24</v>
      </c>
      <c r="F7" s="47"/>
      <c r="G7" s="47" t="s">
        <v>23</v>
      </c>
      <c r="H7" s="47"/>
      <c r="I7" s="47" t="s">
        <v>24</v>
      </c>
      <c r="J7" s="47"/>
    </row>
    <row r="8" spans="1:10" ht="53.25" customHeight="1" thickBot="1">
      <c r="A8" s="1"/>
      <c r="B8" s="1"/>
      <c r="C8" s="15" t="s">
        <v>25</v>
      </c>
      <c r="D8" s="15" t="s">
        <v>26</v>
      </c>
      <c r="E8" s="15" t="s">
        <v>25</v>
      </c>
      <c r="F8" s="15" t="s">
        <v>26</v>
      </c>
      <c r="G8" s="15" t="s">
        <v>25</v>
      </c>
      <c r="H8" s="15" t="s">
        <v>26</v>
      </c>
      <c r="I8" s="15" t="s">
        <v>25</v>
      </c>
      <c r="J8" s="15" t="s">
        <v>26</v>
      </c>
    </row>
    <row r="9" spans="1:10" ht="15">
      <c r="A9" s="36">
        <v>1999</v>
      </c>
      <c r="B9" s="9" t="s">
        <v>15</v>
      </c>
      <c r="C9" s="11">
        <v>13.55</v>
      </c>
      <c r="D9" s="11">
        <v>14.57</v>
      </c>
      <c r="E9" s="11">
        <v>10.05</v>
      </c>
      <c r="F9" s="11">
        <v>10.23</v>
      </c>
      <c r="G9" s="11">
        <v>11.14</v>
      </c>
      <c r="H9" s="11">
        <v>12.05</v>
      </c>
      <c r="I9" s="11">
        <v>9.08</v>
      </c>
      <c r="J9" s="11">
        <v>9.18</v>
      </c>
    </row>
    <row r="10" spans="1:10" ht="15">
      <c r="A10" s="36"/>
      <c r="B10" s="9" t="s">
        <v>17</v>
      </c>
      <c r="C10" s="11">
        <v>16.51</v>
      </c>
      <c r="D10" s="11">
        <v>14.11</v>
      </c>
      <c r="E10" s="11">
        <v>10.45</v>
      </c>
      <c r="F10" s="11">
        <v>10.41</v>
      </c>
      <c r="G10" s="11">
        <v>14.97</v>
      </c>
      <c r="H10" s="11">
        <v>12.59</v>
      </c>
      <c r="I10" s="11">
        <v>9.21</v>
      </c>
      <c r="J10" s="11">
        <v>9.23</v>
      </c>
    </row>
    <row r="11" spans="1:10" ht="15">
      <c r="A11" s="36"/>
      <c r="B11" s="9" t="s">
        <v>18</v>
      </c>
      <c r="C11" s="11">
        <v>11.5</v>
      </c>
      <c r="D11" s="11">
        <v>13.63</v>
      </c>
      <c r="E11" s="11">
        <v>10.84</v>
      </c>
      <c r="F11" s="11">
        <v>10.53</v>
      </c>
      <c r="G11" s="11">
        <v>10</v>
      </c>
      <c r="H11" s="11">
        <v>12.26</v>
      </c>
      <c r="I11" s="11">
        <v>9.66</v>
      </c>
      <c r="J11" s="11">
        <v>9.41</v>
      </c>
    </row>
    <row r="12" spans="1:10" ht="15">
      <c r="A12" s="37"/>
      <c r="B12" s="9" t="s">
        <v>19</v>
      </c>
      <c r="C12" s="11">
        <v>13.02</v>
      </c>
      <c r="D12" s="11">
        <v>13.01</v>
      </c>
      <c r="E12" s="11">
        <v>10.41</v>
      </c>
      <c r="F12" s="11">
        <v>10.53</v>
      </c>
      <c r="G12" s="11">
        <v>11.47</v>
      </c>
      <c r="H12" s="11">
        <v>11.34</v>
      </c>
      <c r="I12" s="11">
        <v>9.33</v>
      </c>
      <c r="J12" s="11">
        <v>9.43</v>
      </c>
    </row>
    <row r="13" spans="1:10" ht="15">
      <c r="A13" s="33">
        <v>2000</v>
      </c>
      <c r="B13" s="9" t="s">
        <v>15</v>
      </c>
      <c r="C13" s="11">
        <v>11.75</v>
      </c>
      <c r="D13" s="11">
        <v>12.73</v>
      </c>
      <c r="E13" s="11">
        <v>10.52</v>
      </c>
      <c r="F13" s="11">
        <v>10.73</v>
      </c>
      <c r="G13" s="11">
        <v>10.28</v>
      </c>
      <c r="H13" s="11">
        <v>11.14</v>
      </c>
      <c r="I13" s="11">
        <v>9.44</v>
      </c>
      <c r="J13" s="11">
        <v>9.57</v>
      </c>
    </row>
    <row r="14" spans="1:10" ht="15">
      <c r="A14" s="36"/>
      <c r="B14" s="9" t="s">
        <v>17</v>
      </c>
      <c r="C14" s="11">
        <v>15.56</v>
      </c>
      <c r="D14" s="11">
        <v>12.79</v>
      </c>
      <c r="E14" s="11">
        <v>10.54</v>
      </c>
      <c r="F14" s="11">
        <v>10.54</v>
      </c>
      <c r="G14" s="11">
        <v>14.36</v>
      </c>
      <c r="H14" s="11">
        <v>11.72</v>
      </c>
      <c r="I14" s="11">
        <v>9.34</v>
      </c>
      <c r="J14" s="11">
        <v>9.38</v>
      </c>
    </row>
    <row r="15" spans="1:10" ht="15">
      <c r="A15" s="36"/>
      <c r="B15" s="9" t="s">
        <v>18</v>
      </c>
      <c r="C15" s="11">
        <v>10.91</v>
      </c>
      <c r="D15" s="11">
        <v>12.97</v>
      </c>
      <c r="E15" s="11">
        <v>10.81</v>
      </c>
      <c r="F15" s="11">
        <v>10.5</v>
      </c>
      <c r="G15" s="11">
        <v>9.76</v>
      </c>
      <c r="H15" s="11">
        <v>11.86</v>
      </c>
      <c r="I15" s="11">
        <v>9.57</v>
      </c>
      <c r="J15" s="11">
        <v>9.32</v>
      </c>
    </row>
    <row r="16" spans="1:10" ht="15">
      <c r="A16" s="37"/>
      <c r="B16" s="9" t="s">
        <v>19</v>
      </c>
      <c r="C16" s="11">
        <v>13.41</v>
      </c>
      <c r="D16" s="11">
        <v>13.55</v>
      </c>
      <c r="E16" s="11">
        <v>10.19</v>
      </c>
      <c r="F16" s="11">
        <v>10.25</v>
      </c>
      <c r="G16" s="11">
        <v>12.3</v>
      </c>
      <c r="H16" s="11">
        <v>12.33</v>
      </c>
      <c r="I16" s="11">
        <v>9.12</v>
      </c>
      <c r="J16" s="11">
        <v>9.15</v>
      </c>
    </row>
    <row r="17" spans="1:10" ht="15">
      <c r="A17" s="33">
        <v>2001</v>
      </c>
      <c r="B17" s="9" t="s">
        <v>15</v>
      </c>
      <c r="C17" s="11">
        <v>12.53</v>
      </c>
      <c r="D17" s="11">
        <v>13.43</v>
      </c>
      <c r="E17" s="11">
        <v>9.99</v>
      </c>
      <c r="F17" s="11">
        <v>10.19</v>
      </c>
      <c r="G17" s="11">
        <v>11.65</v>
      </c>
      <c r="H17" s="11">
        <v>12.5</v>
      </c>
      <c r="I17" s="11">
        <v>8.92</v>
      </c>
      <c r="J17" s="11">
        <v>9.08</v>
      </c>
    </row>
    <row r="18" spans="1:10" ht="15">
      <c r="A18" s="36"/>
      <c r="B18" s="9" t="s">
        <v>17</v>
      </c>
      <c r="C18" s="11">
        <v>16.62</v>
      </c>
      <c r="D18" s="11">
        <v>13.37</v>
      </c>
      <c r="E18" s="11">
        <v>10.05</v>
      </c>
      <c r="F18" s="11">
        <v>10.12</v>
      </c>
      <c r="G18" s="11">
        <v>15.3</v>
      </c>
      <c r="H18" s="11">
        <v>12.31</v>
      </c>
      <c r="I18" s="11">
        <v>8.93</v>
      </c>
      <c r="J18" s="11">
        <v>9.02</v>
      </c>
    </row>
    <row r="19" spans="1:10" ht="15">
      <c r="A19" s="36"/>
      <c r="B19" s="9" t="s">
        <v>18</v>
      </c>
      <c r="C19" s="11">
        <v>11.74</v>
      </c>
      <c r="D19" s="11">
        <v>13.91</v>
      </c>
      <c r="E19" s="11">
        <v>10.25</v>
      </c>
      <c r="F19" s="11">
        <v>9.95</v>
      </c>
      <c r="G19" s="11">
        <v>10.76</v>
      </c>
      <c r="H19" s="11">
        <v>12.82</v>
      </c>
      <c r="I19" s="11">
        <v>9.21</v>
      </c>
      <c r="J19" s="11">
        <v>8.97</v>
      </c>
    </row>
    <row r="20" spans="1:10" ht="15">
      <c r="A20" s="37"/>
      <c r="B20" s="9" t="s">
        <v>19</v>
      </c>
      <c r="C20" s="11">
        <v>13.49</v>
      </c>
      <c r="D20" s="11">
        <v>13.82</v>
      </c>
      <c r="E20" s="11">
        <v>9.99</v>
      </c>
      <c r="F20" s="11">
        <v>10.01</v>
      </c>
      <c r="G20" s="11">
        <v>12.43</v>
      </c>
      <c r="H20" s="11">
        <v>12.59</v>
      </c>
      <c r="I20" s="11">
        <v>9.02</v>
      </c>
      <c r="J20" s="11">
        <v>9.01</v>
      </c>
    </row>
    <row r="21" spans="1:10" ht="15">
      <c r="A21" s="33">
        <v>2002</v>
      </c>
      <c r="B21" s="9" t="s">
        <v>15</v>
      </c>
      <c r="C21" s="11">
        <v>13.03</v>
      </c>
      <c r="D21" s="11">
        <v>14.01</v>
      </c>
      <c r="E21" s="11">
        <v>9.89</v>
      </c>
      <c r="F21" s="11">
        <v>10.08</v>
      </c>
      <c r="G21" s="11">
        <v>11.5</v>
      </c>
      <c r="H21" s="11">
        <v>12.47</v>
      </c>
      <c r="I21" s="11">
        <v>8.9</v>
      </c>
      <c r="J21" s="11">
        <v>9.05</v>
      </c>
    </row>
    <row r="22" spans="1:10" ht="15">
      <c r="A22" s="36"/>
      <c r="B22" s="9" t="s">
        <v>17</v>
      </c>
      <c r="C22" s="11">
        <v>17.7</v>
      </c>
      <c r="D22" s="11">
        <v>14.32</v>
      </c>
      <c r="E22" s="11">
        <v>9.88</v>
      </c>
      <c r="F22" s="11">
        <v>9.97</v>
      </c>
      <c r="G22" s="11">
        <v>15.83</v>
      </c>
      <c r="H22" s="11">
        <v>12.76</v>
      </c>
      <c r="I22" s="11">
        <v>8.97</v>
      </c>
      <c r="J22" s="11">
        <v>9.1</v>
      </c>
    </row>
    <row r="23" spans="1:10" ht="15">
      <c r="A23" s="36"/>
      <c r="B23" s="9" t="s">
        <v>18</v>
      </c>
      <c r="C23" s="11">
        <v>11.43</v>
      </c>
      <c r="D23" s="11">
        <v>13.82</v>
      </c>
      <c r="E23" s="11">
        <v>10.41</v>
      </c>
      <c r="F23" s="11">
        <v>10.09</v>
      </c>
      <c r="G23" s="11">
        <v>10.33</v>
      </c>
      <c r="H23" s="11">
        <v>12.58</v>
      </c>
      <c r="I23" s="11">
        <v>9.47</v>
      </c>
      <c r="J23" s="11">
        <v>9.2</v>
      </c>
    </row>
    <row r="24" spans="1:10" ht="15">
      <c r="A24" s="37"/>
      <c r="B24" s="9" t="s">
        <v>19</v>
      </c>
      <c r="C24" s="11">
        <v>13.87</v>
      </c>
      <c r="D24" s="11">
        <v>14.12</v>
      </c>
      <c r="E24" s="11">
        <v>10.03</v>
      </c>
      <c r="F24" s="11">
        <v>10.04</v>
      </c>
      <c r="G24" s="11">
        <v>12.11</v>
      </c>
      <c r="H24" s="11">
        <v>12.23</v>
      </c>
      <c r="I24" s="11">
        <v>9.3</v>
      </c>
      <c r="J24" s="11">
        <v>9.26</v>
      </c>
    </row>
    <row r="25" spans="1:10" ht="15">
      <c r="A25" s="33">
        <v>2003</v>
      </c>
      <c r="B25" s="9" t="s">
        <v>15</v>
      </c>
      <c r="C25" s="11">
        <v>13.32</v>
      </c>
      <c r="D25" s="11">
        <v>14.19</v>
      </c>
      <c r="E25" s="11">
        <v>9.88</v>
      </c>
      <c r="F25" s="11">
        <v>10.1</v>
      </c>
      <c r="G25" s="11">
        <v>11.8</v>
      </c>
      <c r="H25" s="11">
        <v>12.64</v>
      </c>
      <c r="I25" s="11">
        <v>9.21</v>
      </c>
      <c r="J25" s="11">
        <v>9.37</v>
      </c>
    </row>
    <row r="26" spans="1:10" ht="15">
      <c r="A26" s="36"/>
      <c r="B26" s="9" t="s">
        <v>17</v>
      </c>
      <c r="C26" s="11">
        <v>17.38</v>
      </c>
      <c r="D26" s="11">
        <v>14.1</v>
      </c>
      <c r="E26" s="11">
        <v>9.96</v>
      </c>
      <c r="F26" s="11">
        <v>10.04</v>
      </c>
      <c r="G26" s="11">
        <v>15.39</v>
      </c>
      <c r="H26" s="11">
        <v>12.26</v>
      </c>
      <c r="I26" s="11">
        <v>9.21</v>
      </c>
      <c r="J26" s="11">
        <v>9.38</v>
      </c>
    </row>
    <row r="27" spans="1:10" ht="15">
      <c r="A27" s="36"/>
      <c r="B27" s="9" t="s">
        <v>18</v>
      </c>
      <c r="C27" s="11">
        <v>12.05</v>
      </c>
      <c r="D27" s="11">
        <v>14.23</v>
      </c>
      <c r="E27" s="11">
        <v>10.45</v>
      </c>
      <c r="F27" s="11">
        <v>10.15</v>
      </c>
      <c r="G27" s="11">
        <v>10.19</v>
      </c>
      <c r="H27" s="11">
        <v>12.33</v>
      </c>
      <c r="I27" s="11">
        <v>9.81</v>
      </c>
      <c r="J27" s="11">
        <v>9.54</v>
      </c>
    </row>
    <row r="28" spans="1:10" ht="15">
      <c r="A28" s="37"/>
      <c r="B28" s="9" t="s">
        <v>19</v>
      </c>
      <c r="C28" s="11">
        <v>13.82</v>
      </c>
      <c r="D28" s="11">
        <v>14.22</v>
      </c>
      <c r="E28" s="11">
        <v>10.25</v>
      </c>
      <c r="F28" s="11">
        <v>10.23</v>
      </c>
      <c r="G28" s="11">
        <v>12.36</v>
      </c>
      <c r="H28" s="11">
        <v>12.62</v>
      </c>
      <c r="I28" s="11">
        <v>9.66</v>
      </c>
      <c r="J28" s="11">
        <v>9.61</v>
      </c>
    </row>
    <row r="29" spans="1:10" ht="15">
      <c r="A29" s="33">
        <v>2004</v>
      </c>
      <c r="B29" s="9" t="s">
        <v>15</v>
      </c>
      <c r="C29" s="11">
        <v>13</v>
      </c>
      <c r="D29" s="11">
        <v>14.09</v>
      </c>
      <c r="E29" s="11">
        <v>10.06</v>
      </c>
      <c r="F29" s="11">
        <v>10.28</v>
      </c>
      <c r="G29" s="11">
        <v>10.89</v>
      </c>
      <c r="H29" s="11">
        <v>11.99</v>
      </c>
      <c r="I29" s="11">
        <v>9.54</v>
      </c>
      <c r="J29" s="11">
        <v>9.71</v>
      </c>
    </row>
    <row r="30" spans="1:10" ht="15">
      <c r="A30" s="36"/>
      <c r="B30" s="9" t="s">
        <v>17</v>
      </c>
      <c r="C30" s="11">
        <v>17.52</v>
      </c>
      <c r="D30" s="11">
        <v>14.15</v>
      </c>
      <c r="E30" s="11">
        <v>10.19</v>
      </c>
      <c r="F30" s="11">
        <v>10.3</v>
      </c>
      <c r="G30" s="11">
        <v>15.11</v>
      </c>
      <c r="H30" s="11">
        <v>11.93</v>
      </c>
      <c r="I30" s="11">
        <v>9.5</v>
      </c>
      <c r="J30" s="11">
        <v>9.68</v>
      </c>
    </row>
    <row r="31" spans="1:10" ht="15">
      <c r="A31" s="36"/>
      <c r="B31" s="9" t="s">
        <v>18</v>
      </c>
      <c r="C31" s="11">
        <v>11.81</v>
      </c>
      <c r="D31" s="11">
        <v>14.23</v>
      </c>
      <c r="E31" s="11">
        <v>10.66</v>
      </c>
      <c r="F31" s="11">
        <v>10.35</v>
      </c>
      <c r="G31" s="11">
        <v>9.95</v>
      </c>
      <c r="H31" s="11">
        <v>12.22</v>
      </c>
      <c r="I31" s="11">
        <v>10</v>
      </c>
      <c r="J31" s="11">
        <v>9.7</v>
      </c>
    </row>
    <row r="32" spans="1:10" ht="15">
      <c r="A32" s="37"/>
      <c r="B32" s="9" t="s">
        <v>19</v>
      </c>
      <c r="C32" s="11">
        <v>13.67</v>
      </c>
      <c r="D32" s="11">
        <v>13.71</v>
      </c>
      <c r="E32" s="11">
        <v>10.47</v>
      </c>
      <c r="F32" s="11">
        <v>10.48</v>
      </c>
      <c r="G32" s="11">
        <v>11.34</v>
      </c>
      <c r="H32" s="11">
        <v>11.27</v>
      </c>
      <c r="I32" s="11">
        <v>9.82</v>
      </c>
      <c r="J32" s="11">
        <v>9.79</v>
      </c>
    </row>
    <row r="33" spans="1:10" ht="15">
      <c r="A33" s="33">
        <v>2005</v>
      </c>
      <c r="B33" s="9" t="s">
        <v>15</v>
      </c>
      <c r="C33" s="11">
        <v>12.17</v>
      </c>
      <c r="D33" s="11">
        <v>13.63</v>
      </c>
      <c r="E33" s="11">
        <v>10.2</v>
      </c>
      <c r="F33" s="11">
        <v>10.39</v>
      </c>
      <c r="G33" s="11">
        <v>10.15</v>
      </c>
      <c r="H33" s="11">
        <v>11.61</v>
      </c>
      <c r="I33" s="11">
        <v>9.49</v>
      </c>
      <c r="J33" s="11">
        <v>9.65</v>
      </c>
    </row>
    <row r="34" spans="1:10" ht="15">
      <c r="A34" s="36"/>
      <c r="B34" s="9" t="s">
        <v>17</v>
      </c>
      <c r="C34" s="11">
        <v>16.8</v>
      </c>
      <c r="D34" s="11">
        <v>13.39</v>
      </c>
      <c r="E34" s="11">
        <v>10.61</v>
      </c>
      <c r="F34" s="11">
        <v>10.73</v>
      </c>
      <c r="G34" s="11">
        <v>15.19</v>
      </c>
      <c r="H34" s="11">
        <v>12</v>
      </c>
      <c r="I34" s="11">
        <v>9.79</v>
      </c>
      <c r="J34" s="11">
        <v>9.97</v>
      </c>
    </row>
    <row r="35" spans="1:10" ht="15">
      <c r="A35" s="36"/>
      <c r="B35" s="9" t="s">
        <v>18</v>
      </c>
      <c r="C35" s="11">
        <v>10.4</v>
      </c>
      <c r="D35" s="11">
        <v>12.93</v>
      </c>
      <c r="E35" s="11">
        <v>11.05</v>
      </c>
      <c r="F35" s="11">
        <v>10.72</v>
      </c>
      <c r="G35" s="11">
        <v>8.61</v>
      </c>
      <c r="H35" s="11">
        <v>10.92</v>
      </c>
      <c r="I35" s="11">
        <v>10.31</v>
      </c>
      <c r="J35" s="11">
        <v>10</v>
      </c>
    </row>
    <row r="36" spans="1:10" ht="15">
      <c r="A36" s="37"/>
      <c r="B36" s="9" t="s">
        <v>19</v>
      </c>
      <c r="C36" s="11">
        <v>13.29</v>
      </c>
      <c r="D36" s="11">
        <v>13.06</v>
      </c>
      <c r="E36" s="11">
        <v>10.88</v>
      </c>
      <c r="F36" s="11">
        <v>10.89</v>
      </c>
      <c r="G36" s="11">
        <v>11.22</v>
      </c>
      <c r="H36" s="11">
        <v>10.87</v>
      </c>
      <c r="I36" s="11">
        <v>10.19</v>
      </c>
      <c r="J36" s="11">
        <v>10.14</v>
      </c>
    </row>
    <row r="37" spans="1:10" ht="15">
      <c r="A37" s="33">
        <v>2006</v>
      </c>
      <c r="B37" s="9" t="s">
        <v>15</v>
      </c>
      <c r="C37" s="11">
        <v>11.08</v>
      </c>
      <c r="D37" s="11">
        <v>12.76</v>
      </c>
      <c r="E37" s="11">
        <v>10.89</v>
      </c>
      <c r="F37" s="11">
        <v>11.09</v>
      </c>
      <c r="G37" s="11">
        <v>9.59</v>
      </c>
      <c r="H37" s="11">
        <v>11.33</v>
      </c>
      <c r="I37" s="11">
        <v>10.11</v>
      </c>
      <c r="J37" s="11">
        <v>10.26</v>
      </c>
    </row>
    <row r="38" spans="1:10" ht="15">
      <c r="A38" s="36"/>
      <c r="B38" s="9" t="s">
        <v>17</v>
      </c>
      <c r="C38" s="11">
        <v>16.61</v>
      </c>
      <c r="D38" s="11">
        <v>12.74</v>
      </c>
      <c r="E38" s="11">
        <v>10.91</v>
      </c>
      <c r="F38" s="11">
        <v>11.07</v>
      </c>
      <c r="G38" s="11">
        <v>14.16</v>
      </c>
      <c r="H38" s="11">
        <v>10.63</v>
      </c>
      <c r="I38" s="11">
        <v>10.05</v>
      </c>
      <c r="J38" s="11">
        <v>10.26</v>
      </c>
    </row>
    <row r="39" spans="1:10" ht="15">
      <c r="A39" s="36"/>
      <c r="B39" s="9" t="s">
        <v>18</v>
      </c>
      <c r="C39" s="11">
        <v>10.32</v>
      </c>
      <c r="D39" s="11">
        <v>13.01</v>
      </c>
      <c r="E39" s="11">
        <v>11.56</v>
      </c>
      <c r="F39" s="11">
        <v>11.18</v>
      </c>
      <c r="G39" s="11">
        <v>8.48</v>
      </c>
      <c r="H39" s="11">
        <v>10.77</v>
      </c>
      <c r="I39" s="11">
        <v>10.61</v>
      </c>
      <c r="J39" s="11">
        <v>10.33</v>
      </c>
    </row>
    <row r="40" spans="1:10" ht="15">
      <c r="A40" s="37"/>
      <c r="B40" s="9" t="s">
        <v>19</v>
      </c>
      <c r="C40" s="11">
        <v>13.28</v>
      </c>
      <c r="D40" s="11">
        <v>13.23</v>
      </c>
      <c r="E40" s="11">
        <v>11.48</v>
      </c>
      <c r="F40" s="11">
        <v>11.45</v>
      </c>
      <c r="G40" s="11">
        <v>11.44</v>
      </c>
      <c r="H40" s="11">
        <v>11.11</v>
      </c>
      <c r="I40" s="11">
        <v>10.55</v>
      </c>
      <c r="J40" s="11">
        <v>10.48</v>
      </c>
    </row>
    <row r="41" spans="1:10" ht="15">
      <c r="A41" s="33">
        <v>2007</v>
      </c>
      <c r="B41" s="9" t="s">
        <v>15</v>
      </c>
      <c r="C41" s="11">
        <v>11.44</v>
      </c>
      <c r="D41" s="11">
        <v>13.01</v>
      </c>
      <c r="E41" s="11">
        <v>11.33</v>
      </c>
      <c r="F41" s="11">
        <v>11.57</v>
      </c>
      <c r="G41" s="11">
        <v>9.48</v>
      </c>
      <c r="H41" s="11">
        <v>11.27</v>
      </c>
      <c r="I41" s="11">
        <v>10.5</v>
      </c>
      <c r="J41" s="11">
        <v>10.68</v>
      </c>
    </row>
    <row r="42" spans="1:10" ht="15">
      <c r="A42" s="34"/>
      <c r="B42" s="9" t="s">
        <v>17</v>
      </c>
      <c r="C42" s="11">
        <v>17.01</v>
      </c>
      <c r="D42" s="11">
        <v>12.65</v>
      </c>
      <c r="E42" s="11">
        <v>11.27</v>
      </c>
      <c r="F42" s="11">
        <v>11.49</v>
      </c>
      <c r="G42" s="11">
        <v>14.51</v>
      </c>
      <c r="H42" s="11">
        <v>10.68</v>
      </c>
      <c r="I42" s="11">
        <v>10.42</v>
      </c>
      <c r="J42" s="11">
        <v>10.65</v>
      </c>
    </row>
    <row r="43" spans="1:10" ht="15">
      <c r="A43" s="34"/>
      <c r="B43" s="9" t="s">
        <v>18</v>
      </c>
      <c r="C43" s="11">
        <v>9.83</v>
      </c>
      <c r="D43" s="11">
        <v>12.61</v>
      </c>
      <c r="E43" s="11">
        <v>11.84</v>
      </c>
      <c r="F43" s="11">
        <v>11.42</v>
      </c>
      <c r="G43" s="11">
        <v>8.16</v>
      </c>
      <c r="H43" s="11">
        <v>10.51</v>
      </c>
      <c r="I43" s="11">
        <v>10.9</v>
      </c>
      <c r="J43" s="11">
        <v>10.57</v>
      </c>
    </row>
    <row r="44" spans="1:10" ht="15">
      <c r="A44" s="35"/>
      <c r="B44" s="9" t="s">
        <v>19</v>
      </c>
      <c r="C44" s="11">
        <v>12.49</v>
      </c>
      <c r="D44" s="11">
        <v>12.73</v>
      </c>
      <c r="E44" s="11">
        <v>11.32</v>
      </c>
      <c r="F44" s="11">
        <v>11.27</v>
      </c>
      <c r="G44" s="11">
        <v>10.51</v>
      </c>
      <c r="H44" s="11">
        <v>10.43</v>
      </c>
      <c r="I44" s="11">
        <v>10.59</v>
      </c>
      <c r="J44" s="11">
        <v>10.49</v>
      </c>
    </row>
    <row r="45" spans="1:10" ht="15">
      <c r="A45" s="33">
        <v>2008</v>
      </c>
      <c r="B45" s="9" t="s">
        <v>15</v>
      </c>
      <c r="C45" s="11">
        <v>10.9</v>
      </c>
      <c r="D45" s="11">
        <v>12.64</v>
      </c>
      <c r="E45" s="11">
        <v>11.07</v>
      </c>
      <c r="F45" s="11">
        <v>11.3</v>
      </c>
      <c r="G45" s="11">
        <v>8.64</v>
      </c>
      <c r="H45" s="11">
        <v>10.53</v>
      </c>
      <c r="I45" s="11">
        <v>10.19</v>
      </c>
      <c r="J45" s="11">
        <v>10.42</v>
      </c>
    </row>
    <row r="46" spans="1:10" ht="15">
      <c r="A46" s="34"/>
      <c r="B46" s="9" t="s">
        <v>17</v>
      </c>
      <c r="C46" s="11">
        <v>17.42</v>
      </c>
      <c r="D46" s="11">
        <v>12.97</v>
      </c>
      <c r="E46" s="11">
        <v>10.76</v>
      </c>
      <c r="F46" s="11">
        <v>10.98</v>
      </c>
      <c r="G46" s="11">
        <v>14.7</v>
      </c>
      <c r="H46" s="11">
        <v>10.67</v>
      </c>
      <c r="I46" s="11">
        <v>9.91</v>
      </c>
      <c r="J46" s="11">
        <v>10.12</v>
      </c>
    </row>
    <row r="47" spans="1:10" ht="15">
      <c r="A47" s="34"/>
      <c r="B47" s="9" t="s">
        <v>18</v>
      </c>
      <c r="C47" s="11">
        <v>10.22</v>
      </c>
      <c r="D47" s="11">
        <v>12.7</v>
      </c>
      <c r="E47" s="11">
        <v>11.07</v>
      </c>
      <c r="F47" s="11">
        <v>10.71</v>
      </c>
      <c r="G47" s="11">
        <v>8.08</v>
      </c>
      <c r="H47" s="11">
        <v>10.38</v>
      </c>
      <c r="I47" s="11">
        <v>10.13</v>
      </c>
      <c r="J47" s="11">
        <v>9.79</v>
      </c>
    </row>
    <row r="48" spans="1:10" ht="15">
      <c r="A48" s="35"/>
      <c r="B48" s="9" t="s">
        <v>19</v>
      </c>
      <c r="C48" s="11">
        <v>13.24</v>
      </c>
      <c r="D48" s="11">
        <v>13.66</v>
      </c>
      <c r="E48" s="11">
        <v>10.33</v>
      </c>
      <c r="F48" s="11">
        <v>10.26</v>
      </c>
      <c r="G48" s="11">
        <v>11.79</v>
      </c>
      <c r="H48" s="11">
        <v>11.89</v>
      </c>
      <c r="I48" s="11">
        <v>9.5</v>
      </c>
      <c r="J48" s="11">
        <v>9.42</v>
      </c>
    </row>
    <row r="49" spans="1:10" ht="15">
      <c r="A49" s="33">
        <v>2009</v>
      </c>
      <c r="B49" s="9" t="s">
        <v>15</v>
      </c>
      <c r="C49" s="11">
        <v>12.75</v>
      </c>
      <c r="D49" s="11">
        <v>14.48</v>
      </c>
      <c r="E49" s="11">
        <v>9.6</v>
      </c>
      <c r="F49" s="11">
        <v>9.83</v>
      </c>
      <c r="G49" s="11">
        <v>10.7</v>
      </c>
      <c r="H49" s="11">
        <v>12.4</v>
      </c>
      <c r="I49" s="11">
        <v>8.76</v>
      </c>
      <c r="J49" s="11">
        <v>9.02</v>
      </c>
    </row>
    <row r="50" spans="1:10" ht="15">
      <c r="A50" s="34"/>
      <c r="B50" s="9" t="s">
        <v>17</v>
      </c>
      <c r="C50" s="11">
        <v>18.43</v>
      </c>
      <c r="D50" s="11">
        <v>14.22</v>
      </c>
      <c r="E50" s="11">
        <v>9.34</v>
      </c>
      <c r="F50" s="11">
        <v>9.49</v>
      </c>
      <c r="G50" s="11">
        <v>16.85</v>
      </c>
      <c r="H50" s="11">
        <v>12.97</v>
      </c>
      <c r="I50" s="11">
        <v>8.47</v>
      </c>
      <c r="J50" s="11">
        <v>8.6</v>
      </c>
    </row>
    <row r="51" spans="1:10" ht="15">
      <c r="A51" s="34"/>
      <c r="B51" s="9" t="s">
        <v>18</v>
      </c>
      <c r="C51" s="11">
        <v>11.78</v>
      </c>
      <c r="D51" s="11">
        <v>14.38</v>
      </c>
      <c r="E51" s="11">
        <v>9.51</v>
      </c>
      <c r="F51" s="11">
        <v>9.2</v>
      </c>
      <c r="G51" s="11">
        <v>10.46</v>
      </c>
      <c r="H51" s="11">
        <v>12.99</v>
      </c>
      <c r="I51" s="11">
        <v>8.68</v>
      </c>
      <c r="J51" s="11">
        <v>8.36</v>
      </c>
    </row>
    <row r="52" spans="1:10" ht="15">
      <c r="A52" s="35"/>
      <c r="B52" s="9" t="s">
        <v>19</v>
      </c>
      <c r="C52" s="11">
        <v>14.05</v>
      </c>
      <c r="D52" s="11">
        <v>14</v>
      </c>
      <c r="E52" s="11">
        <v>9.22</v>
      </c>
      <c r="F52" s="11">
        <v>9.2</v>
      </c>
      <c r="G52" s="11">
        <v>13.26</v>
      </c>
      <c r="H52" s="11">
        <v>13</v>
      </c>
      <c r="I52" s="11">
        <v>8.38</v>
      </c>
      <c r="J52" s="11">
        <v>8.35</v>
      </c>
    </row>
    <row r="53" spans="1:10" ht="15">
      <c r="A53" s="33">
        <v>2010</v>
      </c>
      <c r="B53" s="9" t="s">
        <v>15</v>
      </c>
      <c r="C53" s="11">
        <v>11.37</v>
      </c>
      <c r="D53" s="11">
        <v>13.39</v>
      </c>
      <c r="E53" s="11">
        <v>8.94</v>
      </c>
      <c r="F53" s="11">
        <v>9.14</v>
      </c>
      <c r="G53" s="11">
        <v>10.45</v>
      </c>
      <c r="H53" s="11">
        <v>12.35</v>
      </c>
      <c r="I53" s="11">
        <v>8.06</v>
      </c>
      <c r="J53" s="11">
        <v>8.33</v>
      </c>
    </row>
    <row r="54" spans="1:10" ht="15">
      <c r="A54" s="34"/>
      <c r="B54" s="9" t="s">
        <v>17</v>
      </c>
      <c r="C54" s="11">
        <v>17.46</v>
      </c>
      <c r="D54" s="11">
        <v>13.16</v>
      </c>
      <c r="E54" s="11">
        <v>9.25</v>
      </c>
      <c r="F54" s="11">
        <v>9.4</v>
      </c>
      <c r="G54" s="11">
        <v>15.88</v>
      </c>
      <c r="H54" s="11">
        <v>11.96</v>
      </c>
      <c r="I54" s="11">
        <v>8.44</v>
      </c>
      <c r="J54" s="11">
        <v>8.57</v>
      </c>
    </row>
    <row r="55" spans="1:10" ht="15">
      <c r="A55" s="34"/>
      <c r="B55" s="9" t="s">
        <v>18</v>
      </c>
      <c r="C55" s="11">
        <v>10.3</v>
      </c>
      <c r="D55" s="11">
        <v>13.04</v>
      </c>
      <c r="E55" s="11">
        <v>9.57</v>
      </c>
      <c r="F55" s="11">
        <v>9.25</v>
      </c>
      <c r="G55" s="11">
        <v>9.47</v>
      </c>
      <c r="H55" s="11">
        <v>12.06</v>
      </c>
      <c r="I55" s="11">
        <v>8.8</v>
      </c>
      <c r="J55" s="11">
        <v>8.46</v>
      </c>
    </row>
    <row r="56" spans="1:10" ht="15">
      <c r="A56" s="35"/>
      <c r="B56" s="9" t="s">
        <v>19</v>
      </c>
      <c r="C56" s="11">
        <v>12.51</v>
      </c>
      <c r="D56" s="11">
        <v>12.49</v>
      </c>
      <c r="E56" s="11">
        <v>9.22</v>
      </c>
      <c r="F56" s="11">
        <v>9.18</v>
      </c>
      <c r="G56" s="11">
        <v>11.77</v>
      </c>
      <c r="H56" s="11">
        <v>11.52</v>
      </c>
      <c r="I56" s="11">
        <v>8.57</v>
      </c>
      <c r="J56" s="11">
        <v>8.46</v>
      </c>
    </row>
    <row r="57" spans="1:10" ht="15">
      <c r="A57" s="33">
        <v>2011</v>
      </c>
      <c r="B57" s="9" t="s">
        <v>15</v>
      </c>
      <c r="C57" s="11">
        <v>10.62</v>
      </c>
      <c r="D57" s="11">
        <v>12.64</v>
      </c>
      <c r="E57" s="11">
        <v>9.17</v>
      </c>
      <c r="F57" s="11">
        <v>9.4</v>
      </c>
      <c r="G57" s="11">
        <v>9.15</v>
      </c>
      <c r="H57" s="11">
        <v>11.22</v>
      </c>
      <c r="I57" s="11">
        <v>8.26</v>
      </c>
      <c r="J57" s="11">
        <v>8.56</v>
      </c>
    </row>
    <row r="58" spans="1:10" ht="15">
      <c r="A58" s="34"/>
      <c r="B58" s="9" t="s">
        <v>17</v>
      </c>
      <c r="C58" s="11">
        <v>17.15</v>
      </c>
      <c r="D58" s="11">
        <v>12.81</v>
      </c>
      <c r="E58" s="11">
        <v>9.03</v>
      </c>
      <c r="F58" s="11">
        <v>9.18</v>
      </c>
      <c r="G58" s="11">
        <v>15.51</v>
      </c>
      <c r="H58" s="11">
        <v>11.46</v>
      </c>
      <c r="I58" s="11">
        <v>8.26</v>
      </c>
      <c r="J58" s="11">
        <v>8.42</v>
      </c>
    </row>
    <row r="59" spans="1:10" ht="15">
      <c r="A59" s="34"/>
      <c r="B59" s="9" t="s">
        <v>18</v>
      </c>
      <c r="C59" s="11">
        <v>9.55</v>
      </c>
      <c r="D59" s="11">
        <v>12.3</v>
      </c>
      <c r="E59" s="11">
        <v>9.42</v>
      </c>
      <c r="F59" s="11">
        <v>9.1</v>
      </c>
      <c r="G59" s="11">
        <v>8.37</v>
      </c>
      <c r="H59" s="11">
        <v>10.95</v>
      </c>
      <c r="I59" s="11">
        <v>8.69</v>
      </c>
      <c r="J59" s="11">
        <v>8.38</v>
      </c>
    </row>
    <row r="60" spans="1:10" ht="15">
      <c r="A60" s="35"/>
      <c r="B60" s="9" t="s">
        <v>19</v>
      </c>
      <c r="C60" s="11">
        <v>12.73</v>
      </c>
      <c r="D60" s="11">
        <v>12.86</v>
      </c>
      <c r="E60" s="11">
        <v>9.07</v>
      </c>
      <c r="F60" s="11">
        <v>8.99</v>
      </c>
      <c r="G60" s="11">
        <v>11.62</v>
      </c>
      <c r="H60" s="11">
        <v>11.48</v>
      </c>
      <c r="I60" s="11">
        <v>8.43</v>
      </c>
      <c r="J60" s="11">
        <v>8.28</v>
      </c>
    </row>
    <row r="61" spans="1:10" ht="15">
      <c r="A61" s="33">
        <v>2012</v>
      </c>
      <c r="B61" s="9" t="s">
        <v>15</v>
      </c>
      <c r="C61" s="11">
        <v>10.87</v>
      </c>
      <c r="D61" s="11">
        <v>12.44</v>
      </c>
      <c r="E61" s="11">
        <v>8.51</v>
      </c>
      <c r="F61" s="11">
        <v>8.79</v>
      </c>
      <c r="G61" s="11">
        <v>9.35</v>
      </c>
      <c r="H61" s="11">
        <v>11.11</v>
      </c>
      <c r="I61" s="11">
        <v>7.8</v>
      </c>
      <c r="J61" s="11">
        <v>8.13</v>
      </c>
    </row>
    <row r="62" spans="1:10" ht="15">
      <c r="A62" s="34"/>
      <c r="B62" s="9" t="s">
        <v>17</v>
      </c>
      <c r="C62" s="11">
        <v>16.72</v>
      </c>
      <c r="D62" s="11">
        <v>12.56</v>
      </c>
      <c r="E62" s="11">
        <v>8.65</v>
      </c>
      <c r="F62" s="11">
        <v>8.77</v>
      </c>
      <c r="G62" s="11">
        <v>14.99</v>
      </c>
      <c r="H62" s="11">
        <v>11.03</v>
      </c>
      <c r="I62" s="11">
        <v>7.92</v>
      </c>
      <c r="J62" s="11">
        <v>8.06</v>
      </c>
    </row>
    <row r="63" spans="1:10" ht="15">
      <c r="A63" s="34"/>
      <c r="B63" s="9" t="s">
        <v>18</v>
      </c>
      <c r="C63" s="11">
        <v>9.61</v>
      </c>
      <c r="D63" s="11">
        <v>12.31</v>
      </c>
      <c r="E63" s="11">
        <v>9.03</v>
      </c>
      <c r="F63" s="11">
        <v>8.71</v>
      </c>
      <c r="G63" s="11">
        <v>8.37</v>
      </c>
      <c r="H63" s="11">
        <v>10.96</v>
      </c>
      <c r="I63" s="11">
        <v>8.27</v>
      </c>
      <c r="J63" s="11">
        <v>7.96</v>
      </c>
    </row>
    <row r="64" spans="1:10" ht="15">
      <c r="A64" s="35"/>
      <c r="B64" s="9" t="s">
        <v>19</v>
      </c>
      <c r="C64" s="11">
        <v>11.85</v>
      </c>
      <c r="D64" s="11">
        <v>12.04</v>
      </c>
      <c r="E64" s="11">
        <v>8.97</v>
      </c>
      <c r="F64" s="11">
        <v>8.87</v>
      </c>
      <c r="G64" s="11">
        <v>10.51</v>
      </c>
      <c r="H64" s="11">
        <v>10.42</v>
      </c>
      <c r="I64" s="11">
        <v>8.28</v>
      </c>
      <c r="J64" s="11">
        <v>8.11</v>
      </c>
    </row>
    <row r="65" spans="1:10" ht="15">
      <c r="A65" s="33">
        <v>2013</v>
      </c>
      <c r="B65" s="9" t="s">
        <v>15</v>
      </c>
      <c r="C65" s="11">
        <v>11.07</v>
      </c>
      <c r="D65" s="11">
        <v>12.42</v>
      </c>
      <c r="E65" s="11">
        <v>7.96</v>
      </c>
      <c r="F65" s="11">
        <v>8.23</v>
      </c>
      <c r="G65" s="11">
        <v>9.2</v>
      </c>
      <c r="H65" s="11">
        <v>10.8</v>
      </c>
      <c r="I65" s="11">
        <v>7.3</v>
      </c>
      <c r="J65" s="11">
        <v>7.62</v>
      </c>
    </row>
    <row r="66" spans="1:10" ht="15">
      <c r="A66" s="34"/>
      <c r="B66" s="9" t="s">
        <v>17</v>
      </c>
      <c r="C66" s="11">
        <v>16.24</v>
      </c>
      <c r="D66" s="11">
        <v>12.44</v>
      </c>
      <c r="E66" s="11">
        <v>8.32</v>
      </c>
      <c r="F66" s="11">
        <v>8.4</v>
      </c>
      <c r="G66" s="11">
        <v>14.7</v>
      </c>
      <c r="H66" s="11">
        <v>10.9</v>
      </c>
      <c r="I66" s="11">
        <v>7.7</v>
      </c>
      <c r="J66" s="11">
        <v>7.83</v>
      </c>
    </row>
    <row r="67" spans="1:10" ht="15">
      <c r="A67" s="34"/>
      <c r="B67" s="9" t="s">
        <v>18</v>
      </c>
      <c r="C67" s="11">
        <v>9.86</v>
      </c>
      <c r="D67" s="11">
        <v>12.37</v>
      </c>
      <c r="E67" s="11">
        <v>8.79</v>
      </c>
      <c r="F67" s="11">
        <v>8.51</v>
      </c>
      <c r="G67" s="11">
        <v>8.23</v>
      </c>
      <c r="H67" s="11">
        <v>10.7</v>
      </c>
      <c r="I67" s="11">
        <v>8.23</v>
      </c>
      <c r="J67" s="11">
        <v>7.94</v>
      </c>
    </row>
    <row r="68" spans="1:10" ht="15">
      <c r="A68" s="35"/>
      <c r="B68" s="9" t="s">
        <v>19</v>
      </c>
      <c r="C68" s="11">
        <v>12.52</v>
      </c>
      <c r="D68" s="11">
        <v>12.46</v>
      </c>
      <c r="E68" s="11">
        <v>8.45</v>
      </c>
      <c r="F68" s="11">
        <v>8.38</v>
      </c>
      <c r="G68" s="11">
        <v>10.86</v>
      </c>
      <c r="H68" s="11">
        <v>10.65</v>
      </c>
      <c r="I68" s="11">
        <v>8.02</v>
      </c>
      <c r="J68" s="11">
        <v>7.88</v>
      </c>
    </row>
    <row r="69" spans="1:10" ht="15">
      <c r="A69" s="33">
        <v>2014</v>
      </c>
      <c r="B69" s="9" t="s">
        <v>15</v>
      </c>
      <c r="C69" s="11">
        <v>10.98</v>
      </c>
      <c r="D69" s="11">
        <v>12.5</v>
      </c>
      <c r="E69" s="11">
        <v>8.19</v>
      </c>
      <c r="F69" s="11">
        <v>8.44</v>
      </c>
      <c r="G69" s="11">
        <v>9.03</v>
      </c>
      <c r="H69" s="11">
        <v>10.75</v>
      </c>
      <c r="I69" s="11">
        <v>7.69</v>
      </c>
      <c r="J69" s="11">
        <v>8.01</v>
      </c>
    </row>
    <row r="70" spans="1:10" ht="15">
      <c r="A70" s="34"/>
      <c r="B70" s="9" t="s">
        <v>17</v>
      </c>
      <c r="C70" s="11">
        <v>16.01</v>
      </c>
      <c r="D70" s="11">
        <v>12.49</v>
      </c>
      <c r="E70" s="11">
        <v>8.19</v>
      </c>
      <c r="F70" s="11">
        <v>8.24</v>
      </c>
      <c r="G70" s="11">
        <v>14.18</v>
      </c>
      <c r="H70" s="11">
        <v>10.58</v>
      </c>
      <c r="I70" s="11">
        <v>7.71</v>
      </c>
      <c r="J70" s="11">
        <v>7.81</v>
      </c>
    </row>
    <row r="71" spans="1:10" ht="15">
      <c r="A71" s="34"/>
      <c r="B71" s="9" t="s">
        <v>18</v>
      </c>
      <c r="C71" s="11">
        <v>10.23</v>
      </c>
      <c r="D71" s="11">
        <v>12.76</v>
      </c>
      <c r="E71" s="11">
        <v>8.55</v>
      </c>
      <c r="F71" s="11">
        <v>8.28</v>
      </c>
      <c r="G71" s="11">
        <v>8.04</v>
      </c>
      <c r="H71" s="11">
        <v>10.52</v>
      </c>
      <c r="I71" s="11">
        <v>8.17</v>
      </c>
      <c r="J71" s="11">
        <v>7.88</v>
      </c>
    </row>
    <row r="72" spans="1:10" ht="15">
      <c r="A72" s="35"/>
      <c r="B72" s="9" t="s">
        <v>19</v>
      </c>
      <c r="C72" s="11">
        <v>12.93</v>
      </c>
      <c r="D72" s="11">
        <v>12.62</v>
      </c>
      <c r="E72" s="11">
        <v>8.19</v>
      </c>
      <c r="F72" s="11">
        <v>8.16</v>
      </c>
      <c r="G72" s="11">
        <v>10.94</v>
      </c>
      <c r="H72" s="11">
        <v>10.53</v>
      </c>
      <c r="I72" s="11">
        <v>7.9</v>
      </c>
      <c r="J72" s="11">
        <v>7.79</v>
      </c>
    </row>
    <row r="73" spans="1:10" ht="15">
      <c r="A73" s="33">
        <v>2015</v>
      </c>
      <c r="B73" s="9" t="s">
        <v>15</v>
      </c>
      <c r="C73" s="11">
        <v>10.82</v>
      </c>
      <c r="D73" s="11">
        <v>12.52</v>
      </c>
      <c r="E73" s="11">
        <v>8.09</v>
      </c>
      <c r="F73" s="11">
        <v>8.32</v>
      </c>
      <c r="G73" s="11">
        <v>8.86</v>
      </c>
      <c r="H73" s="11">
        <v>10.73</v>
      </c>
      <c r="I73" s="11">
        <v>7.55</v>
      </c>
      <c r="J73" s="11">
        <v>7.86</v>
      </c>
    </row>
    <row r="74" spans="1:10" ht="15">
      <c r="A74" s="34"/>
      <c r="B74" s="9" t="s">
        <v>17</v>
      </c>
      <c r="C74" s="11">
        <v>16.08</v>
      </c>
      <c r="D74" s="11">
        <v>12.43</v>
      </c>
      <c r="E74" s="11">
        <v>8.18</v>
      </c>
      <c r="F74" s="11">
        <v>8.24</v>
      </c>
      <c r="G74" s="11">
        <v>13.98</v>
      </c>
      <c r="H74" s="11">
        <v>10.42</v>
      </c>
      <c r="I74" s="11">
        <v>7.76</v>
      </c>
      <c r="J74" s="11">
        <v>7.84</v>
      </c>
    </row>
    <row r="75" spans="1:10" ht="15">
      <c r="A75" s="34"/>
      <c r="B75" s="9" t="s">
        <v>18</v>
      </c>
      <c r="C75" s="11">
        <v>9.71</v>
      </c>
      <c r="D75" s="11">
        <v>12.42</v>
      </c>
      <c r="E75" s="11">
        <v>8.55</v>
      </c>
      <c r="F75" s="11">
        <v>8.27</v>
      </c>
      <c r="G75" s="11">
        <v>7.58</v>
      </c>
      <c r="H75" s="11">
        <v>10.11</v>
      </c>
      <c r="I75" s="11">
        <v>8.16</v>
      </c>
      <c r="J75" s="11">
        <v>7.88</v>
      </c>
    </row>
    <row r="76" spans="1:10" ht="15">
      <c r="A76" s="35"/>
      <c r="B76" s="9" t="s">
        <v>19</v>
      </c>
      <c r="C76" s="11">
        <v>12.75</v>
      </c>
      <c r="D76" s="11">
        <v>12.63</v>
      </c>
      <c r="E76" s="11">
        <v>8.38</v>
      </c>
      <c r="F76" s="11">
        <v>8.36</v>
      </c>
      <c r="G76" s="11">
        <v>10.78</v>
      </c>
      <c r="H76" s="11">
        <v>10.44</v>
      </c>
      <c r="I76" s="11">
        <v>8.08</v>
      </c>
      <c r="J76" s="11">
        <v>7.95</v>
      </c>
    </row>
    <row r="77" spans="1:10" ht="15">
      <c r="A77" s="33">
        <v>2016</v>
      </c>
      <c r="B77" s="9" t="s">
        <v>15</v>
      </c>
      <c r="C77" s="11">
        <v>11.03</v>
      </c>
      <c r="D77" s="11">
        <v>12.53</v>
      </c>
      <c r="E77" s="11">
        <v>8.19</v>
      </c>
      <c r="F77" s="11">
        <v>8.44</v>
      </c>
      <c r="G77" s="11">
        <v>8.97</v>
      </c>
      <c r="H77" s="11">
        <v>10.71</v>
      </c>
      <c r="I77" s="11">
        <v>7.69</v>
      </c>
      <c r="J77" s="11">
        <v>8.02</v>
      </c>
    </row>
    <row r="78" spans="1:10" ht="15">
      <c r="A78" s="34"/>
      <c r="B78" s="9" t="s">
        <v>17</v>
      </c>
      <c r="C78" s="11">
        <v>16.27</v>
      </c>
      <c r="D78" s="11">
        <v>12.5</v>
      </c>
      <c r="E78" s="11">
        <v>8.54</v>
      </c>
      <c r="F78" s="11">
        <v>8.62</v>
      </c>
      <c r="G78" s="11">
        <v>14.37</v>
      </c>
      <c r="H78" s="11">
        <v>10.7</v>
      </c>
      <c r="I78" s="11">
        <v>8.03</v>
      </c>
      <c r="J78" s="11">
        <v>8.11</v>
      </c>
    </row>
    <row r="79" spans="1:10" ht="15">
      <c r="A79" s="34"/>
      <c r="B79" s="9" t="s">
        <v>18</v>
      </c>
      <c r="C79" s="11">
        <v>9.58</v>
      </c>
      <c r="D79" s="11">
        <v>12.3</v>
      </c>
      <c r="E79" s="11">
        <v>8.85</v>
      </c>
      <c r="F79" s="11">
        <v>8.55</v>
      </c>
      <c r="G79" s="11">
        <v>7.33</v>
      </c>
      <c r="H79" s="11">
        <v>9.99</v>
      </c>
      <c r="I79" s="11">
        <v>8.39</v>
      </c>
      <c r="J79" s="11">
        <v>8.11</v>
      </c>
    </row>
    <row r="80" spans="1:10" ht="15">
      <c r="A80" s="35"/>
      <c r="B80" s="9" t="s">
        <v>19</v>
      </c>
      <c r="C80" s="11">
        <v>11.99</v>
      </c>
      <c r="D80" s="11">
        <v>11.93</v>
      </c>
      <c r="E80" s="11">
        <v>8.57</v>
      </c>
      <c r="F80" s="11">
        <v>8.53</v>
      </c>
      <c r="G80" s="11">
        <v>10.38</v>
      </c>
      <c r="H80" s="11">
        <v>10.06</v>
      </c>
      <c r="I80" s="11">
        <v>8.18</v>
      </c>
      <c r="J80" s="11">
        <v>8.05</v>
      </c>
    </row>
  </sheetData>
  <mergeCells count="24">
    <mergeCell ref="A29:A32"/>
    <mergeCell ref="C6:F6"/>
    <mergeCell ref="G6:J6"/>
    <mergeCell ref="C7:D7"/>
    <mergeCell ref="E7:F7"/>
    <mergeCell ref="G7:H7"/>
    <mergeCell ref="I7:J7"/>
    <mergeCell ref="A9:A12"/>
    <mergeCell ref="A13:A16"/>
    <mergeCell ref="A17:A20"/>
    <mergeCell ref="A21:A24"/>
    <mergeCell ref="A25:A28"/>
    <mergeCell ref="A77:A80"/>
    <mergeCell ref="A33:A36"/>
    <mergeCell ref="A37:A40"/>
    <mergeCell ref="A41:A44"/>
    <mergeCell ref="A45:A48"/>
    <mergeCell ref="A49:A52"/>
    <mergeCell ref="A53:A56"/>
    <mergeCell ref="A57:A60"/>
    <mergeCell ref="A61:A64"/>
    <mergeCell ref="A65:A68"/>
    <mergeCell ref="A69:A72"/>
    <mergeCell ref="A73:A76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80"/>
  <sheetViews>
    <sheetView workbookViewId="0" topLeftCell="A1">
      <pane ySplit="8" topLeftCell="A57" activePane="bottomLeft" state="frozen"/>
      <selection pane="topLeft" activeCell="M19" sqref="M19"/>
      <selection pane="bottomLeft" activeCell="U73" sqref="U73"/>
    </sheetView>
  </sheetViews>
  <sheetFormatPr defaultColWidth="9.140625" defaultRowHeight="15"/>
  <cols>
    <col min="1" max="1" width="9.28125" style="2" bestFit="1" customWidth="1"/>
    <col min="2" max="2" width="3.421875" style="2" customWidth="1"/>
    <col min="3" max="3" width="12.421875" style="2" customWidth="1"/>
    <col min="4" max="4" width="9.57421875" style="2" customWidth="1"/>
    <col min="5" max="5" width="9.57421875" style="2" bestFit="1" customWidth="1"/>
    <col min="6" max="6" width="9.28125" style="2" bestFit="1" customWidth="1"/>
    <col min="7" max="7" width="9.57421875" style="2" bestFit="1" customWidth="1"/>
    <col min="8" max="8" width="9.57421875" style="2" customWidth="1"/>
    <col min="9" max="10" width="10.421875" style="2" customWidth="1"/>
    <col min="11" max="18" width="11.28125" style="2" bestFit="1" customWidth="1"/>
    <col min="19" max="256" width="9.140625" style="2" customWidth="1"/>
    <col min="257" max="257" width="9.28125" style="2" bestFit="1" customWidth="1"/>
    <col min="258" max="258" width="3.421875" style="2" customWidth="1"/>
    <col min="259" max="259" width="12.421875" style="2" customWidth="1"/>
    <col min="260" max="260" width="9.57421875" style="2" customWidth="1"/>
    <col min="261" max="261" width="9.57421875" style="2" bestFit="1" customWidth="1"/>
    <col min="262" max="262" width="9.28125" style="2" bestFit="1" customWidth="1"/>
    <col min="263" max="263" width="9.57421875" style="2" bestFit="1" customWidth="1"/>
    <col min="264" max="264" width="9.57421875" style="2" customWidth="1"/>
    <col min="265" max="266" width="10.421875" style="2" customWidth="1"/>
    <col min="267" max="274" width="11.28125" style="2" bestFit="1" customWidth="1"/>
    <col min="275" max="512" width="9.140625" style="2" customWidth="1"/>
    <col min="513" max="513" width="9.28125" style="2" bestFit="1" customWidth="1"/>
    <col min="514" max="514" width="3.421875" style="2" customWidth="1"/>
    <col min="515" max="515" width="12.421875" style="2" customWidth="1"/>
    <col min="516" max="516" width="9.57421875" style="2" customWidth="1"/>
    <col min="517" max="517" width="9.57421875" style="2" bestFit="1" customWidth="1"/>
    <col min="518" max="518" width="9.28125" style="2" bestFit="1" customWidth="1"/>
    <col min="519" max="519" width="9.57421875" style="2" bestFit="1" customWidth="1"/>
    <col min="520" max="520" width="9.57421875" style="2" customWidth="1"/>
    <col min="521" max="522" width="10.421875" style="2" customWidth="1"/>
    <col min="523" max="530" width="11.28125" style="2" bestFit="1" customWidth="1"/>
    <col min="531" max="768" width="9.140625" style="2" customWidth="1"/>
    <col min="769" max="769" width="9.28125" style="2" bestFit="1" customWidth="1"/>
    <col min="770" max="770" width="3.421875" style="2" customWidth="1"/>
    <col min="771" max="771" width="12.421875" style="2" customWidth="1"/>
    <col min="772" max="772" width="9.57421875" style="2" customWidth="1"/>
    <col min="773" max="773" width="9.57421875" style="2" bestFit="1" customWidth="1"/>
    <col min="774" max="774" width="9.28125" style="2" bestFit="1" customWidth="1"/>
    <col min="775" max="775" width="9.57421875" style="2" bestFit="1" customWidth="1"/>
    <col min="776" max="776" width="9.57421875" style="2" customWidth="1"/>
    <col min="777" max="778" width="10.421875" style="2" customWidth="1"/>
    <col min="779" max="786" width="11.28125" style="2" bestFit="1" customWidth="1"/>
    <col min="787" max="1024" width="9.140625" style="2" customWidth="1"/>
    <col min="1025" max="1025" width="9.28125" style="2" bestFit="1" customWidth="1"/>
    <col min="1026" max="1026" width="3.421875" style="2" customWidth="1"/>
    <col min="1027" max="1027" width="12.421875" style="2" customWidth="1"/>
    <col min="1028" max="1028" width="9.57421875" style="2" customWidth="1"/>
    <col min="1029" max="1029" width="9.57421875" style="2" bestFit="1" customWidth="1"/>
    <col min="1030" max="1030" width="9.28125" style="2" bestFit="1" customWidth="1"/>
    <col min="1031" max="1031" width="9.57421875" style="2" bestFit="1" customWidth="1"/>
    <col min="1032" max="1032" width="9.57421875" style="2" customWidth="1"/>
    <col min="1033" max="1034" width="10.421875" style="2" customWidth="1"/>
    <col min="1035" max="1042" width="11.28125" style="2" bestFit="1" customWidth="1"/>
    <col min="1043" max="1280" width="9.140625" style="2" customWidth="1"/>
    <col min="1281" max="1281" width="9.28125" style="2" bestFit="1" customWidth="1"/>
    <col min="1282" max="1282" width="3.421875" style="2" customWidth="1"/>
    <col min="1283" max="1283" width="12.421875" style="2" customWidth="1"/>
    <col min="1284" max="1284" width="9.57421875" style="2" customWidth="1"/>
    <col min="1285" max="1285" width="9.57421875" style="2" bestFit="1" customWidth="1"/>
    <col min="1286" max="1286" width="9.28125" style="2" bestFit="1" customWidth="1"/>
    <col min="1287" max="1287" width="9.57421875" style="2" bestFit="1" customWidth="1"/>
    <col min="1288" max="1288" width="9.57421875" style="2" customWidth="1"/>
    <col min="1289" max="1290" width="10.421875" style="2" customWidth="1"/>
    <col min="1291" max="1298" width="11.28125" style="2" bestFit="1" customWidth="1"/>
    <col min="1299" max="1536" width="9.140625" style="2" customWidth="1"/>
    <col min="1537" max="1537" width="9.28125" style="2" bestFit="1" customWidth="1"/>
    <col min="1538" max="1538" width="3.421875" style="2" customWidth="1"/>
    <col min="1539" max="1539" width="12.421875" style="2" customWidth="1"/>
    <col min="1540" max="1540" width="9.57421875" style="2" customWidth="1"/>
    <col min="1541" max="1541" width="9.57421875" style="2" bestFit="1" customWidth="1"/>
    <col min="1542" max="1542" width="9.28125" style="2" bestFit="1" customWidth="1"/>
    <col min="1543" max="1543" width="9.57421875" style="2" bestFit="1" customWidth="1"/>
    <col min="1544" max="1544" width="9.57421875" style="2" customWidth="1"/>
    <col min="1545" max="1546" width="10.421875" style="2" customWidth="1"/>
    <col min="1547" max="1554" width="11.28125" style="2" bestFit="1" customWidth="1"/>
    <col min="1555" max="1792" width="9.140625" style="2" customWidth="1"/>
    <col min="1793" max="1793" width="9.28125" style="2" bestFit="1" customWidth="1"/>
    <col min="1794" max="1794" width="3.421875" style="2" customWidth="1"/>
    <col min="1795" max="1795" width="12.421875" style="2" customWidth="1"/>
    <col min="1796" max="1796" width="9.57421875" style="2" customWidth="1"/>
    <col min="1797" max="1797" width="9.57421875" style="2" bestFit="1" customWidth="1"/>
    <col min="1798" max="1798" width="9.28125" style="2" bestFit="1" customWidth="1"/>
    <col min="1799" max="1799" width="9.57421875" style="2" bestFit="1" customWidth="1"/>
    <col min="1800" max="1800" width="9.57421875" style="2" customWidth="1"/>
    <col min="1801" max="1802" width="10.421875" style="2" customWidth="1"/>
    <col min="1803" max="1810" width="11.28125" style="2" bestFit="1" customWidth="1"/>
    <col min="1811" max="2048" width="9.140625" style="2" customWidth="1"/>
    <col min="2049" max="2049" width="9.28125" style="2" bestFit="1" customWidth="1"/>
    <col min="2050" max="2050" width="3.421875" style="2" customWidth="1"/>
    <col min="2051" max="2051" width="12.421875" style="2" customWidth="1"/>
    <col min="2052" max="2052" width="9.57421875" style="2" customWidth="1"/>
    <col min="2053" max="2053" width="9.57421875" style="2" bestFit="1" customWidth="1"/>
    <col min="2054" max="2054" width="9.28125" style="2" bestFit="1" customWidth="1"/>
    <col min="2055" max="2055" width="9.57421875" style="2" bestFit="1" customWidth="1"/>
    <col min="2056" max="2056" width="9.57421875" style="2" customWidth="1"/>
    <col min="2057" max="2058" width="10.421875" style="2" customWidth="1"/>
    <col min="2059" max="2066" width="11.28125" style="2" bestFit="1" customWidth="1"/>
    <col min="2067" max="2304" width="9.140625" style="2" customWidth="1"/>
    <col min="2305" max="2305" width="9.28125" style="2" bestFit="1" customWidth="1"/>
    <col min="2306" max="2306" width="3.421875" style="2" customWidth="1"/>
    <col min="2307" max="2307" width="12.421875" style="2" customWidth="1"/>
    <col min="2308" max="2308" width="9.57421875" style="2" customWidth="1"/>
    <col min="2309" max="2309" width="9.57421875" style="2" bestFit="1" customWidth="1"/>
    <col min="2310" max="2310" width="9.28125" style="2" bestFit="1" customWidth="1"/>
    <col min="2311" max="2311" width="9.57421875" style="2" bestFit="1" customWidth="1"/>
    <col min="2312" max="2312" width="9.57421875" style="2" customWidth="1"/>
    <col min="2313" max="2314" width="10.421875" style="2" customWidth="1"/>
    <col min="2315" max="2322" width="11.28125" style="2" bestFit="1" customWidth="1"/>
    <col min="2323" max="2560" width="9.140625" style="2" customWidth="1"/>
    <col min="2561" max="2561" width="9.28125" style="2" bestFit="1" customWidth="1"/>
    <col min="2562" max="2562" width="3.421875" style="2" customWidth="1"/>
    <col min="2563" max="2563" width="12.421875" style="2" customWidth="1"/>
    <col min="2564" max="2564" width="9.57421875" style="2" customWidth="1"/>
    <col min="2565" max="2565" width="9.57421875" style="2" bestFit="1" customWidth="1"/>
    <col min="2566" max="2566" width="9.28125" style="2" bestFit="1" customWidth="1"/>
    <col min="2567" max="2567" width="9.57421875" style="2" bestFit="1" customWidth="1"/>
    <col min="2568" max="2568" width="9.57421875" style="2" customWidth="1"/>
    <col min="2569" max="2570" width="10.421875" style="2" customWidth="1"/>
    <col min="2571" max="2578" width="11.28125" style="2" bestFit="1" customWidth="1"/>
    <col min="2579" max="2816" width="9.140625" style="2" customWidth="1"/>
    <col min="2817" max="2817" width="9.28125" style="2" bestFit="1" customWidth="1"/>
    <col min="2818" max="2818" width="3.421875" style="2" customWidth="1"/>
    <col min="2819" max="2819" width="12.421875" style="2" customWidth="1"/>
    <col min="2820" max="2820" width="9.57421875" style="2" customWidth="1"/>
    <col min="2821" max="2821" width="9.57421875" style="2" bestFit="1" customWidth="1"/>
    <col min="2822" max="2822" width="9.28125" style="2" bestFit="1" customWidth="1"/>
    <col min="2823" max="2823" width="9.57421875" style="2" bestFit="1" customWidth="1"/>
    <col min="2824" max="2824" width="9.57421875" style="2" customWidth="1"/>
    <col min="2825" max="2826" width="10.421875" style="2" customWidth="1"/>
    <col min="2827" max="2834" width="11.28125" style="2" bestFit="1" customWidth="1"/>
    <col min="2835" max="3072" width="9.140625" style="2" customWidth="1"/>
    <col min="3073" max="3073" width="9.28125" style="2" bestFit="1" customWidth="1"/>
    <col min="3074" max="3074" width="3.421875" style="2" customWidth="1"/>
    <col min="3075" max="3075" width="12.421875" style="2" customWidth="1"/>
    <col min="3076" max="3076" width="9.57421875" style="2" customWidth="1"/>
    <col min="3077" max="3077" width="9.57421875" style="2" bestFit="1" customWidth="1"/>
    <col min="3078" max="3078" width="9.28125" style="2" bestFit="1" customWidth="1"/>
    <col min="3079" max="3079" width="9.57421875" style="2" bestFit="1" customWidth="1"/>
    <col min="3080" max="3080" width="9.57421875" style="2" customWidth="1"/>
    <col min="3081" max="3082" width="10.421875" style="2" customWidth="1"/>
    <col min="3083" max="3090" width="11.28125" style="2" bestFit="1" customWidth="1"/>
    <col min="3091" max="3328" width="9.140625" style="2" customWidth="1"/>
    <col min="3329" max="3329" width="9.28125" style="2" bestFit="1" customWidth="1"/>
    <col min="3330" max="3330" width="3.421875" style="2" customWidth="1"/>
    <col min="3331" max="3331" width="12.421875" style="2" customWidth="1"/>
    <col min="3332" max="3332" width="9.57421875" style="2" customWidth="1"/>
    <col min="3333" max="3333" width="9.57421875" style="2" bestFit="1" customWidth="1"/>
    <col min="3334" max="3334" width="9.28125" style="2" bestFit="1" customWidth="1"/>
    <col min="3335" max="3335" width="9.57421875" style="2" bestFit="1" customWidth="1"/>
    <col min="3336" max="3336" width="9.57421875" style="2" customWidth="1"/>
    <col min="3337" max="3338" width="10.421875" style="2" customWidth="1"/>
    <col min="3339" max="3346" width="11.28125" style="2" bestFit="1" customWidth="1"/>
    <col min="3347" max="3584" width="9.140625" style="2" customWidth="1"/>
    <col min="3585" max="3585" width="9.28125" style="2" bestFit="1" customWidth="1"/>
    <col min="3586" max="3586" width="3.421875" style="2" customWidth="1"/>
    <col min="3587" max="3587" width="12.421875" style="2" customWidth="1"/>
    <col min="3588" max="3588" width="9.57421875" style="2" customWidth="1"/>
    <col min="3589" max="3589" width="9.57421875" style="2" bestFit="1" customWidth="1"/>
    <col min="3590" max="3590" width="9.28125" style="2" bestFit="1" customWidth="1"/>
    <col min="3591" max="3591" width="9.57421875" style="2" bestFit="1" customWidth="1"/>
    <col min="3592" max="3592" width="9.57421875" style="2" customWidth="1"/>
    <col min="3593" max="3594" width="10.421875" style="2" customWidth="1"/>
    <col min="3595" max="3602" width="11.28125" style="2" bestFit="1" customWidth="1"/>
    <col min="3603" max="3840" width="9.140625" style="2" customWidth="1"/>
    <col min="3841" max="3841" width="9.28125" style="2" bestFit="1" customWidth="1"/>
    <col min="3842" max="3842" width="3.421875" style="2" customWidth="1"/>
    <col min="3843" max="3843" width="12.421875" style="2" customWidth="1"/>
    <col min="3844" max="3844" width="9.57421875" style="2" customWidth="1"/>
    <col min="3845" max="3845" width="9.57421875" style="2" bestFit="1" customWidth="1"/>
    <col min="3846" max="3846" width="9.28125" style="2" bestFit="1" customWidth="1"/>
    <col min="3847" max="3847" width="9.57421875" style="2" bestFit="1" customWidth="1"/>
    <col min="3848" max="3848" width="9.57421875" style="2" customWidth="1"/>
    <col min="3849" max="3850" width="10.421875" style="2" customWidth="1"/>
    <col min="3851" max="3858" width="11.28125" style="2" bestFit="1" customWidth="1"/>
    <col min="3859" max="4096" width="9.140625" style="2" customWidth="1"/>
    <col min="4097" max="4097" width="9.28125" style="2" bestFit="1" customWidth="1"/>
    <col min="4098" max="4098" width="3.421875" style="2" customWidth="1"/>
    <col min="4099" max="4099" width="12.421875" style="2" customWidth="1"/>
    <col min="4100" max="4100" width="9.57421875" style="2" customWidth="1"/>
    <col min="4101" max="4101" width="9.57421875" style="2" bestFit="1" customWidth="1"/>
    <col min="4102" max="4102" width="9.28125" style="2" bestFit="1" customWidth="1"/>
    <col min="4103" max="4103" width="9.57421875" style="2" bestFit="1" customWidth="1"/>
    <col min="4104" max="4104" width="9.57421875" style="2" customWidth="1"/>
    <col min="4105" max="4106" width="10.421875" style="2" customWidth="1"/>
    <col min="4107" max="4114" width="11.28125" style="2" bestFit="1" customWidth="1"/>
    <col min="4115" max="4352" width="9.140625" style="2" customWidth="1"/>
    <col min="4353" max="4353" width="9.28125" style="2" bestFit="1" customWidth="1"/>
    <col min="4354" max="4354" width="3.421875" style="2" customWidth="1"/>
    <col min="4355" max="4355" width="12.421875" style="2" customWidth="1"/>
    <col min="4356" max="4356" width="9.57421875" style="2" customWidth="1"/>
    <col min="4357" max="4357" width="9.57421875" style="2" bestFit="1" customWidth="1"/>
    <col min="4358" max="4358" width="9.28125" style="2" bestFit="1" customWidth="1"/>
    <col min="4359" max="4359" width="9.57421875" style="2" bestFit="1" customWidth="1"/>
    <col min="4360" max="4360" width="9.57421875" style="2" customWidth="1"/>
    <col min="4361" max="4362" width="10.421875" style="2" customWidth="1"/>
    <col min="4363" max="4370" width="11.28125" style="2" bestFit="1" customWidth="1"/>
    <col min="4371" max="4608" width="9.140625" style="2" customWidth="1"/>
    <col min="4609" max="4609" width="9.28125" style="2" bestFit="1" customWidth="1"/>
    <col min="4610" max="4610" width="3.421875" style="2" customWidth="1"/>
    <col min="4611" max="4611" width="12.421875" style="2" customWidth="1"/>
    <col min="4612" max="4612" width="9.57421875" style="2" customWidth="1"/>
    <col min="4613" max="4613" width="9.57421875" style="2" bestFit="1" customWidth="1"/>
    <col min="4614" max="4614" width="9.28125" style="2" bestFit="1" customWidth="1"/>
    <col min="4615" max="4615" width="9.57421875" style="2" bestFit="1" customWidth="1"/>
    <col min="4616" max="4616" width="9.57421875" style="2" customWidth="1"/>
    <col min="4617" max="4618" width="10.421875" style="2" customWidth="1"/>
    <col min="4619" max="4626" width="11.28125" style="2" bestFit="1" customWidth="1"/>
    <col min="4627" max="4864" width="9.140625" style="2" customWidth="1"/>
    <col min="4865" max="4865" width="9.28125" style="2" bestFit="1" customWidth="1"/>
    <col min="4866" max="4866" width="3.421875" style="2" customWidth="1"/>
    <col min="4867" max="4867" width="12.421875" style="2" customWidth="1"/>
    <col min="4868" max="4868" width="9.57421875" style="2" customWidth="1"/>
    <col min="4869" max="4869" width="9.57421875" style="2" bestFit="1" customWidth="1"/>
    <col min="4870" max="4870" width="9.28125" style="2" bestFit="1" customWidth="1"/>
    <col min="4871" max="4871" width="9.57421875" style="2" bestFit="1" customWidth="1"/>
    <col min="4872" max="4872" width="9.57421875" style="2" customWidth="1"/>
    <col min="4873" max="4874" width="10.421875" style="2" customWidth="1"/>
    <col min="4875" max="4882" width="11.28125" style="2" bestFit="1" customWidth="1"/>
    <col min="4883" max="5120" width="9.140625" style="2" customWidth="1"/>
    <col min="5121" max="5121" width="9.28125" style="2" bestFit="1" customWidth="1"/>
    <col min="5122" max="5122" width="3.421875" style="2" customWidth="1"/>
    <col min="5123" max="5123" width="12.421875" style="2" customWidth="1"/>
    <col min="5124" max="5124" width="9.57421875" style="2" customWidth="1"/>
    <col min="5125" max="5125" width="9.57421875" style="2" bestFit="1" customWidth="1"/>
    <col min="5126" max="5126" width="9.28125" style="2" bestFit="1" customWidth="1"/>
    <col min="5127" max="5127" width="9.57421875" style="2" bestFit="1" customWidth="1"/>
    <col min="5128" max="5128" width="9.57421875" style="2" customWidth="1"/>
    <col min="5129" max="5130" width="10.421875" style="2" customWidth="1"/>
    <col min="5131" max="5138" width="11.28125" style="2" bestFit="1" customWidth="1"/>
    <col min="5139" max="5376" width="9.140625" style="2" customWidth="1"/>
    <col min="5377" max="5377" width="9.28125" style="2" bestFit="1" customWidth="1"/>
    <col min="5378" max="5378" width="3.421875" style="2" customWidth="1"/>
    <col min="5379" max="5379" width="12.421875" style="2" customWidth="1"/>
    <col min="5380" max="5380" width="9.57421875" style="2" customWidth="1"/>
    <col min="5381" max="5381" width="9.57421875" style="2" bestFit="1" customWidth="1"/>
    <col min="5382" max="5382" width="9.28125" style="2" bestFit="1" customWidth="1"/>
    <col min="5383" max="5383" width="9.57421875" style="2" bestFit="1" customWidth="1"/>
    <col min="5384" max="5384" width="9.57421875" style="2" customWidth="1"/>
    <col min="5385" max="5386" width="10.421875" style="2" customWidth="1"/>
    <col min="5387" max="5394" width="11.28125" style="2" bestFit="1" customWidth="1"/>
    <col min="5395" max="5632" width="9.140625" style="2" customWidth="1"/>
    <col min="5633" max="5633" width="9.28125" style="2" bestFit="1" customWidth="1"/>
    <col min="5634" max="5634" width="3.421875" style="2" customWidth="1"/>
    <col min="5635" max="5635" width="12.421875" style="2" customWidth="1"/>
    <col min="5636" max="5636" width="9.57421875" style="2" customWidth="1"/>
    <col min="5637" max="5637" width="9.57421875" style="2" bestFit="1" customWidth="1"/>
    <col min="5638" max="5638" width="9.28125" style="2" bestFit="1" customWidth="1"/>
    <col min="5639" max="5639" width="9.57421875" style="2" bestFit="1" customWidth="1"/>
    <col min="5640" max="5640" width="9.57421875" style="2" customWidth="1"/>
    <col min="5641" max="5642" width="10.421875" style="2" customWidth="1"/>
    <col min="5643" max="5650" width="11.28125" style="2" bestFit="1" customWidth="1"/>
    <col min="5651" max="5888" width="9.140625" style="2" customWidth="1"/>
    <col min="5889" max="5889" width="9.28125" style="2" bestFit="1" customWidth="1"/>
    <col min="5890" max="5890" width="3.421875" style="2" customWidth="1"/>
    <col min="5891" max="5891" width="12.421875" style="2" customWidth="1"/>
    <col min="5892" max="5892" width="9.57421875" style="2" customWidth="1"/>
    <col min="5893" max="5893" width="9.57421875" style="2" bestFit="1" customWidth="1"/>
    <col min="5894" max="5894" width="9.28125" style="2" bestFit="1" customWidth="1"/>
    <col min="5895" max="5895" width="9.57421875" style="2" bestFit="1" customWidth="1"/>
    <col min="5896" max="5896" width="9.57421875" style="2" customWidth="1"/>
    <col min="5897" max="5898" width="10.421875" style="2" customWidth="1"/>
    <col min="5899" max="5906" width="11.28125" style="2" bestFit="1" customWidth="1"/>
    <col min="5907" max="6144" width="9.140625" style="2" customWidth="1"/>
    <col min="6145" max="6145" width="9.28125" style="2" bestFit="1" customWidth="1"/>
    <col min="6146" max="6146" width="3.421875" style="2" customWidth="1"/>
    <col min="6147" max="6147" width="12.421875" style="2" customWidth="1"/>
    <col min="6148" max="6148" width="9.57421875" style="2" customWidth="1"/>
    <col min="6149" max="6149" width="9.57421875" style="2" bestFit="1" customWidth="1"/>
    <col min="6150" max="6150" width="9.28125" style="2" bestFit="1" customWidth="1"/>
    <col min="6151" max="6151" width="9.57421875" style="2" bestFit="1" customWidth="1"/>
    <col min="6152" max="6152" width="9.57421875" style="2" customWidth="1"/>
    <col min="6153" max="6154" width="10.421875" style="2" customWidth="1"/>
    <col min="6155" max="6162" width="11.28125" style="2" bestFit="1" customWidth="1"/>
    <col min="6163" max="6400" width="9.140625" style="2" customWidth="1"/>
    <col min="6401" max="6401" width="9.28125" style="2" bestFit="1" customWidth="1"/>
    <col min="6402" max="6402" width="3.421875" style="2" customWidth="1"/>
    <col min="6403" max="6403" width="12.421875" style="2" customWidth="1"/>
    <col min="6404" max="6404" width="9.57421875" style="2" customWidth="1"/>
    <col min="6405" max="6405" width="9.57421875" style="2" bestFit="1" customWidth="1"/>
    <col min="6406" max="6406" width="9.28125" style="2" bestFit="1" customWidth="1"/>
    <col min="6407" max="6407" width="9.57421875" style="2" bestFit="1" customWidth="1"/>
    <col min="6408" max="6408" width="9.57421875" style="2" customWidth="1"/>
    <col min="6409" max="6410" width="10.421875" style="2" customWidth="1"/>
    <col min="6411" max="6418" width="11.28125" style="2" bestFit="1" customWidth="1"/>
    <col min="6419" max="6656" width="9.140625" style="2" customWidth="1"/>
    <col min="6657" max="6657" width="9.28125" style="2" bestFit="1" customWidth="1"/>
    <col min="6658" max="6658" width="3.421875" style="2" customWidth="1"/>
    <col min="6659" max="6659" width="12.421875" style="2" customWidth="1"/>
    <col min="6660" max="6660" width="9.57421875" style="2" customWidth="1"/>
    <col min="6661" max="6661" width="9.57421875" style="2" bestFit="1" customWidth="1"/>
    <col min="6662" max="6662" width="9.28125" style="2" bestFit="1" customWidth="1"/>
    <col min="6663" max="6663" width="9.57421875" style="2" bestFit="1" customWidth="1"/>
    <col min="6664" max="6664" width="9.57421875" style="2" customWidth="1"/>
    <col min="6665" max="6666" width="10.421875" style="2" customWidth="1"/>
    <col min="6667" max="6674" width="11.28125" style="2" bestFit="1" customWidth="1"/>
    <col min="6675" max="6912" width="9.140625" style="2" customWidth="1"/>
    <col min="6913" max="6913" width="9.28125" style="2" bestFit="1" customWidth="1"/>
    <col min="6914" max="6914" width="3.421875" style="2" customWidth="1"/>
    <col min="6915" max="6915" width="12.421875" style="2" customWidth="1"/>
    <col min="6916" max="6916" width="9.57421875" style="2" customWidth="1"/>
    <col min="6917" max="6917" width="9.57421875" style="2" bestFit="1" customWidth="1"/>
    <col min="6918" max="6918" width="9.28125" style="2" bestFit="1" customWidth="1"/>
    <col min="6919" max="6919" width="9.57421875" style="2" bestFit="1" customWidth="1"/>
    <col min="6920" max="6920" width="9.57421875" style="2" customWidth="1"/>
    <col min="6921" max="6922" width="10.421875" style="2" customWidth="1"/>
    <col min="6923" max="6930" width="11.28125" style="2" bestFit="1" customWidth="1"/>
    <col min="6931" max="7168" width="9.140625" style="2" customWidth="1"/>
    <col min="7169" max="7169" width="9.28125" style="2" bestFit="1" customWidth="1"/>
    <col min="7170" max="7170" width="3.421875" style="2" customWidth="1"/>
    <col min="7171" max="7171" width="12.421875" style="2" customWidth="1"/>
    <col min="7172" max="7172" width="9.57421875" style="2" customWidth="1"/>
    <col min="7173" max="7173" width="9.57421875" style="2" bestFit="1" customWidth="1"/>
    <col min="7174" max="7174" width="9.28125" style="2" bestFit="1" customWidth="1"/>
    <col min="7175" max="7175" width="9.57421875" style="2" bestFit="1" customWidth="1"/>
    <col min="7176" max="7176" width="9.57421875" style="2" customWidth="1"/>
    <col min="7177" max="7178" width="10.421875" style="2" customWidth="1"/>
    <col min="7179" max="7186" width="11.28125" style="2" bestFit="1" customWidth="1"/>
    <col min="7187" max="7424" width="9.140625" style="2" customWidth="1"/>
    <col min="7425" max="7425" width="9.28125" style="2" bestFit="1" customWidth="1"/>
    <col min="7426" max="7426" width="3.421875" style="2" customWidth="1"/>
    <col min="7427" max="7427" width="12.421875" style="2" customWidth="1"/>
    <col min="7428" max="7428" width="9.57421875" style="2" customWidth="1"/>
    <col min="7429" max="7429" width="9.57421875" style="2" bestFit="1" customWidth="1"/>
    <col min="7430" max="7430" width="9.28125" style="2" bestFit="1" customWidth="1"/>
    <col min="7431" max="7431" width="9.57421875" style="2" bestFit="1" customWidth="1"/>
    <col min="7432" max="7432" width="9.57421875" style="2" customWidth="1"/>
    <col min="7433" max="7434" width="10.421875" style="2" customWidth="1"/>
    <col min="7435" max="7442" width="11.28125" style="2" bestFit="1" customWidth="1"/>
    <col min="7443" max="7680" width="9.140625" style="2" customWidth="1"/>
    <col min="7681" max="7681" width="9.28125" style="2" bestFit="1" customWidth="1"/>
    <col min="7682" max="7682" width="3.421875" style="2" customWidth="1"/>
    <col min="7683" max="7683" width="12.421875" style="2" customWidth="1"/>
    <col min="7684" max="7684" width="9.57421875" style="2" customWidth="1"/>
    <col min="7685" max="7685" width="9.57421875" style="2" bestFit="1" customWidth="1"/>
    <col min="7686" max="7686" width="9.28125" style="2" bestFit="1" customWidth="1"/>
    <col min="7687" max="7687" width="9.57421875" style="2" bestFit="1" customWidth="1"/>
    <col min="7688" max="7688" width="9.57421875" style="2" customWidth="1"/>
    <col min="7689" max="7690" width="10.421875" style="2" customWidth="1"/>
    <col min="7691" max="7698" width="11.28125" style="2" bestFit="1" customWidth="1"/>
    <col min="7699" max="7936" width="9.140625" style="2" customWidth="1"/>
    <col min="7937" max="7937" width="9.28125" style="2" bestFit="1" customWidth="1"/>
    <col min="7938" max="7938" width="3.421875" style="2" customWidth="1"/>
    <col min="7939" max="7939" width="12.421875" style="2" customWidth="1"/>
    <col min="7940" max="7940" width="9.57421875" style="2" customWidth="1"/>
    <col min="7941" max="7941" width="9.57421875" style="2" bestFit="1" customWidth="1"/>
    <col min="7942" max="7942" width="9.28125" style="2" bestFit="1" customWidth="1"/>
    <col min="7943" max="7943" width="9.57421875" style="2" bestFit="1" customWidth="1"/>
    <col min="7944" max="7944" width="9.57421875" style="2" customWidth="1"/>
    <col min="7945" max="7946" width="10.421875" style="2" customWidth="1"/>
    <col min="7947" max="7954" width="11.28125" style="2" bestFit="1" customWidth="1"/>
    <col min="7955" max="8192" width="9.140625" style="2" customWidth="1"/>
    <col min="8193" max="8193" width="9.28125" style="2" bestFit="1" customWidth="1"/>
    <col min="8194" max="8194" width="3.421875" style="2" customWidth="1"/>
    <col min="8195" max="8195" width="12.421875" style="2" customWidth="1"/>
    <col min="8196" max="8196" width="9.57421875" style="2" customWidth="1"/>
    <col min="8197" max="8197" width="9.57421875" style="2" bestFit="1" customWidth="1"/>
    <col min="8198" max="8198" width="9.28125" style="2" bestFit="1" customWidth="1"/>
    <col min="8199" max="8199" width="9.57421875" style="2" bestFit="1" customWidth="1"/>
    <col min="8200" max="8200" width="9.57421875" style="2" customWidth="1"/>
    <col min="8201" max="8202" width="10.421875" style="2" customWidth="1"/>
    <col min="8203" max="8210" width="11.28125" style="2" bestFit="1" customWidth="1"/>
    <col min="8211" max="8448" width="9.140625" style="2" customWidth="1"/>
    <col min="8449" max="8449" width="9.28125" style="2" bestFit="1" customWidth="1"/>
    <col min="8450" max="8450" width="3.421875" style="2" customWidth="1"/>
    <col min="8451" max="8451" width="12.421875" style="2" customWidth="1"/>
    <col min="8452" max="8452" width="9.57421875" style="2" customWidth="1"/>
    <col min="8453" max="8453" width="9.57421875" style="2" bestFit="1" customWidth="1"/>
    <col min="8454" max="8454" width="9.28125" style="2" bestFit="1" customWidth="1"/>
    <col min="8455" max="8455" width="9.57421875" style="2" bestFit="1" customWidth="1"/>
    <col min="8456" max="8456" width="9.57421875" style="2" customWidth="1"/>
    <col min="8457" max="8458" width="10.421875" style="2" customWidth="1"/>
    <col min="8459" max="8466" width="11.28125" style="2" bestFit="1" customWidth="1"/>
    <col min="8467" max="8704" width="9.140625" style="2" customWidth="1"/>
    <col min="8705" max="8705" width="9.28125" style="2" bestFit="1" customWidth="1"/>
    <col min="8706" max="8706" width="3.421875" style="2" customWidth="1"/>
    <col min="8707" max="8707" width="12.421875" style="2" customWidth="1"/>
    <col min="8708" max="8708" width="9.57421875" style="2" customWidth="1"/>
    <col min="8709" max="8709" width="9.57421875" style="2" bestFit="1" customWidth="1"/>
    <col min="8710" max="8710" width="9.28125" style="2" bestFit="1" customWidth="1"/>
    <col min="8711" max="8711" width="9.57421875" style="2" bestFit="1" customWidth="1"/>
    <col min="8712" max="8712" width="9.57421875" style="2" customWidth="1"/>
    <col min="8713" max="8714" width="10.421875" style="2" customWidth="1"/>
    <col min="8715" max="8722" width="11.28125" style="2" bestFit="1" customWidth="1"/>
    <col min="8723" max="8960" width="9.140625" style="2" customWidth="1"/>
    <col min="8961" max="8961" width="9.28125" style="2" bestFit="1" customWidth="1"/>
    <col min="8962" max="8962" width="3.421875" style="2" customWidth="1"/>
    <col min="8963" max="8963" width="12.421875" style="2" customWidth="1"/>
    <col min="8964" max="8964" width="9.57421875" style="2" customWidth="1"/>
    <col min="8965" max="8965" width="9.57421875" style="2" bestFit="1" customWidth="1"/>
    <col min="8966" max="8966" width="9.28125" style="2" bestFit="1" customWidth="1"/>
    <col min="8967" max="8967" width="9.57421875" style="2" bestFit="1" customWidth="1"/>
    <col min="8968" max="8968" width="9.57421875" style="2" customWidth="1"/>
    <col min="8969" max="8970" width="10.421875" style="2" customWidth="1"/>
    <col min="8971" max="8978" width="11.28125" style="2" bestFit="1" customWidth="1"/>
    <col min="8979" max="9216" width="9.140625" style="2" customWidth="1"/>
    <col min="9217" max="9217" width="9.28125" style="2" bestFit="1" customWidth="1"/>
    <col min="9218" max="9218" width="3.421875" style="2" customWidth="1"/>
    <col min="9219" max="9219" width="12.421875" style="2" customWidth="1"/>
    <col min="9220" max="9220" width="9.57421875" style="2" customWidth="1"/>
    <col min="9221" max="9221" width="9.57421875" style="2" bestFit="1" customWidth="1"/>
    <col min="9222" max="9222" width="9.28125" style="2" bestFit="1" customWidth="1"/>
    <col min="9223" max="9223" width="9.57421875" style="2" bestFit="1" customWidth="1"/>
    <col min="9224" max="9224" width="9.57421875" style="2" customWidth="1"/>
    <col min="9225" max="9226" width="10.421875" style="2" customWidth="1"/>
    <col min="9227" max="9234" width="11.28125" style="2" bestFit="1" customWidth="1"/>
    <col min="9235" max="9472" width="9.140625" style="2" customWidth="1"/>
    <col min="9473" max="9473" width="9.28125" style="2" bestFit="1" customWidth="1"/>
    <col min="9474" max="9474" width="3.421875" style="2" customWidth="1"/>
    <col min="9475" max="9475" width="12.421875" style="2" customWidth="1"/>
    <col min="9476" max="9476" width="9.57421875" style="2" customWidth="1"/>
    <col min="9477" max="9477" width="9.57421875" style="2" bestFit="1" customWidth="1"/>
    <col min="9478" max="9478" width="9.28125" style="2" bestFit="1" customWidth="1"/>
    <col min="9479" max="9479" width="9.57421875" style="2" bestFit="1" customWidth="1"/>
    <col min="9480" max="9480" width="9.57421875" style="2" customWidth="1"/>
    <col min="9481" max="9482" width="10.421875" style="2" customWidth="1"/>
    <col min="9483" max="9490" width="11.28125" style="2" bestFit="1" customWidth="1"/>
    <col min="9491" max="9728" width="9.140625" style="2" customWidth="1"/>
    <col min="9729" max="9729" width="9.28125" style="2" bestFit="1" customWidth="1"/>
    <col min="9730" max="9730" width="3.421875" style="2" customWidth="1"/>
    <col min="9731" max="9731" width="12.421875" style="2" customWidth="1"/>
    <col min="9732" max="9732" width="9.57421875" style="2" customWidth="1"/>
    <col min="9733" max="9733" width="9.57421875" style="2" bestFit="1" customWidth="1"/>
    <col min="9734" max="9734" width="9.28125" style="2" bestFit="1" customWidth="1"/>
    <col min="9735" max="9735" width="9.57421875" style="2" bestFit="1" customWidth="1"/>
    <col min="9736" max="9736" width="9.57421875" style="2" customWidth="1"/>
    <col min="9737" max="9738" width="10.421875" style="2" customWidth="1"/>
    <col min="9739" max="9746" width="11.28125" style="2" bestFit="1" customWidth="1"/>
    <col min="9747" max="9984" width="9.140625" style="2" customWidth="1"/>
    <col min="9985" max="9985" width="9.28125" style="2" bestFit="1" customWidth="1"/>
    <col min="9986" max="9986" width="3.421875" style="2" customWidth="1"/>
    <col min="9987" max="9987" width="12.421875" style="2" customWidth="1"/>
    <col min="9988" max="9988" width="9.57421875" style="2" customWidth="1"/>
    <col min="9989" max="9989" width="9.57421875" style="2" bestFit="1" customWidth="1"/>
    <col min="9990" max="9990" width="9.28125" style="2" bestFit="1" customWidth="1"/>
    <col min="9991" max="9991" width="9.57421875" style="2" bestFit="1" customWidth="1"/>
    <col min="9992" max="9992" width="9.57421875" style="2" customWidth="1"/>
    <col min="9993" max="9994" width="10.421875" style="2" customWidth="1"/>
    <col min="9995" max="10002" width="11.28125" style="2" bestFit="1" customWidth="1"/>
    <col min="10003" max="10240" width="9.140625" style="2" customWidth="1"/>
    <col min="10241" max="10241" width="9.28125" style="2" bestFit="1" customWidth="1"/>
    <col min="10242" max="10242" width="3.421875" style="2" customWidth="1"/>
    <col min="10243" max="10243" width="12.421875" style="2" customWidth="1"/>
    <col min="10244" max="10244" width="9.57421875" style="2" customWidth="1"/>
    <col min="10245" max="10245" width="9.57421875" style="2" bestFit="1" customWidth="1"/>
    <col min="10246" max="10246" width="9.28125" style="2" bestFit="1" customWidth="1"/>
    <col min="10247" max="10247" width="9.57421875" style="2" bestFit="1" customWidth="1"/>
    <col min="10248" max="10248" width="9.57421875" style="2" customWidth="1"/>
    <col min="10249" max="10250" width="10.421875" style="2" customWidth="1"/>
    <col min="10251" max="10258" width="11.28125" style="2" bestFit="1" customWidth="1"/>
    <col min="10259" max="10496" width="9.140625" style="2" customWidth="1"/>
    <col min="10497" max="10497" width="9.28125" style="2" bestFit="1" customWidth="1"/>
    <col min="10498" max="10498" width="3.421875" style="2" customWidth="1"/>
    <col min="10499" max="10499" width="12.421875" style="2" customWidth="1"/>
    <col min="10500" max="10500" width="9.57421875" style="2" customWidth="1"/>
    <col min="10501" max="10501" width="9.57421875" style="2" bestFit="1" customWidth="1"/>
    <col min="10502" max="10502" width="9.28125" style="2" bestFit="1" customWidth="1"/>
    <col min="10503" max="10503" width="9.57421875" style="2" bestFit="1" customWidth="1"/>
    <col min="10504" max="10504" width="9.57421875" style="2" customWidth="1"/>
    <col min="10505" max="10506" width="10.421875" style="2" customWidth="1"/>
    <col min="10507" max="10514" width="11.28125" style="2" bestFit="1" customWidth="1"/>
    <col min="10515" max="10752" width="9.140625" style="2" customWidth="1"/>
    <col min="10753" max="10753" width="9.28125" style="2" bestFit="1" customWidth="1"/>
    <col min="10754" max="10754" width="3.421875" style="2" customWidth="1"/>
    <col min="10755" max="10755" width="12.421875" style="2" customWidth="1"/>
    <col min="10756" max="10756" width="9.57421875" style="2" customWidth="1"/>
    <col min="10757" max="10757" width="9.57421875" style="2" bestFit="1" customWidth="1"/>
    <col min="10758" max="10758" width="9.28125" style="2" bestFit="1" customWidth="1"/>
    <col min="10759" max="10759" width="9.57421875" style="2" bestFit="1" customWidth="1"/>
    <col min="10760" max="10760" width="9.57421875" style="2" customWidth="1"/>
    <col min="10761" max="10762" width="10.421875" style="2" customWidth="1"/>
    <col min="10763" max="10770" width="11.28125" style="2" bestFit="1" customWidth="1"/>
    <col min="10771" max="11008" width="9.140625" style="2" customWidth="1"/>
    <col min="11009" max="11009" width="9.28125" style="2" bestFit="1" customWidth="1"/>
    <col min="11010" max="11010" width="3.421875" style="2" customWidth="1"/>
    <col min="11011" max="11011" width="12.421875" style="2" customWidth="1"/>
    <col min="11012" max="11012" width="9.57421875" style="2" customWidth="1"/>
    <col min="11013" max="11013" width="9.57421875" style="2" bestFit="1" customWidth="1"/>
    <col min="11014" max="11014" width="9.28125" style="2" bestFit="1" customWidth="1"/>
    <col min="11015" max="11015" width="9.57421875" style="2" bestFit="1" customWidth="1"/>
    <col min="11016" max="11016" width="9.57421875" style="2" customWidth="1"/>
    <col min="11017" max="11018" width="10.421875" style="2" customWidth="1"/>
    <col min="11019" max="11026" width="11.28125" style="2" bestFit="1" customWidth="1"/>
    <col min="11027" max="11264" width="9.140625" style="2" customWidth="1"/>
    <col min="11265" max="11265" width="9.28125" style="2" bestFit="1" customWidth="1"/>
    <col min="11266" max="11266" width="3.421875" style="2" customWidth="1"/>
    <col min="11267" max="11267" width="12.421875" style="2" customWidth="1"/>
    <col min="11268" max="11268" width="9.57421875" style="2" customWidth="1"/>
    <col min="11269" max="11269" width="9.57421875" style="2" bestFit="1" customWidth="1"/>
    <col min="11270" max="11270" width="9.28125" style="2" bestFit="1" customWidth="1"/>
    <col min="11271" max="11271" width="9.57421875" style="2" bestFit="1" customWidth="1"/>
    <col min="11272" max="11272" width="9.57421875" style="2" customWidth="1"/>
    <col min="11273" max="11274" width="10.421875" style="2" customWidth="1"/>
    <col min="11275" max="11282" width="11.28125" style="2" bestFit="1" customWidth="1"/>
    <col min="11283" max="11520" width="9.140625" style="2" customWidth="1"/>
    <col min="11521" max="11521" width="9.28125" style="2" bestFit="1" customWidth="1"/>
    <col min="11522" max="11522" width="3.421875" style="2" customWidth="1"/>
    <col min="11523" max="11523" width="12.421875" style="2" customWidth="1"/>
    <col min="11524" max="11524" width="9.57421875" style="2" customWidth="1"/>
    <col min="11525" max="11525" width="9.57421875" style="2" bestFit="1" customWidth="1"/>
    <col min="11526" max="11526" width="9.28125" style="2" bestFit="1" customWidth="1"/>
    <col min="11527" max="11527" width="9.57421875" style="2" bestFit="1" customWidth="1"/>
    <col min="11528" max="11528" width="9.57421875" style="2" customWidth="1"/>
    <col min="11529" max="11530" width="10.421875" style="2" customWidth="1"/>
    <col min="11531" max="11538" width="11.28125" style="2" bestFit="1" customWidth="1"/>
    <col min="11539" max="11776" width="9.140625" style="2" customWidth="1"/>
    <col min="11777" max="11777" width="9.28125" style="2" bestFit="1" customWidth="1"/>
    <col min="11778" max="11778" width="3.421875" style="2" customWidth="1"/>
    <col min="11779" max="11779" width="12.421875" style="2" customWidth="1"/>
    <col min="11780" max="11780" width="9.57421875" style="2" customWidth="1"/>
    <col min="11781" max="11781" width="9.57421875" style="2" bestFit="1" customWidth="1"/>
    <col min="11782" max="11782" width="9.28125" style="2" bestFit="1" customWidth="1"/>
    <col min="11783" max="11783" width="9.57421875" style="2" bestFit="1" customWidth="1"/>
    <col min="11784" max="11784" width="9.57421875" style="2" customWidth="1"/>
    <col min="11785" max="11786" width="10.421875" style="2" customWidth="1"/>
    <col min="11787" max="11794" width="11.28125" style="2" bestFit="1" customWidth="1"/>
    <col min="11795" max="12032" width="9.140625" style="2" customWidth="1"/>
    <col min="12033" max="12033" width="9.28125" style="2" bestFit="1" customWidth="1"/>
    <col min="12034" max="12034" width="3.421875" style="2" customWidth="1"/>
    <col min="12035" max="12035" width="12.421875" style="2" customWidth="1"/>
    <col min="12036" max="12036" width="9.57421875" style="2" customWidth="1"/>
    <col min="12037" max="12037" width="9.57421875" style="2" bestFit="1" customWidth="1"/>
    <col min="12038" max="12038" width="9.28125" style="2" bestFit="1" customWidth="1"/>
    <col min="12039" max="12039" width="9.57421875" style="2" bestFit="1" customWidth="1"/>
    <col min="12040" max="12040" width="9.57421875" style="2" customWidth="1"/>
    <col min="12041" max="12042" width="10.421875" style="2" customWidth="1"/>
    <col min="12043" max="12050" width="11.28125" style="2" bestFit="1" customWidth="1"/>
    <col min="12051" max="12288" width="9.140625" style="2" customWidth="1"/>
    <col min="12289" max="12289" width="9.28125" style="2" bestFit="1" customWidth="1"/>
    <col min="12290" max="12290" width="3.421875" style="2" customWidth="1"/>
    <col min="12291" max="12291" width="12.421875" style="2" customWidth="1"/>
    <col min="12292" max="12292" width="9.57421875" style="2" customWidth="1"/>
    <col min="12293" max="12293" width="9.57421875" style="2" bestFit="1" customWidth="1"/>
    <col min="12294" max="12294" width="9.28125" style="2" bestFit="1" customWidth="1"/>
    <col min="12295" max="12295" width="9.57421875" style="2" bestFit="1" customWidth="1"/>
    <col min="12296" max="12296" width="9.57421875" style="2" customWidth="1"/>
    <col min="12297" max="12298" width="10.421875" style="2" customWidth="1"/>
    <col min="12299" max="12306" width="11.28125" style="2" bestFit="1" customWidth="1"/>
    <col min="12307" max="12544" width="9.140625" style="2" customWidth="1"/>
    <col min="12545" max="12545" width="9.28125" style="2" bestFit="1" customWidth="1"/>
    <col min="12546" max="12546" width="3.421875" style="2" customWidth="1"/>
    <col min="12547" max="12547" width="12.421875" style="2" customWidth="1"/>
    <col min="12548" max="12548" width="9.57421875" style="2" customWidth="1"/>
    <col min="12549" max="12549" width="9.57421875" style="2" bestFit="1" customWidth="1"/>
    <col min="12550" max="12550" width="9.28125" style="2" bestFit="1" customWidth="1"/>
    <col min="12551" max="12551" width="9.57421875" style="2" bestFit="1" customWidth="1"/>
    <col min="12552" max="12552" width="9.57421875" style="2" customWidth="1"/>
    <col min="12553" max="12554" width="10.421875" style="2" customWidth="1"/>
    <col min="12555" max="12562" width="11.28125" style="2" bestFit="1" customWidth="1"/>
    <col min="12563" max="12800" width="9.140625" style="2" customWidth="1"/>
    <col min="12801" max="12801" width="9.28125" style="2" bestFit="1" customWidth="1"/>
    <col min="12802" max="12802" width="3.421875" style="2" customWidth="1"/>
    <col min="12803" max="12803" width="12.421875" style="2" customWidth="1"/>
    <col min="12804" max="12804" width="9.57421875" style="2" customWidth="1"/>
    <col min="12805" max="12805" width="9.57421875" style="2" bestFit="1" customWidth="1"/>
    <col min="12806" max="12806" width="9.28125" style="2" bestFit="1" customWidth="1"/>
    <col min="12807" max="12807" width="9.57421875" style="2" bestFit="1" customWidth="1"/>
    <col min="12808" max="12808" width="9.57421875" style="2" customWidth="1"/>
    <col min="12809" max="12810" width="10.421875" style="2" customWidth="1"/>
    <col min="12811" max="12818" width="11.28125" style="2" bestFit="1" customWidth="1"/>
    <col min="12819" max="13056" width="9.140625" style="2" customWidth="1"/>
    <col min="13057" max="13057" width="9.28125" style="2" bestFit="1" customWidth="1"/>
    <col min="13058" max="13058" width="3.421875" style="2" customWidth="1"/>
    <col min="13059" max="13059" width="12.421875" style="2" customWidth="1"/>
    <col min="13060" max="13060" width="9.57421875" style="2" customWidth="1"/>
    <col min="13061" max="13061" width="9.57421875" style="2" bestFit="1" customWidth="1"/>
    <col min="13062" max="13062" width="9.28125" style="2" bestFit="1" customWidth="1"/>
    <col min="13063" max="13063" width="9.57421875" style="2" bestFit="1" customWidth="1"/>
    <col min="13064" max="13064" width="9.57421875" style="2" customWidth="1"/>
    <col min="13065" max="13066" width="10.421875" style="2" customWidth="1"/>
    <col min="13067" max="13074" width="11.28125" style="2" bestFit="1" customWidth="1"/>
    <col min="13075" max="13312" width="9.140625" style="2" customWidth="1"/>
    <col min="13313" max="13313" width="9.28125" style="2" bestFit="1" customWidth="1"/>
    <col min="13314" max="13314" width="3.421875" style="2" customWidth="1"/>
    <col min="13315" max="13315" width="12.421875" style="2" customWidth="1"/>
    <col min="13316" max="13316" width="9.57421875" style="2" customWidth="1"/>
    <col min="13317" max="13317" width="9.57421875" style="2" bestFit="1" customWidth="1"/>
    <col min="13318" max="13318" width="9.28125" style="2" bestFit="1" customWidth="1"/>
    <col min="13319" max="13319" width="9.57421875" style="2" bestFit="1" customWidth="1"/>
    <col min="13320" max="13320" width="9.57421875" style="2" customWidth="1"/>
    <col min="13321" max="13322" width="10.421875" style="2" customWidth="1"/>
    <col min="13323" max="13330" width="11.28125" style="2" bestFit="1" customWidth="1"/>
    <col min="13331" max="13568" width="9.140625" style="2" customWidth="1"/>
    <col min="13569" max="13569" width="9.28125" style="2" bestFit="1" customWidth="1"/>
    <col min="13570" max="13570" width="3.421875" style="2" customWidth="1"/>
    <col min="13571" max="13571" width="12.421875" style="2" customWidth="1"/>
    <col min="13572" max="13572" width="9.57421875" style="2" customWidth="1"/>
    <col min="13573" max="13573" width="9.57421875" style="2" bestFit="1" customWidth="1"/>
    <col min="13574" max="13574" width="9.28125" style="2" bestFit="1" customWidth="1"/>
    <col min="13575" max="13575" width="9.57421875" style="2" bestFit="1" customWidth="1"/>
    <col min="13576" max="13576" width="9.57421875" style="2" customWidth="1"/>
    <col min="13577" max="13578" width="10.421875" style="2" customWidth="1"/>
    <col min="13579" max="13586" width="11.28125" style="2" bestFit="1" customWidth="1"/>
    <col min="13587" max="13824" width="9.140625" style="2" customWidth="1"/>
    <col min="13825" max="13825" width="9.28125" style="2" bestFit="1" customWidth="1"/>
    <col min="13826" max="13826" width="3.421875" style="2" customWidth="1"/>
    <col min="13827" max="13827" width="12.421875" style="2" customWidth="1"/>
    <col min="13828" max="13828" width="9.57421875" style="2" customWidth="1"/>
    <col min="13829" max="13829" width="9.57421875" style="2" bestFit="1" customWidth="1"/>
    <col min="13830" max="13830" width="9.28125" style="2" bestFit="1" customWidth="1"/>
    <col min="13831" max="13831" width="9.57421875" style="2" bestFit="1" customWidth="1"/>
    <col min="13832" max="13832" width="9.57421875" style="2" customWidth="1"/>
    <col min="13833" max="13834" width="10.421875" style="2" customWidth="1"/>
    <col min="13835" max="13842" width="11.28125" style="2" bestFit="1" customWidth="1"/>
    <col min="13843" max="14080" width="9.140625" style="2" customWidth="1"/>
    <col min="14081" max="14081" width="9.28125" style="2" bestFit="1" customWidth="1"/>
    <col min="14082" max="14082" width="3.421875" style="2" customWidth="1"/>
    <col min="14083" max="14083" width="12.421875" style="2" customWidth="1"/>
    <col min="14084" max="14084" width="9.57421875" style="2" customWidth="1"/>
    <col min="14085" max="14085" width="9.57421875" style="2" bestFit="1" customWidth="1"/>
    <col min="14086" max="14086" width="9.28125" style="2" bestFit="1" customWidth="1"/>
    <col min="14087" max="14087" width="9.57421875" style="2" bestFit="1" customWidth="1"/>
    <col min="14088" max="14088" width="9.57421875" style="2" customWidth="1"/>
    <col min="14089" max="14090" width="10.421875" style="2" customWidth="1"/>
    <col min="14091" max="14098" width="11.28125" style="2" bestFit="1" customWidth="1"/>
    <col min="14099" max="14336" width="9.140625" style="2" customWidth="1"/>
    <col min="14337" max="14337" width="9.28125" style="2" bestFit="1" customWidth="1"/>
    <col min="14338" max="14338" width="3.421875" style="2" customWidth="1"/>
    <col min="14339" max="14339" width="12.421875" style="2" customWidth="1"/>
    <col min="14340" max="14340" width="9.57421875" style="2" customWidth="1"/>
    <col min="14341" max="14341" width="9.57421875" style="2" bestFit="1" customWidth="1"/>
    <col min="14342" max="14342" width="9.28125" style="2" bestFit="1" customWidth="1"/>
    <col min="14343" max="14343" width="9.57421875" style="2" bestFit="1" customWidth="1"/>
    <col min="14344" max="14344" width="9.57421875" style="2" customWidth="1"/>
    <col min="14345" max="14346" width="10.421875" style="2" customWidth="1"/>
    <col min="14347" max="14354" width="11.28125" style="2" bestFit="1" customWidth="1"/>
    <col min="14355" max="14592" width="9.140625" style="2" customWidth="1"/>
    <col min="14593" max="14593" width="9.28125" style="2" bestFit="1" customWidth="1"/>
    <col min="14594" max="14594" width="3.421875" style="2" customWidth="1"/>
    <col min="14595" max="14595" width="12.421875" style="2" customWidth="1"/>
    <col min="14596" max="14596" width="9.57421875" style="2" customWidth="1"/>
    <col min="14597" max="14597" width="9.57421875" style="2" bestFit="1" customWidth="1"/>
    <col min="14598" max="14598" width="9.28125" style="2" bestFit="1" customWidth="1"/>
    <col min="14599" max="14599" width="9.57421875" style="2" bestFit="1" customWidth="1"/>
    <col min="14600" max="14600" width="9.57421875" style="2" customWidth="1"/>
    <col min="14601" max="14602" width="10.421875" style="2" customWidth="1"/>
    <col min="14603" max="14610" width="11.28125" style="2" bestFit="1" customWidth="1"/>
    <col min="14611" max="14848" width="9.140625" style="2" customWidth="1"/>
    <col min="14849" max="14849" width="9.28125" style="2" bestFit="1" customWidth="1"/>
    <col min="14850" max="14850" width="3.421875" style="2" customWidth="1"/>
    <col min="14851" max="14851" width="12.421875" style="2" customWidth="1"/>
    <col min="14852" max="14852" width="9.57421875" style="2" customWidth="1"/>
    <col min="14853" max="14853" width="9.57421875" style="2" bestFit="1" customWidth="1"/>
    <col min="14854" max="14854" width="9.28125" style="2" bestFit="1" customWidth="1"/>
    <col min="14855" max="14855" width="9.57421875" style="2" bestFit="1" customWidth="1"/>
    <col min="14856" max="14856" width="9.57421875" style="2" customWidth="1"/>
    <col min="14857" max="14858" width="10.421875" style="2" customWidth="1"/>
    <col min="14859" max="14866" width="11.28125" style="2" bestFit="1" customWidth="1"/>
    <col min="14867" max="15104" width="9.140625" style="2" customWidth="1"/>
    <col min="15105" max="15105" width="9.28125" style="2" bestFit="1" customWidth="1"/>
    <col min="15106" max="15106" width="3.421875" style="2" customWidth="1"/>
    <col min="15107" max="15107" width="12.421875" style="2" customWidth="1"/>
    <col min="15108" max="15108" width="9.57421875" style="2" customWidth="1"/>
    <col min="15109" max="15109" width="9.57421875" style="2" bestFit="1" customWidth="1"/>
    <col min="15110" max="15110" width="9.28125" style="2" bestFit="1" customWidth="1"/>
    <col min="15111" max="15111" width="9.57421875" style="2" bestFit="1" customWidth="1"/>
    <col min="15112" max="15112" width="9.57421875" style="2" customWidth="1"/>
    <col min="15113" max="15114" width="10.421875" style="2" customWidth="1"/>
    <col min="15115" max="15122" width="11.28125" style="2" bestFit="1" customWidth="1"/>
    <col min="15123" max="15360" width="9.140625" style="2" customWidth="1"/>
    <col min="15361" max="15361" width="9.28125" style="2" bestFit="1" customWidth="1"/>
    <col min="15362" max="15362" width="3.421875" style="2" customWidth="1"/>
    <col min="15363" max="15363" width="12.421875" style="2" customWidth="1"/>
    <col min="15364" max="15364" width="9.57421875" style="2" customWidth="1"/>
    <col min="15365" max="15365" width="9.57421875" style="2" bestFit="1" customWidth="1"/>
    <col min="15366" max="15366" width="9.28125" style="2" bestFit="1" customWidth="1"/>
    <col min="15367" max="15367" width="9.57421875" style="2" bestFit="1" customWidth="1"/>
    <col min="15368" max="15368" width="9.57421875" style="2" customWidth="1"/>
    <col min="15369" max="15370" width="10.421875" style="2" customWidth="1"/>
    <col min="15371" max="15378" width="11.28125" style="2" bestFit="1" customWidth="1"/>
    <col min="15379" max="15616" width="9.140625" style="2" customWidth="1"/>
    <col min="15617" max="15617" width="9.28125" style="2" bestFit="1" customWidth="1"/>
    <col min="15618" max="15618" width="3.421875" style="2" customWidth="1"/>
    <col min="15619" max="15619" width="12.421875" style="2" customWidth="1"/>
    <col min="15620" max="15620" width="9.57421875" style="2" customWidth="1"/>
    <col min="15621" max="15621" width="9.57421875" style="2" bestFit="1" customWidth="1"/>
    <col min="15622" max="15622" width="9.28125" style="2" bestFit="1" customWidth="1"/>
    <col min="15623" max="15623" width="9.57421875" style="2" bestFit="1" customWidth="1"/>
    <col min="15624" max="15624" width="9.57421875" style="2" customWidth="1"/>
    <col min="15625" max="15626" width="10.421875" style="2" customWidth="1"/>
    <col min="15627" max="15634" width="11.28125" style="2" bestFit="1" customWidth="1"/>
    <col min="15635" max="15872" width="9.140625" style="2" customWidth="1"/>
    <col min="15873" max="15873" width="9.28125" style="2" bestFit="1" customWidth="1"/>
    <col min="15874" max="15874" width="3.421875" style="2" customWidth="1"/>
    <col min="15875" max="15875" width="12.421875" style="2" customWidth="1"/>
    <col min="15876" max="15876" width="9.57421875" style="2" customWidth="1"/>
    <col min="15877" max="15877" width="9.57421875" style="2" bestFit="1" customWidth="1"/>
    <col min="15878" max="15878" width="9.28125" style="2" bestFit="1" customWidth="1"/>
    <col min="15879" max="15879" width="9.57421875" style="2" bestFit="1" customWidth="1"/>
    <col min="15880" max="15880" width="9.57421875" style="2" customWidth="1"/>
    <col min="15881" max="15882" width="10.421875" style="2" customWidth="1"/>
    <col min="15883" max="15890" width="11.28125" style="2" bestFit="1" customWidth="1"/>
    <col min="15891" max="16128" width="9.140625" style="2" customWidth="1"/>
    <col min="16129" max="16129" width="9.28125" style="2" bestFit="1" customWidth="1"/>
    <col min="16130" max="16130" width="3.421875" style="2" customWidth="1"/>
    <col min="16131" max="16131" width="12.421875" style="2" customWidth="1"/>
    <col min="16132" max="16132" width="9.57421875" style="2" customWidth="1"/>
    <col min="16133" max="16133" width="9.57421875" style="2" bestFit="1" customWidth="1"/>
    <col min="16134" max="16134" width="9.28125" style="2" bestFit="1" customWidth="1"/>
    <col min="16135" max="16135" width="9.57421875" style="2" bestFit="1" customWidth="1"/>
    <col min="16136" max="16136" width="9.57421875" style="2" customWidth="1"/>
    <col min="16137" max="16138" width="10.421875" style="2" customWidth="1"/>
    <col min="16139" max="16146" width="11.28125" style="2" bestFit="1" customWidth="1"/>
    <col min="16147" max="16384" width="9.140625" style="2" customWidth="1"/>
  </cols>
  <sheetData>
    <row r="1" ht="15">
      <c r="A1" s="1" t="s">
        <v>20</v>
      </c>
    </row>
    <row r="2" ht="15">
      <c r="A2" s="12" t="s">
        <v>27</v>
      </c>
    </row>
    <row r="3" s="17" customFormat="1" ht="15">
      <c r="A3" s="16" t="s">
        <v>28</v>
      </c>
    </row>
    <row r="4" ht="15">
      <c r="A4" s="12" t="s">
        <v>29</v>
      </c>
    </row>
    <row r="6" ht="12.75" thickBot="1">
      <c r="A6" s="18"/>
    </row>
    <row r="7" spans="1:18" s="20" customFormat="1" ht="23.25" customHeight="1" thickBot="1">
      <c r="A7" s="19"/>
      <c r="B7" s="19"/>
      <c r="C7" s="48" t="s">
        <v>30</v>
      </c>
      <c r="D7" s="49"/>
      <c r="E7" s="49"/>
      <c r="F7" s="49"/>
      <c r="G7" s="49"/>
      <c r="H7" s="49"/>
      <c r="I7" s="50"/>
      <c r="J7" s="51"/>
      <c r="K7" s="52" t="s">
        <v>31</v>
      </c>
      <c r="L7" s="49"/>
      <c r="M7" s="49"/>
      <c r="N7" s="49"/>
      <c r="O7" s="49"/>
      <c r="P7" s="49"/>
      <c r="Q7" s="49"/>
      <c r="R7" s="51"/>
    </row>
    <row r="8" spans="1:18" s="20" customFormat="1" ht="90.75" customHeight="1" thickBot="1">
      <c r="A8" s="19"/>
      <c r="B8" s="19"/>
      <c r="C8" s="21" t="s">
        <v>32</v>
      </c>
      <c r="D8" s="21" t="s">
        <v>33</v>
      </c>
      <c r="E8" s="21" t="s">
        <v>34</v>
      </c>
      <c r="F8" s="21" t="s">
        <v>35</v>
      </c>
      <c r="G8" s="21" t="s">
        <v>36</v>
      </c>
      <c r="H8" s="21" t="s">
        <v>37</v>
      </c>
      <c r="I8" s="21" t="s">
        <v>38</v>
      </c>
      <c r="J8" s="21" t="s">
        <v>39</v>
      </c>
      <c r="K8" s="22" t="s">
        <v>32</v>
      </c>
      <c r="L8" s="22" t="s">
        <v>33</v>
      </c>
      <c r="M8" s="22" t="s">
        <v>34</v>
      </c>
      <c r="N8" s="22" t="s">
        <v>35</v>
      </c>
      <c r="O8" s="22" t="s">
        <v>36</v>
      </c>
      <c r="P8" s="22" t="s">
        <v>37</v>
      </c>
      <c r="Q8" s="22" t="s">
        <v>38</v>
      </c>
      <c r="R8" s="22" t="s">
        <v>40</v>
      </c>
    </row>
    <row r="9" spans="1:18" ht="15">
      <c r="A9" s="36">
        <v>1999</v>
      </c>
      <c r="B9" s="9" t="s">
        <v>15</v>
      </c>
      <c r="C9" s="23">
        <v>485753.59</v>
      </c>
      <c r="D9" s="23">
        <v>269641.09</v>
      </c>
      <c r="E9" s="23">
        <v>175700.05</v>
      </c>
      <c r="F9" s="23">
        <v>291637.1</v>
      </c>
      <c r="G9" s="23">
        <v>150719.35</v>
      </c>
      <c r="H9" s="23">
        <v>1072012.49</v>
      </c>
      <c r="I9" s="23">
        <v>189096</v>
      </c>
      <c r="J9" s="23">
        <v>1261108.49</v>
      </c>
      <c r="K9" s="10" t="s">
        <v>16</v>
      </c>
      <c r="L9" s="10" t="s">
        <v>16</v>
      </c>
      <c r="M9" s="10" t="s">
        <v>16</v>
      </c>
      <c r="N9" s="10" t="s">
        <v>16</v>
      </c>
      <c r="O9" s="10" t="s">
        <v>16</v>
      </c>
      <c r="P9" s="10"/>
      <c r="Q9" s="10" t="s">
        <v>16</v>
      </c>
      <c r="R9" s="10"/>
    </row>
    <row r="10" spans="1:18" ht="15">
      <c r="A10" s="36"/>
      <c r="B10" s="9" t="s">
        <v>17</v>
      </c>
      <c r="C10" s="23">
        <v>494184.78</v>
      </c>
      <c r="D10" s="23">
        <v>272999.88</v>
      </c>
      <c r="E10" s="23">
        <v>175860.26</v>
      </c>
      <c r="F10" s="23">
        <v>292823.93</v>
      </c>
      <c r="G10" s="23">
        <v>156757.73</v>
      </c>
      <c r="H10" s="23">
        <v>1079111.12</v>
      </c>
      <c r="I10" s="23">
        <v>190971.08</v>
      </c>
      <c r="J10" s="23">
        <v>1270082.2</v>
      </c>
      <c r="K10" s="11">
        <f aca="true" t="shared" si="0" ref="K10:R25">_xlfn.IFERROR(ROUND(100*(C10-C9)/C9,2),":")</f>
        <v>1.74</v>
      </c>
      <c r="L10" s="11">
        <f t="shared" si="0"/>
        <v>1.25</v>
      </c>
      <c r="M10" s="11">
        <f t="shared" si="0"/>
        <v>0.09</v>
      </c>
      <c r="N10" s="11">
        <f t="shared" si="0"/>
        <v>0.41</v>
      </c>
      <c r="O10" s="11">
        <f t="shared" si="0"/>
        <v>4.01</v>
      </c>
      <c r="P10" s="11">
        <f t="shared" si="0"/>
        <v>0.66</v>
      </c>
      <c r="Q10" s="11">
        <f t="shared" si="0"/>
        <v>0.99</v>
      </c>
      <c r="R10" s="11">
        <f t="shared" si="0"/>
        <v>0.71</v>
      </c>
    </row>
    <row r="11" spans="1:18" ht="15">
      <c r="A11" s="36"/>
      <c r="B11" s="9" t="s">
        <v>18</v>
      </c>
      <c r="C11" s="23">
        <v>500342.09</v>
      </c>
      <c r="D11" s="23">
        <v>276457.03</v>
      </c>
      <c r="E11" s="23">
        <v>176137.22</v>
      </c>
      <c r="F11" s="23">
        <v>295927.86</v>
      </c>
      <c r="G11" s="23">
        <v>157986.88</v>
      </c>
      <c r="H11" s="23">
        <v>1090877.32</v>
      </c>
      <c r="I11" s="23">
        <v>192841.16</v>
      </c>
      <c r="J11" s="23">
        <v>1283718.48</v>
      </c>
      <c r="K11" s="11">
        <f>_xlfn.IFERROR(ROUND(100*(C11-C10)/C10,2),":")</f>
        <v>1.25</v>
      </c>
      <c r="L11" s="11">
        <f t="shared" si="0"/>
        <v>1.27</v>
      </c>
      <c r="M11" s="11">
        <f t="shared" si="0"/>
        <v>0.16</v>
      </c>
      <c r="N11" s="11">
        <f t="shared" si="0"/>
        <v>1.06</v>
      </c>
      <c r="O11" s="11">
        <f t="shared" si="0"/>
        <v>0.78</v>
      </c>
      <c r="P11" s="11">
        <f t="shared" si="0"/>
        <v>1.09</v>
      </c>
      <c r="Q11" s="11">
        <f t="shared" si="0"/>
        <v>0.98</v>
      </c>
      <c r="R11" s="11">
        <f t="shared" si="0"/>
        <v>1.07</v>
      </c>
    </row>
    <row r="12" spans="1:18" ht="15">
      <c r="A12" s="37"/>
      <c r="B12" s="9" t="s">
        <v>19</v>
      </c>
      <c r="C12" s="23">
        <v>506410.99</v>
      </c>
      <c r="D12" s="23">
        <v>281355.17</v>
      </c>
      <c r="E12" s="23">
        <v>177392.12</v>
      </c>
      <c r="F12" s="23">
        <v>299075.71</v>
      </c>
      <c r="G12" s="23">
        <v>163878.96</v>
      </c>
      <c r="H12" s="23">
        <v>1100355.03</v>
      </c>
      <c r="I12" s="23">
        <v>195113.51</v>
      </c>
      <c r="J12" s="23">
        <v>1295468.55</v>
      </c>
      <c r="K12" s="11">
        <f aca="true" t="shared" si="1" ref="K12:R56">_xlfn.IFERROR(ROUND(100*(C12-C11)/C11,2),":")</f>
        <v>1.21</v>
      </c>
      <c r="L12" s="11">
        <f t="shared" si="0"/>
        <v>1.77</v>
      </c>
      <c r="M12" s="11">
        <f t="shared" si="0"/>
        <v>0.71</v>
      </c>
      <c r="N12" s="11">
        <f t="shared" si="0"/>
        <v>1.06</v>
      </c>
      <c r="O12" s="11">
        <f t="shared" si="0"/>
        <v>3.73</v>
      </c>
      <c r="P12" s="11">
        <f t="shared" si="0"/>
        <v>0.87</v>
      </c>
      <c r="Q12" s="11">
        <f t="shared" si="0"/>
        <v>1.18</v>
      </c>
      <c r="R12" s="11">
        <f t="shared" si="0"/>
        <v>0.92</v>
      </c>
    </row>
    <row r="13" spans="1:18" ht="15">
      <c r="A13" s="33">
        <v>2000</v>
      </c>
      <c r="B13" s="9" t="s">
        <v>15</v>
      </c>
      <c r="C13" s="23">
        <v>514965.89</v>
      </c>
      <c r="D13" s="23">
        <v>284651.3</v>
      </c>
      <c r="E13" s="23">
        <v>178323.59</v>
      </c>
      <c r="F13" s="23">
        <v>299560.48</v>
      </c>
      <c r="G13" s="23">
        <v>167650.74</v>
      </c>
      <c r="H13" s="23">
        <v>1109850.53</v>
      </c>
      <c r="I13" s="23">
        <v>197690.28</v>
      </c>
      <c r="J13" s="23">
        <v>1307540.81</v>
      </c>
      <c r="K13" s="11">
        <f t="shared" si="1"/>
        <v>1.69</v>
      </c>
      <c r="L13" s="11">
        <f t="shared" si="0"/>
        <v>1.17</v>
      </c>
      <c r="M13" s="11">
        <f t="shared" si="0"/>
        <v>0.53</v>
      </c>
      <c r="N13" s="11">
        <f t="shared" si="0"/>
        <v>0.16</v>
      </c>
      <c r="O13" s="11">
        <f t="shared" si="0"/>
        <v>2.3</v>
      </c>
      <c r="P13" s="11">
        <f t="shared" si="0"/>
        <v>0.86</v>
      </c>
      <c r="Q13" s="11">
        <f t="shared" si="0"/>
        <v>1.32</v>
      </c>
      <c r="R13" s="11">
        <f t="shared" si="0"/>
        <v>0.93</v>
      </c>
    </row>
    <row r="14" spans="1:18" ht="15">
      <c r="A14" s="36"/>
      <c r="B14" s="9" t="s">
        <v>17</v>
      </c>
      <c r="C14" s="23">
        <v>522690.98</v>
      </c>
      <c r="D14" s="23">
        <v>287599.61</v>
      </c>
      <c r="E14" s="23">
        <v>180166.79</v>
      </c>
      <c r="F14" s="23">
        <v>301253.06</v>
      </c>
      <c r="G14" s="23">
        <v>165287.84</v>
      </c>
      <c r="H14" s="23">
        <v>1126422.59</v>
      </c>
      <c r="I14" s="23">
        <v>200167.18</v>
      </c>
      <c r="J14" s="23">
        <v>1326589.77</v>
      </c>
      <c r="K14" s="11">
        <f t="shared" si="1"/>
        <v>1.5</v>
      </c>
      <c r="L14" s="11">
        <f t="shared" si="0"/>
        <v>1.04</v>
      </c>
      <c r="M14" s="11">
        <f t="shared" si="0"/>
        <v>1.03</v>
      </c>
      <c r="N14" s="11">
        <f t="shared" si="0"/>
        <v>0.57</v>
      </c>
      <c r="O14" s="11">
        <f t="shared" si="0"/>
        <v>-1.41</v>
      </c>
      <c r="P14" s="11">
        <f t="shared" si="0"/>
        <v>1.49</v>
      </c>
      <c r="Q14" s="11">
        <f t="shared" si="0"/>
        <v>1.25</v>
      </c>
      <c r="R14" s="11">
        <f t="shared" si="0"/>
        <v>1.46</v>
      </c>
    </row>
    <row r="15" spans="1:18" ht="15">
      <c r="A15" s="36"/>
      <c r="B15" s="9" t="s">
        <v>18</v>
      </c>
      <c r="C15" s="23">
        <v>530242.46</v>
      </c>
      <c r="D15" s="23">
        <v>291795.29</v>
      </c>
      <c r="E15" s="23">
        <v>182579.1</v>
      </c>
      <c r="F15" s="23">
        <v>302784.83</v>
      </c>
      <c r="G15" s="23">
        <v>167584.37</v>
      </c>
      <c r="H15" s="23">
        <v>1139817.31</v>
      </c>
      <c r="I15" s="23">
        <v>203016.26</v>
      </c>
      <c r="J15" s="23">
        <v>1342833.57</v>
      </c>
      <c r="K15" s="11">
        <f t="shared" si="1"/>
        <v>1.44</v>
      </c>
      <c r="L15" s="11">
        <f t="shared" si="0"/>
        <v>1.46</v>
      </c>
      <c r="M15" s="11">
        <f t="shared" si="0"/>
        <v>1.34</v>
      </c>
      <c r="N15" s="11">
        <f t="shared" si="0"/>
        <v>0.51</v>
      </c>
      <c r="O15" s="11">
        <f t="shared" si="0"/>
        <v>1.39</v>
      </c>
      <c r="P15" s="11">
        <f t="shared" si="0"/>
        <v>1.19</v>
      </c>
      <c r="Q15" s="11">
        <f t="shared" si="0"/>
        <v>1.42</v>
      </c>
      <c r="R15" s="11">
        <f t="shared" si="0"/>
        <v>1.22</v>
      </c>
    </row>
    <row r="16" spans="1:18" ht="15">
      <c r="A16" s="37"/>
      <c r="B16" s="9" t="s">
        <v>19</v>
      </c>
      <c r="C16" s="23">
        <v>536880.94</v>
      </c>
      <c r="D16" s="23">
        <v>294439.04</v>
      </c>
      <c r="E16" s="23">
        <v>185316.51</v>
      </c>
      <c r="F16" s="23">
        <v>306421.76</v>
      </c>
      <c r="G16" s="23">
        <v>163513.68</v>
      </c>
      <c r="H16" s="23">
        <v>1159544.58</v>
      </c>
      <c r="I16" s="23">
        <v>205633.21</v>
      </c>
      <c r="J16" s="23">
        <v>1365177.79</v>
      </c>
      <c r="K16" s="11">
        <f t="shared" si="1"/>
        <v>1.25</v>
      </c>
      <c r="L16" s="11">
        <f t="shared" si="0"/>
        <v>0.91</v>
      </c>
      <c r="M16" s="11">
        <f t="shared" si="0"/>
        <v>1.5</v>
      </c>
      <c r="N16" s="11">
        <f t="shared" si="0"/>
        <v>1.2</v>
      </c>
      <c r="O16" s="11">
        <f t="shared" si="0"/>
        <v>-2.43</v>
      </c>
      <c r="P16" s="11">
        <f t="shared" si="0"/>
        <v>1.73</v>
      </c>
      <c r="Q16" s="11">
        <f t="shared" si="0"/>
        <v>1.29</v>
      </c>
      <c r="R16" s="11">
        <f t="shared" si="0"/>
        <v>1.66</v>
      </c>
    </row>
    <row r="17" spans="1:18" ht="15">
      <c r="A17" s="33">
        <v>2001</v>
      </c>
      <c r="B17" s="9" t="s">
        <v>15</v>
      </c>
      <c r="C17" s="23">
        <v>545367.95</v>
      </c>
      <c r="D17" s="23">
        <v>298557.68</v>
      </c>
      <c r="E17" s="23">
        <v>191269.62</v>
      </c>
      <c r="F17" s="23">
        <v>311086.98</v>
      </c>
      <c r="G17" s="23">
        <v>168558.26</v>
      </c>
      <c r="H17" s="23">
        <v>1177723.98</v>
      </c>
      <c r="I17" s="23">
        <v>208407.7</v>
      </c>
      <c r="J17" s="23">
        <v>1386131.67</v>
      </c>
      <c r="K17" s="11">
        <f t="shared" si="1"/>
        <v>1.58</v>
      </c>
      <c r="L17" s="11">
        <f t="shared" si="0"/>
        <v>1.4</v>
      </c>
      <c r="M17" s="11">
        <f t="shared" si="0"/>
        <v>3.21</v>
      </c>
      <c r="N17" s="11">
        <f t="shared" si="0"/>
        <v>1.52</v>
      </c>
      <c r="O17" s="11">
        <f t="shared" si="0"/>
        <v>3.09</v>
      </c>
      <c r="P17" s="11">
        <f t="shared" si="0"/>
        <v>1.57</v>
      </c>
      <c r="Q17" s="11">
        <f t="shared" si="0"/>
        <v>1.35</v>
      </c>
      <c r="R17" s="11">
        <f t="shared" si="0"/>
        <v>1.53</v>
      </c>
    </row>
    <row r="18" spans="1:18" ht="15">
      <c r="A18" s="36"/>
      <c r="B18" s="9" t="s">
        <v>17</v>
      </c>
      <c r="C18" s="23">
        <v>549177.35</v>
      </c>
      <c r="D18" s="23">
        <v>301178.03</v>
      </c>
      <c r="E18" s="23">
        <v>192886.23</v>
      </c>
      <c r="F18" s="23">
        <v>314911.74</v>
      </c>
      <c r="G18" s="23">
        <v>169422.36</v>
      </c>
      <c r="H18" s="23">
        <v>1188730.98</v>
      </c>
      <c r="I18" s="23">
        <v>211617.22</v>
      </c>
      <c r="J18" s="23">
        <v>1400348.2</v>
      </c>
      <c r="K18" s="11">
        <f t="shared" si="1"/>
        <v>0.7</v>
      </c>
      <c r="L18" s="11">
        <f t="shared" si="0"/>
        <v>0.88</v>
      </c>
      <c r="M18" s="11">
        <f t="shared" si="0"/>
        <v>0.85</v>
      </c>
      <c r="N18" s="11">
        <f t="shared" si="0"/>
        <v>1.23</v>
      </c>
      <c r="O18" s="11">
        <f t="shared" si="0"/>
        <v>0.51</v>
      </c>
      <c r="P18" s="11">
        <f t="shared" si="0"/>
        <v>0.93</v>
      </c>
      <c r="Q18" s="11">
        <f t="shared" si="0"/>
        <v>1.54</v>
      </c>
      <c r="R18" s="11">
        <f t="shared" si="0"/>
        <v>1.03</v>
      </c>
    </row>
    <row r="19" spans="1:18" ht="15">
      <c r="A19" s="36"/>
      <c r="B19" s="9" t="s">
        <v>18</v>
      </c>
      <c r="C19" s="23">
        <v>555703.14</v>
      </c>
      <c r="D19" s="23">
        <v>303611.12</v>
      </c>
      <c r="E19" s="23">
        <v>194510.05</v>
      </c>
      <c r="F19" s="23">
        <v>318036.14</v>
      </c>
      <c r="G19" s="23">
        <v>168362.82</v>
      </c>
      <c r="H19" s="23">
        <v>1203497.62</v>
      </c>
      <c r="I19" s="23">
        <v>214726.11</v>
      </c>
      <c r="J19" s="23">
        <v>1418223.73</v>
      </c>
      <c r="K19" s="11">
        <f t="shared" si="1"/>
        <v>1.19</v>
      </c>
      <c r="L19" s="11">
        <f t="shared" si="0"/>
        <v>0.81</v>
      </c>
      <c r="M19" s="11">
        <f t="shared" si="0"/>
        <v>0.84</v>
      </c>
      <c r="N19" s="11">
        <f t="shared" si="0"/>
        <v>0.99</v>
      </c>
      <c r="O19" s="11">
        <f t="shared" si="0"/>
        <v>-0.63</v>
      </c>
      <c r="P19" s="11">
        <f t="shared" si="0"/>
        <v>1.24</v>
      </c>
      <c r="Q19" s="11">
        <f t="shared" si="0"/>
        <v>1.47</v>
      </c>
      <c r="R19" s="11">
        <f t="shared" si="0"/>
        <v>1.28</v>
      </c>
    </row>
    <row r="20" spans="1:18" ht="15">
      <c r="A20" s="37"/>
      <c r="B20" s="9" t="s">
        <v>19</v>
      </c>
      <c r="C20" s="23">
        <v>560226.44</v>
      </c>
      <c r="D20" s="23">
        <v>305299.17</v>
      </c>
      <c r="E20" s="23">
        <v>195587.6</v>
      </c>
      <c r="F20" s="23">
        <v>320950.29</v>
      </c>
      <c r="G20" s="23">
        <v>172698.68</v>
      </c>
      <c r="H20" s="23">
        <v>1209364.82</v>
      </c>
      <c r="I20" s="23">
        <v>218474.44</v>
      </c>
      <c r="J20" s="23">
        <v>1427839.26</v>
      </c>
      <c r="K20" s="11">
        <f t="shared" si="1"/>
        <v>0.81</v>
      </c>
      <c r="L20" s="11">
        <f t="shared" si="0"/>
        <v>0.56</v>
      </c>
      <c r="M20" s="11">
        <f t="shared" si="0"/>
        <v>0.55</v>
      </c>
      <c r="N20" s="11">
        <f t="shared" si="0"/>
        <v>0.92</v>
      </c>
      <c r="O20" s="11">
        <f t="shared" si="0"/>
        <v>2.58</v>
      </c>
      <c r="P20" s="11">
        <f t="shared" si="0"/>
        <v>0.49</v>
      </c>
      <c r="Q20" s="11">
        <f t="shared" si="0"/>
        <v>1.75</v>
      </c>
      <c r="R20" s="11">
        <f t="shared" si="0"/>
        <v>0.68</v>
      </c>
    </row>
    <row r="21" spans="1:18" ht="15">
      <c r="A21" s="33">
        <v>2002</v>
      </c>
      <c r="B21" s="9" t="s">
        <v>15</v>
      </c>
      <c r="C21" s="23">
        <v>565603.68</v>
      </c>
      <c r="D21" s="23">
        <v>307819.76</v>
      </c>
      <c r="E21" s="23">
        <v>188712.66</v>
      </c>
      <c r="F21" s="23">
        <v>325094.4</v>
      </c>
      <c r="G21" s="23">
        <v>169911.05</v>
      </c>
      <c r="H21" s="23">
        <v>1217319.45</v>
      </c>
      <c r="I21" s="23">
        <v>221559.85</v>
      </c>
      <c r="J21" s="23">
        <v>1438879.3</v>
      </c>
      <c r="K21" s="11">
        <f t="shared" si="1"/>
        <v>0.96</v>
      </c>
      <c r="L21" s="11">
        <f t="shared" si="0"/>
        <v>0.83</v>
      </c>
      <c r="M21" s="11">
        <f t="shared" si="0"/>
        <v>-3.52</v>
      </c>
      <c r="N21" s="11">
        <f t="shared" si="0"/>
        <v>1.29</v>
      </c>
      <c r="O21" s="11">
        <f t="shared" si="0"/>
        <v>-1.61</v>
      </c>
      <c r="P21" s="11">
        <f t="shared" si="0"/>
        <v>0.66</v>
      </c>
      <c r="Q21" s="11">
        <f t="shared" si="0"/>
        <v>1.41</v>
      </c>
      <c r="R21" s="11">
        <f t="shared" si="0"/>
        <v>0.77</v>
      </c>
    </row>
    <row r="22" spans="1:18" ht="15">
      <c r="A22" s="36"/>
      <c r="B22" s="9" t="s">
        <v>17</v>
      </c>
      <c r="C22" s="23">
        <v>570148.41</v>
      </c>
      <c r="D22" s="23">
        <v>311223.19</v>
      </c>
      <c r="E22" s="23">
        <v>189824.33</v>
      </c>
      <c r="F22" s="23">
        <v>330721.43</v>
      </c>
      <c r="G22" s="23">
        <v>172019.16</v>
      </c>
      <c r="H22" s="23">
        <v>1229898.2</v>
      </c>
      <c r="I22" s="23">
        <v>224727.37</v>
      </c>
      <c r="J22" s="23">
        <v>1454625.57</v>
      </c>
      <c r="K22" s="11">
        <f t="shared" si="1"/>
        <v>0.8</v>
      </c>
      <c r="L22" s="11">
        <f t="shared" si="0"/>
        <v>1.11</v>
      </c>
      <c r="M22" s="11">
        <f t="shared" si="0"/>
        <v>0.59</v>
      </c>
      <c r="N22" s="11">
        <f t="shared" si="0"/>
        <v>1.73</v>
      </c>
      <c r="O22" s="11">
        <f t="shared" si="0"/>
        <v>1.24</v>
      </c>
      <c r="P22" s="11">
        <f t="shared" si="0"/>
        <v>1.03</v>
      </c>
      <c r="Q22" s="11">
        <f t="shared" si="0"/>
        <v>1.43</v>
      </c>
      <c r="R22" s="11">
        <f t="shared" si="0"/>
        <v>1.09</v>
      </c>
    </row>
    <row r="23" spans="1:18" ht="15">
      <c r="A23" s="36"/>
      <c r="B23" s="9" t="s">
        <v>18</v>
      </c>
      <c r="C23" s="23">
        <v>572162.73</v>
      </c>
      <c r="D23" s="23">
        <v>313767.36</v>
      </c>
      <c r="E23" s="23">
        <v>188318.35</v>
      </c>
      <c r="F23" s="23">
        <v>334307.68</v>
      </c>
      <c r="G23" s="23">
        <v>173736.86</v>
      </c>
      <c r="H23" s="23">
        <v>1234819.25</v>
      </c>
      <c r="I23" s="23">
        <v>227979.7</v>
      </c>
      <c r="J23" s="23">
        <v>1462798.96</v>
      </c>
      <c r="K23" s="11">
        <f t="shared" si="1"/>
        <v>0.35</v>
      </c>
      <c r="L23" s="11">
        <f t="shared" si="0"/>
        <v>0.82</v>
      </c>
      <c r="M23" s="11">
        <f t="shared" si="0"/>
        <v>-0.79</v>
      </c>
      <c r="N23" s="11">
        <f t="shared" si="0"/>
        <v>1.08</v>
      </c>
      <c r="O23" s="11">
        <f t="shared" si="0"/>
        <v>1</v>
      </c>
      <c r="P23" s="11">
        <f t="shared" si="0"/>
        <v>0.4</v>
      </c>
      <c r="Q23" s="11">
        <f t="shared" si="0"/>
        <v>1.45</v>
      </c>
      <c r="R23" s="11">
        <f t="shared" si="0"/>
        <v>0.56</v>
      </c>
    </row>
    <row r="24" spans="1:18" ht="15">
      <c r="A24" s="37"/>
      <c r="B24" s="9" t="s">
        <v>19</v>
      </c>
      <c r="C24" s="23">
        <v>576625.26</v>
      </c>
      <c r="D24" s="23">
        <v>315980.48</v>
      </c>
      <c r="E24" s="23">
        <v>194601.29</v>
      </c>
      <c r="F24" s="23">
        <v>339621.01</v>
      </c>
      <c r="G24" s="23">
        <v>173075.19</v>
      </c>
      <c r="H24" s="23">
        <v>1253752.85</v>
      </c>
      <c r="I24" s="23">
        <v>230879.09</v>
      </c>
      <c r="J24" s="23">
        <v>1484631.94</v>
      </c>
      <c r="K24" s="11">
        <f t="shared" si="1"/>
        <v>0.78</v>
      </c>
      <c r="L24" s="11">
        <f t="shared" si="0"/>
        <v>0.71</v>
      </c>
      <c r="M24" s="11">
        <f t="shared" si="0"/>
        <v>3.34</v>
      </c>
      <c r="N24" s="11">
        <f t="shared" si="0"/>
        <v>1.59</v>
      </c>
      <c r="O24" s="11">
        <f t="shared" si="0"/>
        <v>-0.38</v>
      </c>
      <c r="P24" s="11">
        <f t="shared" si="0"/>
        <v>1.53</v>
      </c>
      <c r="Q24" s="11">
        <f t="shared" si="0"/>
        <v>1.27</v>
      </c>
      <c r="R24" s="11">
        <f t="shared" si="0"/>
        <v>1.49</v>
      </c>
    </row>
    <row r="25" spans="1:18" ht="15">
      <c r="A25" s="33">
        <v>2003</v>
      </c>
      <c r="B25" s="9" t="s">
        <v>15</v>
      </c>
      <c r="C25" s="23">
        <v>576248.37</v>
      </c>
      <c r="D25" s="23">
        <v>317305.84</v>
      </c>
      <c r="E25" s="23">
        <v>195952.37</v>
      </c>
      <c r="F25" s="23">
        <v>341067.12</v>
      </c>
      <c r="G25" s="23">
        <v>170298.65</v>
      </c>
      <c r="H25" s="23">
        <v>1260275.04</v>
      </c>
      <c r="I25" s="23">
        <v>233588.18</v>
      </c>
      <c r="J25" s="23">
        <v>1493863.22</v>
      </c>
      <c r="K25" s="11">
        <f t="shared" si="1"/>
        <v>-0.07</v>
      </c>
      <c r="L25" s="11">
        <f t="shared" si="0"/>
        <v>0.42</v>
      </c>
      <c r="M25" s="11">
        <f t="shared" si="0"/>
        <v>0.69</v>
      </c>
      <c r="N25" s="11">
        <f t="shared" si="0"/>
        <v>0.43</v>
      </c>
      <c r="O25" s="11">
        <f t="shared" si="0"/>
        <v>-1.6</v>
      </c>
      <c r="P25" s="11">
        <f t="shared" si="0"/>
        <v>0.52</v>
      </c>
      <c r="Q25" s="11">
        <f t="shared" si="0"/>
        <v>1.17</v>
      </c>
      <c r="R25" s="11">
        <f t="shared" si="0"/>
        <v>0.62</v>
      </c>
    </row>
    <row r="26" spans="1:18" ht="15">
      <c r="A26" s="36"/>
      <c r="B26" s="9" t="s">
        <v>17</v>
      </c>
      <c r="C26" s="23">
        <v>579904.13</v>
      </c>
      <c r="D26" s="23">
        <v>320030.21</v>
      </c>
      <c r="E26" s="23">
        <v>194725.93</v>
      </c>
      <c r="F26" s="23">
        <v>346008.44</v>
      </c>
      <c r="G26" s="23">
        <v>171519.38</v>
      </c>
      <c r="H26" s="23">
        <v>1269149.33</v>
      </c>
      <c r="I26" s="23">
        <v>236031.49</v>
      </c>
      <c r="J26" s="23">
        <v>1505180.81</v>
      </c>
      <c r="K26" s="11">
        <f t="shared" si="1"/>
        <v>0.63</v>
      </c>
      <c r="L26" s="11">
        <f t="shared" si="1"/>
        <v>0.86</v>
      </c>
      <c r="M26" s="11">
        <f t="shared" si="1"/>
        <v>-0.63</v>
      </c>
      <c r="N26" s="11">
        <f t="shared" si="1"/>
        <v>1.45</v>
      </c>
      <c r="O26" s="11">
        <f t="shared" si="1"/>
        <v>0.72</v>
      </c>
      <c r="P26" s="11">
        <f t="shared" si="1"/>
        <v>0.7</v>
      </c>
      <c r="Q26" s="11">
        <f t="shared" si="1"/>
        <v>1.05</v>
      </c>
      <c r="R26" s="11">
        <f t="shared" si="1"/>
        <v>0.76</v>
      </c>
    </row>
    <row r="27" spans="1:18" ht="15">
      <c r="A27" s="36"/>
      <c r="B27" s="9" t="s">
        <v>18</v>
      </c>
      <c r="C27" s="23">
        <v>587323.69</v>
      </c>
      <c r="D27" s="23">
        <v>324480.52</v>
      </c>
      <c r="E27" s="23">
        <v>196923.75</v>
      </c>
      <c r="F27" s="23">
        <v>350504.8</v>
      </c>
      <c r="G27" s="23">
        <v>175032.76</v>
      </c>
      <c r="H27" s="23">
        <v>1284200</v>
      </c>
      <c r="I27" s="23">
        <v>238873.14</v>
      </c>
      <c r="J27" s="23">
        <v>1523073.14</v>
      </c>
      <c r="K27" s="11">
        <f t="shared" si="1"/>
        <v>1.28</v>
      </c>
      <c r="L27" s="11">
        <f t="shared" si="1"/>
        <v>1.39</v>
      </c>
      <c r="M27" s="11">
        <f t="shared" si="1"/>
        <v>1.13</v>
      </c>
      <c r="N27" s="11">
        <f t="shared" si="1"/>
        <v>1.3</v>
      </c>
      <c r="O27" s="11">
        <f t="shared" si="1"/>
        <v>2.05</v>
      </c>
      <c r="P27" s="11">
        <f t="shared" si="1"/>
        <v>1.19</v>
      </c>
      <c r="Q27" s="11">
        <f t="shared" si="1"/>
        <v>1.2</v>
      </c>
      <c r="R27" s="11">
        <f t="shared" si="1"/>
        <v>1.19</v>
      </c>
    </row>
    <row r="28" spans="1:18" ht="15">
      <c r="A28" s="37"/>
      <c r="B28" s="9" t="s">
        <v>19</v>
      </c>
      <c r="C28" s="23">
        <v>592041.75</v>
      </c>
      <c r="D28" s="23">
        <v>327693.84</v>
      </c>
      <c r="E28" s="23">
        <v>196010.25</v>
      </c>
      <c r="F28" s="23">
        <v>351259.12</v>
      </c>
      <c r="G28" s="23">
        <v>176562.53</v>
      </c>
      <c r="H28" s="23">
        <v>1290442.42</v>
      </c>
      <c r="I28" s="23">
        <v>240573.15</v>
      </c>
      <c r="J28" s="23">
        <v>1531015.57</v>
      </c>
      <c r="K28" s="11">
        <f t="shared" si="1"/>
        <v>0.8</v>
      </c>
      <c r="L28" s="11">
        <f t="shared" si="1"/>
        <v>0.99</v>
      </c>
      <c r="M28" s="11">
        <f t="shared" si="1"/>
        <v>-0.46</v>
      </c>
      <c r="N28" s="11">
        <f t="shared" si="1"/>
        <v>0.22</v>
      </c>
      <c r="O28" s="11">
        <f t="shared" si="1"/>
        <v>0.87</v>
      </c>
      <c r="P28" s="11">
        <f t="shared" si="1"/>
        <v>0.49</v>
      </c>
      <c r="Q28" s="11">
        <f t="shared" si="1"/>
        <v>0.71</v>
      </c>
      <c r="R28" s="11">
        <f t="shared" si="1"/>
        <v>0.52</v>
      </c>
    </row>
    <row r="29" spans="1:18" ht="15">
      <c r="A29" s="33">
        <v>2004</v>
      </c>
      <c r="B29" s="9" t="s">
        <v>15</v>
      </c>
      <c r="C29" s="23">
        <v>594824.7</v>
      </c>
      <c r="D29" s="23">
        <v>331938.58</v>
      </c>
      <c r="E29" s="23">
        <v>200532.8</v>
      </c>
      <c r="F29" s="23">
        <v>355908.5</v>
      </c>
      <c r="G29" s="23">
        <v>173905.08</v>
      </c>
      <c r="H29" s="23">
        <v>1309299.51</v>
      </c>
      <c r="I29" s="23">
        <v>242311.73</v>
      </c>
      <c r="J29" s="23">
        <v>1551611.23</v>
      </c>
      <c r="K29" s="11">
        <f t="shared" si="1"/>
        <v>0.47</v>
      </c>
      <c r="L29" s="11">
        <f t="shared" si="1"/>
        <v>1.3</v>
      </c>
      <c r="M29" s="11">
        <f t="shared" si="1"/>
        <v>2.31</v>
      </c>
      <c r="N29" s="11">
        <f t="shared" si="1"/>
        <v>1.32</v>
      </c>
      <c r="O29" s="11">
        <f t="shared" si="1"/>
        <v>-1.51</v>
      </c>
      <c r="P29" s="11">
        <f t="shared" si="1"/>
        <v>1.46</v>
      </c>
      <c r="Q29" s="11">
        <f t="shared" si="1"/>
        <v>0.72</v>
      </c>
      <c r="R29" s="11">
        <f t="shared" si="1"/>
        <v>1.35</v>
      </c>
    </row>
    <row r="30" spans="1:18" ht="15">
      <c r="A30" s="36"/>
      <c r="B30" s="9" t="s">
        <v>17</v>
      </c>
      <c r="C30" s="23">
        <v>600521.17</v>
      </c>
      <c r="D30" s="23">
        <v>335918.23</v>
      </c>
      <c r="E30" s="23">
        <v>201977.64</v>
      </c>
      <c r="F30" s="23">
        <v>358107.08</v>
      </c>
      <c r="G30" s="23">
        <v>175615.84</v>
      </c>
      <c r="H30" s="23">
        <v>1320908.26</v>
      </c>
      <c r="I30" s="23">
        <v>244714.03</v>
      </c>
      <c r="J30" s="23">
        <v>1565622.29</v>
      </c>
      <c r="K30" s="11">
        <f t="shared" si="1"/>
        <v>0.96</v>
      </c>
      <c r="L30" s="11">
        <f t="shared" si="1"/>
        <v>1.2</v>
      </c>
      <c r="M30" s="11">
        <f t="shared" si="1"/>
        <v>0.72</v>
      </c>
      <c r="N30" s="11">
        <f t="shared" si="1"/>
        <v>0.62</v>
      </c>
      <c r="O30" s="11">
        <f t="shared" si="1"/>
        <v>0.98</v>
      </c>
      <c r="P30" s="11">
        <f t="shared" si="1"/>
        <v>0.89</v>
      </c>
      <c r="Q30" s="11">
        <f t="shared" si="1"/>
        <v>0.99</v>
      </c>
      <c r="R30" s="11">
        <f t="shared" si="1"/>
        <v>0.9</v>
      </c>
    </row>
    <row r="31" spans="1:18" ht="15">
      <c r="A31" s="36"/>
      <c r="B31" s="9" t="s">
        <v>18</v>
      </c>
      <c r="C31" s="23">
        <v>601961.96</v>
      </c>
      <c r="D31" s="23">
        <v>337735.31</v>
      </c>
      <c r="E31" s="23">
        <v>205071.75</v>
      </c>
      <c r="F31" s="23">
        <v>360461.23</v>
      </c>
      <c r="G31" s="23">
        <v>174540.73</v>
      </c>
      <c r="H31" s="23">
        <v>1330689.54</v>
      </c>
      <c r="I31" s="23">
        <v>246384.52</v>
      </c>
      <c r="J31" s="23">
        <v>1577074.05</v>
      </c>
      <c r="K31" s="11">
        <f t="shared" si="1"/>
        <v>0.24</v>
      </c>
      <c r="L31" s="11">
        <f t="shared" si="1"/>
        <v>0.54</v>
      </c>
      <c r="M31" s="11">
        <f t="shared" si="1"/>
        <v>1.53</v>
      </c>
      <c r="N31" s="11">
        <f t="shared" si="1"/>
        <v>0.66</v>
      </c>
      <c r="O31" s="11">
        <f t="shared" si="1"/>
        <v>-0.61</v>
      </c>
      <c r="P31" s="11">
        <f t="shared" si="1"/>
        <v>0.74</v>
      </c>
      <c r="Q31" s="11">
        <f t="shared" si="1"/>
        <v>0.68</v>
      </c>
      <c r="R31" s="11">
        <f t="shared" si="1"/>
        <v>0.73</v>
      </c>
    </row>
    <row r="32" spans="1:18" ht="15">
      <c r="A32" s="37"/>
      <c r="B32" s="9" t="s">
        <v>19</v>
      </c>
      <c r="C32" s="23">
        <v>605648</v>
      </c>
      <c r="D32" s="23">
        <v>339957.77</v>
      </c>
      <c r="E32" s="23">
        <v>210386.05</v>
      </c>
      <c r="F32" s="23">
        <v>362161.63</v>
      </c>
      <c r="G32" s="23">
        <v>178245.68</v>
      </c>
      <c r="H32" s="23">
        <v>1339907.76</v>
      </c>
      <c r="I32" s="23">
        <v>248646.85</v>
      </c>
      <c r="J32" s="23">
        <v>1588554.61</v>
      </c>
      <c r="K32" s="11">
        <f t="shared" si="1"/>
        <v>0.61</v>
      </c>
      <c r="L32" s="11">
        <f t="shared" si="1"/>
        <v>0.66</v>
      </c>
      <c r="M32" s="11">
        <f t="shared" si="1"/>
        <v>2.59</v>
      </c>
      <c r="N32" s="11">
        <f t="shared" si="1"/>
        <v>0.47</v>
      </c>
      <c r="O32" s="11">
        <f t="shared" si="1"/>
        <v>2.12</v>
      </c>
      <c r="P32" s="11">
        <f t="shared" si="1"/>
        <v>0.69</v>
      </c>
      <c r="Q32" s="11">
        <f t="shared" si="1"/>
        <v>0.92</v>
      </c>
      <c r="R32" s="11">
        <f t="shared" si="1"/>
        <v>0.73</v>
      </c>
    </row>
    <row r="33" spans="1:18" ht="15">
      <c r="A33" s="33">
        <v>2005</v>
      </c>
      <c r="B33" s="9" t="s">
        <v>15</v>
      </c>
      <c r="C33" s="23">
        <v>612581.43</v>
      </c>
      <c r="D33" s="23">
        <v>341682.56</v>
      </c>
      <c r="E33" s="23">
        <v>208689.98</v>
      </c>
      <c r="F33" s="23">
        <v>366291.05</v>
      </c>
      <c r="G33" s="23">
        <v>181821.49</v>
      </c>
      <c r="H33" s="23">
        <v>1347423.54</v>
      </c>
      <c r="I33" s="23">
        <v>252145.45</v>
      </c>
      <c r="J33" s="23">
        <v>1599568.99</v>
      </c>
      <c r="K33" s="11">
        <f t="shared" si="1"/>
        <v>1.14</v>
      </c>
      <c r="L33" s="11">
        <f t="shared" si="1"/>
        <v>0.51</v>
      </c>
      <c r="M33" s="11">
        <f t="shared" si="1"/>
        <v>-0.81</v>
      </c>
      <c r="N33" s="11">
        <f t="shared" si="1"/>
        <v>1.14</v>
      </c>
      <c r="O33" s="11">
        <f t="shared" si="1"/>
        <v>2.01</v>
      </c>
      <c r="P33" s="11">
        <f t="shared" si="1"/>
        <v>0.56</v>
      </c>
      <c r="Q33" s="11">
        <f t="shared" si="1"/>
        <v>1.41</v>
      </c>
      <c r="R33" s="11">
        <f t="shared" si="1"/>
        <v>0.69</v>
      </c>
    </row>
    <row r="34" spans="1:18" ht="15">
      <c r="A34" s="36"/>
      <c r="B34" s="9" t="s">
        <v>17</v>
      </c>
      <c r="C34" s="23">
        <v>616687.95</v>
      </c>
      <c r="D34" s="23">
        <v>344661.18</v>
      </c>
      <c r="E34" s="23">
        <v>211270.63</v>
      </c>
      <c r="F34" s="23">
        <v>370616.01</v>
      </c>
      <c r="G34" s="23">
        <v>182369.65</v>
      </c>
      <c r="H34" s="23">
        <v>1360866.13</v>
      </c>
      <c r="I34" s="23">
        <v>254960.66</v>
      </c>
      <c r="J34" s="23">
        <v>1615826.79</v>
      </c>
      <c r="K34" s="11">
        <f t="shared" si="1"/>
        <v>0.67</v>
      </c>
      <c r="L34" s="11">
        <f t="shared" si="1"/>
        <v>0.87</v>
      </c>
      <c r="M34" s="11">
        <f t="shared" si="1"/>
        <v>1.24</v>
      </c>
      <c r="N34" s="11">
        <f t="shared" si="1"/>
        <v>1.18</v>
      </c>
      <c r="O34" s="11">
        <f t="shared" si="1"/>
        <v>0.3</v>
      </c>
      <c r="P34" s="11">
        <f t="shared" si="1"/>
        <v>1</v>
      </c>
      <c r="Q34" s="11">
        <f t="shared" si="1"/>
        <v>1.12</v>
      </c>
      <c r="R34" s="11">
        <f t="shared" si="1"/>
        <v>1.02</v>
      </c>
    </row>
    <row r="35" spans="1:18" ht="15">
      <c r="A35" s="36"/>
      <c r="B35" s="9" t="s">
        <v>18</v>
      </c>
      <c r="C35" s="23">
        <v>623459.19</v>
      </c>
      <c r="D35" s="23">
        <v>346079.83</v>
      </c>
      <c r="E35" s="23">
        <v>216111.18</v>
      </c>
      <c r="F35" s="23">
        <v>371955.7</v>
      </c>
      <c r="G35" s="23">
        <v>186572.62</v>
      </c>
      <c r="H35" s="23">
        <v>1371033.28</v>
      </c>
      <c r="I35" s="23">
        <v>258340.12</v>
      </c>
      <c r="J35" s="23">
        <v>1629373.4</v>
      </c>
      <c r="K35" s="11">
        <f t="shared" si="1"/>
        <v>1.1</v>
      </c>
      <c r="L35" s="11">
        <f t="shared" si="1"/>
        <v>0.41</v>
      </c>
      <c r="M35" s="11">
        <f t="shared" si="1"/>
        <v>2.29</v>
      </c>
      <c r="N35" s="11">
        <f t="shared" si="1"/>
        <v>0.36</v>
      </c>
      <c r="O35" s="11">
        <f t="shared" si="1"/>
        <v>2.3</v>
      </c>
      <c r="P35" s="11">
        <f t="shared" si="1"/>
        <v>0.75</v>
      </c>
      <c r="Q35" s="11">
        <f t="shared" si="1"/>
        <v>1.33</v>
      </c>
      <c r="R35" s="11">
        <f t="shared" si="1"/>
        <v>0.84</v>
      </c>
    </row>
    <row r="36" spans="1:18" ht="15">
      <c r="A36" s="37"/>
      <c r="B36" s="9" t="s">
        <v>19</v>
      </c>
      <c r="C36" s="23">
        <v>630719.51</v>
      </c>
      <c r="D36" s="23">
        <v>348913.02</v>
      </c>
      <c r="E36" s="23">
        <v>217566.92</v>
      </c>
      <c r="F36" s="23">
        <v>374111.94</v>
      </c>
      <c r="G36" s="23">
        <v>186036.2</v>
      </c>
      <c r="H36" s="23">
        <v>1385275.19</v>
      </c>
      <c r="I36" s="23">
        <v>262344.97</v>
      </c>
      <c r="J36" s="23">
        <v>1647620.15</v>
      </c>
      <c r="K36" s="11">
        <f t="shared" si="1"/>
        <v>1.16</v>
      </c>
      <c r="L36" s="11">
        <f t="shared" si="1"/>
        <v>0.82</v>
      </c>
      <c r="M36" s="11">
        <f t="shared" si="1"/>
        <v>0.67</v>
      </c>
      <c r="N36" s="11">
        <f t="shared" si="1"/>
        <v>0.58</v>
      </c>
      <c r="O36" s="11">
        <f t="shared" si="1"/>
        <v>-0.29</v>
      </c>
      <c r="P36" s="11">
        <f t="shared" si="1"/>
        <v>1.04</v>
      </c>
      <c r="Q36" s="11">
        <f t="shared" si="1"/>
        <v>1.55</v>
      </c>
      <c r="R36" s="11">
        <f t="shared" si="1"/>
        <v>1.12</v>
      </c>
    </row>
    <row r="37" spans="1:18" ht="15">
      <c r="A37" s="33">
        <v>2006</v>
      </c>
      <c r="B37" s="9" t="s">
        <v>15</v>
      </c>
      <c r="C37" s="23">
        <v>635507.93</v>
      </c>
      <c r="D37" s="23">
        <v>356768.73</v>
      </c>
      <c r="E37" s="23">
        <v>220164.32</v>
      </c>
      <c r="F37" s="23">
        <v>379417.38</v>
      </c>
      <c r="G37" s="23">
        <v>194230.18</v>
      </c>
      <c r="H37" s="23">
        <v>1397628.19</v>
      </c>
      <c r="I37" s="23">
        <v>265355.73</v>
      </c>
      <c r="J37" s="23">
        <v>1662983.92</v>
      </c>
      <c r="K37" s="11">
        <f t="shared" si="1"/>
        <v>0.76</v>
      </c>
      <c r="L37" s="11">
        <f t="shared" si="1"/>
        <v>2.25</v>
      </c>
      <c r="M37" s="11">
        <f t="shared" si="1"/>
        <v>1.19</v>
      </c>
      <c r="N37" s="11">
        <f t="shared" si="1"/>
        <v>1.42</v>
      </c>
      <c r="O37" s="11">
        <f t="shared" si="1"/>
        <v>4.4</v>
      </c>
      <c r="P37" s="11">
        <f t="shared" si="1"/>
        <v>0.89</v>
      </c>
      <c r="Q37" s="11">
        <f t="shared" si="1"/>
        <v>1.15</v>
      </c>
      <c r="R37" s="11">
        <f t="shared" si="1"/>
        <v>0.93</v>
      </c>
    </row>
    <row r="38" spans="1:18" ht="15">
      <c r="A38" s="36"/>
      <c r="B38" s="9" t="s">
        <v>17</v>
      </c>
      <c r="C38" s="23">
        <v>644977.82</v>
      </c>
      <c r="D38" s="23">
        <v>359287.85</v>
      </c>
      <c r="E38" s="23">
        <v>223715.78</v>
      </c>
      <c r="F38" s="23">
        <v>381911.86</v>
      </c>
      <c r="G38" s="23">
        <v>195717.38</v>
      </c>
      <c r="H38" s="23">
        <v>1414175.93</v>
      </c>
      <c r="I38" s="23">
        <v>268849.53</v>
      </c>
      <c r="J38" s="23">
        <v>1683025.46</v>
      </c>
      <c r="K38" s="11">
        <f t="shared" si="1"/>
        <v>1.49</v>
      </c>
      <c r="L38" s="11">
        <f t="shared" si="1"/>
        <v>0.71</v>
      </c>
      <c r="M38" s="11">
        <f t="shared" si="1"/>
        <v>1.61</v>
      </c>
      <c r="N38" s="11">
        <f t="shared" si="1"/>
        <v>0.66</v>
      </c>
      <c r="O38" s="11">
        <f t="shared" si="1"/>
        <v>0.77</v>
      </c>
      <c r="P38" s="11">
        <f t="shared" si="1"/>
        <v>1.18</v>
      </c>
      <c r="Q38" s="11">
        <f t="shared" si="1"/>
        <v>1.32</v>
      </c>
      <c r="R38" s="11">
        <f t="shared" si="1"/>
        <v>1.21</v>
      </c>
    </row>
    <row r="39" spans="1:18" ht="15">
      <c r="A39" s="36"/>
      <c r="B39" s="9" t="s">
        <v>18</v>
      </c>
      <c r="C39" s="23">
        <v>652112.57</v>
      </c>
      <c r="D39" s="23">
        <v>365432.37</v>
      </c>
      <c r="E39" s="23">
        <v>226675.61</v>
      </c>
      <c r="F39" s="23">
        <v>384090.42</v>
      </c>
      <c r="G39" s="23">
        <v>196664.77</v>
      </c>
      <c r="H39" s="23">
        <v>1431646.2</v>
      </c>
      <c r="I39" s="23">
        <v>271420.6</v>
      </c>
      <c r="J39" s="23">
        <v>1703066.8</v>
      </c>
      <c r="K39" s="11">
        <f t="shared" si="1"/>
        <v>1.11</v>
      </c>
      <c r="L39" s="11">
        <f t="shared" si="1"/>
        <v>1.71</v>
      </c>
      <c r="M39" s="11">
        <f t="shared" si="1"/>
        <v>1.32</v>
      </c>
      <c r="N39" s="11">
        <f t="shared" si="1"/>
        <v>0.57</v>
      </c>
      <c r="O39" s="11">
        <f t="shared" si="1"/>
        <v>0.48</v>
      </c>
      <c r="P39" s="11">
        <f t="shared" si="1"/>
        <v>1.24</v>
      </c>
      <c r="Q39" s="11">
        <f t="shared" si="1"/>
        <v>0.96</v>
      </c>
      <c r="R39" s="11">
        <f t="shared" si="1"/>
        <v>1.19</v>
      </c>
    </row>
    <row r="40" spans="1:18" ht="15">
      <c r="A40" s="37"/>
      <c r="B40" s="9" t="s">
        <v>19</v>
      </c>
      <c r="C40" s="23">
        <v>661923.37</v>
      </c>
      <c r="D40" s="23">
        <v>370245.27</v>
      </c>
      <c r="E40" s="23">
        <v>229852.58</v>
      </c>
      <c r="F40" s="23">
        <v>388095.64</v>
      </c>
      <c r="G40" s="23">
        <v>201217.44</v>
      </c>
      <c r="H40" s="23">
        <v>1448899.43</v>
      </c>
      <c r="I40" s="23">
        <v>273724.88</v>
      </c>
      <c r="J40" s="23">
        <v>1722624.31</v>
      </c>
      <c r="K40" s="11">
        <f t="shared" si="1"/>
        <v>1.5</v>
      </c>
      <c r="L40" s="11">
        <f t="shared" si="1"/>
        <v>1.32</v>
      </c>
      <c r="M40" s="11">
        <f t="shared" si="1"/>
        <v>1.4</v>
      </c>
      <c r="N40" s="11">
        <f t="shared" si="1"/>
        <v>1.04</v>
      </c>
      <c r="O40" s="11">
        <f t="shared" si="1"/>
        <v>2.31</v>
      </c>
      <c r="P40" s="11">
        <f t="shared" si="1"/>
        <v>1.21</v>
      </c>
      <c r="Q40" s="11">
        <f t="shared" si="1"/>
        <v>0.85</v>
      </c>
      <c r="R40" s="11">
        <f t="shared" si="1"/>
        <v>1.15</v>
      </c>
    </row>
    <row r="41" spans="1:18" ht="15">
      <c r="A41" s="33">
        <v>2007</v>
      </c>
      <c r="B41" s="9" t="s">
        <v>15</v>
      </c>
      <c r="C41" s="23">
        <v>669586.77</v>
      </c>
      <c r="D41" s="23">
        <v>371023.1</v>
      </c>
      <c r="E41" s="23">
        <v>231845.88</v>
      </c>
      <c r="F41" s="23">
        <v>389669.91</v>
      </c>
      <c r="G41" s="23">
        <v>203885.33</v>
      </c>
      <c r="H41" s="23">
        <v>1458240.32</v>
      </c>
      <c r="I41" s="23">
        <v>276711.7</v>
      </c>
      <c r="J41" s="23">
        <v>1734952.02</v>
      </c>
      <c r="K41" s="11">
        <f t="shared" si="1"/>
        <v>1.16</v>
      </c>
      <c r="L41" s="11">
        <f t="shared" si="1"/>
        <v>0.21</v>
      </c>
      <c r="M41" s="11">
        <f t="shared" si="1"/>
        <v>0.87</v>
      </c>
      <c r="N41" s="11">
        <f t="shared" si="1"/>
        <v>0.41</v>
      </c>
      <c r="O41" s="11">
        <f t="shared" si="1"/>
        <v>1.33</v>
      </c>
      <c r="P41" s="11">
        <f t="shared" si="1"/>
        <v>0.64</v>
      </c>
      <c r="Q41" s="11">
        <f t="shared" si="1"/>
        <v>1.09</v>
      </c>
      <c r="R41" s="11">
        <f t="shared" si="1"/>
        <v>0.72</v>
      </c>
    </row>
    <row r="42" spans="1:18" ht="15">
      <c r="A42" s="34"/>
      <c r="B42" s="9" t="s">
        <v>17</v>
      </c>
      <c r="C42" s="23">
        <v>676040.27</v>
      </c>
      <c r="D42" s="23">
        <v>376168.1</v>
      </c>
      <c r="E42" s="23">
        <v>234685.15</v>
      </c>
      <c r="F42" s="23">
        <v>394254.58</v>
      </c>
      <c r="G42" s="23">
        <v>210961.41</v>
      </c>
      <c r="H42" s="23">
        <v>1470186.69</v>
      </c>
      <c r="I42" s="23">
        <v>279143.51</v>
      </c>
      <c r="J42" s="23">
        <v>1749330.2</v>
      </c>
      <c r="K42" s="11">
        <f t="shared" si="1"/>
        <v>0.96</v>
      </c>
      <c r="L42" s="11">
        <f t="shared" si="1"/>
        <v>1.39</v>
      </c>
      <c r="M42" s="11">
        <f t="shared" si="1"/>
        <v>1.22</v>
      </c>
      <c r="N42" s="11">
        <f t="shared" si="1"/>
        <v>1.18</v>
      </c>
      <c r="O42" s="11">
        <f t="shared" si="1"/>
        <v>3.47</v>
      </c>
      <c r="P42" s="11">
        <f t="shared" si="1"/>
        <v>0.82</v>
      </c>
      <c r="Q42" s="11">
        <f t="shared" si="1"/>
        <v>0.88</v>
      </c>
      <c r="R42" s="11">
        <f t="shared" si="1"/>
        <v>0.83</v>
      </c>
    </row>
    <row r="43" spans="1:18" ht="15">
      <c r="A43" s="34"/>
      <c r="B43" s="9" t="s">
        <v>18</v>
      </c>
      <c r="C43" s="23">
        <v>686280.31</v>
      </c>
      <c r="D43" s="23">
        <v>380786.44</v>
      </c>
      <c r="E43" s="23">
        <v>235399.81</v>
      </c>
      <c r="F43" s="23">
        <v>397514.45</v>
      </c>
      <c r="G43" s="23">
        <v>215741.83</v>
      </c>
      <c r="H43" s="23">
        <v>1484239.18</v>
      </c>
      <c r="I43" s="23">
        <v>283155.83</v>
      </c>
      <c r="J43" s="23">
        <v>1767395</v>
      </c>
      <c r="K43" s="11">
        <f t="shared" si="1"/>
        <v>1.51</v>
      </c>
      <c r="L43" s="11">
        <f t="shared" si="1"/>
        <v>1.23</v>
      </c>
      <c r="M43" s="11">
        <f t="shared" si="1"/>
        <v>0.3</v>
      </c>
      <c r="N43" s="11">
        <f t="shared" si="1"/>
        <v>0.83</v>
      </c>
      <c r="O43" s="11">
        <f t="shared" si="1"/>
        <v>2.27</v>
      </c>
      <c r="P43" s="11">
        <f t="shared" si="1"/>
        <v>0.96</v>
      </c>
      <c r="Q43" s="11">
        <f t="shared" si="1"/>
        <v>1.44</v>
      </c>
      <c r="R43" s="11">
        <f t="shared" si="1"/>
        <v>1.03</v>
      </c>
    </row>
    <row r="44" spans="1:18" ht="15">
      <c r="A44" s="35"/>
      <c r="B44" s="9" t="s">
        <v>19</v>
      </c>
      <c r="C44" s="23">
        <v>695528.18</v>
      </c>
      <c r="D44" s="23">
        <v>384738.07</v>
      </c>
      <c r="E44" s="23">
        <v>238642.23</v>
      </c>
      <c r="F44" s="23">
        <v>404317.2</v>
      </c>
      <c r="G44" s="23">
        <v>219069.82</v>
      </c>
      <c r="H44" s="23">
        <v>1504155.86</v>
      </c>
      <c r="I44" s="23">
        <v>287097.36</v>
      </c>
      <c r="J44" s="23">
        <v>1791253.22</v>
      </c>
      <c r="K44" s="11">
        <f t="shared" si="1"/>
        <v>1.35</v>
      </c>
      <c r="L44" s="11">
        <f t="shared" si="1"/>
        <v>1.04</v>
      </c>
      <c r="M44" s="11">
        <f t="shared" si="1"/>
        <v>1.38</v>
      </c>
      <c r="N44" s="11">
        <f t="shared" si="1"/>
        <v>1.71</v>
      </c>
      <c r="O44" s="11">
        <f t="shared" si="1"/>
        <v>1.54</v>
      </c>
      <c r="P44" s="11">
        <f t="shared" si="1"/>
        <v>1.34</v>
      </c>
      <c r="Q44" s="11">
        <f t="shared" si="1"/>
        <v>1.39</v>
      </c>
      <c r="R44" s="11">
        <f t="shared" si="1"/>
        <v>1.35</v>
      </c>
    </row>
    <row r="45" spans="1:18" ht="15">
      <c r="A45" s="33">
        <v>2008</v>
      </c>
      <c r="B45" s="9" t="s">
        <v>15</v>
      </c>
      <c r="C45" s="23">
        <v>705243.53</v>
      </c>
      <c r="D45" s="23">
        <v>388194.96</v>
      </c>
      <c r="E45" s="23">
        <v>238538.62</v>
      </c>
      <c r="F45" s="23">
        <v>406159.78</v>
      </c>
      <c r="G45" s="23">
        <v>221574.94</v>
      </c>
      <c r="H45" s="23">
        <v>1516561.95</v>
      </c>
      <c r="I45" s="23">
        <v>290477.16</v>
      </c>
      <c r="J45" s="23">
        <v>1807039.11</v>
      </c>
      <c r="K45" s="11">
        <f t="shared" si="1"/>
        <v>1.4</v>
      </c>
      <c r="L45" s="11">
        <f t="shared" si="1"/>
        <v>0.9</v>
      </c>
      <c r="M45" s="11">
        <f t="shared" si="1"/>
        <v>-0.04</v>
      </c>
      <c r="N45" s="11">
        <f t="shared" si="1"/>
        <v>0.46</v>
      </c>
      <c r="O45" s="11">
        <f t="shared" si="1"/>
        <v>1.14</v>
      </c>
      <c r="P45" s="11">
        <f t="shared" si="1"/>
        <v>0.82</v>
      </c>
      <c r="Q45" s="11">
        <f t="shared" si="1"/>
        <v>1.18</v>
      </c>
      <c r="R45" s="11">
        <f t="shared" si="1"/>
        <v>0.88</v>
      </c>
    </row>
    <row r="46" spans="1:18" ht="15">
      <c r="A46" s="34"/>
      <c r="B46" s="9" t="s">
        <v>17</v>
      </c>
      <c r="C46" s="23">
        <v>710623.03</v>
      </c>
      <c r="D46" s="23">
        <v>390390.31</v>
      </c>
      <c r="E46" s="23">
        <v>242492.3</v>
      </c>
      <c r="F46" s="23">
        <v>410391.31</v>
      </c>
      <c r="G46" s="23">
        <v>224208.51</v>
      </c>
      <c r="H46" s="23">
        <v>1529688.45</v>
      </c>
      <c r="I46" s="23">
        <v>294935.87</v>
      </c>
      <c r="J46" s="23">
        <v>1824624.32</v>
      </c>
      <c r="K46" s="11">
        <f t="shared" si="1"/>
        <v>0.76</v>
      </c>
      <c r="L46" s="11">
        <f t="shared" si="1"/>
        <v>0.57</v>
      </c>
      <c r="M46" s="11">
        <f t="shared" si="1"/>
        <v>1.66</v>
      </c>
      <c r="N46" s="11">
        <f t="shared" si="1"/>
        <v>1.04</v>
      </c>
      <c r="O46" s="11">
        <f t="shared" si="1"/>
        <v>1.19</v>
      </c>
      <c r="P46" s="11">
        <f t="shared" si="1"/>
        <v>0.87</v>
      </c>
      <c r="Q46" s="11">
        <f t="shared" si="1"/>
        <v>1.53</v>
      </c>
      <c r="R46" s="11">
        <f t="shared" si="1"/>
        <v>0.97</v>
      </c>
    </row>
    <row r="47" spans="1:18" ht="15">
      <c r="A47" s="34"/>
      <c r="B47" s="9" t="s">
        <v>18</v>
      </c>
      <c r="C47" s="23">
        <v>715269.32</v>
      </c>
      <c r="D47" s="23">
        <v>388252.05</v>
      </c>
      <c r="E47" s="23">
        <v>238237.77</v>
      </c>
      <c r="F47" s="23">
        <v>418189.38</v>
      </c>
      <c r="G47" s="23">
        <v>225684.25</v>
      </c>
      <c r="H47" s="23">
        <v>1534264.27</v>
      </c>
      <c r="I47" s="23">
        <v>297773.54</v>
      </c>
      <c r="J47" s="23">
        <v>1832037.81</v>
      </c>
      <c r="K47" s="11">
        <f t="shared" si="1"/>
        <v>0.65</v>
      </c>
      <c r="L47" s="11">
        <f t="shared" si="1"/>
        <v>-0.55</v>
      </c>
      <c r="M47" s="11">
        <f t="shared" si="1"/>
        <v>-1.75</v>
      </c>
      <c r="N47" s="11">
        <f t="shared" si="1"/>
        <v>1.9</v>
      </c>
      <c r="O47" s="11">
        <f t="shared" si="1"/>
        <v>0.66</v>
      </c>
      <c r="P47" s="11">
        <f t="shared" si="1"/>
        <v>0.3</v>
      </c>
      <c r="Q47" s="11">
        <f t="shared" si="1"/>
        <v>0.96</v>
      </c>
      <c r="R47" s="11">
        <f t="shared" si="1"/>
        <v>0.41</v>
      </c>
    </row>
    <row r="48" spans="1:18" ht="15">
      <c r="A48" s="35"/>
      <c r="B48" s="9" t="s">
        <v>19</v>
      </c>
      <c r="C48" s="23">
        <v>714690.08</v>
      </c>
      <c r="D48" s="23">
        <v>378881.31</v>
      </c>
      <c r="E48" s="23">
        <v>235227.85</v>
      </c>
      <c r="F48" s="23">
        <v>421240.21</v>
      </c>
      <c r="G48" s="23">
        <v>225215.98</v>
      </c>
      <c r="H48" s="23">
        <v>1524823.47</v>
      </c>
      <c r="I48" s="23">
        <v>301743.71</v>
      </c>
      <c r="J48" s="23">
        <v>1826567.18</v>
      </c>
      <c r="K48" s="11">
        <f t="shared" si="1"/>
        <v>-0.08</v>
      </c>
      <c r="L48" s="11">
        <f t="shared" si="1"/>
        <v>-2.41</v>
      </c>
      <c r="M48" s="11">
        <f t="shared" si="1"/>
        <v>-1.26</v>
      </c>
      <c r="N48" s="11">
        <f t="shared" si="1"/>
        <v>0.73</v>
      </c>
      <c r="O48" s="11">
        <f t="shared" si="1"/>
        <v>-0.21</v>
      </c>
      <c r="P48" s="11">
        <f t="shared" si="1"/>
        <v>-0.62</v>
      </c>
      <c r="Q48" s="11">
        <f t="shared" si="1"/>
        <v>1.33</v>
      </c>
      <c r="R48" s="11">
        <f t="shared" si="1"/>
        <v>-0.3</v>
      </c>
    </row>
    <row r="49" spans="1:18" ht="15">
      <c r="A49" s="33">
        <v>2009</v>
      </c>
      <c r="B49" s="9" t="s">
        <v>15</v>
      </c>
      <c r="C49" s="23">
        <v>699528.8</v>
      </c>
      <c r="D49" s="23">
        <v>363309.16</v>
      </c>
      <c r="E49" s="23">
        <v>237324.18</v>
      </c>
      <c r="F49" s="23">
        <v>433458.98</v>
      </c>
      <c r="G49" s="23">
        <v>219344.92</v>
      </c>
      <c r="H49" s="23">
        <v>1514276.2</v>
      </c>
      <c r="I49" s="23">
        <v>305774.78</v>
      </c>
      <c r="J49" s="23">
        <v>1820050.98</v>
      </c>
      <c r="K49" s="11">
        <f t="shared" si="1"/>
        <v>-2.12</v>
      </c>
      <c r="L49" s="11">
        <f t="shared" si="1"/>
        <v>-4.11</v>
      </c>
      <c r="M49" s="11">
        <f t="shared" si="1"/>
        <v>0.89</v>
      </c>
      <c r="N49" s="11">
        <f t="shared" si="1"/>
        <v>2.9</v>
      </c>
      <c r="O49" s="11">
        <f t="shared" si="1"/>
        <v>-2.61</v>
      </c>
      <c r="P49" s="11">
        <f t="shared" si="1"/>
        <v>-0.69</v>
      </c>
      <c r="Q49" s="11">
        <f t="shared" si="1"/>
        <v>1.34</v>
      </c>
      <c r="R49" s="11">
        <f t="shared" si="1"/>
        <v>-0.36</v>
      </c>
    </row>
    <row r="50" spans="1:18" ht="15">
      <c r="A50" s="34"/>
      <c r="B50" s="9" t="s">
        <v>17</v>
      </c>
      <c r="C50" s="23">
        <v>700978.3</v>
      </c>
      <c r="D50" s="23">
        <v>363087.28</v>
      </c>
      <c r="E50" s="23">
        <v>223205.91</v>
      </c>
      <c r="F50" s="23">
        <v>443492.5</v>
      </c>
      <c r="G50" s="23">
        <v>214796.72</v>
      </c>
      <c r="H50" s="23">
        <v>1515967.28</v>
      </c>
      <c r="I50" s="23">
        <v>308638.62</v>
      </c>
      <c r="J50" s="23">
        <v>1824605.9</v>
      </c>
      <c r="K50" s="11">
        <f t="shared" si="1"/>
        <v>0.21</v>
      </c>
      <c r="L50" s="11">
        <f t="shared" si="1"/>
        <v>-0.06</v>
      </c>
      <c r="M50" s="11">
        <f t="shared" si="1"/>
        <v>-5.95</v>
      </c>
      <c r="N50" s="11">
        <f t="shared" si="1"/>
        <v>2.31</v>
      </c>
      <c r="O50" s="11">
        <f t="shared" si="1"/>
        <v>-2.07</v>
      </c>
      <c r="P50" s="11">
        <f t="shared" si="1"/>
        <v>0.11</v>
      </c>
      <c r="Q50" s="11">
        <f t="shared" si="1"/>
        <v>0.94</v>
      </c>
      <c r="R50" s="11">
        <f t="shared" si="1"/>
        <v>0.25</v>
      </c>
    </row>
    <row r="51" spans="1:18" ht="15">
      <c r="A51" s="34"/>
      <c r="B51" s="9" t="s">
        <v>18</v>
      </c>
      <c r="C51" s="23">
        <v>702899.83</v>
      </c>
      <c r="D51" s="23">
        <v>363580.92</v>
      </c>
      <c r="E51" s="23">
        <v>220470.63</v>
      </c>
      <c r="F51" s="23">
        <v>448561.72</v>
      </c>
      <c r="G51" s="23">
        <v>214361.76</v>
      </c>
      <c r="H51" s="23">
        <v>1521151.34</v>
      </c>
      <c r="I51" s="23">
        <v>312209.08</v>
      </c>
      <c r="J51" s="23">
        <v>1833360.42</v>
      </c>
      <c r="K51" s="11">
        <f t="shared" si="1"/>
        <v>0.27</v>
      </c>
      <c r="L51" s="11">
        <f t="shared" si="1"/>
        <v>0.14</v>
      </c>
      <c r="M51" s="11">
        <f t="shared" si="1"/>
        <v>-1.23</v>
      </c>
      <c r="N51" s="11">
        <f t="shared" si="1"/>
        <v>1.14</v>
      </c>
      <c r="O51" s="11">
        <f t="shared" si="1"/>
        <v>-0.2</v>
      </c>
      <c r="P51" s="11">
        <f t="shared" si="1"/>
        <v>0.34</v>
      </c>
      <c r="Q51" s="11">
        <f t="shared" si="1"/>
        <v>1.16</v>
      </c>
      <c r="R51" s="11">
        <f t="shared" si="1"/>
        <v>0.48</v>
      </c>
    </row>
    <row r="52" spans="1:18" ht="15">
      <c r="A52" s="35"/>
      <c r="B52" s="9" t="s">
        <v>19</v>
      </c>
      <c r="C52" s="23">
        <v>707098</v>
      </c>
      <c r="D52" s="23">
        <v>363271.86</v>
      </c>
      <c r="E52" s="23">
        <v>218931.73</v>
      </c>
      <c r="F52" s="23">
        <v>448902.23</v>
      </c>
      <c r="G52" s="23">
        <v>215182.72</v>
      </c>
      <c r="H52" s="23">
        <v>1523021.1</v>
      </c>
      <c r="I52" s="23">
        <v>313846.86</v>
      </c>
      <c r="J52" s="23">
        <v>1836867.96</v>
      </c>
      <c r="K52" s="11">
        <f t="shared" si="1"/>
        <v>0.6</v>
      </c>
      <c r="L52" s="11">
        <f t="shared" si="1"/>
        <v>-0.09</v>
      </c>
      <c r="M52" s="11">
        <f t="shared" si="1"/>
        <v>-0.7</v>
      </c>
      <c r="N52" s="11">
        <f t="shared" si="1"/>
        <v>0.08</v>
      </c>
      <c r="O52" s="11">
        <f t="shared" si="1"/>
        <v>0.38</v>
      </c>
      <c r="P52" s="11">
        <f t="shared" si="1"/>
        <v>0.12</v>
      </c>
      <c r="Q52" s="11">
        <f t="shared" si="1"/>
        <v>0.52</v>
      </c>
      <c r="R52" s="11">
        <f t="shared" si="1"/>
        <v>0.19</v>
      </c>
    </row>
    <row r="53" spans="1:18" ht="15">
      <c r="A53" s="33">
        <v>2010</v>
      </c>
      <c r="B53" s="9" t="s">
        <v>15</v>
      </c>
      <c r="C53" s="23">
        <v>708491.01</v>
      </c>
      <c r="D53" s="23">
        <v>363847.16</v>
      </c>
      <c r="E53" s="23">
        <v>212846.68</v>
      </c>
      <c r="F53" s="23">
        <v>452281.26</v>
      </c>
      <c r="G53" s="23">
        <v>215553.14</v>
      </c>
      <c r="H53" s="23">
        <v>1521912.96</v>
      </c>
      <c r="I53" s="23">
        <v>314901.39</v>
      </c>
      <c r="J53" s="23">
        <v>1836814.36</v>
      </c>
      <c r="K53" s="11">
        <f t="shared" si="1"/>
        <v>0.2</v>
      </c>
      <c r="L53" s="11">
        <f t="shared" si="1"/>
        <v>0.16</v>
      </c>
      <c r="M53" s="11">
        <f t="shared" si="1"/>
        <v>-2.78</v>
      </c>
      <c r="N53" s="11">
        <f t="shared" si="1"/>
        <v>0.75</v>
      </c>
      <c r="O53" s="11">
        <f t="shared" si="1"/>
        <v>0.17</v>
      </c>
      <c r="P53" s="11">
        <f t="shared" si="1"/>
        <v>-0.07</v>
      </c>
      <c r="Q53" s="11">
        <f t="shared" si="1"/>
        <v>0.34</v>
      </c>
      <c r="R53" s="11">
        <f t="shared" si="1"/>
        <v>0</v>
      </c>
    </row>
    <row r="54" spans="1:18" ht="15">
      <c r="A54" s="34"/>
      <c r="B54" s="9" t="s">
        <v>17</v>
      </c>
      <c r="C54" s="23">
        <v>710180.17</v>
      </c>
      <c r="D54" s="23">
        <v>366511.32</v>
      </c>
      <c r="E54" s="23">
        <v>214715.66</v>
      </c>
      <c r="F54" s="23">
        <v>453562.74</v>
      </c>
      <c r="G54" s="23">
        <v>217723.66</v>
      </c>
      <c r="H54" s="23">
        <v>1527246.22</v>
      </c>
      <c r="I54" s="23">
        <v>316200.07</v>
      </c>
      <c r="J54" s="23">
        <v>1843446.29</v>
      </c>
      <c r="K54" s="11">
        <f t="shared" si="1"/>
        <v>0.24</v>
      </c>
      <c r="L54" s="11">
        <f t="shared" si="1"/>
        <v>0.73</v>
      </c>
      <c r="M54" s="11">
        <f t="shared" si="1"/>
        <v>0.88</v>
      </c>
      <c r="N54" s="11">
        <f t="shared" si="1"/>
        <v>0.28</v>
      </c>
      <c r="O54" s="11">
        <f t="shared" si="1"/>
        <v>1.01</v>
      </c>
      <c r="P54" s="11">
        <f t="shared" si="1"/>
        <v>0.35</v>
      </c>
      <c r="Q54" s="11">
        <f t="shared" si="1"/>
        <v>0.41</v>
      </c>
      <c r="R54" s="11">
        <f t="shared" si="1"/>
        <v>0.36</v>
      </c>
    </row>
    <row r="55" spans="1:18" ht="15">
      <c r="A55" s="34"/>
      <c r="B55" s="9" t="s">
        <v>18</v>
      </c>
      <c r="C55" s="23">
        <v>715065.98</v>
      </c>
      <c r="D55" s="23">
        <v>369847.93</v>
      </c>
      <c r="E55" s="23">
        <v>215828.67</v>
      </c>
      <c r="F55" s="23">
        <v>454914.96</v>
      </c>
      <c r="G55" s="23">
        <v>217003.07</v>
      </c>
      <c r="H55" s="23">
        <v>1538654.46</v>
      </c>
      <c r="I55" s="23">
        <v>316701.68</v>
      </c>
      <c r="J55" s="23">
        <v>1855356.14</v>
      </c>
      <c r="K55" s="11">
        <f t="shared" si="1"/>
        <v>0.69</v>
      </c>
      <c r="L55" s="11">
        <f t="shared" si="1"/>
        <v>0.91</v>
      </c>
      <c r="M55" s="11">
        <f t="shared" si="1"/>
        <v>0.52</v>
      </c>
      <c r="N55" s="11">
        <f t="shared" si="1"/>
        <v>0.3</v>
      </c>
      <c r="O55" s="11">
        <f t="shared" si="1"/>
        <v>-0.33</v>
      </c>
      <c r="P55" s="11">
        <f t="shared" si="1"/>
        <v>0.75</v>
      </c>
      <c r="Q55" s="11">
        <f t="shared" si="1"/>
        <v>0.16</v>
      </c>
      <c r="R55" s="11">
        <f t="shared" si="1"/>
        <v>0.65</v>
      </c>
    </row>
    <row r="56" spans="1:18" ht="15">
      <c r="A56" s="35"/>
      <c r="B56" s="9" t="s">
        <v>19</v>
      </c>
      <c r="C56" s="23">
        <v>718967.49</v>
      </c>
      <c r="D56" s="23">
        <v>372591.53</v>
      </c>
      <c r="E56" s="23">
        <v>216847.94</v>
      </c>
      <c r="F56" s="23">
        <v>456138.11</v>
      </c>
      <c r="G56" s="23">
        <v>220984.73</v>
      </c>
      <c r="H56" s="23">
        <v>1543560.34</v>
      </c>
      <c r="I56" s="23">
        <v>317452.79</v>
      </c>
      <c r="J56" s="23">
        <v>1861013.13</v>
      </c>
      <c r="K56" s="11">
        <f t="shared" si="1"/>
        <v>0.55</v>
      </c>
      <c r="L56" s="11">
        <f aca="true" t="shared" si="2" ref="L56:R80">_xlfn.IFERROR(ROUND(100*(D56-D55)/D55,2),":")</f>
        <v>0.74</v>
      </c>
      <c r="M56" s="11">
        <f t="shared" si="2"/>
        <v>0.47</v>
      </c>
      <c r="N56" s="11">
        <f t="shared" si="2"/>
        <v>0.27</v>
      </c>
      <c r="O56" s="11">
        <f t="shared" si="2"/>
        <v>1.83</v>
      </c>
      <c r="P56" s="11">
        <f t="shared" si="2"/>
        <v>0.32</v>
      </c>
      <c r="Q56" s="11">
        <f t="shared" si="2"/>
        <v>0.24</v>
      </c>
      <c r="R56" s="11">
        <f t="shared" si="2"/>
        <v>0.3</v>
      </c>
    </row>
    <row r="57" spans="1:18" ht="15">
      <c r="A57" s="33">
        <v>2011</v>
      </c>
      <c r="B57" s="9" t="s">
        <v>15</v>
      </c>
      <c r="C57" s="23">
        <v>723235.57</v>
      </c>
      <c r="D57" s="23">
        <v>378408.39</v>
      </c>
      <c r="E57" s="23">
        <v>216843.97</v>
      </c>
      <c r="F57" s="23">
        <v>458115.99</v>
      </c>
      <c r="G57" s="23">
        <v>223687.9</v>
      </c>
      <c r="H57" s="23">
        <v>1552916.01</v>
      </c>
      <c r="I57" s="23">
        <v>318019.45</v>
      </c>
      <c r="J57" s="23">
        <v>1870935.46</v>
      </c>
      <c r="K57" s="11">
        <f aca="true" t="shared" si="3" ref="K57:K75">_xlfn.IFERROR(ROUND(100*(C57-C56)/C56,2),":")</f>
        <v>0.59</v>
      </c>
      <c r="L57" s="11">
        <f t="shared" si="2"/>
        <v>1.56</v>
      </c>
      <c r="M57" s="11">
        <f t="shared" si="2"/>
        <v>0</v>
      </c>
      <c r="N57" s="11">
        <f t="shared" si="2"/>
        <v>0.43</v>
      </c>
      <c r="O57" s="11">
        <f t="shared" si="2"/>
        <v>1.22</v>
      </c>
      <c r="P57" s="11">
        <f t="shared" si="2"/>
        <v>0.61</v>
      </c>
      <c r="Q57" s="11">
        <f t="shared" si="2"/>
        <v>0.18</v>
      </c>
      <c r="R57" s="11">
        <f t="shared" si="2"/>
        <v>0.53</v>
      </c>
    </row>
    <row r="58" spans="1:18" ht="15">
      <c r="A58" s="34"/>
      <c r="B58" s="9" t="s">
        <v>17</v>
      </c>
      <c r="C58" s="23">
        <v>728670.36</v>
      </c>
      <c r="D58" s="23">
        <v>380921.3</v>
      </c>
      <c r="E58" s="23">
        <v>221504.41</v>
      </c>
      <c r="F58" s="23">
        <v>459101.78</v>
      </c>
      <c r="G58" s="23">
        <v>224295</v>
      </c>
      <c r="H58" s="23">
        <v>1565902.84</v>
      </c>
      <c r="I58" s="23">
        <v>318697.61</v>
      </c>
      <c r="J58" s="23">
        <v>1884600.45</v>
      </c>
      <c r="K58" s="11">
        <f t="shared" si="3"/>
        <v>0.75</v>
      </c>
      <c r="L58" s="11">
        <f t="shared" si="2"/>
        <v>0.66</v>
      </c>
      <c r="M58" s="11">
        <f t="shared" si="2"/>
        <v>2.15</v>
      </c>
      <c r="N58" s="11">
        <f t="shared" si="2"/>
        <v>0.22</v>
      </c>
      <c r="O58" s="11">
        <f t="shared" si="2"/>
        <v>0.27</v>
      </c>
      <c r="P58" s="11">
        <f t="shared" si="2"/>
        <v>0.84</v>
      </c>
      <c r="Q58" s="11">
        <f t="shared" si="2"/>
        <v>0.21</v>
      </c>
      <c r="R58" s="11">
        <f t="shared" si="2"/>
        <v>0.73</v>
      </c>
    </row>
    <row r="59" spans="1:18" ht="15">
      <c r="A59" s="34"/>
      <c r="B59" s="9" t="s">
        <v>18</v>
      </c>
      <c r="C59" s="23">
        <v>727693.26</v>
      </c>
      <c r="D59" s="23">
        <v>379878.68</v>
      </c>
      <c r="E59" s="23">
        <v>223505.49</v>
      </c>
      <c r="F59" s="23">
        <v>460459.59</v>
      </c>
      <c r="G59" s="23">
        <v>227691.01</v>
      </c>
      <c r="H59" s="23">
        <v>1563846.01</v>
      </c>
      <c r="I59" s="23">
        <v>319423.99</v>
      </c>
      <c r="J59" s="23">
        <v>1883269.99</v>
      </c>
      <c r="K59" s="11">
        <f t="shared" si="3"/>
        <v>-0.13</v>
      </c>
      <c r="L59" s="11">
        <f t="shared" si="2"/>
        <v>-0.27</v>
      </c>
      <c r="M59" s="11">
        <f t="shared" si="2"/>
        <v>0.9</v>
      </c>
      <c r="N59" s="11">
        <f t="shared" si="2"/>
        <v>0.3</v>
      </c>
      <c r="O59" s="11">
        <f t="shared" si="2"/>
        <v>1.51</v>
      </c>
      <c r="P59" s="11">
        <f t="shared" si="2"/>
        <v>-0.13</v>
      </c>
      <c r="Q59" s="11">
        <f t="shared" si="2"/>
        <v>0.23</v>
      </c>
      <c r="R59" s="11">
        <f t="shared" si="2"/>
        <v>-0.07</v>
      </c>
    </row>
    <row r="60" spans="1:18" ht="15">
      <c r="A60" s="35"/>
      <c r="B60" s="9" t="s">
        <v>19</v>
      </c>
      <c r="C60" s="23">
        <v>729059.46</v>
      </c>
      <c r="D60" s="23">
        <v>380954.97</v>
      </c>
      <c r="E60" s="23">
        <v>223610.71</v>
      </c>
      <c r="F60" s="23">
        <v>465017.06</v>
      </c>
      <c r="G60" s="23">
        <v>228498.58</v>
      </c>
      <c r="H60" s="23">
        <v>1570143.63</v>
      </c>
      <c r="I60" s="23">
        <v>320143.58</v>
      </c>
      <c r="J60" s="23">
        <v>1890287.21</v>
      </c>
      <c r="K60" s="11">
        <f t="shared" si="3"/>
        <v>0.19</v>
      </c>
      <c r="L60" s="11">
        <f t="shared" si="2"/>
        <v>0.28</v>
      </c>
      <c r="M60" s="11">
        <f t="shared" si="2"/>
        <v>0.05</v>
      </c>
      <c r="N60" s="11">
        <f t="shared" si="2"/>
        <v>0.99</v>
      </c>
      <c r="O60" s="11">
        <f t="shared" si="2"/>
        <v>0.35</v>
      </c>
      <c r="P60" s="11">
        <f t="shared" si="2"/>
        <v>0.4</v>
      </c>
      <c r="Q60" s="11">
        <f t="shared" si="2"/>
        <v>0.23</v>
      </c>
      <c r="R60" s="11">
        <f t="shared" si="2"/>
        <v>0.37</v>
      </c>
    </row>
    <row r="61" spans="1:18" ht="15">
      <c r="A61" s="33">
        <v>2012</v>
      </c>
      <c r="B61" s="9" t="s">
        <v>15</v>
      </c>
      <c r="C61" s="23">
        <v>731378.26</v>
      </c>
      <c r="D61" s="23">
        <v>378457.47</v>
      </c>
      <c r="E61" s="23">
        <v>226898.38</v>
      </c>
      <c r="F61" s="23">
        <v>468174.29</v>
      </c>
      <c r="G61" s="23">
        <v>233183.83</v>
      </c>
      <c r="H61" s="23">
        <v>1571724.56</v>
      </c>
      <c r="I61" s="23">
        <v>320305.68</v>
      </c>
      <c r="J61" s="23">
        <v>1892030.24</v>
      </c>
      <c r="K61" s="11">
        <f t="shared" si="3"/>
        <v>0.32</v>
      </c>
      <c r="L61" s="11">
        <f t="shared" si="2"/>
        <v>-0.66</v>
      </c>
      <c r="M61" s="11">
        <f t="shared" si="2"/>
        <v>1.47</v>
      </c>
      <c r="N61" s="11">
        <f t="shared" si="2"/>
        <v>0.68</v>
      </c>
      <c r="O61" s="11">
        <f t="shared" si="2"/>
        <v>2.05</v>
      </c>
      <c r="P61" s="11">
        <f t="shared" si="2"/>
        <v>0.1</v>
      </c>
      <c r="Q61" s="11">
        <f t="shared" si="2"/>
        <v>0.05</v>
      </c>
      <c r="R61" s="11">
        <f t="shared" si="2"/>
        <v>0.09</v>
      </c>
    </row>
    <row r="62" spans="1:18" ht="15">
      <c r="A62" s="34"/>
      <c r="B62" s="9" t="s">
        <v>17</v>
      </c>
      <c r="C62" s="23">
        <v>730268</v>
      </c>
      <c r="D62" s="23">
        <v>377939.86</v>
      </c>
      <c r="E62" s="23">
        <v>225895.67</v>
      </c>
      <c r="F62" s="23">
        <v>470974.56</v>
      </c>
      <c r="G62" s="23">
        <v>236611.39</v>
      </c>
      <c r="H62" s="23">
        <v>1568466.71</v>
      </c>
      <c r="I62" s="23">
        <v>320362.83</v>
      </c>
      <c r="J62" s="23">
        <v>1888829.54</v>
      </c>
      <c r="K62" s="11">
        <f t="shared" si="3"/>
        <v>-0.15</v>
      </c>
      <c r="L62" s="11">
        <f t="shared" si="2"/>
        <v>-0.14</v>
      </c>
      <c r="M62" s="11">
        <f t="shared" si="2"/>
        <v>-0.44</v>
      </c>
      <c r="N62" s="11">
        <f t="shared" si="2"/>
        <v>0.6</v>
      </c>
      <c r="O62" s="11">
        <f t="shared" si="2"/>
        <v>1.47</v>
      </c>
      <c r="P62" s="11">
        <f t="shared" si="2"/>
        <v>-0.21</v>
      </c>
      <c r="Q62" s="11">
        <f t="shared" si="2"/>
        <v>0.02</v>
      </c>
      <c r="R62" s="11">
        <f t="shared" si="2"/>
        <v>-0.17</v>
      </c>
    </row>
    <row r="63" spans="1:18" ht="15">
      <c r="A63" s="34"/>
      <c r="B63" s="9" t="s">
        <v>18</v>
      </c>
      <c r="C63" s="23">
        <v>730027.4</v>
      </c>
      <c r="D63" s="23">
        <v>378375.11</v>
      </c>
      <c r="E63" s="23">
        <v>223645.45</v>
      </c>
      <c r="F63" s="23">
        <v>473509.36</v>
      </c>
      <c r="G63" s="23">
        <v>240548.1</v>
      </c>
      <c r="H63" s="23">
        <v>1565009.22</v>
      </c>
      <c r="I63" s="23">
        <v>320453.19</v>
      </c>
      <c r="J63" s="23">
        <v>1885462.41</v>
      </c>
      <c r="K63" s="11">
        <f t="shared" si="3"/>
        <v>-0.03</v>
      </c>
      <c r="L63" s="11">
        <f t="shared" si="2"/>
        <v>0.12</v>
      </c>
      <c r="M63" s="11">
        <f t="shared" si="2"/>
        <v>-1</v>
      </c>
      <c r="N63" s="11">
        <f t="shared" si="2"/>
        <v>0.54</v>
      </c>
      <c r="O63" s="11">
        <f t="shared" si="2"/>
        <v>1.66</v>
      </c>
      <c r="P63" s="11">
        <f t="shared" si="2"/>
        <v>-0.22</v>
      </c>
      <c r="Q63" s="11">
        <f t="shared" si="2"/>
        <v>0.03</v>
      </c>
      <c r="R63" s="11">
        <f t="shared" si="2"/>
        <v>-0.18</v>
      </c>
    </row>
    <row r="64" spans="1:18" ht="15">
      <c r="A64" s="35"/>
      <c r="B64" s="9" t="s">
        <v>19</v>
      </c>
      <c r="C64" s="23">
        <v>727134.95</v>
      </c>
      <c r="D64" s="23">
        <v>378926.79</v>
      </c>
      <c r="E64" s="23">
        <v>221467.78</v>
      </c>
      <c r="F64" s="23">
        <v>477596.42</v>
      </c>
      <c r="G64" s="23">
        <v>242270.75</v>
      </c>
      <c r="H64" s="23">
        <v>1562855.18</v>
      </c>
      <c r="I64" s="23">
        <v>320700.82</v>
      </c>
      <c r="J64" s="23">
        <v>1883556</v>
      </c>
      <c r="K64" s="11">
        <f t="shared" si="3"/>
        <v>-0.4</v>
      </c>
      <c r="L64" s="11">
        <f t="shared" si="2"/>
        <v>0.15</v>
      </c>
      <c r="M64" s="11">
        <f t="shared" si="2"/>
        <v>-0.97</v>
      </c>
      <c r="N64" s="11">
        <f t="shared" si="2"/>
        <v>0.86</v>
      </c>
      <c r="O64" s="11">
        <f t="shared" si="2"/>
        <v>0.72</v>
      </c>
      <c r="P64" s="11">
        <f t="shared" si="2"/>
        <v>-0.14</v>
      </c>
      <c r="Q64" s="11">
        <f t="shared" si="2"/>
        <v>0.08</v>
      </c>
      <c r="R64" s="11">
        <f t="shared" si="2"/>
        <v>-0.1</v>
      </c>
    </row>
    <row r="65" spans="1:18" ht="15">
      <c r="A65" s="33">
        <v>2013</v>
      </c>
      <c r="B65" s="9" t="s">
        <v>15</v>
      </c>
      <c r="C65" s="23">
        <v>728746.99</v>
      </c>
      <c r="D65" s="23">
        <v>378609.08</v>
      </c>
      <c r="E65" s="23">
        <v>223038.28</v>
      </c>
      <c r="F65" s="23">
        <v>480509.25</v>
      </c>
      <c r="G65" s="23">
        <v>244111.85</v>
      </c>
      <c r="H65" s="23">
        <v>1566791.75</v>
      </c>
      <c r="I65" s="23">
        <v>322396.92</v>
      </c>
      <c r="J65" s="23">
        <v>1889188.67</v>
      </c>
      <c r="K65" s="11">
        <f t="shared" si="3"/>
        <v>0.22</v>
      </c>
      <c r="L65" s="11">
        <f t="shared" si="2"/>
        <v>-0.08</v>
      </c>
      <c r="M65" s="11">
        <f t="shared" si="2"/>
        <v>0.71</v>
      </c>
      <c r="N65" s="11">
        <f t="shared" si="2"/>
        <v>0.61</v>
      </c>
      <c r="O65" s="11">
        <f t="shared" si="2"/>
        <v>0.76</v>
      </c>
      <c r="P65" s="11">
        <f t="shared" si="2"/>
        <v>0.25</v>
      </c>
      <c r="Q65" s="11">
        <f t="shared" si="2"/>
        <v>0.53</v>
      </c>
      <c r="R65" s="11">
        <f t="shared" si="2"/>
        <v>0.3</v>
      </c>
    </row>
    <row r="66" spans="1:18" ht="15">
      <c r="A66" s="34"/>
      <c r="B66" s="9" t="s">
        <v>17</v>
      </c>
      <c r="C66" s="23">
        <v>730726.67</v>
      </c>
      <c r="D66" s="23">
        <v>380761.51</v>
      </c>
      <c r="E66" s="23">
        <v>224372.84</v>
      </c>
      <c r="F66" s="23">
        <v>483264.2</v>
      </c>
      <c r="G66" s="23">
        <v>246967</v>
      </c>
      <c r="H66" s="23">
        <v>1572158.23</v>
      </c>
      <c r="I66" s="23">
        <v>323963.29</v>
      </c>
      <c r="J66" s="23">
        <v>1896121.52</v>
      </c>
      <c r="K66" s="11">
        <f t="shared" si="3"/>
        <v>0.27</v>
      </c>
      <c r="L66" s="11">
        <f t="shared" si="2"/>
        <v>0.57</v>
      </c>
      <c r="M66" s="11">
        <f t="shared" si="2"/>
        <v>0.6</v>
      </c>
      <c r="N66" s="11">
        <f t="shared" si="2"/>
        <v>0.57</v>
      </c>
      <c r="O66" s="11">
        <f t="shared" si="2"/>
        <v>1.17</v>
      </c>
      <c r="P66" s="11">
        <f t="shared" si="2"/>
        <v>0.34</v>
      </c>
      <c r="Q66" s="11">
        <f t="shared" si="2"/>
        <v>0.49</v>
      </c>
      <c r="R66" s="11">
        <f t="shared" si="2"/>
        <v>0.37</v>
      </c>
    </row>
    <row r="67" spans="1:18" ht="15">
      <c r="A67" s="34"/>
      <c r="B67" s="9" t="s">
        <v>18</v>
      </c>
      <c r="C67" s="23">
        <v>734520.52</v>
      </c>
      <c r="D67" s="23">
        <v>383742.09</v>
      </c>
      <c r="E67" s="23">
        <v>225326.16</v>
      </c>
      <c r="F67" s="23">
        <v>483469.96</v>
      </c>
      <c r="G67" s="23">
        <v>250408.9</v>
      </c>
      <c r="H67" s="23">
        <v>1576649.83</v>
      </c>
      <c r="I67" s="23">
        <v>325731.65</v>
      </c>
      <c r="J67" s="23">
        <v>1902381.49</v>
      </c>
      <c r="K67" s="11">
        <f t="shared" si="3"/>
        <v>0.52</v>
      </c>
      <c r="L67" s="11">
        <f t="shared" si="2"/>
        <v>0.78</v>
      </c>
      <c r="M67" s="11">
        <f t="shared" si="2"/>
        <v>0.42</v>
      </c>
      <c r="N67" s="11">
        <f t="shared" si="2"/>
        <v>0.04</v>
      </c>
      <c r="O67" s="11">
        <f t="shared" si="2"/>
        <v>1.39</v>
      </c>
      <c r="P67" s="11">
        <f t="shared" si="2"/>
        <v>0.29</v>
      </c>
      <c r="Q67" s="11">
        <f t="shared" si="2"/>
        <v>0.55</v>
      </c>
      <c r="R67" s="11">
        <f t="shared" si="2"/>
        <v>0.33</v>
      </c>
    </row>
    <row r="68" spans="1:18" ht="15">
      <c r="A68" s="35"/>
      <c r="B68" s="9" t="s">
        <v>19</v>
      </c>
      <c r="C68" s="23">
        <v>739230.68</v>
      </c>
      <c r="D68" s="23">
        <v>382573.68</v>
      </c>
      <c r="E68" s="23">
        <v>224421.11</v>
      </c>
      <c r="F68" s="23">
        <v>485610.38</v>
      </c>
      <c r="G68" s="23">
        <v>249202.89</v>
      </c>
      <c r="H68" s="23">
        <v>1582632.96</v>
      </c>
      <c r="I68" s="23">
        <v>327696.61</v>
      </c>
      <c r="J68" s="23">
        <v>1910329.56</v>
      </c>
      <c r="K68" s="11">
        <f t="shared" si="3"/>
        <v>0.64</v>
      </c>
      <c r="L68" s="11">
        <f t="shared" si="2"/>
        <v>-0.3</v>
      </c>
      <c r="M68" s="11">
        <f t="shared" si="2"/>
        <v>-0.4</v>
      </c>
      <c r="N68" s="11">
        <f t="shared" si="2"/>
        <v>0.44</v>
      </c>
      <c r="O68" s="11">
        <f t="shared" si="2"/>
        <v>-0.48</v>
      </c>
      <c r="P68" s="11">
        <f t="shared" si="2"/>
        <v>0.38</v>
      </c>
      <c r="Q68" s="11">
        <f t="shared" si="2"/>
        <v>0.6</v>
      </c>
      <c r="R68" s="11">
        <f t="shared" si="2"/>
        <v>0.42</v>
      </c>
    </row>
    <row r="69" spans="1:18" ht="15">
      <c r="A69" s="33">
        <v>2014</v>
      </c>
      <c r="B69" s="9" t="s">
        <v>15</v>
      </c>
      <c r="C69" s="23">
        <v>741089.52</v>
      </c>
      <c r="D69" s="23">
        <v>382433.67</v>
      </c>
      <c r="E69" s="23">
        <v>225361.01</v>
      </c>
      <c r="F69" s="23">
        <v>485744.89</v>
      </c>
      <c r="G69" s="23">
        <v>251092.98</v>
      </c>
      <c r="H69" s="23">
        <v>1583536.1</v>
      </c>
      <c r="I69" s="23">
        <v>329353.41</v>
      </c>
      <c r="J69" s="23">
        <v>1912889.51</v>
      </c>
      <c r="K69" s="11">
        <f t="shared" si="3"/>
        <v>0.25</v>
      </c>
      <c r="L69" s="11">
        <f t="shared" si="2"/>
        <v>-0.04</v>
      </c>
      <c r="M69" s="11">
        <f t="shared" si="2"/>
        <v>0.42</v>
      </c>
      <c r="N69" s="11">
        <f t="shared" si="2"/>
        <v>0.03</v>
      </c>
      <c r="O69" s="11">
        <f t="shared" si="2"/>
        <v>0.76</v>
      </c>
      <c r="P69" s="11">
        <f t="shared" si="2"/>
        <v>0.06</v>
      </c>
      <c r="Q69" s="11">
        <f t="shared" si="2"/>
        <v>0.51</v>
      </c>
      <c r="R69" s="11">
        <f t="shared" si="2"/>
        <v>0.13</v>
      </c>
    </row>
    <row r="70" spans="1:18" ht="15">
      <c r="A70" s="34"/>
      <c r="B70" s="9" t="s">
        <v>17</v>
      </c>
      <c r="C70" s="23">
        <v>745060.47</v>
      </c>
      <c r="D70" s="23">
        <v>381209.08</v>
      </c>
      <c r="E70" s="23">
        <v>226988.44</v>
      </c>
      <c r="F70" s="23">
        <v>489547.92</v>
      </c>
      <c r="G70" s="23">
        <v>252689.45</v>
      </c>
      <c r="H70" s="23">
        <v>1590116.46</v>
      </c>
      <c r="I70" s="23">
        <v>331121</v>
      </c>
      <c r="J70" s="23">
        <v>1921237.46</v>
      </c>
      <c r="K70" s="11">
        <f t="shared" si="3"/>
        <v>0.54</v>
      </c>
      <c r="L70" s="11">
        <f t="shared" si="2"/>
        <v>-0.32</v>
      </c>
      <c r="M70" s="11">
        <f t="shared" si="2"/>
        <v>0.72</v>
      </c>
      <c r="N70" s="11">
        <f t="shared" si="2"/>
        <v>0.78</v>
      </c>
      <c r="O70" s="11">
        <f t="shared" si="2"/>
        <v>0.64</v>
      </c>
      <c r="P70" s="11">
        <f t="shared" si="2"/>
        <v>0.42</v>
      </c>
      <c r="Q70" s="11">
        <f t="shared" si="2"/>
        <v>0.54</v>
      </c>
      <c r="R70" s="11">
        <f t="shared" si="2"/>
        <v>0.44</v>
      </c>
    </row>
    <row r="71" spans="1:18" ht="15">
      <c r="A71" s="34"/>
      <c r="B71" s="9" t="s">
        <v>18</v>
      </c>
      <c r="C71" s="23">
        <v>750938.79</v>
      </c>
      <c r="D71" s="23">
        <v>382538.87</v>
      </c>
      <c r="E71" s="23">
        <v>228735.68</v>
      </c>
      <c r="F71" s="23">
        <v>493700.08</v>
      </c>
      <c r="G71" s="23">
        <v>255000.82</v>
      </c>
      <c r="H71" s="23">
        <v>1600912.59</v>
      </c>
      <c r="I71" s="23">
        <v>333331.63</v>
      </c>
      <c r="J71" s="23">
        <v>1934244.22</v>
      </c>
      <c r="K71" s="11">
        <f t="shared" si="3"/>
        <v>0.79</v>
      </c>
      <c r="L71" s="11">
        <f t="shared" si="2"/>
        <v>0.35</v>
      </c>
      <c r="M71" s="11">
        <f t="shared" si="2"/>
        <v>0.77</v>
      </c>
      <c r="N71" s="11">
        <f t="shared" si="2"/>
        <v>0.85</v>
      </c>
      <c r="O71" s="11">
        <f t="shared" si="2"/>
        <v>0.91</v>
      </c>
      <c r="P71" s="11">
        <f t="shared" si="2"/>
        <v>0.68</v>
      </c>
      <c r="Q71" s="11">
        <f t="shared" si="2"/>
        <v>0.67</v>
      </c>
      <c r="R71" s="11">
        <f t="shared" si="2"/>
        <v>0.68</v>
      </c>
    </row>
    <row r="72" spans="1:18" ht="15">
      <c r="A72" s="35"/>
      <c r="B72" s="9" t="s">
        <v>19</v>
      </c>
      <c r="C72" s="23">
        <v>753384.21</v>
      </c>
      <c r="D72" s="23">
        <v>382246.39</v>
      </c>
      <c r="E72" s="23">
        <v>229104.94</v>
      </c>
      <c r="F72" s="23">
        <v>496040.36</v>
      </c>
      <c r="G72" s="23">
        <v>256636.87</v>
      </c>
      <c r="H72" s="23">
        <v>1604139.03</v>
      </c>
      <c r="I72" s="23">
        <v>335237.57</v>
      </c>
      <c r="J72" s="23">
        <v>1939376.6</v>
      </c>
      <c r="K72" s="11">
        <f t="shared" si="3"/>
        <v>0.33</v>
      </c>
      <c r="L72" s="11">
        <f t="shared" si="2"/>
        <v>-0.08</v>
      </c>
      <c r="M72" s="11">
        <f t="shared" si="2"/>
        <v>0.16</v>
      </c>
      <c r="N72" s="11">
        <f t="shared" si="2"/>
        <v>0.47</v>
      </c>
      <c r="O72" s="11">
        <f t="shared" si="2"/>
        <v>0.64</v>
      </c>
      <c r="P72" s="11">
        <f t="shared" si="2"/>
        <v>0.2</v>
      </c>
      <c r="Q72" s="11">
        <f t="shared" si="2"/>
        <v>0.57</v>
      </c>
      <c r="R72" s="11">
        <f t="shared" si="2"/>
        <v>0.27</v>
      </c>
    </row>
    <row r="73" spans="1:18" ht="15">
      <c r="A73" s="33">
        <v>2015</v>
      </c>
      <c r="B73" s="9" t="s">
        <v>15</v>
      </c>
      <c r="C73" s="23">
        <v>760948.82</v>
      </c>
      <c r="D73" s="23">
        <v>386243.64</v>
      </c>
      <c r="E73" s="23">
        <v>226630.22</v>
      </c>
      <c r="F73" s="23">
        <v>498782.06</v>
      </c>
      <c r="G73" s="23">
        <v>260546.57</v>
      </c>
      <c r="H73" s="23">
        <v>1612058.16</v>
      </c>
      <c r="I73" s="23">
        <v>336813.34</v>
      </c>
      <c r="J73" s="23">
        <v>1948871.5</v>
      </c>
      <c r="K73" s="11">
        <f t="shared" si="3"/>
        <v>1</v>
      </c>
      <c r="L73" s="11">
        <f t="shared" si="2"/>
        <v>1.05</v>
      </c>
      <c r="M73" s="11">
        <f t="shared" si="2"/>
        <v>-1.08</v>
      </c>
      <c r="N73" s="11">
        <f t="shared" si="2"/>
        <v>0.55</v>
      </c>
      <c r="O73" s="11">
        <f t="shared" si="2"/>
        <v>1.52</v>
      </c>
      <c r="P73" s="11">
        <f t="shared" si="2"/>
        <v>0.49</v>
      </c>
      <c r="Q73" s="11">
        <f t="shared" si="2"/>
        <v>0.47</v>
      </c>
      <c r="R73" s="11">
        <f t="shared" si="2"/>
        <v>0.49</v>
      </c>
    </row>
    <row r="74" spans="1:18" ht="15">
      <c r="A74" s="34"/>
      <c r="B74" s="9" t="s">
        <v>17</v>
      </c>
      <c r="C74" s="23">
        <v>769499.54</v>
      </c>
      <c r="D74" s="23">
        <v>386872.28</v>
      </c>
      <c r="E74" s="23">
        <v>229103.37</v>
      </c>
      <c r="F74" s="23">
        <v>500085.21</v>
      </c>
      <c r="G74" s="23">
        <v>263163.05</v>
      </c>
      <c r="H74" s="23">
        <v>1622397.35</v>
      </c>
      <c r="I74" s="23">
        <v>338823.52</v>
      </c>
      <c r="J74" s="23">
        <v>1961220.87</v>
      </c>
      <c r="K74" s="11">
        <f t="shared" si="3"/>
        <v>1.12</v>
      </c>
      <c r="L74" s="11">
        <f t="shared" si="2"/>
        <v>0.16</v>
      </c>
      <c r="M74" s="11">
        <f t="shared" si="2"/>
        <v>1.09</v>
      </c>
      <c r="N74" s="11">
        <f t="shared" si="2"/>
        <v>0.26</v>
      </c>
      <c r="O74" s="11">
        <f t="shared" si="2"/>
        <v>1</v>
      </c>
      <c r="P74" s="11">
        <f t="shared" si="2"/>
        <v>0.64</v>
      </c>
      <c r="Q74" s="11">
        <f t="shared" si="2"/>
        <v>0.6</v>
      </c>
      <c r="R74" s="11">
        <f t="shared" si="2"/>
        <v>0.63</v>
      </c>
    </row>
    <row r="75" spans="1:18" ht="15">
      <c r="A75" s="34"/>
      <c r="B75" s="9" t="s">
        <v>18</v>
      </c>
      <c r="C75" s="23">
        <v>773086.49</v>
      </c>
      <c r="D75" s="23">
        <v>389729.72</v>
      </c>
      <c r="E75" s="23">
        <v>228604.4</v>
      </c>
      <c r="F75" s="23">
        <v>502528.58</v>
      </c>
      <c r="G75" s="23">
        <v>261556.18</v>
      </c>
      <c r="H75" s="23">
        <v>1632393.01</v>
      </c>
      <c r="I75" s="23">
        <v>340804.94</v>
      </c>
      <c r="J75" s="23">
        <v>1973197.95</v>
      </c>
      <c r="K75" s="11">
        <f t="shared" si="3"/>
        <v>0.47</v>
      </c>
      <c r="L75" s="11">
        <f t="shared" si="2"/>
        <v>0.74</v>
      </c>
      <c r="M75" s="11">
        <f t="shared" si="2"/>
        <v>-0.22</v>
      </c>
      <c r="N75" s="11">
        <f t="shared" si="2"/>
        <v>0.49</v>
      </c>
      <c r="O75" s="11">
        <f t="shared" si="2"/>
        <v>-0.61</v>
      </c>
      <c r="P75" s="11">
        <f t="shared" si="2"/>
        <v>0.62</v>
      </c>
      <c r="Q75" s="11">
        <f t="shared" si="2"/>
        <v>0.58</v>
      </c>
      <c r="R75" s="11">
        <f t="shared" si="2"/>
        <v>0.61</v>
      </c>
    </row>
    <row r="76" spans="1:18" ht="15">
      <c r="A76" s="35"/>
      <c r="B76" s="9" t="s">
        <v>19</v>
      </c>
      <c r="C76" s="23">
        <v>778398.12</v>
      </c>
      <c r="D76" s="23">
        <v>392619.98</v>
      </c>
      <c r="E76" s="23">
        <v>227186.53</v>
      </c>
      <c r="F76" s="23">
        <v>504633.33</v>
      </c>
      <c r="G76" s="23">
        <v>262727.86</v>
      </c>
      <c r="H76" s="23">
        <v>1640110.11</v>
      </c>
      <c r="I76" s="23">
        <v>342900.82</v>
      </c>
      <c r="J76" s="23">
        <v>1983010.93</v>
      </c>
      <c r="K76" s="11">
        <f>_xlfn.IFERROR(ROUND(100*(C76-C75)/C75,2),":")</f>
        <v>0.69</v>
      </c>
      <c r="L76" s="11">
        <f t="shared" si="2"/>
        <v>0.74</v>
      </c>
      <c r="M76" s="11">
        <f t="shared" si="2"/>
        <v>-0.62</v>
      </c>
      <c r="N76" s="11">
        <f t="shared" si="2"/>
        <v>0.42</v>
      </c>
      <c r="O76" s="11">
        <f t="shared" si="2"/>
        <v>0.45</v>
      </c>
      <c r="P76" s="11">
        <f t="shared" si="2"/>
        <v>0.47</v>
      </c>
      <c r="Q76" s="11">
        <f t="shared" si="2"/>
        <v>0.61</v>
      </c>
      <c r="R76" s="11">
        <f t="shared" si="2"/>
        <v>0.5</v>
      </c>
    </row>
    <row r="77" spans="1:18" ht="15">
      <c r="A77" s="33">
        <v>2016</v>
      </c>
      <c r="B77" s="9" t="s">
        <v>15</v>
      </c>
      <c r="C77" s="23">
        <v>783346.23</v>
      </c>
      <c r="D77" s="23">
        <v>395507.86</v>
      </c>
      <c r="E77" s="23">
        <v>228833.01</v>
      </c>
      <c r="F77" s="23">
        <v>507957.6</v>
      </c>
      <c r="G77" s="23">
        <v>264748.62</v>
      </c>
      <c r="H77" s="23">
        <v>1650896.09</v>
      </c>
      <c r="I77" s="23">
        <v>345423.13</v>
      </c>
      <c r="J77" s="23">
        <v>1996319.22</v>
      </c>
      <c r="K77" s="11">
        <f>_xlfn.IFERROR(ROUND(100*(C77-C76)/C76,2),":")</f>
        <v>0.64</v>
      </c>
      <c r="L77" s="11">
        <f t="shared" si="2"/>
        <v>0.74</v>
      </c>
      <c r="M77" s="11">
        <f t="shared" si="2"/>
        <v>0.72</v>
      </c>
      <c r="N77" s="11">
        <f t="shared" si="2"/>
        <v>0.66</v>
      </c>
      <c r="O77" s="11">
        <f t="shared" si="2"/>
        <v>0.77</v>
      </c>
      <c r="P77" s="11">
        <f t="shared" si="2"/>
        <v>0.66</v>
      </c>
      <c r="Q77" s="11">
        <f t="shared" si="2"/>
        <v>0.74</v>
      </c>
      <c r="R77" s="11">
        <f t="shared" si="2"/>
        <v>0.67</v>
      </c>
    </row>
    <row r="78" spans="1:18" ht="15">
      <c r="A78" s="34"/>
      <c r="B78" s="9" t="s">
        <v>17</v>
      </c>
      <c r="C78" s="23">
        <v>787333.81</v>
      </c>
      <c r="D78" s="23">
        <v>398922.51</v>
      </c>
      <c r="E78" s="23">
        <v>227408.41</v>
      </c>
      <c r="F78" s="23">
        <v>510360.97</v>
      </c>
      <c r="G78" s="23">
        <v>265147.88</v>
      </c>
      <c r="H78" s="23">
        <v>1658877.8</v>
      </c>
      <c r="I78" s="23">
        <v>347622.23</v>
      </c>
      <c r="J78" s="23">
        <v>2006500.04</v>
      </c>
      <c r="K78" s="11">
        <f>_xlfn.IFERROR(ROUND(100*(C78-C77)/C77,2),":")</f>
        <v>0.51</v>
      </c>
      <c r="L78" s="11">
        <f t="shared" si="2"/>
        <v>0.86</v>
      </c>
      <c r="M78" s="11">
        <f t="shared" si="2"/>
        <v>-0.62</v>
      </c>
      <c r="N78" s="11">
        <f t="shared" si="2"/>
        <v>0.47</v>
      </c>
      <c r="O78" s="11">
        <f t="shared" si="2"/>
        <v>0.15</v>
      </c>
      <c r="P78" s="11">
        <f t="shared" si="2"/>
        <v>0.48</v>
      </c>
      <c r="Q78" s="11">
        <f t="shared" si="2"/>
        <v>0.64</v>
      </c>
      <c r="R78" s="11">
        <f t="shared" si="2"/>
        <v>0.51</v>
      </c>
    </row>
    <row r="79" spans="1:18" ht="15">
      <c r="A79" s="34"/>
      <c r="B79" s="9" t="s">
        <v>18</v>
      </c>
      <c r="C79" s="23">
        <v>793410.59</v>
      </c>
      <c r="D79" s="23">
        <v>400164.01</v>
      </c>
      <c r="E79" s="23">
        <v>226517.3</v>
      </c>
      <c r="F79" s="23">
        <v>513906.76</v>
      </c>
      <c r="G79" s="23">
        <v>267991.2</v>
      </c>
      <c r="H79" s="23">
        <v>1666007.46</v>
      </c>
      <c r="I79" s="23">
        <v>349600.89</v>
      </c>
      <c r="J79" s="23">
        <v>2015608.35</v>
      </c>
      <c r="K79" s="11">
        <f>_xlfn.IFERROR(ROUND(100*(C79-C78)/C78,2),":")</f>
        <v>0.77</v>
      </c>
      <c r="L79" s="11">
        <f t="shared" si="2"/>
        <v>0.31</v>
      </c>
      <c r="M79" s="11">
        <f t="shared" si="2"/>
        <v>-0.39</v>
      </c>
      <c r="N79" s="11">
        <f t="shared" si="2"/>
        <v>0.69</v>
      </c>
      <c r="O79" s="11">
        <f t="shared" si="2"/>
        <v>1.07</v>
      </c>
      <c r="P79" s="11">
        <f t="shared" si="2"/>
        <v>0.43</v>
      </c>
      <c r="Q79" s="11">
        <f t="shared" si="2"/>
        <v>0.57</v>
      </c>
      <c r="R79" s="11">
        <f t="shared" si="2"/>
        <v>0.45</v>
      </c>
    </row>
    <row r="80" spans="1:18" ht="15">
      <c r="A80" s="35"/>
      <c r="B80" s="9" t="s">
        <v>19</v>
      </c>
      <c r="C80" s="23">
        <v>803027.04</v>
      </c>
      <c r="D80" s="23">
        <v>401676.03</v>
      </c>
      <c r="E80" s="23">
        <v>225130.29</v>
      </c>
      <c r="F80" s="23">
        <v>516316.56</v>
      </c>
      <c r="G80" s="23">
        <v>271269.4</v>
      </c>
      <c r="H80" s="23">
        <v>1674880.52</v>
      </c>
      <c r="I80" s="23">
        <v>351754.84</v>
      </c>
      <c r="J80" s="23">
        <v>2026635.36</v>
      </c>
      <c r="K80" s="11">
        <f>_xlfn.IFERROR(ROUND(100*(C80-C79)/C79,2),":")</f>
        <v>1.21</v>
      </c>
      <c r="L80" s="11">
        <f t="shared" si="2"/>
        <v>0.38</v>
      </c>
      <c r="M80" s="11">
        <f t="shared" si="2"/>
        <v>-0.61</v>
      </c>
      <c r="N80" s="11">
        <f t="shared" si="2"/>
        <v>0.47</v>
      </c>
      <c r="O80" s="11">
        <f t="shared" si="2"/>
        <v>1.22</v>
      </c>
      <c r="P80" s="11">
        <f t="shared" si="2"/>
        <v>0.53</v>
      </c>
      <c r="Q80" s="11">
        <f t="shared" si="2"/>
        <v>0.62</v>
      </c>
      <c r="R80" s="11">
        <f t="shared" si="2"/>
        <v>0.55</v>
      </c>
    </row>
  </sheetData>
  <mergeCells count="20">
    <mergeCell ref="A45:A48"/>
    <mergeCell ref="C7:J7"/>
    <mergeCell ref="K7:R7"/>
    <mergeCell ref="A9:A12"/>
    <mergeCell ref="A13:A16"/>
    <mergeCell ref="A17:A20"/>
    <mergeCell ref="A21:A24"/>
    <mergeCell ref="A25:A28"/>
    <mergeCell ref="A29:A32"/>
    <mergeCell ref="A33:A36"/>
    <mergeCell ref="A37:A40"/>
    <mergeCell ref="A41:A44"/>
    <mergeCell ref="A73:A76"/>
    <mergeCell ref="A77:A80"/>
    <mergeCell ref="A49:A52"/>
    <mergeCell ref="A53:A56"/>
    <mergeCell ref="A57:A60"/>
    <mergeCell ref="A61:A64"/>
    <mergeCell ref="A65:A68"/>
    <mergeCell ref="A69:A72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80"/>
  <sheetViews>
    <sheetView showGridLines="0" workbookViewId="0" topLeftCell="A1">
      <pane xSplit="1" ySplit="8" topLeftCell="B48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M60" sqref="M60"/>
    </sheetView>
  </sheetViews>
  <sheetFormatPr defaultColWidth="9.140625" defaultRowHeight="15"/>
  <cols>
    <col min="1" max="1" width="6.28125" style="26" customWidth="1"/>
    <col min="2" max="2" width="7.140625" style="3" customWidth="1"/>
    <col min="3" max="3" width="12.28125" style="3" customWidth="1"/>
    <col min="4" max="6" width="10.7109375" style="3" customWidth="1"/>
    <col min="7" max="10" width="11.28125" style="3" bestFit="1" customWidth="1"/>
    <col min="11" max="256" width="9.140625" style="3" customWidth="1"/>
    <col min="257" max="257" width="6.28125" style="3" customWidth="1"/>
    <col min="258" max="258" width="7.140625" style="3" customWidth="1"/>
    <col min="259" max="259" width="12.28125" style="3" customWidth="1"/>
    <col min="260" max="262" width="10.7109375" style="3" customWidth="1"/>
    <col min="263" max="266" width="11.28125" style="3" bestFit="1" customWidth="1"/>
    <col min="267" max="512" width="9.140625" style="3" customWidth="1"/>
    <col min="513" max="513" width="6.28125" style="3" customWidth="1"/>
    <col min="514" max="514" width="7.140625" style="3" customWidth="1"/>
    <col min="515" max="515" width="12.28125" style="3" customWidth="1"/>
    <col min="516" max="518" width="10.7109375" style="3" customWidth="1"/>
    <col min="519" max="522" width="11.28125" style="3" bestFit="1" customWidth="1"/>
    <col min="523" max="768" width="9.140625" style="3" customWidth="1"/>
    <col min="769" max="769" width="6.28125" style="3" customWidth="1"/>
    <col min="770" max="770" width="7.140625" style="3" customWidth="1"/>
    <col min="771" max="771" width="12.28125" style="3" customWidth="1"/>
    <col min="772" max="774" width="10.7109375" style="3" customWidth="1"/>
    <col min="775" max="778" width="11.28125" style="3" bestFit="1" customWidth="1"/>
    <col min="779" max="1024" width="9.140625" style="3" customWidth="1"/>
    <col min="1025" max="1025" width="6.28125" style="3" customWidth="1"/>
    <col min="1026" max="1026" width="7.140625" style="3" customWidth="1"/>
    <col min="1027" max="1027" width="12.28125" style="3" customWidth="1"/>
    <col min="1028" max="1030" width="10.7109375" style="3" customWidth="1"/>
    <col min="1031" max="1034" width="11.28125" style="3" bestFit="1" customWidth="1"/>
    <col min="1035" max="1280" width="9.140625" style="3" customWidth="1"/>
    <col min="1281" max="1281" width="6.28125" style="3" customWidth="1"/>
    <col min="1282" max="1282" width="7.140625" style="3" customWidth="1"/>
    <col min="1283" max="1283" width="12.28125" style="3" customWidth="1"/>
    <col min="1284" max="1286" width="10.7109375" style="3" customWidth="1"/>
    <col min="1287" max="1290" width="11.28125" style="3" bestFit="1" customWidth="1"/>
    <col min="1291" max="1536" width="9.140625" style="3" customWidth="1"/>
    <col min="1537" max="1537" width="6.28125" style="3" customWidth="1"/>
    <col min="1538" max="1538" width="7.140625" style="3" customWidth="1"/>
    <col min="1539" max="1539" width="12.28125" style="3" customWidth="1"/>
    <col min="1540" max="1542" width="10.7109375" style="3" customWidth="1"/>
    <col min="1543" max="1546" width="11.28125" style="3" bestFit="1" customWidth="1"/>
    <col min="1547" max="1792" width="9.140625" style="3" customWidth="1"/>
    <col min="1793" max="1793" width="6.28125" style="3" customWidth="1"/>
    <col min="1794" max="1794" width="7.140625" style="3" customWidth="1"/>
    <col min="1795" max="1795" width="12.28125" style="3" customWidth="1"/>
    <col min="1796" max="1798" width="10.7109375" style="3" customWidth="1"/>
    <col min="1799" max="1802" width="11.28125" style="3" bestFit="1" customWidth="1"/>
    <col min="1803" max="2048" width="9.140625" style="3" customWidth="1"/>
    <col min="2049" max="2049" width="6.28125" style="3" customWidth="1"/>
    <col min="2050" max="2050" width="7.140625" style="3" customWidth="1"/>
    <col min="2051" max="2051" width="12.28125" style="3" customWidth="1"/>
    <col min="2052" max="2054" width="10.7109375" style="3" customWidth="1"/>
    <col min="2055" max="2058" width="11.28125" style="3" bestFit="1" customWidth="1"/>
    <col min="2059" max="2304" width="9.140625" style="3" customWidth="1"/>
    <col min="2305" max="2305" width="6.28125" style="3" customWidth="1"/>
    <col min="2306" max="2306" width="7.140625" style="3" customWidth="1"/>
    <col min="2307" max="2307" width="12.28125" style="3" customWidth="1"/>
    <col min="2308" max="2310" width="10.7109375" style="3" customWidth="1"/>
    <col min="2311" max="2314" width="11.28125" style="3" bestFit="1" customWidth="1"/>
    <col min="2315" max="2560" width="9.140625" style="3" customWidth="1"/>
    <col min="2561" max="2561" width="6.28125" style="3" customWidth="1"/>
    <col min="2562" max="2562" width="7.140625" style="3" customWidth="1"/>
    <col min="2563" max="2563" width="12.28125" style="3" customWidth="1"/>
    <col min="2564" max="2566" width="10.7109375" style="3" customWidth="1"/>
    <col min="2567" max="2570" width="11.28125" style="3" bestFit="1" customWidth="1"/>
    <col min="2571" max="2816" width="9.140625" style="3" customWidth="1"/>
    <col min="2817" max="2817" width="6.28125" style="3" customWidth="1"/>
    <col min="2818" max="2818" width="7.140625" style="3" customWidth="1"/>
    <col min="2819" max="2819" width="12.28125" style="3" customWidth="1"/>
    <col min="2820" max="2822" width="10.7109375" style="3" customWidth="1"/>
    <col min="2823" max="2826" width="11.28125" style="3" bestFit="1" customWidth="1"/>
    <col min="2827" max="3072" width="9.140625" style="3" customWidth="1"/>
    <col min="3073" max="3073" width="6.28125" style="3" customWidth="1"/>
    <col min="3074" max="3074" width="7.140625" style="3" customWidth="1"/>
    <col min="3075" max="3075" width="12.28125" style="3" customWidth="1"/>
    <col min="3076" max="3078" width="10.7109375" style="3" customWidth="1"/>
    <col min="3079" max="3082" width="11.28125" style="3" bestFit="1" customWidth="1"/>
    <col min="3083" max="3328" width="9.140625" style="3" customWidth="1"/>
    <col min="3329" max="3329" width="6.28125" style="3" customWidth="1"/>
    <col min="3330" max="3330" width="7.140625" style="3" customWidth="1"/>
    <col min="3331" max="3331" width="12.28125" style="3" customWidth="1"/>
    <col min="3332" max="3334" width="10.7109375" style="3" customWidth="1"/>
    <col min="3335" max="3338" width="11.28125" style="3" bestFit="1" customWidth="1"/>
    <col min="3339" max="3584" width="9.140625" style="3" customWidth="1"/>
    <col min="3585" max="3585" width="6.28125" style="3" customWidth="1"/>
    <col min="3586" max="3586" width="7.140625" style="3" customWidth="1"/>
    <col min="3587" max="3587" width="12.28125" style="3" customWidth="1"/>
    <col min="3588" max="3590" width="10.7109375" style="3" customWidth="1"/>
    <col min="3591" max="3594" width="11.28125" style="3" bestFit="1" customWidth="1"/>
    <col min="3595" max="3840" width="9.140625" style="3" customWidth="1"/>
    <col min="3841" max="3841" width="6.28125" style="3" customWidth="1"/>
    <col min="3842" max="3842" width="7.140625" style="3" customWidth="1"/>
    <col min="3843" max="3843" width="12.28125" style="3" customWidth="1"/>
    <col min="3844" max="3846" width="10.7109375" style="3" customWidth="1"/>
    <col min="3847" max="3850" width="11.28125" style="3" bestFit="1" customWidth="1"/>
    <col min="3851" max="4096" width="9.140625" style="3" customWidth="1"/>
    <col min="4097" max="4097" width="6.28125" style="3" customWidth="1"/>
    <col min="4098" max="4098" width="7.140625" style="3" customWidth="1"/>
    <col min="4099" max="4099" width="12.28125" style="3" customWidth="1"/>
    <col min="4100" max="4102" width="10.7109375" style="3" customWidth="1"/>
    <col min="4103" max="4106" width="11.28125" style="3" bestFit="1" customWidth="1"/>
    <col min="4107" max="4352" width="9.140625" style="3" customWidth="1"/>
    <col min="4353" max="4353" width="6.28125" style="3" customWidth="1"/>
    <col min="4354" max="4354" width="7.140625" style="3" customWidth="1"/>
    <col min="4355" max="4355" width="12.28125" style="3" customWidth="1"/>
    <col min="4356" max="4358" width="10.7109375" style="3" customWidth="1"/>
    <col min="4359" max="4362" width="11.28125" style="3" bestFit="1" customWidth="1"/>
    <col min="4363" max="4608" width="9.140625" style="3" customWidth="1"/>
    <col min="4609" max="4609" width="6.28125" style="3" customWidth="1"/>
    <col min="4610" max="4610" width="7.140625" style="3" customWidth="1"/>
    <col min="4611" max="4611" width="12.28125" style="3" customWidth="1"/>
    <col min="4612" max="4614" width="10.7109375" style="3" customWidth="1"/>
    <col min="4615" max="4618" width="11.28125" style="3" bestFit="1" customWidth="1"/>
    <col min="4619" max="4864" width="9.140625" style="3" customWidth="1"/>
    <col min="4865" max="4865" width="6.28125" style="3" customWidth="1"/>
    <col min="4866" max="4866" width="7.140625" style="3" customWidth="1"/>
    <col min="4867" max="4867" width="12.28125" style="3" customWidth="1"/>
    <col min="4868" max="4870" width="10.7109375" style="3" customWidth="1"/>
    <col min="4871" max="4874" width="11.28125" style="3" bestFit="1" customWidth="1"/>
    <col min="4875" max="5120" width="9.140625" style="3" customWidth="1"/>
    <col min="5121" max="5121" width="6.28125" style="3" customWidth="1"/>
    <col min="5122" max="5122" width="7.140625" style="3" customWidth="1"/>
    <col min="5123" max="5123" width="12.28125" style="3" customWidth="1"/>
    <col min="5124" max="5126" width="10.7109375" style="3" customWidth="1"/>
    <col min="5127" max="5130" width="11.28125" style="3" bestFit="1" customWidth="1"/>
    <col min="5131" max="5376" width="9.140625" style="3" customWidth="1"/>
    <col min="5377" max="5377" width="6.28125" style="3" customWidth="1"/>
    <col min="5378" max="5378" width="7.140625" style="3" customWidth="1"/>
    <col min="5379" max="5379" width="12.28125" style="3" customWidth="1"/>
    <col min="5380" max="5382" width="10.7109375" style="3" customWidth="1"/>
    <col min="5383" max="5386" width="11.28125" style="3" bestFit="1" customWidth="1"/>
    <col min="5387" max="5632" width="9.140625" style="3" customWidth="1"/>
    <col min="5633" max="5633" width="6.28125" style="3" customWidth="1"/>
    <col min="5634" max="5634" width="7.140625" style="3" customWidth="1"/>
    <col min="5635" max="5635" width="12.28125" style="3" customWidth="1"/>
    <col min="5636" max="5638" width="10.7109375" style="3" customWidth="1"/>
    <col min="5639" max="5642" width="11.28125" style="3" bestFit="1" customWidth="1"/>
    <col min="5643" max="5888" width="9.140625" style="3" customWidth="1"/>
    <col min="5889" max="5889" width="6.28125" style="3" customWidth="1"/>
    <col min="5890" max="5890" width="7.140625" style="3" customWidth="1"/>
    <col min="5891" max="5891" width="12.28125" style="3" customWidth="1"/>
    <col min="5892" max="5894" width="10.7109375" style="3" customWidth="1"/>
    <col min="5895" max="5898" width="11.28125" style="3" bestFit="1" customWidth="1"/>
    <col min="5899" max="6144" width="9.140625" style="3" customWidth="1"/>
    <col min="6145" max="6145" width="6.28125" style="3" customWidth="1"/>
    <col min="6146" max="6146" width="7.140625" style="3" customWidth="1"/>
    <col min="6147" max="6147" width="12.28125" style="3" customWidth="1"/>
    <col min="6148" max="6150" width="10.7109375" style="3" customWidth="1"/>
    <col min="6151" max="6154" width="11.28125" style="3" bestFit="1" customWidth="1"/>
    <col min="6155" max="6400" width="9.140625" style="3" customWidth="1"/>
    <col min="6401" max="6401" width="6.28125" style="3" customWidth="1"/>
    <col min="6402" max="6402" width="7.140625" style="3" customWidth="1"/>
    <col min="6403" max="6403" width="12.28125" style="3" customWidth="1"/>
    <col min="6404" max="6406" width="10.7109375" style="3" customWidth="1"/>
    <col min="6407" max="6410" width="11.28125" style="3" bestFit="1" customWidth="1"/>
    <col min="6411" max="6656" width="9.140625" style="3" customWidth="1"/>
    <col min="6657" max="6657" width="6.28125" style="3" customWidth="1"/>
    <col min="6658" max="6658" width="7.140625" style="3" customWidth="1"/>
    <col min="6659" max="6659" width="12.28125" style="3" customWidth="1"/>
    <col min="6660" max="6662" width="10.7109375" style="3" customWidth="1"/>
    <col min="6663" max="6666" width="11.28125" style="3" bestFit="1" customWidth="1"/>
    <col min="6667" max="6912" width="9.140625" style="3" customWidth="1"/>
    <col min="6913" max="6913" width="6.28125" style="3" customWidth="1"/>
    <col min="6914" max="6914" width="7.140625" style="3" customWidth="1"/>
    <col min="6915" max="6915" width="12.28125" style="3" customWidth="1"/>
    <col min="6916" max="6918" width="10.7109375" style="3" customWidth="1"/>
    <col min="6919" max="6922" width="11.28125" style="3" bestFit="1" customWidth="1"/>
    <col min="6923" max="7168" width="9.140625" style="3" customWidth="1"/>
    <col min="7169" max="7169" width="6.28125" style="3" customWidth="1"/>
    <col min="7170" max="7170" width="7.140625" style="3" customWidth="1"/>
    <col min="7171" max="7171" width="12.28125" style="3" customWidth="1"/>
    <col min="7172" max="7174" width="10.7109375" style="3" customWidth="1"/>
    <col min="7175" max="7178" width="11.28125" style="3" bestFit="1" customWidth="1"/>
    <col min="7179" max="7424" width="9.140625" style="3" customWidth="1"/>
    <col min="7425" max="7425" width="6.28125" style="3" customWidth="1"/>
    <col min="7426" max="7426" width="7.140625" style="3" customWidth="1"/>
    <col min="7427" max="7427" width="12.28125" style="3" customWidth="1"/>
    <col min="7428" max="7430" width="10.7109375" style="3" customWidth="1"/>
    <col min="7431" max="7434" width="11.28125" style="3" bestFit="1" customWidth="1"/>
    <col min="7435" max="7680" width="9.140625" style="3" customWidth="1"/>
    <col min="7681" max="7681" width="6.28125" style="3" customWidth="1"/>
    <col min="7682" max="7682" width="7.140625" style="3" customWidth="1"/>
    <col min="7683" max="7683" width="12.28125" style="3" customWidth="1"/>
    <col min="7684" max="7686" width="10.7109375" style="3" customWidth="1"/>
    <col min="7687" max="7690" width="11.28125" style="3" bestFit="1" customWidth="1"/>
    <col min="7691" max="7936" width="9.140625" style="3" customWidth="1"/>
    <col min="7937" max="7937" width="6.28125" style="3" customWidth="1"/>
    <col min="7938" max="7938" width="7.140625" style="3" customWidth="1"/>
    <col min="7939" max="7939" width="12.28125" style="3" customWidth="1"/>
    <col min="7940" max="7942" width="10.7109375" style="3" customWidth="1"/>
    <col min="7943" max="7946" width="11.28125" style="3" bestFit="1" customWidth="1"/>
    <col min="7947" max="8192" width="9.140625" style="3" customWidth="1"/>
    <col min="8193" max="8193" width="6.28125" style="3" customWidth="1"/>
    <col min="8194" max="8194" width="7.140625" style="3" customWidth="1"/>
    <col min="8195" max="8195" width="12.28125" style="3" customWidth="1"/>
    <col min="8196" max="8198" width="10.7109375" style="3" customWidth="1"/>
    <col min="8199" max="8202" width="11.28125" style="3" bestFit="1" customWidth="1"/>
    <col min="8203" max="8448" width="9.140625" style="3" customWidth="1"/>
    <col min="8449" max="8449" width="6.28125" style="3" customWidth="1"/>
    <col min="8450" max="8450" width="7.140625" style="3" customWidth="1"/>
    <col min="8451" max="8451" width="12.28125" style="3" customWidth="1"/>
    <col min="8452" max="8454" width="10.7109375" style="3" customWidth="1"/>
    <col min="8455" max="8458" width="11.28125" style="3" bestFit="1" customWidth="1"/>
    <col min="8459" max="8704" width="9.140625" style="3" customWidth="1"/>
    <col min="8705" max="8705" width="6.28125" style="3" customWidth="1"/>
    <col min="8706" max="8706" width="7.140625" style="3" customWidth="1"/>
    <col min="8707" max="8707" width="12.28125" style="3" customWidth="1"/>
    <col min="8708" max="8710" width="10.7109375" style="3" customWidth="1"/>
    <col min="8711" max="8714" width="11.28125" style="3" bestFit="1" customWidth="1"/>
    <col min="8715" max="8960" width="9.140625" style="3" customWidth="1"/>
    <col min="8961" max="8961" width="6.28125" style="3" customWidth="1"/>
    <col min="8962" max="8962" width="7.140625" style="3" customWidth="1"/>
    <col min="8963" max="8963" width="12.28125" style="3" customWidth="1"/>
    <col min="8964" max="8966" width="10.7109375" style="3" customWidth="1"/>
    <col min="8967" max="8970" width="11.28125" style="3" bestFit="1" customWidth="1"/>
    <col min="8971" max="9216" width="9.140625" style="3" customWidth="1"/>
    <col min="9217" max="9217" width="6.28125" style="3" customWidth="1"/>
    <col min="9218" max="9218" width="7.140625" style="3" customWidth="1"/>
    <col min="9219" max="9219" width="12.28125" style="3" customWidth="1"/>
    <col min="9220" max="9222" width="10.7109375" style="3" customWidth="1"/>
    <col min="9223" max="9226" width="11.28125" style="3" bestFit="1" customWidth="1"/>
    <col min="9227" max="9472" width="9.140625" style="3" customWidth="1"/>
    <col min="9473" max="9473" width="6.28125" style="3" customWidth="1"/>
    <col min="9474" max="9474" width="7.140625" style="3" customWidth="1"/>
    <col min="9475" max="9475" width="12.28125" style="3" customWidth="1"/>
    <col min="9476" max="9478" width="10.7109375" style="3" customWidth="1"/>
    <col min="9479" max="9482" width="11.28125" style="3" bestFit="1" customWidth="1"/>
    <col min="9483" max="9728" width="9.140625" style="3" customWidth="1"/>
    <col min="9729" max="9729" width="6.28125" style="3" customWidth="1"/>
    <col min="9730" max="9730" width="7.140625" style="3" customWidth="1"/>
    <col min="9731" max="9731" width="12.28125" style="3" customWidth="1"/>
    <col min="9732" max="9734" width="10.7109375" style="3" customWidth="1"/>
    <col min="9735" max="9738" width="11.28125" style="3" bestFit="1" customWidth="1"/>
    <col min="9739" max="9984" width="9.140625" style="3" customWidth="1"/>
    <col min="9985" max="9985" width="6.28125" style="3" customWidth="1"/>
    <col min="9986" max="9986" width="7.140625" style="3" customWidth="1"/>
    <col min="9987" max="9987" width="12.28125" style="3" customWidth="1"/>
    <col min="9988" max="9990" width="10.7109375" style="3" customWidth="1"/>
    <col min="9991" max="9994" width="11.28125" style="3" bestFit="1" customWidth="1"/>
    <col min="9995" max="10240" width="9.140625" style="3" customWidth="1"/>
    <col min="10241" max="10241" width="6.28125" style="3" customWidth="1"/>
    <col min="10242" max="10242" width="7.140625" style="3" customWidth="1"/>
    <col min="10243" max="10243" width="12.28125" style="3" customWidth="1"/>
    <col min="10244" max="10246" width="10.7109375" style="3" customWidth="1"/>
    <col min="10247" max="10250" width="11.28125" style="3" bestFit="1" customWidth="1"/>
    <col min="10251" max="10496" width="9.140625" style="3" customWidth="1"/>
    <col min="10497" max="10497" width="6.28125" style="3" customWidth="1"/>
    <col min="10498" max="10498" width="7.140625" style="3" customWidth="1"/>
    <col min="10499" max="10499" width="12.28125" style="3" customWidth="1"/>
    <col min="10500" max="10502" width="10.7109375" style="3" customWidth="1"/>
    <col min="10503" max="10506" width="11.28125" style="3" bestFit="1" customWidth="1"/>
    <col min="10507" max="10752" width="9.140625" style="3" customWidth="1"/>
    <col min="10753" max="10753" width="6.28125" style="3" customWidth="1"/>
    <col min="10754" max="10754" width="7.140625" style="3" customWidth="1"/>
    <col min="10755" max="10755" width="12.28125" style="3" customWidth="1"/>
    <col min="10756" max="10758" width="10.7109375" style="3" customWidth="1"/>
    <col min="10759" max="10762" width="11.28125" style="3" bestFit="1" customWidth="1"/>
    <col min="10763" max="11008" width="9.140625" style="3" customWidth="1"/>
    <col min="11009" max="11009" width="6.28125" style="3" customWidth="1"/>
    <col min="11010" max="11010" width="7.140625" style="3" customWidth="1"/>
    <col min="11011" max="11011" width="12.28125" style="3" customWidth="1"/>
    <col min="11012" max="11014" width="10.7109375" style="3" customWidth="1"/>
    <col min="11015" max="11018" width="11.28125" style="3" bestFit="1" customWidth="1"/>
    <col min="11019" max="11264" width="9.140625" style="3" customWidth="1"/>
    <col min="11265" max="11265" width="6.28125" style="3" customWidth="1"/>
    <col min="11266" max="11266" width="7.140625" style="3" customWidth="1"/>
    <col min="11267" max="11267" width="12.28125" style="3" customWidth="1"/>
    <col min="11268" max="11270" width="10.7109375" style="3" customWidth="1"/>
    <col min="11271" max="11274" width="11.28125" style="3" bestFit="1" customWidth="1"/>
    <col min="11275" max="11520" width="9.140625" style="3" customWidth="1"/>
    <col min="11521" max="11521" width="6.28125" style="3" customWidth="1"/>
    <col min="11522" max="11522" width="7.140625" style="3" customWidth="1"/>
    <col min="11523" max="11523" width="12.28125" style="3" customWidth="1"/>
    <col min="11524" max="11526" width="10.7109375" style="3" customWidth="1"/>
    <col min="11527" max="11530" width="11.28125" style="3" bestFit="1" customWidth="1"/>
    <col min="11531" max="11776" width="9.140625" style="3" customWidth="1"/>
    <col min="11777" max="11777" width="6.28125" style="3" customWidth="1"/>
    <col min="11778" max="11778" width="7.140625" style="3" customWidth="1"/>
    <col min="11779" max="11779" width="12.28125" style="3" customWidth="1"/>
    <col min="11780" max="11782" width="10.7109375" style="3" customWidth="1"/>
    <col min="11783" max="11786" width="11.28125" style="3" bestFit="1" customWidth="1"/>
    <col min="11787" max="12032" width="9.140625" style="3" customWidth="1"/>
    <col min="12033" max="12033" width="6.28125" style="3" customWidth="1"/>
    <col min="12034" max="12034" width="7.140625" style="3" customWidth="1"/>
    <col min="12035" max="12035" width="12.28125" style="3" customWidth="1"/>
    <col min="12036" max="12038" width="10.7109375" style="3" customWidth="1"/>
    <col min="12039" max="12042" width="11.28125" style="3" bestFit="1" customWidth="1"/>
    <col min="12043" max="12288" width="9.140625" style="3" customWidth="1"/>
    <col min="12289" max="12289" width="6.28125" style="3" customWidth="1"/>
    <col min="12290" max="12290" width="7.140625" style="3" customWidth="1"/>
    <col min="12291" max="12291" width="12.28125" style="3" customWidth="1"/>
    <col min="12292" max="12294" width="10.7109375" style="3" customWidth="1"/>
    <col min="12295" max="12298" width="11.28125" style="3" bestFit="1" customWidth="1"/>
    <col min="12299" max="12544" width="9.140625" style="3" customWidth="1"/>
    <col min="12545" max="12545" width="6.28125" style="3" customWidth="1"/>
    <col min="12546" max="12546" width="7.140625" style="3" customWidth="1"/>
    <col min="12547" max="12547" width="12.28125" style="3" customWidth="1"/>
    <col min="12548" max="12550" width="10.7109375" style="3" customWidth="1"/>
    <col min="12551" max="12554" width="11.28125" style="3" bestFit="1" customWidth="1"/>
    <col min="12555" max="12800" width="9.140625" style="3" customWidth="1"/>
    <col min="12801" max="12801" width="6.28125" style="3" customWidth="1"/>
    <col min="12802" max="12802" width="7.140625" style="3" customWidth="1"/>
    <col min="12803" max="12803" width="12.28125" style="3" customWidth="1"/>
    <col min="12804" max="12806" width="10.7109375" style="3" customWidth="1"/>
    <col min="12807" max="12810" width="11.28125" style="3" bestFit="1" customWidth="1"/>
    <col min="12811" max="13056" width="9.140625" style="3" customWidth="1"/>
    <col min="13057" max="13057" width="6.28125" style="3" customWidth="1"/>
    <col min="13058" max="13058" width="7.140625" style="3" customWidth="1"/>
    <col min="13059" max="13059" width="12.28125" style="3" customWidth="1"/>
    <col min="13060" max="13062" width="10.7109375" style="3" customWidth="1"/>
    <col min="13063" max="13066" width="11.28125" style="3" bestFit="1" customWidth="1"/>
    <col min="13067" max="13312" width="9.140625" style="3" customWidth="1"/>
    <col min="13313" max="13313" width="6.28125" style="3" customWidth="1"/>
    <col min="13314" max="13314" width="7.140625" style="3" customWidth="1"/>
    <col min="13315" max="13315" width="12.28125" style="3" customWidth="1"/>
    <col min="13316" max="13318" width="10.7109375" style="3" customWidth="1"/>
    <col min="13319" max="13322" width="11.28125" style="3" bestFit="1" customWidth="1"/>
    <col min="13323" max="13568" width="9.140625" style="3" customWidth="1"/>
    <col min="13569" max="13569" width="6.28125" style="3" customWidth="1"/>
    <col min="13570" max="13570" width="7.140625" style="3" customWidth="1"/>
    <col min="13571" max="13571" width="12.28125" style="3" customWidth="1"/>
    <col min="13572" max="13574" width="10.7109375" style="3" customWidth="1"/>
    <col min="13575" max="13578" width="11.28125" style="3" bestFit="1" customWidth="1"/>
    <col min="13579" max="13824" width="9.140625" style="3" customWidth="1"/>
    <col min="13825" max="13825" width="6.28125" style="3" customWidth="1"/>
    <col min="13826" max="13826" width="7.140625" style="3" customWidth="1"/>
    <col min="13827" max="13827" width="12.28125" style="3" customWidth="1"/>
    <col min="13828" max="13830" width="10.7109375" style="3" customWidth="1"/>
    <col min="13831" max="13834" width="11.28125" style="3" bestFit="1" customWidth="1"/>
    <col min="13835" max="14080" width="9.140625" style="3" customWidth="1"/>
    <col min="14081" max="14081" width="6.28125" style="3" customWidth="1"/>
    <col min="14082" max="14082" width="7.140625" style="3" customWidth="1"/>
    <col min="14083" max="14083" width="12.28125" style="3" customWidth="1"/>
    <col min="14084" max="14086" width="10.7109375" style="3" customWidth="1"/>
    <col min="14087" max="14090" width="11.28125" style="3" bestFit="1" customWidth="1"/>
    <col min="14091" max="14336" width="9.140625" style="3" customWidth="1"/>
    <col min="14337" max="14337" width="6.28125" style="3" customWidth="1"/>
    <col min="14338" max="14338" width="7.140625" style="3" customWidth="1"/>
    <col min="14339" max="14339" width="12.28125" style="3" customWidth="1"/>
    <col min="14340" max="14342" width="10.7109375" style="3" customWidth="1"/>
    <col min="14343" max="14346" width="11.28125" style="3" bestFit="1" customWidth="1"/>
    <col min="14347" max="14592" width="9.140625" style="3" customWidth="1"/>
    <col min="14593" max="14593" width="6.28125" style="3" customWidth="1"/>
    <col min="14594" max="14594" width="7.140625" style="3" customWidth="1"/>
    <col min="14595" max="14595" width="12.28125" style="3" customWidth="1"/>
    <col min="14596" max="14598" width="10.7109375" style="3" customWidth="1"/>
    <col min="14599" max="14602" width="11.28125" style="3" bestFit="1" customWidth="1"/>
    <col min="14603" max="14848" width="9.140625" style="3" customWidth="1"/>
    <col min="14849" max="14849" width="6.28125" style="3" customWidth="1"/>
    <col min="14850" max="14850" width="7.140625" style="3" customWidth="1"/>
    <col min="14851" max="14851" width="12.28125" style="3" customWidth="1"/>
    <col min="14852" max="14854" width="10.7109375" style="3" customWidth="1"/>
    <col min="14855" max="14858" width="11.28125" style="3" bestFit="1" customWidth="1"/>
    <col min="14859" max="15104" width="9.140625" style="3" customWidth="1"/>
    <col min="15105" max="15105" width="6.28125" style="3" customWidth="1"/>
    <col min="15106" max="15106" width="7.140625" style="3" customWidth="1"/>
    <col min="15107" max="15107" width="12.28125" style="3" customWidth="1"/>
    <col min="15108" max="15110" width="10.7109375" style="3" customWidth="1"/>
    <col min="15111" max="15114" width="11.28125" style="3" bestFit="1" customWidth="1"/>
    <col min="15115" max="15360" width="9.140625" style="3" customWidth="1"/>
    <col min="15361" max="15361" width="6.28125" style="3" customWidth="1"/>
    <col min="15362" max="15362" width="7.140625" style="3" customWidth="1"/>
    <col min="15363" max="15363" width="12.28125" style="3" customWidth="1"/>
    <col min="15364" max="15366" width="10.7109375" style="3" customWidth="1"/>
    <col min="15367" max="15370" width="11.28125" style="3" bestFit="1" customWidth="1"/>
    <col min="15371" max="15616" width="9.140625" style="3" customWidth="1"/>
    <col min="15617" max="15617" width="6.28125" style="3" customWidth="1"/>
    <col min="15618" max="15618" width="7.140625" style="3" customWidth="1"/>
    <col min="15619" max="15619" width="12.28125" style="3" customWidth="1"/>
    <col min="15620" max="15622" width="10.7109375" style="3" customWidth="1"/>
    <col min="15623" max="15626" width="11.28125" style="3" bestFit="1" customWidth="1"/>
    <col min="15627" max="15872" width="9.140625" style="3" customWidth="1"/>
    <col min="15873" max="15873" width="6.28125" style="3" customWidth="1"/>
    <col min="15874" max="15874" width="7.140625" style="3" customWidth="1"/>
    <col min="15875" max="15875" width="12.28125" style="3" customWidth="1"/>
    <col min="15876" max="15878" width="10.7109375" style="3" customWidth="1"/>
    <col min="15879" max="15882" width="11.28125" style="3" bestFit="1" customWidth="1"/>
    <col min="15883" max="16128" width="9.140625" style="3" customWidth="1"/>
    <col min="16129" max="16129" width="6.28125" style="3" customWidth="1"/>
    <col min="16130" max="16130" width="7.140625" style="3" customWidth="1"/>
    <col min="16131" max="16131" width="12.28125" style="3" customWidth="1"/>
    <col min="16132" max="16134" width="10.7109375" style="3" customWidth="1"/>
    <col min="16135" max="16138" width="11.28125" style="3" bestFit="1" customWidth="1"/>
    <col min="16139" max="16384" width="9.140625" style="3" customWidth="1"/>
  </cols>
  <sheetData>
    <row r="1" ht="15">
      <c r="A1" s="5" t="s">
        <v>20</v>
      </c>
    </row>
    <row r="2" ht="15">
      <c r="A2" s="24" t="s">
        <v>41</v>
      </c>
    </row>
    <row r="3" s="17" customFormat="1" ht="15">
      <c r="A3" s="25" t="s">
        <v>42</v>
      </c>
    </row>
    <row r="4" ht="15">
      <c r="A4" s="12" t="s">
        <v>29</v>
      </c>
    </row>
    <row r="6" ht="12.75" thickBot="1"/>
    <row r="7" spans="1:10" s="2" customFormat="1" ht="30" customHeight="1" thickBot="1">
      <c r="A7" s="19"/>
      <c r="B7" s="19"/>
      <c r="C7" s="48" t="s">
        <v>30</v>
      </c>
      <c r="D7" s="49"/>
      <c r="E7" s="49"/>
      <c r="F7" s="49"/>
      <c r="G7" s="52" t="s">
        <v>31</v>
      </c>
      <c r="H7" s="54"/>
      <c r="I7" s="54"/>
      <c r="J7" s="54"/>
    </row>
    <row r="8" spans="1:10" s="2" customFormat="1" ht="100.5" customHeight="1" thickBot="1">
      <c r="A8" s="19"/>
      <c r="B8" s="19"/>
      <c r="C8" s="21" t="s">
        <v>43</v>
      </c>
      <c r="D8" s="21" t="s">
        <v>44</v>
      </c>
      <c r="E8" s="21" t="s">
        <v>45</v>
      </c>
      <c r="F8" s="21" t="s">
        <v>46</v>
      </c>
      <c r="G8" s="22" t="s">
        <v>43</v>
      </c>
      <c r="H8" s="22" t="s">
        <v>44</v>
      </c>
      <c r="I8" s="22" t="s">
        <v>45</v>
      </c>
      <c r="J8" s="22" t="s">
        <v>46</v>
      </c>
    </row>
    <row r="9" spans="1:10" s="2" customFormat="1" ht="15">
      <c r="A9" s="36">
        <v>1999</v>
      </c>
      <c r="B9" s="27" t="s">
        <v>15</v>
      </c>
      <c r="C9" s="23">
        <v>110836.63</v>
      </c>
      <c r="D9" s="23">
        <v>925464.56</v>
      </c>
      <c r="E9" s="23">
        <v>189096</v>
      </c>
      <c r="F9" s="23">
        <v>1114560.57</v>
      </c>
      <c r="G9" s="10" t="s">
        <v>16</v>
      </c>
      <c r="H9" s="10"/>
      <c r="I9" s="10" t="s">
        <v>16</v>
      </c>
      <c r="J9" s="10" t="s">
        <v>16</v>
      </c>
    </row>
    <row r="10" spans="1:10" s="2" customFormat="1" ht="15">
      <c r="A10" s="36"/>
      <c r="B10" s="27" t="s">
        <v>17</v>
      </c>
      <c r="C10" s="23">
        <v>113568.62</v>
      </c>
      <c r="D10" s="23">
        <v>936862.66</v>
      </c>
      <c r="E10" s="23">
        <v>190971.08</v>
      </c>
      <c r="F10" s="23">
        <v>1127833.74</v>
      </c>
      <c r="G10" s="11">
        <f>_xlfn.IFERROR(ROUND(100*(C10-C9)/C9,2),":")</f>
        <v>2.46</v>
      </c>
      <c r="H10" s="11">
        <f aca="true" t="shared" si="0" ref="H10:J73">_xlfn.IFERROR(ROUND(100*(D10-D9)/D9,2),":")</f>
        <v>1.23</v>
      </c>
      <c r="I10" s="11">
        <f t="shared" si="0"/>
        <v>0.99</v>
      </c>
      <c r="J10" s="11">
        <f t="shared" si="0"/>
        <v>1.19</v>
      </c>
    </row>
    <row r="11" spans="1:10" s="2" customFormat="1" ht="15">
      <c r="A11" s="36"/>
      <c r="B11" s="27" t="s">
        <v>18</v>
      </c>
      <c r="C11" s="23">
        <v>116168.56</v>
      </c>
      <c r="D11" s="23">
        <v>952839.14</v>
      </c>
      <c r="E11" s="23">
        <v>192841.16</v>
      </c>
      <c r="F11" s="23">
        <v>1145680.3</v>
      </c>
      <c r="G11" s="11">
        <f aca="true" t="shared" si="1" ref="G11:J74">_xlfn.IFERROR(ROUND(100*(C11-C10)/C10,2),":")</f>
        <v>2.29</v>
      </c>
      <c r="H11" s="11">
        <f t="shared" si="0"/>
        <v>1.71</v>
      </c>
      <c r="I11" s="11">
        <f t="shared" si="0"/>
        <v>0.98</v>
      </c>
      <c r="J11" s="11">
        <f t="shared" si="0"/>
        <v>1.58</v>
      </c>
    </row>
    <row r="12" spans="1:10" s="2" customFormat="1" ht="15">
      <c r="A12" s="37"/>
      <c r="B12" s="27" t="s">
        <v>19</v>
      </c>
      <c r="C12" s="23">
        <v>117190.91</v>
      </c>
      <c r="D12" s="23">
        <v>968431.19</v>
      </c>
      <c r="E12" s="23">
        <v>195113.51</v>
      </c>
      <c r="F12" s="23">
        <v>1163544.7</v>
      </c>
      <c r="G12" s="11">
        <f t="shared" si="1"/>
        <v>0.88</v>
      </c>
      <c r="H12" s="11">
        <f t="shared" si="0"/>
        <v>1.64</v>
      </c>
      <c r="I12" s="11">
        <f t="shared" si="0"/>
        <v>1.18</v>
      </c>
      <c r="J12" s="11">
        <f t="shared" si="0"/>
        <v>1.56</v>
      </c>
    </row>
    <row r="13" spans="1:10" s="2" customFormat="1" ht="15">
      <c r="A13" s="33">
        <v>2000</v>
      </c>
      <c r="B13" s="27" t="s">
        <v>15</v>
      </c>
      <c r="C13" s="23">
        <v>120614.63</v>
      </c>
      <c r="D13" s="23">
        <v>981231.74</v>
      </c>
      <c r="E13" s="23">
        <v>197690.28</v>
      </c>
      <c r="F13" s="23">
        <v>1178922.02</v>
      </c>
      <c r="G13" s="11">
        <f t="shared" si="1"/>
        <v>2.92</v>
      </c>
      <c r="H13" s="11">
        <f t="shared" si="0"/>
        <v>1.32</v>
      </c>
      <c r="I13" s="11">
        <f t="shared" si="0"/>
        <v>1.32</v>
      </c>
      <c r="J13" s="11">
        <f t="shared" si="0"/>
        <v>1.32</v>
      </c>
    </row>
    <row r="14" spans="1:10" s="2" customFormat="1" ht="15">
      <c r="A14" s="36"/>
      <c r="B14" s="27" t="s">
        <v>17</v>
      </c>
      <c r="C14" s="23">
        <v>120347.39</v>
      </c>
      <c r="D14" s="23">
        <v>995316.94</v>
      </c>
      <c r="E14" s="23">
        <v>200167.18</v>
      </c>
      <c r="F14" s="23">
        <v>1195484.12</v>
      </c>
      <c r="G14" s="11">
        <f t="shared" si="1"/>
        <v>-0.22</v>
      </c>
      <c r="H14" s="11">
        <f t="shared" si="0"/>
        <v>1.44</v>
      </c>
      <c r="I14" s="11">
        <f t="shared" si="0"/>
        <v>1.25</v>
      </c>
      <c r="J14" s="11">
        <f t="shared" si="0"/>
        <v>1.4</v>
      </c>
    </row>
    <row r="15" spans="1:10" s="2" customFormat="1" ht="15">
      <c r="A15" s="36"/>
      <c r="B15" s="27" t="s">
        <v>18</v>
      </c>
      <c r="C15" s="23">
        <v>121273.48</v>
      </c>
      <c r="D15" s="23">
        <v>1005411.19</v>
      </c>
      <c r="E15" s="23">
        <v>203016.26</v>
      </c>
      <c r="F15" s="23">
        <v>1208427.45</v>
      </c>
      <c r="G15" s="11">
        <f t="shared" si="1"/>
        <v>0.77</v>
      </c>
      <c r="H15" s="11">
        <f t="shared" si="0"/>
        <v>1.01</v>
      </c>
      <c r="I15" s="11">
        <f t="shared" si="0"/>
        <v>1.42</v>
      </c>
      <c r="J15" s="11">
        <f t="shared" si="0"/>
        <v>1.08</v>
      </c>
    </row>
    <row r="16" spans="1:10" s="2" customFormat="1" ht="15">
      <c r="A16" s="37"/>
      <c r="B16" s="27" t="s">
        <v>19</v>
      </c>
      <c r="C16" s="23">
        <v>120460.69</v>
      </c>
      <c r="D16" s="23">
        <v>1016424.96</v>
      </c>
      <c r="E16" s="23">
        <v>205633.21</v>
      </c>
      <c r="F16" s="23">
        <v>1222058.17</v>
      </c>
      <c r="G16" s="11">
        <f t="shared" si="1"/>
        <v>-0.67</v>
      </c>
      <c r="H16" s="11">
        <f t="shared" si="0"/>
        <v>1.1</v>
      </c>
      <c r="I16" s="11">
        <f t="shared" si="0"/>
        <v>1.29</v>
      </c>
      <c r="J16" s="11">
        <f t="shared" si="0"/>
        <v>1.13</v>
      </c>
    </row>
    <row r="17" spans="1:10" s="2" customFormat="1" ht="15">
      <c r="A17" s="33">
        <v>2001</v>
      </c>
      <c r="B17" s="27" t="s">
        <v>15</v>
      </c>
      <c r="C17" s="23">
        <v>121358.87</v>
      </c>
      <c r="D17" s="23">
        <v>1030596.93</v>
      </c>
      <c r="E17" s="23">
        <v>208407.7</v>
      </c>
      <c r="F17" s="23">
        <v>1239004.62</v>
      </c>
      <c r="G17" s="11">
        <f t="shared" si="1"/>
        <v>0.75</v>
      </c>
      <c r="H17" s="11">
        <f t="shared" si="0"/>
        <v>1.39</v>
      </c>
      <c r="I17" s="11">
        <f t="shared" si="0"/>
        <v>1.35</v>
      </c>
      <c r="J17" s="11">
        <f t="shared" si="0"/>
        <v>1.39</v>
      </c>
    </row>
    <row r="18" spans="1:10" s="2" customFormat="1" ht="15">
      <c r="A18" s="36"/>
      <c r="B18" s="27" t="s">
        <v>17</v>
      </c>
      <c r="C18" s="23">
        <v>121680.76</v>
      </c>
      <c r="D18" s="23">
        <v>1041154.24</v>
      </c>
      <c r="E18" s="23">
        <v>211617.22</v>
      </c>
      <c r="F18" s="23">
        <v>1252771.46</v>
      </c>
      <c r="G18" s="11">
        <f t="shared" si="1"/>
        <v>0.27</v>
      </c>
      <c r="H18" s="11">
        <f t="shared" si="0"/>
        <v>1.02</v>
      </c>
      <c r="I18" s="11">
        <f t="shared" si="0"/>
        <v>1.54</v>
      </c>
      <c r="J18" s="11">
        <f t="shared" si="0"/>
        <v>1.11</v>
      </c>
    </row>
    <row r="19" spans="1:10" s="2" customFormat="1" ht="15">
      <c r="A19" s="36"/>
      <c r="B19" s="27" t="s">
        <v>18</v>
      </c>
      <c r="C19" s="23">
        <v>121086.34</v>
      </c>
      <c r="D19" s="23">
        <v>1047843.05</v>
      </c>
      <c r="E19" s="23">
        <v>214726.11</v>
      </c>
      <c r="F19" s="23">
        <v>1262569.16</v>
      </c>
      <c r="G19" s="11">
        <f t="shared" si="1"/>
        <v>-0.49</v>
      </c>
      <c r="H19" s="11">
        <f t="shared" si="0"/>
        <v>0.64</v>
      </c>
      <c r="I19" s="11">
        <f t="shared" si="0"/>
        <v>1.47</v>
      </c>
      <c r="J19" s="11">
        <f t="shared" si="0"/>
        <v>0.78</v>
      </c>
    </row>
    <row r="20" spans="1:10" s="2" customFormat="1" ht="15">
      <c r="A20" s="37"/>
      <c r="B20" s="27" t="s">
        <v>19</v>
      </c>
      <c r="C20" s="23">
        <v>122489.6</v>
      </c>
      <c r="D20" s="23">
        <v>1054368.34</v>
      </c>
      <c r="E20" s="23">
        <v>218474.44</v>
      </c>
      <c r="F20" s="23">
        <v>1272842.78</v>
      </c>
      <c r="G20" s="11">
        <f t="shared" si="1"/>
        <v>1.16</v>
      </c>
      <c r="H20" s="11">
        <f t="shared" si="0"/>
        <v>0.62</v>
      </c>
      <c r="I20" s="11">
        <f t="shared" si="0"/>
        <v>1.75</v>
      </c>
      <c r="J20" s="11">
        <f t="shared" si="0"/>
        <v>0.81</v>
      </c>
    </row>
    <row r="21" spans="1:10" s="2" customFormat="1" ht="15">
      <c r="A21" s="33">
        <v>2002</v>
      </c>
      <c r="B21" s="27" t="s">
        <v>15</v>
      </c>
      <c r="C21" s="23">
        <v>124095.07</v>
      </c>
      <c r="D21" s="23">
        <v>1058737.43</v>
      </c>
      <c r="E21" s="23">
        <v>221559.85</v>
      </c>
      <c r="F21" s="23">
        <v>1280297.28</v>
      </c>
      <c r="G21" s="11">
        <f t="shared" si="1"/>
        <v>1.31</v>
      </c>
      <c r="H21" s="11">
        <f t="shared" si="0"/>
        <v>0.41</v>
      </c>
      <c r="I21" s="11">
        <f t="shared" si="0"/>
        <v>1.41</v>
      </c>
      <c r="J21" s="11">
        <f t="shared" si="0"/>
        <v>0.59</v>
      </c>
    </row>
    <row r="22" spans="1:10" s="2" customFormat="1" ht="15">
      <c r="A22" s="36"/>
      <c r="B22" s="27" t="s">
        <v>17</v>
      </c>
      <c r="C22" s="23">
        <v>124005.09</v>
      </c>
      <c r="D22" s="23">
        <v>1065597.74</v>
      </c>
      <c r="E22" s="23">
        <v>224727.37</v>
      </c>
      <c r="F22" s="23">
        <v>1290325.11</v>
      </c>
      <c r="G22" s="11">
        <f t="shared" si="1"/>
        <v>-0.07</v>
      </c>
      <c r="H22" s="11">
        <f t="shared" si="0"/>
        <v>0.65</v>
      </c>
      <c r="I22" s="11">
        <f t="shared" si="0"/>
        <v>1.43</v>
      </c>
      <c r="J22" s="11">
        <f t="shared" si="0"/>
        <v>0.78</v>
      </c>
    </row>
    <row r="23" spans="1:10" s="2" customFormat="1" ht="15">
      <c r="A23" s="36"/>
      <c r="B23" s="27" t="s">
        <v>18</v>
      </c>
      <c r="C23" s="23">
        <v>125997.44</v>
      </c>
      <c r="D23" s="23">
        <v>1076294.63</v>
      </c>
      <c r="E23" s="23">
        <v>227979.7</v>
      </c>
      <c r="F23" s="23">
        <v>1304274.33</v>
      </c>
      <c r="G23" s="11">
        <f t="shared" si="1"/>
        <v>1.61</v>
      </c>
      <c r="H23" s="11">
        <f t="shared" si="0"/>
        <v>1</v>
      </c>
      <c r="I23" s="11">
        <f t="shared" si="0"/>
        <v>1.45</v>
      </c>
      <c r="J23" s="11">
        <f t="shared" si="0"/>
        <v>1.08</v>
      </c>
    </row>
    <row r="24" spans="1:10" s="2" customFormat="1" ht="15">
      <c r="A24" s="37"/>
      <c r="B24" s="27" t="s">
        <v>19</v>
      </c>
      <c r="C24" s="23">
        <v>127243.54</v>
      </c>
      <c r="D24" s="23">
        <v>1088215.69</v>
      </c>
      <c r="E24" s="23">
        <v>230879.09</v>
      </c>
      <c r="F24" s="23">
        <v>1319094.78</v>
      </c>
      <c r="G24" s="11">
        <f t="shared" si="1"/>
        <v>0.99</v>
      </c>
      <c r="H24" s="11">
        <f t="shared" si="0"/>
        <v>1.11</v>
      </c>
      <c r="I24" s="11">
        <f t="shared" si="0"/>
        <v>1.27</v>
      </c>
      <c r="J24" s="11">
        <f t="shared" si="0"/>
        <v>1.14</v>
      </c>
    </row>
    <row r="25" spans="1:10" s="2" customFormat="1" ht="15">
      <c r="A25" s="33">
        <v>2003</v>
      </c>
      <c r="B25" s="27" t="s">
        <v>15</v>
      </c>
      <c r="C25" s="23">
        <v>128638.87</v>
      </c>
      <c r="D25" s="23">
        <v>1093389.55</v>
      </c>
      <c r="E25" s="23">
        <v>233588.18</v>
      </c>
      <c r="F25" s="23">
        <v>1326977.72</v>
      </c>
      <c r="G25" s="11">
        <f t="shared" si="1"/>
        <v>1.1</v>
      </c>
      <c r="H25" s="11">
        <f t="shared" si="0"/>
        <v>0.48</v>
      </c>
      <c r="I25" s="11">
        <f t="shared" si="0"/>
        <v>1.17</v>
      </c>
      <c r="J25" s="11">
        <f t="shared" si="0"/>
        <v>0.6</v>
      </c>
    </row>
    <row r="26" spans="1:10" s="2" customFormat="1" ht="15">
      <c r="A26" s="36"/>
      <c r="B26" s="27" t="s">
        <v>17</v>
      </c>
      <c r="C26" s="23">
        <v>128887.77</v>
      </c>
      <c r="D26" s="23">
        <v>1102364.88</v>
      </c>
      <c r="E26" s="23">
        <v>236031.49</v>
      </c>
      <c r="F26" s="23">
        <v>1338396.37</v>
      </c>
      <c r="G26" s="11">
        <f t="shared" si="1"/>
        <v>0.19</v>
      </c>
      <c r="H26" s="11">
        <f t="shared" si="0"/>
        <v>0.82</v>
      </c>
      <c r="I26" s="11">
        <f t="shared" si="0"/>
        <v>1.05</v>
      </c>
      <c r="J26" s="11">
        <f t="shared" si="0"/>
        <v>0.86</v>
      </c>
    </row>
    <row r="27" spans="1:10" s="2" customFormat="1" ht="15">
      <c r="A27" s="36"/>
      <c r="B27" s="27" t="s">
        <v>18</v>
      </c>
      <c r="C27" s="23">
        <v>131856.34</v>
      </c>
      <c r="D27" s="23">
        <v>1113809.76</v>
      </c>
      <c r="E27" s="23">
        <v>238873.14</v>
      </c>
      <c r="F27" s="23">
        <v>1352682.9</v>
      </c>
      <c r="G27" s="11">
        <f t="shared" si="1"/>
        <v>2.3</v>
      </c>
      <c r="H27" s="11">
        <f t="shared" si="0"/>
        <v>1.04</v>
      </c>
      <c r="I27" s="11">
        <f t="shared" si="0"/>
        <v>1.2</v>
      </c>
      <c r="J27" s="11">
        <f t="shared" si="0"/>
        <v>1.07</v>
      </c>
    </row>
    <row r="28" spans="1:10" s="2" customFormat="1" ht="15">
      <c r="A28" s="37"/>
      <c r="B28" s="27" t="s">
        <v>19</v>
      </c>
      <c r="C28" s="23">
        <v>133548.45</v>
      </c>
      <c r="D28" s="23">
        <v>1119816.88</v>
      </c>
      <c r="E28" s="23">
        <v>240573.15</v>
      </c>
      <c r="F28" s="23">
        <v>1360390.03</v>
      </c>
      <c r="G28" s="11">
        <f t="shared" si="1"/>
        <v>1.28</v>
      </c>
      <c r="H28" s="11">
        <f t="shared" si="0"/>
        <v>0.54</v>
      </c>
      <c r="I28" s="11">
        <f t="shared" si="0"/>
        <v>0.71</v>
      </c>
      <c r="J28" s="11">
        <f t="shared" si="0"/>
        <v>0.57</v>
      </c>
    </row>
    <row r="29" spans="1:10" s="2" customFormat="1" ht="15">
      <c r="A29" s="33">
        <v>2004</v>
      </c>
      <c r="B29" s="27" t="s">
        <v>15</v>
      </c>
      <c r="C29" s="23">
        <v>136027.83</v>
      </c>
      <c r="D29" s="23">
        <v>1137236.84</v>
      </c>
      <c r="E29" s="23">
        <v>242311.73</v>
      </c>
      <c r="F29" s="23">
        <v>1379548.57</v>
      </c>
      <c r="G29" s="11">
        <f t="shared" si="1"/>
        <v>1.86</v>
      </c>
      <c r="H29" s="11">
        <f t="shared" si="0"/>
        <v>1.56</v>
      </c>
      <c r="I29" s="11">
        <f t="shared" si="0"/>
        <v>0.72</v>
      </c>
      <c r="J29" s="11">
        <f t="shared" si="0"/>
        <v>1.41</v>
      </c>
    </row>
    <row r="30" spans="1:10" s="2" customFormat="1" ht="15">
      <c r="A30" s="36"/>
      <c r="B30" s="27" t="s">
        <v>17</v>
      </c>
      <c r="C30" s="23">
        <v>137513.81</v>
      </c>
      <c r="D30" s="23">
        <v>1146691.87</v>
      </c>
      <c r="E30" s="23">
        <v>244714.03</v>
      </c>
      <c r="F30" s="23">
        <v>1391405.9</v>
      </c>
      <c r="G30" s="11">
        <f t="shared" si="1"/>
        <v>1.09</v>
      </c>
      <c r="H30" s="11">
        <f t="shared" si="0"/>
        <v>0.83</v>
      </c>
      <c r="I30" s="11">
        <f t="shared" si="0"/>
        <v>0.99</v>
      </c>
      <c r="J30" s="11">
        <f t="shared" si="0"/>
        <v>0.86</v>
      </c>
    </row>
    <row r="31" spans="1:10" s="2" customFormat="1" ht="15">
      <c r="A31" s="36"/>
      <c r="B31" s="27" t="s">
        <v>18</v>
      </c>
      <c r="C31" s="23">
        <v>139223.92</v>
      </c>
      <c r="D31" s="23">
        <v>1154011.57</v>
      </c>
      <c r="E31" s="23">
        <v>246384.52</v>
      </c>
      <c r="F31" s="23">
        <v>1400396.09</v>
      </c>
      <c r="G31" s="11">
        <f t="shared" si="1"/>
        <v>1.24</v>
      </c>
      <c r="H31" s="11">
        <f t="shared" si="0"/>
        <v>0.64</v>
      </c>
      <c r="I31" s="11">
        <f t="shared" si="0"/>
        <v>0.68</v>
      </c>
      <c r="J31" s="11">
        <f t="shared" si="0"/>
        <v>0.65</v>
      </c>
    </row>
    <row r="32" spans="1:10" s="2" customFormat="1" ht="15">
      <c r="A32" s="37"/>
      <c r="B32" s="27" t="s">
        <v>19</v>
      </c>
      <c r="C32" s="23">
        <v>141999.33</v>
      </c>
      <c r="D32" s="23">
        <v>1169755.25</v>
      </c>
      <c r="E32" s="23">
        <v>248646.85</v>
      </c>
      <c r="F32" s="23">
        <v>1418402.1</v>
      </c>
      <c r="G32" s="11">
        <f t="shared" si="1"/>
        <v>1.99</v>
      </c>
      <c r="H32" s="11">
        <f t="shared" si="0"/>
        <v>1.36</v>
      </c>
      <c r="I32" s="11">
        <f t="shared" si="0"/>
        <v>0.92</v>
      </c>
      <c r="J32" s="11">
        <f t="shared" si="0"/>
        <v>1.29</v>
      </c>
    </row>
    <row r="33" spans="1:10" s="2" customFormat="1" ht="15">
      <c r="A33" s="33">
        <v>2005</v>
      </c>
      <c r="B33" s="27" t="s">
        <v>15</v>
      </c>
      <c r="C33" s="23">
        <v>141702</v>
      </c>
      <c r="D33" s="23">
        <v>1177683.74</v>
      </c>
      <c r="E33" s="23">
        <v>252145.45</v>
      </c>
      <c r="F33" s="23">
        <v>1429829.19</v>
      </c>
      <c r="G33" s="11">
        <f t="shared" si="1"/>
        <v>-0.21</v>
      </c>
      <c r="H33" s="11">
        <f t="shared" si="0"/>
        <v>0.68</v>
      </c>
      <c r="I33" s="11">
        <f t="shared" si="0"/>
        <v>1.41</v>
      </c>
      <c r="J33" s="11">
        <f t="shared" si="0"/>
        <v>0.81</v>
      </c>
    </row>
    <row r="34" spans="1:10" s="2" customFormat="1" ht="15">
      <c r="A34" s="36"/>
      <c r="B34" s="27" t="s">
        <v>17</v>
      </c>
      <c r="C34" s="23">
        <v>147739.79</v>
      </c>
      <c r="D34" s="23">
        <v>1192650</v>
      </c>
      <c r="E34" s="23">
        <v>254960.66</v>
      </c>
      <c r="F34" s="23">
        <v>1447610.67</v>
      </c>
      <c r="G34" s="11">
        <f t="shared" si="1"/>
        <v>4.26</v>
      </c>
      <c r="H34" s="11">
        <f t="shared" si="0"/>
        <v>1.27</v>
      </c>
      <c r="I34" s="11">
        <f t="shared" si="0"/>
        <v>1.12</v>
      </c>
      <c r="J34" s="11">
        <f t="shared" si="0"/>
        <v>1.24</v>
      </c>
    </row>
    <row r="35" spans="1:10" s="2" customFormat="1" ht="15">
      <c r="A35" s="36"/>
      <c r="B35" s="27" t="s">
        <v>18</v>
      </c>
      <c r="C35" s="23">
        <v>148731.81</v>
      </c>
      <c r="D35" s="23">
        <v>1208593.03</v>
      </c>
      <c r="E35" s="23">
        <v>258340.12</v>
      </c>
      <c r="F35" s="23">
        <v>1466933.14</v>
      </c>
      <c r="G35" s="11">
        <f t="shared" si="1"/>
        <v>0.67</v>
      </c>
      <c r="H35" s="11">
        <f t="shared" si="0"/>
        <v>1.34</v>
      </c>
      <c r="I35" s="11">
        <f t="shared" si="0"/>
        <v>1.33</v>
      </c>
      <c r="J35" s="11">
        <f t="shared" si="0"/>
        <v>1.33</v>
      </c>
    </row>
    <row r="36" spans="1:10" s="2" customFormat="1" ht="15">
      <c r="A36" s="37"/>
      <c r="B36" s="27" t="s">
        <v>19</v>
      </c>
      <c r="C36" s="23">
        <v>152664.04</v>
      </c>
      <c r="D36" s="23">
        <v>1218921.86</v>
      </c>
      <c r="E36" s="23">
        <v>262344.97</v>
      </c>
      <c r="F36" s="23">
        <v>1481266.83</v>
      </c>
      <c r="G36" s="11">
        <f t="shared" si="1"/>
        <v>2.64</v>
      </c>
      <c r="H36" s="11">
        <f t="shared" si="0"/>
        <v>0.85</v>
      </c>
      <c r="I36" s="11">
        <f t="shared" si="0"/>
        <v>1.55</v>
      </c>
      <c r="J36" s="11">
        <f t="shared" si="0"/>
        <v>0.98</v>
      </c>
    </row>
    <row r="37" spans="1:10" s="2" customFormat="1" ht="15">
      <c r="A37" s="33">
        <v>2006</v>
      </c>
      <c r="B37" s="27" t="s">
        <v>15</v>
      </c>
      <c r="C37" s="23">
        <v>156860.46</v>
      </c>
      <c r="D37" s="23">
        <v>1233724.98</v>
      </c>
      <c r="E37" s="23">
        <v>265355.73</v>
      </c>
      <c r="F37" s="23">
        <v>1499080.71</v>
      </c>
      <c r="G37" s="11">
        <f t="shared" si="1"/>
        <v>2.75</v>
      </c>
      <c r="H37" s="11">
        <f t="shared" si="0"/>
        <v>1.21</v>
      </c>
      <c r="I37" s="11">
        <f t="shared" si="0"/>
        <v>1.15</v>
      </c>
      <c r="J37" s="11">
        <f t="shared" si="0"/>
        <v>1.2</v>
      </c>
    </row>
    <row r="38" spans="1:10" s="2" customFormat="1" ht="15">
      <c r="A38" s="36"/>
      <c r="B38" s="27" t="s">
        <v>17</v>
      </c>
      <c r="C38" s="23">
        <v>158460.89</v>
      </c>
      <c r="D38" s="23">
        <v>1249041.48</v>
      </c>
      <c r="E38" s="23">
        <v>268849.53</v>
      </c>
      <c r="F38" s="23">
        <v>1517891.01</v>
      </c>
      <c r="G38" s="11">
        <f t="shared" si="1"/>
        <v>1.02</v>
      </c>
      <c r="H38" s="11">
        <f t="shared" si="0"/>
        <v>1.24</v>
      </c>
      <c r="I38" s="11">
        <f t="shared" si="0"/>
        <v>1.32</v>
      </c>
      <c r="J38" s="11">
        <f t="shared" si="0"/>
        <v>1.25</v>
      </c>
    </row>
    <row r="39" spans="1:10" s="2" customFormat="1" ht="15">
      <c r="A39" s="36"/>
      <c r="B39" s="27" t="s">
        <v>18</v>
      </c>
      <c r="C39" s="23">
        <v>161902.33</v>
      </c>
      <c r="D39" s="23">
        <v>1260021.32</v>
      </c>
      <c r="E39" s="23">
        <v>271420.6</v>
      </c>
      <c r="F39" s="23">
        <v>1531441.92</v>
      </c>
      <c r="G39" s="11">
        <f t="shared" si="1"/>
        <v>2.17</v>
      </c>
      <c r="H39" s="11">
        <f t="shared" si="0"/>
        <v>0.88</v>
      </c>
      <c r="I39" s="11">
        <f t="shared" si="0"/>
        <v>0.96</v>
      </c>
      <c r="J39" s="11">
        <f t="shared" si="0"/>
        <v>0.89</v>
      </c>
    </row>
    <row r="40" spans="1:10" s="2" customFormat="1" ht="15">
      <c r="A40" s="37"/>
      <c r="B40" s="27" t="s">
        <v>19</v>
      </c>
      <c r="C40" s="23">
        <v>167690.78</v>
      </c>
      <c r="D40" s="23">
        <v>1270642.46</v>
      </c>
      <c r="E40" s="23">
        <v>273724.88</v>
      </c>
      <c r="F40" s="23">
        <v>1544367.34</v>
      </c>
      <c r="G40" s="11">
        <f t="shared" si="1"/>
        <v>3.58</v>
      </c>
      <c r="H40" s="11">
        <f t="shared" si="0"/>
        <v>0.84</v>
      </c>
      <c r="I40" s="11">
        <f t="shared" si="0"/>
        <v>0.85</v>
      </c>
      <c r="J40" s="11">
        <f t="shared" si="0"/>
        <v>0.84</v>
      </c>
    </row>
    <row r="41" spans="1:10" s="2" customFormat="1" ht="15">
      <c r="A41" s="33">
        <v>2007</v>
      </c>
      <c r="B41" s="27" t="s">
        <v>15</v>
      </c>
      <c r="C41" s="23">
        <v>170536.4</v>
      </c>
      <c r="D41" s="23">
        <v>1282661.06</v>
      </c>
      <c r="E41" s="23">
        <v>276711.7</v>
      </c>
      <c r="F41" s="23">
        <v>1559372.76</v>
      </c>
      <c r="G41" s="11">
        <f t="shared" si="1"/>
        <v>1.7</v>
      </c>
      <c r="H41" s="11">
        <f t="shared" si="0"/>
        <v>0.95</v>
      </c>
      <c r="I41" s="11">
        <f t="shared" si="0"/>
        <v>1.09</v>
      </c>
      <c r="J41" s="11">
        <f t="shared" si="0"/>
        <v>0.97</v>
      </c>
    </row>
    <row r="42" spans="1:10" s="2" customFormat="1" ht="15">
      <c r="A42" s="53"/>
      <c r="B42" s="27" t="s">
        <v>17</v>
      </c>
      <c r="C42" s="23">
        <v>170731.96</v>
      </c>
      <c r="D42" s="23">
        <v>1298404.41</v>
      </c>
      <c r="E42" s="23">
        <v>279143.51</v>
      </c>
      <c r="F42" s="23">
        <v>1577547.92</v>
      </c>
      <c r="G42" s="11">
        <f t="shared" si="1"/>
        <v>0.11</v>
      </c>
      <c r="H42" s="11">
        <f t="shared" si="0"/>
        <v>1.23</v>
      </c>
      <c r="I42" s="11">
        <f t="shared" si="0"/>
        <v>0.88</v>
      </c>
      <c r="J42" s="11">
        <f t="shared" si="0"/>
        <v>1.17</v>
      </c>
    </row>
    <row r="43" spans="1:10" s="2" customFormat="1" ht="15">
      <c r="A43" s="53"/>
      <c r="B43" s="27" t="s">
        <v>18</v>
      </c>
      <c r="C43" s="23">
        <v>171467.03</v>
      </c>
      <c r="D43" s="23">
        <v>1311651.64</v>
      </c>
      <c r="E43" s="23">
        <v>283155.83</v>
      </c>
      <c r="F43" s="23">
        <v>1594807.46</v>
      </c>
      <c r="G43" s="11">
        <f t="shared" si="1"/>
        <v>0.43</v>
      </c>
      <c r="H43" s="11">
        <f t="shared" si="0"/>
        <v>1.02</v>
      </c>
      <c r="I43" s="11">
        <f t="shared" si="0"/>
        <v>1.44</v>
      </c>
      <c r="J43" s="11">
        <f t="shared" si="0"/>
        <v>1.09</v>
      </c>
    </row>
    <row r="44" spans="1:10" s="2" customFormat="1" ht="15">
      <c r="A44" s="35"/>
      <c r="B44" s="27" t="s">
        <v>19</v>
      </c>
      <c r="C44" s="23">
        <v>171521.15</v>
      </c>
      <c r="D44" s="23">
        <v>1328581.7</v>
      </c>
      <c r="E44" s="23">
        <v>287097.36</v>
      </c>
      <c r="F44" s="23">
        <v>1615679.06</v>
      </c>
      <c r="G44" s="11">
        <f t="shared" si="1"/>
        <v>0.03</v>
      </c>
      <c r="H44" s="11">
        <f t="shared" si="0"/>
        <v>1.29</v>
      </c>
      <c r="I44" s="11">
        <f t="shared" si="0"/>
        <v>1.39</v>
      </c>
      <c r="J44" s="11">
        <f t="shared" si="0"/>
        <v>1.31</v>
      </c>
    </row>
    <row r="45" spans="1:10" s="2" customFormat="1" ht="15">
      <c r="A45" s="33">
        <v>2008</v>
      </c>
      <c r="B45" s="27" t="s">
        <v>15</v>
      </c>
      <c r="C45" s="23">
        <v>173614.45</v>
      </c>
      <c r="D45" s="23">
        <v>1341815.7</v>
      </c>
      <c r="E45" s="23">
        <v>290477.16</v>
      </c>
      <c r="F45" s="23">
        <v>1632292.86</v>
      </c>
      <c r="G45" s="11">
        <f t="shared" si="1"/>
        <v>1.22</v>
      </c>
      <c r="H45" s="11">
        <f t="shared" si="0"/>
        <v>1</v>
      </c>
      <c r="I45" s="11">
        <f t="shared" si="0"/>
        <v>1.18</v>
      </c>
      <c r="J45" s="11">
        <f t="shared" si="0"/>
        <v>1.03</v>
      </c>
    </row>
    <row r="46" spans="1:10" s="2" customFormat="1" ht="15">
      <c r="A46" s="53"/>
      <c r="B46" s="27" t="s">
        <v>17</v>
      </c>
      <c r="C46" s="23">
        <v>170142.06</v>
      </c>
      <c r="D46" s="23">
        <v>1348733.81</v>
      </c>
      <c r="E46" s="23">
        <v>294935.87</v>
      </c>
      <c r="F46" s="23">
        <v>1643669.68</v>
      </c>
      <c r="G46" s="11">
        <f t="shared" si="1"/>
        <v>-2</v>
      </c>
      <c r="H46" s="11">
        <f t="shared" si="0"/>
        <v>0.52</v>
      </c>
      <c r="I46" s="11">
        <f t="shared" si="0"/>
        <v>1.53</v>
      </c>
      <c r="J46" s="11">
        <f t="shared" si="0"/>
        <v>0.7</v>
      </c>
    </row>
    <row r="47" spans="1:10" s="2" customFormat="1" ht="15">
      <c r="A47" s="53"/>
      <c r="B47" s="27" t="s">
        <v>18</v>
      </c>
      <c r="C47" s="23">
        <v>166455.57</v>
      </c>
      <c r="D47" s="23">
        <v>1356760.18</v>
      </c>
      <c r="E47" s="23">
        <v>297773.54</v>
      </c>
      <c r="F47" s="23">
        <v>1654533.72</v>
      </c>
      <c r="G47" s="11">
        <f t="shared" si="1"/>
        <v>-2.17</v>
      </c>
      <c r="H47" s="11">
        <f t="shared" si="0"/>
        <v>0.6</v>
      </c>
      <c r="I47" s="11">
        <f t="shared" si="0"/>
        <v>0.96</v>
      </c>
      <c r="J47" s="11">
        <f t="shared" si="0"/>
        <v>0.66</v>
      </c>
    </row>
    <row r="48" spans="1:10" s="2" customFormat="1" ht="15">
      <c r="A48" s="35"/>
      <c r="B48" s="27" t="s">
        <v>19</v>
      </c>
      <c r="C48" s="23">
        <v>158592.73</v>
      </c>
      <c r="D48" s="23">
        <v>1334879</v>
      </c>
      <c r="E48" s="23">
        <v>301743.71</v>
      </c>
      <c r="F48" s="23">
        <v>1636622.71</v>
      </c>
      <c r="G48" s="11">
        <f t="shared" si="1"/>
        <v>-4.72</v>
      </c>
      <c r="H48" s="11">
        <f t="shared" si="0"/>
        <v>-1.61</v>
      </c>
      <c r="I48" s="11">
        <f t="shared" si="0"/>
        <v>1.33</v>
      </c>
      <c r="J48" s="11">
        <f t="shared" si="0"/>
        <v>-1.08</v>
      </c>
    </row>
    <row r="49" spans="1:10" s="2" customFormat="1" ht="15">
      <c r="A49" s="33">
        <v>2009</v>
      </c>
      <c r="B49" s="27" t="s">
        <v>15</v>
      </c>
      <c r="C49" s="23">
        <v>150891.33</v>
      </c>
      <c r="D49" s="23">
        <v>1312474.68</v>
      </c>
      <c r="E49" s="23">
        <v>305774.78</v>
      </c>
      <c r="F49" s="23">
        <v>1618249.46</v>
      </c>
      <c r="G49" s="11">
        <f t="shared" si="1"/>
        <v>-4.86</v>
      </c>
      <c r="H49" s="11">
        <f t="shared" si="0"/>
        <v>-1.68</v>
      </c>
      <c r="I49" s="11">
        <f t="shared" si="0"/>
        <v>1.34</v>
      </c>
      <c r="J49" s="11">
        <f t="shared" si="0"/>
        <v>-1.12</v>
      </c>
    </row>
    <row r="50" spans="1:10" s="2" customFormat="1" ht="15">
      <c r="A50" s="53"/>
      <c r="B50" s="27" t="s">
        <v>17</v>
      </c>
      <c r="C50" s="23">
        <v>145756.18</v>
      </c>
      <c r="D50" s="23">
        <v>1318016.15</v>
      </c>
      <c r="E50" s="23">
        <v>308638.62</v>
      </c>
      <c r="F50" s="23">
        <v>1626654.78</v>
      </c>
      <c r="G50" s="11">
        <f t="shared" si="1"/>
        <v>-3.4</v>
      </c>
      <c r="H50" s="11">
        <f t="shared" si="0"/>
        <v>0.42</v>
      </c>
      <c r="I50" s="11">
        <f t="shared" si="0"/>
        <v>0.94</v>
      </c>
      <c r="J50" s="11">
        <f t="shared" si="0"/>
        <v>0.52</v>
      </c>
    </row>
    <row r="51" spans="1:10" s="2" customFormat="1" ht="15">
      <c r="A51" s="53"/>
      <c r="B51" s="27" t="s">
        <v>18</v>
      </c>
      <c r="C51" s="23">
        <v>141790.07</v>
      </c>
      <c r="D51" s="23">
        <v>1319686.29</v>
      </c>
      <c r="E51" s="23">
        <v>312209.08</v>
      </c>
      <c r="F51" s="23">
        <v>1631895.37</v>
      </c>
      <c r="G51" s="11">
        <f t="shared" si="1"/>
        <v>-2.72</v>
      </c>
      <c r="H51" s="11">
        <f t="shared" si="0"/>
        <v>0.13</v>
      </c>
      <c r="I51" s="11">
        <f t="shared" si="0"/>
        <v>1.16</v>
      </c>
      <c r="J51" s="11">
        <f t="shared" si="0"/>
        <v>0.32</v>
      </c>
    </row>
    <row r="52" spans="1:10" s="2" customFormat="1" ht="15">
      <c r="A52" s="35"/>
      <c r="B52" s="27" t="s">
        <v>19</v>
      </c>
      <c r="C52" s="23">
        <v>141844.09</v>
      </c>
      <c r="D52" s="23">
        <v>1326486.49</v>
      </c>
      <c r="E52" s="23">
        <v>313846.86</v>
      </c>
      <c r="F52" s="23">
        <v>1640333.35</v>
      </c>
      <c r="G52" s="11">
        <f t="shared" si="1"/>
        <v>0.04</v>
      </c>
      <c r="H52" s="11">
        <f t="shared" si="0"/>
        <v>0.52</v>
      </c>
      <c r="I52" s="11">
        <f t="shared" si="0"/>
        <v>0.52</v>
      </c>
      <c r="J52" s="11">
        <f t="shared" si="0"/>
        <v>0.52</v>
      </c>
    </row>
    <row r="53" spans="1:10" s="2" customFormat="1" ht="15">
      <c r="A53" s="33">
        <v>2010</v>
      </c>
      <c r="B53" s="27" t="s">
        <v>15</v>
      </c>
      <c r="C53" s="23">
        <v>140841.38</v>
      </c>
      <c r="D53" s="23">
        <v>1334393.97</v>
      </c>
      <c r="E53" s="23">
        <v>314901.39</v>
      </c>
      <c r="F53" s="23">
        <v>1649295.36</v>
      </c>
      <c r="G53" s="11">
        <f t="shared" si="1"/>
        <v>-0.71</v>
      </c>
      <c r="H53" s="11">
        <f t="shared" si="0"/>
        <v>0.6</v>
      </c>
      <c r="I53" s="11">
        <f t="shared" si="0"/>
        <v>0.34</v>
      </c>
      <c r="J53" s="11">
        <f t="shared" si="0"/>
        <v>0.55</v>
      </c>
    </row>
    <row r="54" spans="1:10" s="2" customFormat="1" ht="15">
      <c r="A54" s="53"/>
      <c r="B54" s="27" t="s">
        <v>17</v>
      </c>
      <c r="C54" s="23">
        <v>145245.01</v>
      </c>
      <c r="D54" s="23">
        <v>1342477.14</v>
      </c>
      <c r="E54" s="23">
        <v>316200.07</v>
      </c>
      <c r="F54" s="23">
        <v>1658677.21</v>
      </c>
      <c r="G54" s="11">
        <f t="shared" si="1"/>
        <v>3.13</v>
      </c>
      <c r="H54" s="11">
        <f t="shared" si="0"/>
        <v>0.61</v>
      </c>
      <c r="I54" s="11">
        <f t="shared" si="0"/>
        <v>0.41</v>
      </c>
      <c r="J54" s="11">
        <f t="shared" si="0"/>
        <v>0.57</v>
      </c>
    </row>
    <row r="55" spans="1:10" s="2" customFormat="1" ht="15">
      <c r="A55" s="53"/>
      <c r="B55" s="27" t="s">
        <v>18</v>
      </c>
      <c r="C55" s="23">
        <v>144146.7</v>
      </c>
      <c r="D55" s="23">
        <v>1354415.79</v>
      </c>
      <c r="E55" s="23">
        <v>316701.68</v>
      </c>
      <c r="F55" s="23">
        <v>1671117.47</v>
      </c>
      <c r="G55" s="11">
        <f t="shared" si="1"/>
        <v>-0.76</v>
      </c>
      <c r="H55" s="11">
        <f t="shared" si="0"/>
        <v>0.89</v>
      </c>
      <c r="I55" s="11">
        <f t="shared" si="0"/>
        <v>0.16</v>
      </c>
      <c r="J55" s="11">
        <f t="shared" si="0"/>
        <v>0.75</v>
      </c>
    </row>
    <row r="56" spans="1:10" s="2" customFormat="1" ht="15">
      <c r="A56" s="35"/>
      <c r="B56" s="27" t="s">
        <v>19</v>
      </c>
      <c r="C56" s="23">
        <v>143451.3</v>
      </c>
      <c r="D56" s="23">
        <v>1367226.8</v>
      </c>
      <c r="E56" s="23">
        <v>317452.79</v>
      </c>
      <c r="F56" s="23">
        <v>1684679.59</v>
      </c>
      <c r="G56" s="11">
        <f t="shared" si="1"/>
        <v>-0.48</v>
      </c>
      <c r="H56" s="11">
        <f t="shared" si="0"/>
        <v>0.95</v>
      </c>
      <c r="I56" s="11">
        <f t="shared" si="0"/>
        <v>0.24</v>
      </c>
      <c r="J56" s="11">
        <f t="shared" si="0"/>
        <v>0.81</v>
      </c>
    </row>
    <row r="57" spans="1:10" s="2" customFormat="1" ht="15">
      <c r="A57" s="33">
        <v>2011</v>
      </c>
      <c r="B57" s="27" t="s">
        <v>15</v>
      </c>
      <c r="C57" s="23">
        <v>147697.88</v>
      </c>
      <c r="D57" s="23">
        <v>1372615.31</v>
      </c>
      <c r="E57" s="23">
        <v>318019.45</v>
      </c>
      <c r="F57" s="23">
        <v>1690634.76</v>
      </c>
      <c r="G57" s="11">
        <f t="shared" si="1"/>
        <v>2.96</v>
      </c>
      <c r="H57" s="11">
        <f t="shared" si="0"/>
        <v>0.39</v>
      </c>
      <c r="I57" s="11">
        <f t="shared" si="0"/>
        <v>0.18</v>
      </c>
      <c r="J57" s="11">
        <f t="shared" si="0"/>
        <v>0.35</v>
      </c>
    </row>
    <row r="58" spans="1:10" s="2" customFormat="1" ht="15">
      <c r="A58" s="53"/>
      <c r="B58" s="27" t="s">
        <v>17</v>
      </c>
      <c r="C58" s="23">
        <v>145396.15</v>
      </c>
      <c r="D58" s="23">
        <v>1381576.23</v>
      </c>
      <c r="E58" s="23">
        <v>318697.61</v>
      </c>
      <c r="F58" s="23">
        <v>1700273.83</v>
      </c>
      <c r="G58" s="11">
        <f t="shared" si="1"/>
        <v>-1.56</v>
      </c>
      <c r="H58" s="11">
        <f t="shared" si="0"/>
        <v>0.65</v>
      </c>
      <c r="I58" s="11">
        <f t="shared" si="0"/>
        <v>0.21</v>
      </c>
      <c r="J58" s="11">
        <f t="shared" si="0"/>
        <v>0.57</v>
      </c>
    </row>
    <row r="59" spans="1:10" s="2" customFormat="1" ht="15">
      <c r="A59" s="53"/>
      <c r="B59" s="27" t="s">
        <v>18</v>
      </c>
      <c r="C59" s="23">
        <v>144074.33</v>
      </c>
      <c r="D59" s="23">
        <v>1388475.09</v>
      </c>
      <c r="E59" s="23">
        <v>319423.99</v>
      </c>
      <c r="F59" s="23">
        <v>1707899.08</v>
      </c>
      <c r="G59" s="11">
        <f t="shared" si="1"/>
        <v>-0.91</v>
      </c>
      <c r="H59" s="11">
        <f t="shared" si="0"/>
        <v>0.5</v>
      </c>
      <c r="I59" s="11">
        <f t="shared" si="0"/>
        <v>0.23</v>
      </c>
      <c r="J59" s="11">
        <f t="shared" si="0"/>
        <v>0.45</v>
      </c>
    </row>
    <row r="60" spans="1:10" s="2" customFormat="1" ht="15">
      <c r="A60" s="35"/>
      <c r="B60" s="27" t="s">
        <v>19</v>
      </c>
      <c r="C60" s="23">
        <v>142869.99</v>
      </c>
      <c r="D60" s="23">
        <v>1385486.8</v>
      </c>
      <c r="E60" s="23">
        <v>320143.58</v>
      </c>
      <c r="F60" s="23">
        <v>1705630.38</v>
      </c>
      <c r="G60" s="11">
        <f t="shared" si="1"/>
        <v>-0.84</v>
      </c>
      <c r="H60" s="11">
        <f t="shared" si="0"/>
        <v>-0.22</v>
      </c>
      <c r="I60" s="11">
        <f t="shared" si="0"/>
        <v>0.23</v>
      </c>
      <c r="J60" s="11">
        <f t="shared" si="0"/>
        <v>-0.13</v>
      </c>
    </row>
    <row r="61" spans="1:10" s="2" customFormat="1" ht="15">
      <c r="A61" s="33">
        <v>2012</v>
      </c>
      <c r="B61" s="27" t="s">
        <v>15</v>
      </c>
      <c r="C61" s="23">
        <v>139937.38</v>
      </c>
      <c r="D61" s="23">
        <v>1393691.37</v>
      </c>
      <c r="E61" s="23">
        <v>320305.68</v>
      </c>
      <c r="F61" s="23">
        <v>1713997.04</v>
      </c>
      <c r="G61" s="11">
        <f t="shared" si="1"/>
        <v>-2.05</v>
      </c>
      <c r="H61" s="11">
        <f t="shared" si="0"/>
        <v>0.59</v>
      </c>
      <c r="I61" s="11">
        <f t="shared" si="0"/>
        <v>0.05</v>
      </c>
      <c r="J61" s="11">
        <f t="shared" si="0"/>
        <v>0.49</v>
      </c>
    </row>
    <row r="62" spans="1:10" s="2" customFormat="1" ht="15">
      <c r="A62" s="53"/>
      <c r="B62" s="27" t="s">
        <v>17</v>
      </c>
      <c r="C62" s="23">
        <v>139363.79</v>
      </c>
      <c r="D62" s="23">
        <v>1389799.11</v>
      </c>
      <c r="E62" s="23">
        <v>320362.83</v>
      </c>
      <c r="F62" s="23">
        <v>1710161.94</v>
      </c>
      <c r="G62" s="11">
        <f t="shared" si="1"/>
        <v>-0.41</v>
      </c>
      <c r="H62" s="11">
        <f t="shared" si="0"/>
        <v>-0.28</v>
      </c>
      <c r="I62" s="11">
        <f t="shared" si="0"/>
        <v>0.02</v>
      </c>
      <c r="J62" s="11">
        <f t="shared" si="0"/>
        <v>-0.22</v>
      </c>
    </row>
    <row r="63" spans="1:10" s="2" customFormat="1" ht="15">
      <c r="A63" s="53"/>
      <c r="B63" s="27" t="s">
        <v>18</v>
      </c>
      <c r="C63" s="23">
        <v>138123.97</v>
      </c>
      <c r="D63" s="23">
        <v>1390011.49</v>
      </c>
      <c r="E63" s="23">
        <v>320453.19</v>
      </c>
      <c r="F63" s="23">
        <v>1710464.68</v>
      </c>
      <c r="G63" s="11">
        <f t="shared" si="1"/>
        <v>-0.89</v>
      </c>
      <c r="H63" s="11">
        <f t="shared" si="0"/>
        <v>0.02</v>
      </c>
      <c r="I63" s="11">
        <f t="shared" si="0"/>
        <v>0.03</v>
      </c>
      <c r="J63" s="11">
        <f t="shared" si="0"/>
        <v>0.02</v>
      </c>
    </row>
    <row r="64" spans="1:10" s="2" customFormat="1" ht="15">
      <c r="A64" s="35"/>
      <c r="B64" s="27" t="s">
        <v>19</v>
      </c>
      <c r="C64" s="23">
        <v>140351.68</v>
      </c>
      <c r="D64" s="23">
        <v>1392043.91</v>
      </c>
      <c r="E64" s="23">
        <v>320700.82</v>
      </c>
      <c r="F64" s="23">
        <v>1712744.73</v>
      </c>
      <c r="G64" s="11">
        <f t="shared" si="1"/>
        <v>1.61</v>
      </c>
      <c r="H64" s="11">
        <f t="shared" si="0"/>
        <v>0.15</v>
      </c>
      <c r="I64" s="11">
        <f t="shared" si="0"/>
        <v>0.08</v>
      </c>
      <c r="J64" s="11">
        <f t="shared" si="0"/>
        <v>0.13</v>
      </c>
    </row>
    <row r="65" spans="1:10" ht="15">
      <c r="A65" s="33">
        <v>2013</v>
      </c>
      <c r="B65" s="27" t="s">
        <v>15</v>
      </c>
      <c r="C65" s="23">
        <v>130692.77</v>
      </c>
      <c r="D65" s="23">
        <v>1390077.7</v>
      </c>
      <c r="E65" s="23">
        <v>322396.92</v>
      </c>
      <c r="F65" s="23">
        <v>1712474.63</v>
      </c>
      <c r="G65" s="11">
        <f t="shared" si="1"/>
        <v>-6.88</v>
      </c>
      <c r="H65" s="11">
        <f t="shared" si="0"/>
        <v>-0.14</v>
      </c>
      <c r="I65" s="11">
        <f t="shared" si="0"/>
        <v>0.53</v>
      </c>
      <c r="J65" s="11">
        <f t="shared" si="0"/>
        <v>-0.02</v>
      </c>
    </row>
    <row r="66" spans="1:10" ht="15">
      <c r="A66" s="53"/>
      <c r="B66" s="27" t="s">
        <v>17</v>
      </c>
      <c r="C66" s="23">
        <v>133709.24</v>
      </c>
      <c r="D66" s="23">
        <v>1394231.11</v>
      </c>
      <c r="E66" s="23">
        <v>323963.29</v>
      </c>
      <c r="F66" s="23">
        <v>1718194.41</v>
      </c>
      <c r="G66" s="11">
        <f t="shared" si="1"/>
        <v>2.31</v>
      </c>
      <c r="H66" s="11">
        <f t="shared" si="0"/>
        <v>0.3</v>
      </c>
      <c r="I66" s="11">
        <f t="shared" si="0"/>
        <v>0.49</v>
      </c>
      <c r="J66" s="11">
        <f t="shared" si="0"/>
        <v>0.33</v>
      </c>
    </row>
    <row r="67" spans="1:10" ht="15">
      <c r="A67" s="53"/>
      <c r="B67" s="27" t="s">
        <v>18</v>
      </c>
      <c r="C67" s="23">
        <v>135862.95</v>
      </c>
      <c r="D67" s="23">
        <v>1399261.11</v>
      </c>
      <c r="E67" s="23">
        <v>325731.65</v>
      </c>
      <c r="F67" s="23">
        <v>1724992.76</v>
      </c>
      <c r="G67" s="11">
        <f t="shared" si="1"/>
        <v>1.61</v>
      </c>
      <c r="H67" s="11">
        <f t="shared" si="0"/>
        <v>0.36</v>
      </c>
      <c r="I67" s="11">
        <f t="shared" si="0"/>
        <v>0.55</v>
      </c>
      <c r="J67" s="11">
        <f t="shared" si="0"/>
        <v>0.4</v>
      </c>
    </row>
    <row r="68" spans="1:10" ht="15">
      <c r="A68" s="35"/>
      <c r="B68" s="27" t="s">
        <v>19</v>
      </c>
      <c r="C68" s="23">
        <v>134334.92</v>
      </c>
      <c r="D68" s="23">
        <v>1402927.25</v>
      </c>
      <c r="E68" s="23">
        <v>327696.61</v>
      </c>
      <c r="F68" s="23">
        <v>1730623.85</v>
      </c>
      <c r="G68" s="11">
        <f t="shared" si="1"/>
        <v>-1.12</v>
      </c>
      <c r="H68" s="11">
        <f t="shared" si="0"/>
        <v>0.26</v>
      </c>
      <c r="I68" s="11">
        <f t="shared" si="0"/>
        <v>0.6</v>
      </c>
      <c r="J68" s="11">
        <f t="shared" si="0"/>
        <v>0.33</v>
      </c>
    </row>
    <row r="69" spans="1:10" ht="15">
      <c r="A69" s="33">
        <v>2014</v>
      </c>
      <c r="B69" s="27" t="s">
        <v>15</v>
      </c>
      <c r="C69" s="23">
        <v>135498.49</v>
      </c>
      <c r="D69" s="23">
        <v>1404137.19</v>
      </c>
      <c r="E69" s="23">
        <v>329353.41</v>
      </c>
      <c r="F69" s="23">
        <v>1733490.6</v>
      </c>
      <c r="G69" s="11">
        <f t="shared" si="1"/>
        <v>0.87</v>
      </c>
      <c r="H69" s="11">
        <f t="shared" si="0"/>
        <v>0.09</v>
      </c>
      <c r="I69" s="11">
        <f t="shared" si="0"/>
        <v>0.51</v>
      </c>
      <c r="J69" s="11">
        <f t="shared" si="0"/>
        <v>0.17</v>
      </c>
    </row>
    <row r="70" spans="1:10" ht="15">
      <c r="A70" s="53"/>
      <c r="B70" s="27" t="s">
        <v>17</v>
      </c>
      <c r="C70" s="23">
        <v>132781.32</v>
      </c>
      <c r="D70" s="23">
        <v>1410005.95</v>
      </c>
      <c r="E70" s="23">
        <v>331121</v>
      </c>
      <c r="F70" s="23">
        <v>1741126.95</v>
      </c>
      <c r="G70" s="11">
        <f t="shared" si="1"/>
        <v>-2.01</v>
      </c>
      <c r="H70" s="11">
        <f t="shared" si="0"/>
        <v>0.42</v>
      </c>
      <c r="I70" s="11">
        <f t="shared" si="0"/>
        <v>0.54</v>
      </c>
      <c r="J70" s="11">
        <f t="shared" si="0"/>
        <v>0.44</v>
      </c>
    </row>
    <row r="71" spans="1:10" ht="15">
      <c r="A71" s="53"/>
      <c r="B71" s="27" t="s">
        <v>18</v>
      </c>
      <c r="C71" s="23">
        <v>134215.3</v>
      </c>
      <c r="D71" s="23">
        <v>1414859.42</v>
      </c>
      <c r="E71" s="23">
        <v>333331.63</v>
      </c>
      <c r="F71" s="23">
        <v>1748191.05</v>
      </c>
      <c r="G71" s="11">
        <f t="shared" si="1"/>
        <v>1.08</v>
      </c>
      <c r="H71" s="11">
        <f t="shared" si="0"/>
        <v>0.34</v>
      </c>
      <c r="I71" s="11">
        <f t="shared" si="0"/>
        <v>0.67</v>
      </c>
      <c r="J71" s="11">
        <f t="shared" si="0"/>
        <v>0.41</v>
      </c>
    </row>
    <row r="72" spans="1:10" ht="15">
      <c r="A72" s="35"/>
      <c r="B72" s="27" t="s">
        <v>19</v>
      </c>
      <c r="C72" s="23">
        <v>132712.66</v>
      </c>
      <c r="D72" s="23">
        <v>1420466.17</v>
      </c>
      <c r="E72" s="23">
        <v>335237.57</v>
      </c>
      <c r="F72" s="23">
        <v>1755703.74</v>
      </c>
      <c r="G72" s="11">
        <f t="shared" si="1"/>
        <v>-1.12</v>
      </c>
      <c r="H72" s="11">
        <f t="shared" si="0"/>
        <v>0.4</v>
      </c>
      <c r="I72" s="11">
        <f t="shared" si="0"/>
        <v>0.57</v>
      </c>
      <c r="J72" s="11">
        <f t="shared" si="0"/>
        <v>0.43</v>
      </c>
    </row>
    <row r="73" spans="1:10" ht="15">
      <c r="A73" s="33">
        <v>2015</v>
      </c>
      <c r="B73" s="27" t="s">
        <v>15</v>
      </c>
      <c r="C73" s="23">
        <v>135800.45</v>
      </c>
      <c r="D73" s="23">
        <v>1427450.2</v>
      </c>
      <c r="E73" s="23">
        <v>336813.34</v>
      </c>
      <c r="F73" s="23">
        <v>1764263.54</v>
      </c>
      <c r="G73" s="11">
        <f t="shared" si="1"/>
        <v>2.33</v>
      </c>
      <c r="H73" s="11">
        <f t="shared" si="0"/>
        <v>0.49</v>
      </c>
      <c r="I73" s="11">
        <f t="shared" si="0"/>
        <v>0.47</v>
      </c>
      <c r="J73" s="11">
        <f t="shared" si="0"/>
        <v>0.49</v>
      </c>
    </row>
    <row r="74" spans="1:10" ht="15">
      <c r="A74" s="53"/>
      <c r="B74" s="27" t="s">
        <v>17</v>
      </c>
      <c r="C74" s="23">
        <v>135246.96</v>
      </c>
      <c r="D74" s="23">
        <v>1437633.76</v>
      </c>
      <c r="E74" s="23">
        <v>338823.52</v>
      </c>
      <c r="F74" s="23">
        <v>1776457.29</v>
      </c>
      <c r="G74" s="11">
        <f t="shared" si="1"/>
        <v>-0.41</v>
      </c>
      <c r="H74" s="11">
        <f t="shared" si="1"/>
        <v>0.71</v>
      </c>
      <c r="I74" s="11">
        <f t="shared" si="1"/>
        <v>0.6</v>
      </c>
      <c r="J74" s="11">
        <f t="shared" si="1"/>
        <v>0.69</v>
      </c>
    </row>
    <row r="75" spans="1:10" ht="15">
      <c r="A75" s="53"/>
      <c r="B75" s="27" t="s">
        <v>18</v>
      </c>
      <c r="C75" s="23">
        <v>136673.25</v>
      </c>
      <c r="D75" s="23">
        <v>1446785.13</v>
      </c>
      <c r="E75" s="23">
        <v>340804.94</v>
      </c>
      <c r="F75" s="23">
        <v>1787590.08</v>
      </c>
      <c r="G75" s="11">
        <f aca="true" t="shared" si="2" ref="G75:J80">_xlfn.IFERROR(ROUND(100*(C75-C74)/C74,2),":")</f>
        <v>1.05</v>
      </c>
      <c r="H75" s="11">
        <f t="shared" si="2"/>
        <v>0.64</v>
      </c>
      <c r="I75" s="11">
        <f t="shared" si="2"/>
        <v>0.58</v>
      </c>
      <c r="J75" s="11">
        <f t="shared" si="2"/>
        <v>0.63</v>
      </c>
    </row>
    <row r="76" spans="1:10" ht="15">
      <c r="A76" s="35"/>
      <c r="B76" s="27" t="s">
        <v>19</v>
      </c>
      <c r="C76" s="23">
        <v>138666.1</v>
      </c>
      <c r="D76" s="23">
        <v>1449835.06</v>
      </c>
      <c r="E76" s="23">
        <v>342900.82</v>
      </c>
      <c r="F76" s="23">
        <v>1792735.88</v>
      </c>
      <c r="G76" s="11">
        <f t="shared" si="2"/>
        <v>1.46</v>
      </c>
      <c r="H76" s="11">
        <f t="shared" si="2"/>
        <v>0.21</v>
      </c>
      <c r="I76" s="11">
        <f t="shared" si="2"/>
        <v>0.61</v>
      </c>
      <c r="J76" s="11">
        <f t="shared" si="2"/>
        <v>0.29</v>
      </c>
    </row>
    <row r="77" spans="1:10" ht="15">
      <c r="A77" s="33">
        <v>2016</v>
      </c>
      <c r="B77" s="27" t="s">
        <v>15</v>
      </c>
      <c r="C77" s="23">
        <v>141004.83</v>
      </c>
      <c r="D77" s="23">
        <v>1461583.28</v>
      </c>
      <c r="E77" s="23">
        <v>345423.13</v>
      </c>
      <c r="F77" s="23">
        <v>1807006.41</v>
      </c>
      <c r="G77" s="11">
        <f t="shared" si="2"/>
        <v>1.69</v>
      </c>
      <c r="H77" s="11">
        <f t="shared" si="2"/>
        <v>0.81</v>
      </c>
      <c r="I77" s="11">
        <f t="shared" si="2"/>
        <v>0.74</v>
      </c>
      <c r="J77" s="11">
        <f t="shared" si="2"/>
        <v>0.8</v>
      </c>
    </row>
    <row r="78" spans="1:10" ht="15">
      <c r="A78" s="34"/>
      <c r="B78" s="27" t="s">
        <v>17</v>
      </c>
      <c r="C78" s="23">
        <v>144625.38</v>
      </c>
      <c r="D78" s="23">
        <v>1468931.17</v>
      </c>
      <c r="E78" s="23">
        <v>347622.23</v>
      </c>
      <c r="F78" s="23">
        <v>1816553.4</v>
      </c>
      <c r="G78" s="11">
        <f t="shared" si="2"/>
        <v>2.57</v>
      </c>
      <c r="H78" s="11">
        <f t="shared" si="2"/>
        <v>0.5</v>
      </c>
      <c r="I78" s="11">
        <f t="shared" si="2"/>
        <v>0.64</v>
      </c>
      <c r="J78" s="11">
        <f t="shared" si="2"/>
        <v>0.53</v>
      </c>
    </row>
    <row r="79" spans="1:10" ht="15">
      <c r="A79" s="34"/>
      <c r="B79" s="27" t="s">
        <v>18</v>
      </c>
      <c r="C79" s="23">
        <v>144178.59</v>
      </c>
      <c r="D79" s="23">
        <v>1478631.06</v>
      </c>
      <c r="E79" s="23">
        <v>349600.89</v>
      </c>
      <c r="F79" s="23">
        <v>1828231.95</v>
      </c>
      <c r="G79" s="11">
        <f t="shared" si="2"/>
        <v>-0.31</v>
      </c>
      <c r="H79" s="11">
        <f t="shared" si="2"/>
        <v>0.66</v>
      </c>
      <c r="I79" s="11">
        <f t="shared" si="2"/>
        <v>0.57</v>
      </c>
      <c r="J79" s="11">
        <f t="shared" si="2"/>
        <v>0.64</v>
      </c>
    </row>
    <row r="80" spans="1:10" ht="15">
      <c r="A80" s="35"/>
      <c r="B80" s="27" t="s">
        <v>19</v>
      </c>
      <c r="C80" s="23">
        <v>144448.84</v>
      </c>
      <c r="D80" s="23">
        <v>1492114.04</v>
      </c>
      <c r="E80" s="23">
        <v>351754.84</v>
      </c>
      <c r="F80" s="23">
        <v>1843868.87</v>
      </c>
      <c r="G80" s="11">
        <f t="shared" si="2"/>
        <v>0.19</v>
      </c>
      <c r="H80" s="11">
        <f t="shared" si="2"/>
        <v>0.91</v>
      </c>
      <c r="I80" s="11">
        <f t="shared" si="2"/>
        <v>0.62</v>
      </c>
      <c r="J80" s="11">
        <f t="shared" si="2"/>
        <v>0.86</v>
      </c>
    </row>
  </sheetData>
  <mergeCells count="20">
    <mergeCell ref="A45:A48"/>
    <mergeCell ref="C7:F7"/>
    <mergeCell ref="G7:J7"/>
    <mergeCell ref="A9:A12"/>
    <mergeCell ref="A13:A16"/>
    <mergeCell ref="A17:A20"/>
    <mergeCell ref="A21:A24"/>
    <mergeCell ref="A25:A28"/>
    <mergeCell ref="A29:A32"/>
    <mergeCell ref="A33:A36"/>
    <mergeCell ref="A37:A40"/>
    <mergeCell ref="A41:A44"/>
    <mergeCell ref="A73:A76"/>
    <mergeCell ref="A77:A80"/>
    <mergeCell ref="A49:A52"/>
    <mergeCell ref="A53:A56"/>
    <mergeCell ref="A57:A60"/>
    <mergeCell ref="A61:A64"/>
    <mergeCell ref="A65:A68"/>
    <mergeCell ref="A69:A7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80"/>
  <sheetViews>
    <sheetView workbookViewId="0" topLeftCell="A1">
      <pane ySplit="8" topLeftCell="A57" activePane="bottomLeft" state="frozen"/>
      <selection pane="topLeft" activeCell="M19" sqref="M19"/>
      <selection pane="bottomLeft" activeCell="M96" sqref="M96"/>
    </sheetView>
  </sheetViews>
  <sheetFormatPr defaultColWidth="9.140625" defaultRowHeight="15"/>
  <cols>
    <col min="1" max="1" width="9.140625" style="2" customWidth="1"/>
    <col min="2" max="2" width="3.421875" style="2" customWidth="1"/>
    <col min="3" max="10" width="10.8515625" style="2" customWidth="1"/>
    <col min="11" max="257" width="9.140625" style="2" customWidth="1"/>
    <col min="258" max="258" width="3.421875" style="2" customWidth="1"/>
    <col min="259" max="266" width="10.8515625" style="2" customWidth="1"/>
    <col min="267" max="513" width="9.140625" style="2" customWidth="1"/>
    <col min="514" max="514" width="3.421875" style="2" customWidth="1"/>
    <col min="515" max="522" width="10.8515625" style="2" customWidth="1"/>
    <col min="523" max="769" width="9.140625" style="2" customWidth="1"/>
    <col min="770" max="770" width="3.421875" style="2" customWidth="1"/>
    <col min="771" max="778" width="10.8515625" style="2" customWidth="1"/>
    <col min="779" max="1025" width="9.140625" style="2" customWidth="1"/>
    <col min="1026" max="1026" width="3.421875" style="2" customWidth="1"/>
    <col min="1027" max="1034" width="10.8515625" style="2" customWidth="1"/>
    <col min="1035" max="1281" width="9.140625" style="2" customWidth="1"/>
    <col min="1282" max="1282" width="3.421875" style="2" customWidth="1"/>
    <col min="1283" max="1290" width="10.8515625" style="2" customWidth="1"/>
    <col min="1291" max="1537" width="9.140625" style="2" customWidth="1"/>
    <col min="1538" max="1538" width="3.421875" style="2" customWidth="1"/>
    <col min="1539" max="1546" width="10.8515625" style="2" customWidth="1"/>
    <col min="1547" max="1793" width="9.140625" style="2" customWidth="1"/>
    <col min="1794" max="1794" width="3.421875" style="2" customWidth="1"/>
    <col min="1795" max="1802" width="10.8515625" style="2" customWidth="1"/>
    <col min="1803" max="2049" width="9.140625" style="2" customWidth="1"/>
    <col min="2050" max="2050" width="3.421875" style="2" customWidth="1"/>
    <col min="2051" max="2058" width="10.8515625" style="2" customWidth="1"/>
    <col min="2059" max="2305" width="9.140625" style="2" customWidth="1"/>
    <col min="2306" max="2306" width="3.421875" style="2" customWidth="1"/>
    <col min="2307" max="2314" width="10.8515625" style="2" customWidth="1"/>
    <col min="2315" max="2561" width="9.140625" style="2" customWidth="1"/>
    <col min="2562" max="2562" width="3.421875" style="2" customWidth="1"/>
    <col min="2563" max="2570" width="10.8515625" style="2" customWidth="1"/>
    <col min="2571" max="2817" width="9.140625" style="2" customWidth="1"/>
    <col min="2818" max="2818" width="3.421875" style="2" customWidth="1"/>
    <col min="2819" max="2826" width="10.8515625" style="2" customWidth="1"/>
    <col min="2827" max="3073" width="9.140625" style="2" customWidth="1"/>
    <col min="3074" max="3074" width="3.421875" style="2" customWidth="1"/>
    <col min="3075" max="3082" width="10.8515625" style="2" customWidth="1"/>
    <col min="3083" max="3329" width="9.140625" style="2" customWidth="1"/>
    <col min="3330" max="3330" width="3.421875" style="2" customWidth="1"/>
    <col min="3331" max="3338" width="10.8515625" style="2" customWidth="1"/>
    <col min="3339" max="3585" width="9.140625" style="2" customWidth="1"/>
    <col min="3586" max="3586" width="3.421875" style="2" customWidth="1"/>
    <col min="3587" max="3594" width="10.8515625" style="2" customWidth="1"/>
    <col min="3595" max="3841" width="9.140625" style="2" customWidth="1"/>
    <col min="3842" max="3842" width="3.421875" style="2" customWidth="1"/>
    <col min="3843" max="3850" width="10.8515625" style="2" customWidth="1"/>
    <col min="3851" max="4097" width="9.140625" style="2" customWidth="1"/>
    <col min="4098" max="4098" width="3.421875" style="2" customWidth="1"/>
    <col min="4099" max="4106" width="10.8515625" style="2" customWidth="1"/>
    <col min="4107" max="4353" width="9.140625" style="2" customWidth="1"/>
    <col min="4354" max="4354" width="3.421875" style="2" customWidth="1"/>
    <col min="4355" max="4362" width="10.8515625" style="2" customWidth="1"/>
    <col min="4363" max="4609" width="9.140625" style="2" customWidth="1"/>
    <col min="4610" max="4610" width="3.421875" style="2" customWidth="1"/>
    <col min="4611" max="4618" width="10.8515625" style="2" customWidth="1"/>
    <col min="4619" max="4865" width="9.140625" style="2" customWidth="1"/>
    <col min="4866" max="4866" width="3.421875" style="2" customWidth="1"/>
    <col min="4867" max="4874" width="10.8515625" style="2" customWidth="1"/>
    <col min="4875" max="5121" width="9.140625" style="2" customWidth="1"/>
    <col min="5122" max="5122" width="3.421875" style="2" customWidth="1"/>
    <col min="5123" max="5130" width="10.8515625" style="2" customWidth="1"/>
    <col min="5131" max="5377" width="9.140625" style="2" customWidth="1"/>
    <col min="5378" max="5378" width="3.421875" style="2" customWidth="1"/>
    <col min="5379" max="5386" width="10.8515625" style="2" customWidth="1"/>
    <col min="5387" max="5633" width="9.140625" style="2" customWidth="1"/>
    <col min="5634" max="5634" width="3.421875" style="2" customWidth="1"/>
    <col min="5635" max="5642" width="10.8515625" style="2" customWidth="1"/>
    <col min="5643" max="5889" width="9.140625" style="2" customWidth="1"/>
    <col min="5890" max="5890" width="3.421875" style="2" customWidth="1"/>
    <col min="5891" max="5898" width="10.8515625" style="2" customWidth="1"/>
    <col min="5899" max="6145" width="9.140625" style="2" customWidth="1"/>
    <col min="6146" max="6146" width="3.421875" style="2" customWidth="1"/>
    <col min="6147" max="6154" width="10.8515625" style="2" customWidth="1"/>
    <col min="6155" max="6401" width="9.140625" style="2" customWidth="1"/>
    <col min="6402" max="6402" width="3.421875" style="2" customWidth="1"/>
    <col min="6403" max="6410" width="10.8515625" style="2" customWidth="1"/>
    <col min="6411" max="6657" width="9.140625" style="2" customWidth="1"/>
    <col min="6658" max="6658" width="3.421875" style="2" customWidth="1"/>
    <col min="6659" max="6666" width="10.8515625" style="2" customWidth="1"/>
    <col min="6667" max="6913" width="9.140625" style="2" customWidth="1"/>
    <col min="6914" max="6914" width="3.421875" style="2" customWidth="1"/>
    <col min="6915" max="6922" width="10.8515625" style="2" customWidth="1"/>
    <col min="6923" max="7169" width="9.140625" style="2" customWidth="1"/>
    <col min="7170" max="7170" width="3.421875" style="2" customWidth="1"/>
    <col min="7171" max="7178" width="10.8515625" style="2" customWidth="1"/>
    <col min="7179" max="7425" width="9.140625" style="2" customWidth="1"/>
    <col min="7426" max="7426" width="3.421875" style="2" customWidth="1"/>
    <col min="7427" max="7434" width="10.8515625" style="2" customWidth="1"/>
    <col min="7435" max="7681" width="9.140625" style="2" customWidth="1"/>
    <col min="7682" max="7682" width="3.421875" style="2" customWidth="1"/>
    <col min="7683" max="7690" width="10.8515625" style="2" customWidth="1"/>
    <col min="7691" max="7937" width="9.140625" style="2" customWidth="1"/>
    <col min="7938" max="7938" width="3.421875" style="2" customWidth="1"/>
    <col min="7939" max="7946" width="10.8515625" style="2" customWidth="1"/>
    <col min="7947" max="8193" width="9.140625" style="2" customWidth="1"/>
    <col min="8194" max="8194" width="3.421875" style="2" customWidth="1"/>
    <col min="8195" max="8202" width="10.8515625" style="2" customWidth="1"/>
    <col min="8203" max="8449" width="9.140625" style="2" customWidth="1"/>
    <col min="8450" max="8450" width="3.421875" style="2" customWidth="1"/>
    <col min="8451" max="8458" width="10.8515625" style="2" customWidth="1"/>
    <col min="8459" max="8705" width="9.140625" style="2" customWidth="1"/>
    <col min="8706" max="8706" width="3.421875" style="2" customWidth="1"/>
    <col min="8707" max="8714" width="10.8515625" style="2" customWidth="1"/>
    <col min="8715" max="8961" width="9.140625" style="2" customWidth="1"/>
    <col min="8962" max="8962" width="3.421875" style="2" customWidth="1"/>
    <col min="8963" max="8970" width="10.8515625" style="2" customWidth="1"/>
    <col min="8971" max="9217" width="9.140625" style="2" customWidth="1"/>
    <col min="9218" max="9218" width="3.421875" style="2" customWidth="1"/>
    <col min="9219" max="9226" width="10.8515625" style="2" customWidth="1"/>
    <col min="9227" max="9473" width="9.140625" style="2" customWidth="1"/>
    <col min="9474" max="9474" width="3.421875" style="2" customWidth="1"/>
    <col min="9475" max="9482" width="10.8515625" style="2" customWidth="1"/>
    <col min="9483" max="9729" width="9.140625" style="2" customWidth="1"/>
    <col min="9730" max="9730" width="3.421875" style="2" customWidth="1"/>
    <col min="9731" max="9738" width="10.8515625" style="2" customWidth="1"/>
    <col min="9739" max="9985" width="9.140625" style="2" customWidth="1"/>
    <col min="9986" max="9986" width="3.421875" style="2" customWidth="1"/>
    <col min="9987" max="9994" width="10.8515625" style="2" customWidth="1"/>
    <col min="9995" max="10241" width="9.140625" style="2" customWidth="1"/>
    <col min="10242" max="10242" width="3.421875" style="2" customWidth="1"/>
    <col min="10243" max="10250" width="10.8515625" style="2" customWidth="1"/>
    <col min="10251" max="10497" width="9.140625" style="2" customWidth="1"/>
    <col min="10498" max="10498" width="3.421875" style="2" customWidth="1"/>
    <col min="10499" max="10506" width="10.8515625" style="2" customWidth="1"/>
    <col min="10507" max="10753" width="9.140625" style="2" customWidth="1"/>
    <col min="10754" max="10754" width="3.421875" style="2" customWidth="1"/>
    <col min="10755" max="10762" width="10.8515625" style="2" customWidth="1"/>
    <col min="10763" max="11009" width="9.140625" style="2" customWidth="1"/>
    <col min="11010" max="11010" width="3.421875" style="2" customWidth="1"/>
    <col min="11011" max="11018" width="10.8515625" style="2" customWidth="1"/>
    <col min="11019" max="11265" width="9.140625" style="2" customWidth="1"/>
    <col min="11266" max="11266" width="3.421875" style="2" customWidth="1"/>
    <col min="11267" max="11274" width="10.8515625" style="2" customWidth="1"/>
    <col min="11275" max="11521" width="9.140625" style="2" customWidth="1"/>
    <col min="11522" max="11522" width="3.421875" style="2" customWidth="1"/>
    <col min="11523" max="11530" width="10.8515625" style="2" customWidth="1"/>
    <col min="11531" max="11777" width="9.140625" style="2" customWidth="1"/>
    <col min="11778" max="11778" width="3.421875" style="2" customWidth="1"/>
    <col min="11779" max="11786" width="10.8515625" style="2" customWidth="1"/>
    <col min="11787" max="12033" width="9.140625" style="2" customWidth="1"/>
    <col min="12034" max="12034" width="3.421875" style="2" customWidth="1"/>
    <col min="12035" max="12042" width="10.8515625" style="2" customWidth="1"/>
    <col min="12043" max="12289" width="9.140625" style="2" customWidth="1"/>
    <col min="12290" max="12290" width="3.421875" style="2" customWidth="1"/>
    <col min="12291" max="12298" width="10.8515625" style="2" customWidth="1"/>
    <col min="12299" max="12545" width="9.140625" style="2" customWidth="1"/>
    <col min="12546" max="12546" width="3.421875" style="2" customWidth="1"/>
    <col min="12547" max="12554" width="10.8515625" style="2" customWidth="1"/>
    <col min="12555" max="12801" width="9.140625" style="2" customWidth="1"/>
    <col min="12802" max="12802" width="3.421875" style="2" customWidth="1"/>
    <col min="12803" max="12810" width="10.8515625" style="2" customWidth="1"/>
    <col min="12811" max="13057" width="9.140625" style="2" customWidth="1"/>
    <col min="13058" max="13058" width="3.421875" style="2" customWidth="1"/>
    <col min="13059" max="13066" width="10.8515625" style="2" customWidth="1"/>
    <col min="13067" max="13313" width="9.140625" style="2" customWidth="1"/>
    <col min="13314" max="13314" width="3.421875" style="2" customWidth="1"/>
    <col min="13315" max="13322" width="10.8515625" style="2" customWidth="1"/>
    <col min="13323" max="13569" width="9.140625" style="2" customWidth="1"/>
    <col min="13570" max="13570" width="3.421875" style="2" customWidth="1"/>
    <col min="13571" max="13578" width="10.8515625" style="2" customWidth="1"/>
    <col min="13579" max="13825" width="9.140625" style="2" customWidth="1"/>
    <col min="13826" max="13826" width="3.421875" style="2" customWidth="1"/>
    <col min="13827" max="13834" width="10.8515625" style="2" customWidth="1"/>
    <col min="13835" max="14081" width="9.140625" style="2" customWidth="1"/>
    <col min="14082" max="14082" width="3.421875" style="2" customWidth="1"/>
    <col min="14083" max="14090" width="10.8515625" style="2" customWidth="1"/>
    <col min="14091" max="14337" width="9.140625" style="2" customWidth="1"/>
    <col min="14338" max="14338" width="3.421875" style="2" customWidth="1"/>
    <col min="14339" max="14346" width="10.8515625" style="2" customWidth="1"/>
    <col min="14347" max="14593" width="9.140625" style="2" customWidth="1"/>
    <col min="14594" max="14594" width="3.421875" style="2" customWidth="1"/>
    <col min="14595" max="14602" width="10.8515625" style="2" customWidth="1"/>
    <col min="14603" max="14849" width="9.140625" style="2" customWidth="1"/>
    <col min="14850" max="14850" width="3.421875" style="2" customWidth="1"/>
    <col min="14851" max="14858" width="10.8515625" style="2" customWidth="1"/>
    <col min="14859" max="15105" width="9.140625" style="2" customWidth="1"/>
    <col min="15106" max="15106" width="3.421875" style="2" customWidth="1"/>
    <col min="15107" max="15114" width="10.8515625" style="2" customWidth="1"/>
    <col min="15115" max="15361" width="9.140625" style="2" customWidth="1"/>
    <col min="15362" max="15362" width="3.421875" style="2" customWidth="1"/>
    <col min="15363" max="15370" width="10.8515625" style="2" customWidth="1"/>
    <col min="15371" max="15617" width="9.140625" style="2" customWidth="1"/>
    <col min="15618" max="15618" width="3.421875" style="2" customWidth="1"/>
    <col min="15619" max="15626" width="10.8515625" style="2" customWidth="1"/>
    <col min="15627" max="15873" width="9.140625" style="2" customWidth="1"/>
    <col min="15874" max="15874" width="3.421875" style="2" customWidth="1"/>
    <col min="15875" max="15882" width="10.8515625" style="2" customWidth="1"/>
    <col min="15883" max="16129" width="9.140625" style="2" customWidth="1"/>
    <col min="16130" max="16130" width="3.421875" style="2" customWidth="1"/>
    <col min="16131" max="16138" width="10.8515625" style="2" customWidth="1"/>
    <col min="16139" max="16384" width="9.140625" style="2" customWidth="1"/>
  </cols>
  <sheetData>
    <row r="1" ht="15">
      <c r="A1" s="1" t="s">
        <v>47</v>
      </c>
    </row>
    <row r="2" ht="15">
      <c r="A2" s="2" t="s">
        <v>21</v>
      </c>
    </row>
    <row r="3" ht="15">
      <c r="A3" s="1" t="s">
        <v>22</v>
      </c>
    </row>
    <row r="4" s="1" customFormat="1" ht="15">
      <c r="A4" s="14"/>
    </row>
    <row r="5" ht="12.75" thickBot="1"/>
    <row r="6" spans="1:10" ht="12.75" thickBot="1">
      <c r="A6" s="1"/>
      <c r="B6" s="1"/>
      <c r="C6" s="47" t="s">
        <v>3</v>
      </c>
      <c r="D6" s="47"/>
      <c r="E6" s="47"/>
      <c r="F6" s="47"/>
      <c r="G6" s="47" t="s">
        <v>4</v>
      </c>
      <c r="H6" s="47"/>
      <c r="I6" s="47"/>
      <c r="J6" s="47"/>
    </row>
    <row r="7" spans="1:10" ht="12.75" thickBot="1">
      <c r="A7" s="1"/>
      <c r="B7" s="1"/>
      <c r="C7" s="47" t="s">
        <v>24</v>
      </c>
      <c r="D7" s="47"/>
      <c r="E7" s="47" t="s">
        <v>48</v>
      </c>
      <c r="F7" s="47"/>
      <c r="G7" s="47" t="s">
        <v>24</v>
      </c>
      <c r="H7" s="47"/>
      <c r="I7" s="47" t="s">
        <v>48</v>
      </c>
      <c r="J7" s="47"/>
    </row>
    <row r="8" spans="1:10" ht="53.25" customHeight="1" thickBot="1">
      <c r="A8" s="1"/>
      <c r="B8" s="1"/>
      <c r="C8" s="15" t="s">
        <v>25</v>
      </c>
      <c r="D8" s="15" t="s">
        <v>26</v>
      </c>
      <c r="E8" s="15" t="s">
        <v>25</v>
      </c>
      <c r="F8" s="15" t="s">
        <v>26</v>
      </c>
      <c r="G8" s="15" t="s">
        <v>25</v>
      </c>
      <c r="H8" s="15" t="s">
        <v>26</v>
      </c>
      <c r="I8" s="15" t="s">
        <v>25</v>
      </c>
      <c r="J8" s="15" t="s">
        <v>26</v>
      </c>
    </row>
    <row r="9" spans="1:10" ht="15">
      <c r="A9" s="36">
        <v>1999</v>
      </c>
      <c r="B9" s="9" t="s">
        <v>15</v>
      </c>
      <c r="C9" s="11">
        <v>23.15</v>
      </c>
      <c r="D9" s="11">
        <v>23.32</v>
      </c>
      <c r="E9" s="11">
        <v>42.29</v>
      </c>
      <c r="F9" s="11">
        <v>40.09</v>
      </c>
      <c r="G9" s="11">
        <v>23.47</v>
      </c>
      <c r="H9" s="11">
        <v>23.93</v>
      </c>
      <c r="I9" s="11">
        <v>40.73</v>
      </c>
      <c r="J9" s="11">
        <v>39.49</v>
      </c>
    </row>
    <row r="10" spans="1:10" ht="15">
      <c r="A10" s="36"/>
      <c r="B10" s="9" t="s">
        <v>17</v>
      </c>
      <c r="C10" s="11">
        <v>24.12</v>
      </c>
      <c r="D10" s="11">
        <v>23.61</v>
      </c>
      <c r="E10" s="11">
        <v>38.86</v>
      </c>
      <c r="F10" s="11">
        <v>39.48</v>
      </c>
      <c r="G10" s="11">
        <v>24.21</v>
      </c>
      <c r="H10" s="11">
        <v>23.85</v>
      </c>
      <c r="I10" s="11">
        <v>38.27</v>
      </c>
      <c r="J10" s="11">
        <v>38.87</v>
      </c>
    </row>
    <row r="11" spans="1:10" ht="15">
      <c r="A11" s="36"/>
      <c r="B11" s="9" t="s">
        <v>18</v>
      </c>
      <c r="C11" s="11">
        <v>23.44</v>
      </c>
      <c r="D11" s="11">
        <v>23.98</v>
      </c>
      <c r="E11" s="11">
        <v>41.26</v>
      </c>
      <c r="F11" s="11">
        <v>39.41</v>
      </c>
      <c r="G11" s="11">
        <v>23.94</v>
      </c>
      <c r="H11" s="11">
        <v>24.38</v>
      </c>
      <c r="I11" s="11">
        <v>39.93</v>
      </c>
      <c r="J11" s="11">
        <v>38.53</v>
      </c>
    </row>
    <row r="12" spans="1:10" ht="15">
      <c r="A12" s="37"/>
      <c r="B12" s="9" t="s">
        <v>19</v>
      </c>
      <c r="C12" s="11">
        <v>24.17</v>
      </c>
      <c r="D12" s="11">
        <v>23.83</v>
      </c>
      <c r="E12" s="11">
        <v>36.88</v>
      </c>
      <c r="F12" s="11">
        <v>39.34</v>
      </c>
      <c r="G12" s="11">
        <v>24.74</v>
      </c>
      <c r="H12" s="11">
        <v>24.13</v>
      </c>
      <c r="I12" s="11">
        <v>37.34</v>
      </c>
      <c r="J12" s="11">
        <v>38.62</v>
      </c>
    </row>
    <row r="13" spans="1:10" ht="15">
      <c r="A13" s="33">
        <v>2000</v>
      </c>
      <c r="B13" s="9" t="s">
        <v>15</v>
      </c>
      <c r="C13" s="11">
        <v>24.15</v>
      </c>
      <c r="D13" s="11">
        <v>24.24</v>
      </c>
      <c r="E13" s="11">
        <v>41.74</v>
      </c>
      <c r="F13" s="11">
        <v>39.52</v>
      </c>
      <c r="G13" s="11">
        <v>24</v>
      </c>
      <c r="H13" s="11">
        <v>24.43</v>
      </c>
      <c r="I13" s="11">
        <v>40.21</v>
      </c>
      <c r="J13" s="11">
        <v>39.04</v>
      </c>
    </row>
    <row r="14" spans="1:10" ht="15">
      <c r="A14" s="36"/>
      <c r="B14" s="9" t="s">
        <v>17</v>
      </c>
      <c r="C14" s="11">
        <v>24.74</v>
      </c>
      <c r="D14" s="11">
        <v>24.3</v>
      </c>
      <c r="E14" s="11">
        <v>39.17</v>
      </c>
      <c r="F14" s="11">
        <v>39.8</v>
      </c>
      <c r="G14" s="11">
        <v>24.89</v>
      </c>
      <c r="H14" s="11">
        <v>24.59</v>
      </c>
      <c r="I14" s="11">
        <v>38.34</v>
      </c>
      <c r="J14" s="11">
        <v>38.92</v>
      </c>
    </row>
    <row r="15" spans="1:10" ht="15">
      <c r="A15" s="36"/>
      <c r="B15" s="9" t="s">
        <v>18</v>
      </c>
      <c r="C15" s="11">
        <v>24.06</v>
      </c>
      <c r="D15" s="11">
        <v>24.75</v>
      </c>
      <c r="E15" s="11">
        <v>41.04</v>
      </c>
      <c r="F15" s="11">
        <v>39.96</v>
      </c>
      <c r="G15" s="11">
        <v>24.1</v>
      </c>
      <c r="H15" s="11">
        <v>24.65</v>
      </c>
      <c r="I15" s="11">
        <v>39.92</v>
      </c>
      <c r="J15" s="11">
        <v>39.11</v>
      </c>
    </row>
    <row r="16" spans="1:10" ht="15">
      <c r="A16" s="37"/>
      <c r="B16" s="9" t="s">
        <v>19</v>
      </c>
      <c r="C16" s="11">
        <v>24.69</v>
      </c>
      <c r="D16" s="11">
        <v>24.5</v>
      </c>
      <c r="E16" s="11">
        <v>37.38</v>
      </c>
      <c r="F16" s="11">
        <v>40.4</v>
      </c>
      <c r="G16" s="11">
        <v>25.23</v>
      </c>
      <c r="H16" s="11">
        <v>24.7</v>
      </c>
      <c r="I16" s="11">
        <v>37.65</v>
      </c>
      <c r="J16" s="11">
        <v>39.29</v>
      </c>
    </row>
    <row r="17" spans="1:10" ht="15">
      <c r="A17" s="33">
        <v>2001</v>
      </c>
      <c r="B17" s="9" t="s">
        <v>15</v>
      </c>
      <c r="C17" s="11">
        <v>24.26</v>
      </c>
      <c r="D17" s="11">
        <v>24.36</v>
      </c>
      <c r="E17" s="11">
        <v>42.65</v>
      </c>
      <c r="F17" s="11">
        <v>40.69</v>
      </c>
      <c r="G17" s="11">
        <v>24.12</v>
      </c>
      <c r="H17" s="11">
        <v>24.55</v>
      </c>
      <c r="I17" s="11">
        <v>39.96</v>
      </c>
      <c r="J17" s="11">
        <v>39.02</v>
      </c>
    </row>
    <row r="18" spans="1:10" ht="15">
      <c r="A18" s="36"/>
      <c r="B18" s="9" t="s">
        <v>17</v>
      </c>
      <c r="C18" s="11">
        <v>24.29</v>
      </c>
      <c r="D18" s="11">
        <v>23.88</v>
      </c>
      <c r="E18" s="11">
        <v>40.37</v>
      </c>
      <c r="F18" s="11">
        <v>40.92</v>
      </c>
      <c r="G18" s="11">
        <v>24.35</v>
      </c>
      <c r="H18" s="11">
        <v>24.06</v>
      </c>
      <c r="I18" s="11">
        <v>38.72</v>
      </c>
      <c r="J18" s="11">
        <v>39.21</v>
      </c>
    </row>
    <row r="19" spans="1:10" ht="15">
      <c r="A19" s="36"/>
      <c r="B19" s="9" t="s">
        <v>18</v>
      </c>
      <c r="C19" s="11">
        <v>22.94</v>
      </c>
      <c r="D19" s="11">
        <v>23.65</v>
      </c>
      <c r="E19" s="11">
        <v>41.71</v>
      </c>
      <c r="F19" s="11">
        <v>40.67</v>
      </c>
      <c r="G19" s="11">
        <v>23.17</v>
      </c>
      <c r="H19" s="11">
        <v>23.72</v>
      </c>
      <c r="I19" s="11">
        <v>39.77</v>
      </c>
      <c r="J19" s="11">
        <v>38.97</v>
      </c>
    </row>
    <row r="20" spans="1:10" ht="15">
      <c r="A20" s="37"/>
      <c r="B20" s="9" t="s">
        <v>19</v>
      </c>
      <c r="C20" s="11">
        <v>23.6</v>
      </c>
      <c r="D20" s="11">
        <v>23.33</v>
      </c>
      <c r="E20" s="11">
        <v>37.88</v>
      </c>
      <c r="F20" s="11">
        <v>40.52</v>
      </c>
      <c r="G20" s="11">
        <v>23.87</v>
      </c>
      <c r="H20" s="11">
        <v>23.32</v>
      </c>
      <c r="I20" s="11">
        <v>37.63</v>
      </c>
      <c r="J20" s="11">
        <v>39.02</v>
      </c>
    </row>
    <row r="21" spans="1:10" ht="15">
      <c r="A21" s="33">
        <v>2002</v>
      </c>
      <c r="B21" s="9" t="s">
        <v>15</v>
      </c>
      <c r="C21" s="11">
        <v>22.94</v>
      </c>
      <c r="D21" s="11">
        <v>23.07</v>
      </c>
      <c r="E21" s="11">
        <v>41.88</v>
      </c>
      <c r="F21" s="11">
        <v>40.31</v>
      </c>
      <c r="G21" s="11">
        <v>22.69</v>
      </c>
      <c r="H21" s="11">
        <v>23.12</v>
      </c>
      <c r="I21" s="11">
        <v>39.68</v>
      </c>
      <c r="J21" s="11">
        <v>39.08</v>
      </c>
    </row>
    <row r="22" spans="1:10" ht="15">
      <c r="A22" s="36"/>
      <c r="B22" s="9" t="s">
        <v>17</v>
      </c>
      <c r="C22" s="11">
        <v>23.32</v>
      </c>
      <c r="D22" s="11">
        <v>22.92</v>
      </c>
      <c r="E22" s="11">
        <v>40.03</v>
      </c>
      <c r="F22" s="11">
        <v>40.54</v>
      </c>
      <c r="G22" s="11">
        <v>23.43</v>
      </c>
      <c r="H22" s="11">
        <v>23.15</v>
      </c>
      <c r="I22" s="11">
        <v>38.93</v>
      </c>
      <c r="J22" s="11">
        <v>39.38</v>
      </c>
    </row>
    <row r="23" spans="1:10" ht="15">
      <c r="A23" s="36"/>
      <c r="B23" s="9" t="s">
        <v>18</v>
      </c>
      <c r="C23" s="11">
        <v>21.76</v>
      </c>
      <c r="D23" s="11">
        <v>22.41</v>
      </c>
      <c r="E23" s="11">
        <v>41.83</v>
      </c>
      <c r="F23" s="11">
        <v>40.59</v>
      </c>
      <c r="G23" s="11">
        <v>22.22</v>
      </c>
      <c r="H23" s="11">
        <v>22.73</v>
      </c>
      <c r="I23" s="11">
        <v>40.52</v>
      </c>
      <c r="J23" s="11">
        <v>39.56</v>
      </c>
    </row>
    <row r="24" spans="1:10" ht="15">
      <c r="A24" s="37"/>
      <c r="B24" s="9" t="s">
        <v>19</v>
      </c>
      <c r="C24" s="11">
        <v>22.98</v>
      </c>
      <c r="D24" s="11">
        <v>22.71</v>
      </c>
      <c r="E24" s="11">
        <v>37.96</v>
      </c>
      <c r="F24" s="11">
        <v>40.61</v>
      </c>
      <c r="G24" s="11">
        <v>23.47</v>
      </c>
      <c r="H24" s="11">
        <v>22.93</v>
      </c>
      <c r="I24" s="11">
        <v>38.01</v>
      </c>
      <c r="J24" s="11">
        <v>39.41</v>
      </c>
    </row>
    <row r="25" spans="1:10" ht="15">
      <c r="A25" s="33">
        <v>2003</v>
      </c>
      <c r="B25" s="9" t="s">
        <v>15</v>
      </c>
      <c r="C25" s="11">
        <v>22.45</v>
      </c>
      <c r="D25" s="11">
        <v>22.58</v>
      </c>
      <c r="E25" s="11">
        <v>42.08</v>
      </c>
      <c r="F25" s="11">
        <v>40.4</v>
      </c>
      <c r="G25" s="11">
        <v>22.27</v>
      </c>
      <c r="H25" s="11">
        <v>22.68</v>
      </c>
      <c r="I25" s="11">
        <v>40.26</v>
      </c>
      <c r="J25" s="11">
        <v>39.58</v>
      </c>
    </row>
    <row r="26" spans="1:10" ht="15">
      <c r="A26" s="36"/>
      <c r="B26" s="9" t="s">
        <v>17</v>
      </c>
      <c r="C26" s="11">
        <v>22.85</v>
      </c>
      <c r="D26" s="11">
        <v>22.45</v>
      </c>
      <c r="E26" s="11">
        <v>39.64</v>
      </c>
      <c r="F26" s="11">
        <v>40.2</v>
      </c>
      <c r="G26" s="11">
        <v>22.71</v>
      </c>
      <c r="H26" s="11">
        <v>22.43</v>
      </c>
      <c r="I26" s="11">
        <v>38.78</v>
      </c>
      <c r="J26" s="11">
        <v>39.25</v>
      </c>
    </row>
    <row r="27" spans="1:10" ht="15">
      <c r="A27" s="36"/>
      <c r="B27" s="9" t="s">
        <v>18</v>
      </c>
      <c r="C27" s="11">
        <v>21.6</v>
      </c>
      <c r="D27" s="11">
        <v>22.24</v>
      </c>
      <c r="E27" s="11">
        <v>41.74</v>
      </c>
      <c r="F27" s="11">
        <v>40.41</v>
      </c>
      <c r="G27" s="11">
        <v>21.58</v>
      </c>
      <c r="H27" s="11">
        <v>22.07</v>
      </c>
      <c r="I27" s="11">
        <v>40.66</v>
      </c>
      <c r="J27" s="11">
        <v>39.62</v>
      </c>
    </row>
    <row r="28" spans="1:10" ht="15">
      <c r="A28" s="37"/>
      <c r="B28" s="9" t="s">
        <v>19</v>
      </c>
      <c r="C28" s="11">
        <v>22.93</v>
      </c>
      <c r="D28" s="11">
        <v>22.58</v>
      </c>
      <c r="E28" s="11">
        <v>37.85</v>
      </c>
      <c r="F28" s="11">
        <v>40.37</v>
      </c>
      <c r="G28" s="11">
        <v>22.99</v>
      </c>
      <c r="H28" s="11">
        <v>22.43</v>
      </c>
      <c r="I28" s="11">
        <v>38.25</v>
      </c>
      <c r="J28" s="11">
        <v>39.58</v>
      </c>
    </row>
    <row r="29" spans="1:10" ht="15">
      <c r="A29" s="33">
        <v>2004</v>
      </c>
      <c r="B29" s="9" t="s">
        <v>15</v>
      </c>
      <c r="C29" s="11">
        <v>22.38</v>
      </c>
      <c r="D29" s="11">
        <v>22.52</v>
      </c>
      <c r="E29" s="11">
        <v>42.66</v>
      </c>
      <c r="F29" s="11">
        <v>40.82</v>
      </c>
      <c r="G29" s="11">
        <v>22.21</v>
      </c>
      <c r="H29" s="11">
        <v>22.63</v>
      </c>
      <c r="I29" s="11">
        <v>40.63</v>
      </c>
      <c r="J29" s="11">
        <v>39.84</v>
      </c>
    </row>
    <row r="30" spans="1:10" ht="15">
      <c r="A30" s="36"/>
      <c r="B30" s="9" t="s">
        <v>17</v>
      </c>
      <c r="C30" s="11">
        <v>23.15</v>
      </c>
      <c r="D30" s="11">
        <v>22.71</v>
      </c>
      <c r="E30" s="11">
        <v>40.38</v>
      </c>
      <c r="F30" s="11">
        <v>40.75</v>
      </c>
      <c r="G30" s="11">
        <v>22.62</v>
      </c>
      <c r="H30" s="11">
        <v>22.3</v>
      </c>
      <c r="I30" s="11">
        <v>39.56</v>
      </c>
      <c r="J30" s="11">
        <v>39.89</v>
      </c>
    </row>
    <row r="31" spans="1:10" ht="15">
      <c r="A31" s="36"/>
      <c r="B31" s="9" t="s">
        <v>18</v>
      </c>
      <c r="C31" s="11">
        <v>21.77</v>
      </c>
      <c r="D31" s="11">
        <v>22.35</v>
      </c>
      <c r="E31" s="11">
        <v>42.28</v>
      </c>
      <c r="F31" s="11">
        <v>40.58</v>
      </c>
      <c r="G31" s="11">
        <v>21.49</v>
      </c>
      <c r="H31" s="11">
        <v>21.92</v>
      </c>
      <c r="I31" s="11">
        <v>41.23</v>
      </c>
      <c r="J31" s="11">
        <v>39.94</v>
      </c>
    </row>
    <row r="32" spans="1:10" ht="15">
      <c r="A32" s="37"/>
      <c r="B32" s="9" t="s">
        <v>19</v>
      </c>
      <c r="C32" s="11">
        <v>22.7</v>
      </c>
      <c r="D32" s="11">
        <v>22.27</v>
      </c>
      <c r="E32" s="11">
        <v>38.55</v>
      </c>
      <c r="F32" s="11">
        <v>40.71</v>
      </c>
      <c r="G32" s="11">
        <v>22.51</v>
      </c>
      <c r="H32" s="11">
        <v>21.91</v>
      </c>
      <c r="I32" s="11">
        <v>38.85</v>
      </c>
      <c r="J32" s="11">
        <v>39.87</v>
      </c>
    </row>
    <row r="33" spans="1:10" ht="15">
      <c r="A33" s="33">
        <v>2005</v>
      </c>
      <c r="B33" s="9" t="s">
        <v>15</v>
      </c>
      <c r="C33" s="11">
        <v>22.56</v>
      </c>
      <c r="D33" s="11">
        <v>22.71</v>
      </c>
      <c r="E33" s="11">
        <v>42.36</v>
      </c>
      <c r="F33" s="11">
        <v>40.67</v>
      </c>
      <c r="G33" s="11">
        <v>21.81</v>
      </c>
      <c r="H33" s="11">
        <v>22.23</v>
      </c>
      <c r="I33" s="11">
        <v>40.51</v>
      </c>
      <c r="J33" s="11">
        <v>39.86</v>
      </c>
    </row>
    <row r="34" spans="1:10" ht="15">
      <c r="A34" s="36"/>
      <c r="B34" s="9" t="s">
        <v>17</v>
      </c>
      <c r="C34" s="11">
        <v>23.4</v>
      </c>
      <c r="D34" s="11">
        <v>22.91</v>
      </c>
      <c r="E34" s="11">
        <v>40.67</v>
      </c>
      <c r="F34" s="11">
        <v>40.91</v>
      </c>
      <c r="G34" s="11">
        <v>24.21</v>
      </c>
      <c r="H34" s="11">
        <v>23.87</v>
      </c>
      <c r="I34" s="11">
        <v>40.8</v>
      </c>
      <c r="J34" s="11">
        <v>41.07</v>
      </c>
    </row>
    <row r="35" spans="1:10" ht="15">
      <c r="A35" s="36"/>
      <c r="B35" s="9" t="s">
        <v>18</v>
      </c>
      <c r="C35" s="11">
        <v>22.41</v>
      </c>
      <c r="D35" s="11">
        <v>23.08</v>
      </c>
      <c r="E35" s="11">
        <v>42.61</v>
      </c>
      <c r="F35" s="11">
        <v>41.09</v>
      </c>
      <c r="G35" s="11">
        <v>22.4</v>
      </c>
      <c r="H35" s="11">
        <v>22.88</v>
      </c>
      <c r="I35" s="11">
        <v>41.67</v>
      </c>
      <c r="J35" s="11">
        <v>40.53</v>
      </c>
    </row>
    <row r="36" spans="1:10" ht="15">
      <c r="A36" s="37"/>
      <c r="B36" s="9" t="s">
        <v>19</v>
      </c>
      <c r="C36" s="11">
        <v>23.6</v>
      </c>
      <c r="D36" s="11">
        <v>23.25</v>
      </c>
      <c r="E36" s="11">
        <v>38.98</v>
      </c>
      <c r="F36" s="11">
        <v>41.46</v>
      </c>
      <c r="G36" s="11">
        <v>23.57</v>
      </c>
      <c r="H36" s="11">
        <v>23.02</v>
      </c>
      <c r="I36" s="11">
        <v>39.53</v>
      </c>
      <c r="J36" s="11">
        <v>40.73</v>
      </c>
    </row>
    <row r="37" spans="1:10" ht="15">
      <c r="A37" s="33">
        <v>2006</v>
      </c>
      <c r="B37" s="9" t="s">
        <v>15</v>
      </c>
      <c r="C37" s="11">
        <v>23.63</v>
      </c>
      <c r="D37" s="11">
        <v>23.67</v>
      </c>
      <c r="E37" s="11">
        <v>43.47</v>
      </c>
      <c r="F37" s="11">
        <v>41.37</v>
      </c>
      <c r="G37" s="11">
        <v>23.25</v>
      </c>
      <c r="H37" s="11">
        <v>23.67</v>
      </c>
      <c r="I37" s="11">
        <v>41.99</v>
      </c>
      <c r="J37" s="11">
        <v>41.04</v>
      </c>
    </row>
    <row r="38" spans="1:10" ht="15">
      <c r="A38" s="36"/>
      <c r="B38" s="9" t="s">
        <v>17</v>
      </c>
      <c r="C38" s="11">
        <v>23.82</v>
      </c>
      <c r="D38" s="11">
        <v>23.43</v>
      </c>
      <c r="E38" s="11">
        <v>40.72</v>
      </c>
      <c r="F38" s="11">
        <v>41.7</v>
      </c>
      <c r="G38" s="11">
        <v>24.12</v>
      </c>
      <c r="H38" s="11">
        <v>23.83</v>
      </c>
      <c r="I38" s="11">
        <v>40.22</v>
      </c>
      <c r="J38" s="11">
        <v>41.05</v>
      </c>
    </row>
    <row r="39" spans="1:10" ht="15">
      <c r="A39" s="36"/>
      <c r="B39" s="9" t="s">
        <v>18</v>
      </c>
      <c r="C39" s="11">
        <v>22.83</v>
      </c>
      <c r="D39" s="11">
        <v>23.57</v>
      </c>
      <c r="E39" s="11">
        <v>42.92</v>
      </c>
      <c r="F39" s="11">
        <v>41.82</v>
      </c>
      <c r="G39" s="11">
        <v>22.93</v>
      </c>
      <c r="H39" s="11">
        <v>23.44</v>
      </c>
      <c r="I39" s="11">
        <v>42.08</v>
      </c>
      <c r="J39" s="11">
        <v>41.27</v>
      </c>
    </row>
    <row r="40" spans="1:10" ht="15">
      <c r="A40" s="37"/>
      <c r="B40" s="9" t="s">
        <v>19</v>
      </c>
      <c r="C40" s="11">
        <v>24.36</v>
      </c>
      <c r="D40" s="11">
        <v>24.05</v>
      </c>
      <c r="E40" s="11">
        <v>39.73</v>
      </c>
      <c r="F40" s="11">
        <v>42.18</v>
      </c>
      <c r="G40" s="11">
        <v>24.34</v>
      </c>
      <c r="H40" s="11">
        <v>23.79</v>
      </c>
      <c r="I40" s="11">
        <v>39.86</v>
      </c>
      <c r="J40" s="11">
        <v>40.98</v>
      </c>
    </row>
    <row r="41" spans="1:10" ht="15">
      <c r="A41" s="33">
        <v>2007</v>
      </c>
      <c r="B41" s="9" t="s">
        <v>15</v>
      </c>
      <c r="C41" s="11">
        <v>24.02</v>
      </c>
      <c r="D41" s="11">
        <v>24.17</v>
      </c>
      <c r="E41" s="11">
        <v>44.23</v>
      </c>
      <c r="F41" s="11">
        <v>42.35</v>
      </c>
      <c r="G41" s="11">
        <v>23.39</v>
      </c>
      <c r="H41" s="11">
        <v>23.91</v>
      </c>
      <c r="I41" s="11">
        <v>41.91</v>
      </c>
      <c r="J41" s="11">
        <v>41.15</v>
      </c>
    </row>
    <row r="42" spans="1:10" ht="15">
      <c r="A42" s="34"/>
      <c r="B42" s="9" t="s">
        <v>17</v>
      </c>
      <c r="C42" s="11">
        <v>24.58</v>
      </c>
      <c r="D42" s="11">
        <v>24.18</v>
      </c>
      <c r="E42" s="11">
        <v>41.36</v>
      </c>
      <c r="F42" s="11">
        <v>42.52</v>
      </c>
      <c r="G42" s="11">
        <v>24.36</v>
      </c>
      <c r="H42" s="11">
        <v>24.05</v>
      </c>
      <c r="I42" s="11">
        <v>40.33</v>
      </c>
      <c r="J42" s="11">
        <v>41.3</v>
      </c>
    </row>
    <row r="43" spans="1:10" ht="15">
      <c r="A43" s="34"/>
      <c r="B43" s="9" t="s">
        <v>18</v>
      </c>
      <c r="C43" s="11">
        <v>23.18</v>
      </c>
      <c r="D43" s="11">
        <v>23.94</v>
      </c>
      <c r="E43" s="11">
        <v>43.81</v>
      </c>
      <c r="F43" s="11">
        <v>42.76</v>
      </c>
      <c r="G43" s="11">
        <v>23.37</v>
      </c>
      <c r="H43" s="11">
        <v>23.86</v>
      </c>
      <c r="I43" s="11">
        <v>42.46</v>
      </c>
      <c r="J43" s="11">
        <v>41.68</v>
      </c>
    </row>
    <row r="44" spans="1:10" ht="15">
      <c r="A44" s="35"/>
      <c r="B44" s="9" t="s">
        <v>19</v>
      </c>
      <c r="C44" s="11">
        <v>24.74</v>
      </c>
      <c r="D44" s="11">
        <v>24.35</v>
      </c>
      <c r="E44" s="11">
        <v>40.33</v>
      </c>
      <c r="F44" s="11">
        <v>42.51</v>
      </c>
      <c r="G44" s="11">
        <v>25.13</v>
      </c>
      <c r="H44" s="11">
        <v>24.49</v>
      </c>
      <c r="I44" s="11">
        <v>40.59</v>
      </c>
      <c r="J44" s="11">
        <v>41.48</v>
      </c>
    </row>
    <row r="45" spans="1:10" ht="15">
      <c r="A45" s="33">
        <v>2008</v>
      </c>
      <c r="B45" s="9" t="s">
        <v>15</v>
      </c>
      <c r="C45" s="11">
        <v>23.96</v>
      </c>
      <c r="D45" s="11">
        <v>24.22</v>
      </c>
      <c r="E45" s="11">
        <v>43.42</v>
      </c>
      <c r="F45" s="11">
        <v>41.62</v>
      </c>
      <c r="G45" s="11">
        <v>23.48</v>
      </c>
      <c r="H45" s="11">
        <v>24.12</v>
      </c>
      <c r="I45" s="11">
        <v>41.18</v>
      </c>
      <c r="J45" s="11">
        <v>40.87</v>
      </c>
    </row>
    <row r="46" spans="1:10" ht="15">
      <c r="A46" s="34"/>
      <c r="B46" s="9" t="s">
        <v>17</v>
      </c>
      <c r="C46" s="11">
        <v>24.49</v>
      </c>
      <c r="D46" s="11">
        <v>23.93</v>
      </c>
      <c r="E46" s="11">
        <v>41.09</v>
      </c>
      <c r="F46" s="11">
        <v>41.77</v>
      </c>
      <c r="G46" s="11">
        <v>24.65</v>
      </c>
      <c r="H46" s="11">
        <v>24.23</v>
      </c>
      <c r="I46" s="11">
        <v>40.4</v>
      </c>
      <c r="J46" s="11">
        <v>41.06</v>
      </c>
    </row>
    <row r="47" spans="1:10" ht="15">
      <c r="A47" s="34"/>
      <c r="B47" s="9" t="s">
        <v>18</v>
      </c>
      <c r="C47" s="11">
        <v>23.2</v>
      </c>
      <c r="D47" s="11">
        <v>23.91</v>
      </c>
      <c r="E47" s="11">
        <v>42.72</v>
      </c>
      <c r="F47" s="11">
        <v>41.34</v>
      </c>
      <c r="G47" s="11">
        <v>23.78</v>
      </c>
      <c r="H47" s="11">
        <v>24.22</v>
      </c>
      <c r="I47" s="11">
        <v>41.96</v>
      </c>
      <c r="J47" s="11">
        <v>40.92</v>
      </c>
    </row>
    <row r="48" spans="1:10" ht="15">
      <c r="A48" s="35"/>
      <c r="B48" s="9" t="s">
        <v>19</v>
      </c>
      <c r="C48" s="11">
        <v>23.55</v>
      </c>
      <c r="D48" s="11">
        <v>23.13</v>
      </c>
      <c r="E48" s="11">
        <v>37.86</v>
      </c>
      <c r="F48" s="11">
        <v>40.17</v>
      </c>
      <c r="G48" s="11">
        <v>24.26</v>
      </c>
      <c r="H48" s="11">
        <v>23.6</v>
      </c>
      <c r="I48" s="11">
        <v>38.87</v>
      </c>
      <c r="J48" s="11">
        <v>39.5</v>
      </c>
    </row>
    <row r="49" spans="1:10" ht="15">
      <c r="A49" s="33">
        <v>2009</v>
      </c>
      <c r="B49" s="9" t="s">
        <v>15</v>
      </c>
      <c r="C49" s="11">
        <v>21.7</v>
      </c>
      <c r="D49" s="11">
        <v>21.9</v>
      </c>
      <c r="E49" s="11">
        <v>41.17</v>
      </c>
      <c r="F49" s="11">
        <v>38.98</v>
      </c>
      <c r="G49" s="11">
        <v>21.53</v>
      </c>
      <c r="H49" s="11">
        <v>22.07</v>
      </c>
      <c r="I49" s="11">
        <v>39.59</v>
      </c>
      <c r="J49" s="11">
        <v>38.91</v>
      </c>
    </row>
    <row r="50" spans="1:10" ht="15">
      <c r="A50" s="34"/>
      <c r="B50" s="9" t="s">
        <v>17</v>
      </c>
      <c r="C50" s="11">
        <v>21.42</v>
      </c>
      <c r="D50" s="11">
        <v>21</v>
      </c>
      <c r="E50" s="11">
        <v>37.88</v>
      </c>
      <c r="F50" s="11">
        <v>39.27</v>
      </c>
      <c r="G50" s="11">
        <v>21.46</v>
      </c>
      <c r="H50" s="11">
        <v>21.15</v>
      </c>
      <c r="I50" s="11">
        <v>37.55</v>
      </c>
      <c r="J50" s="11">
        <v>38.79</v>
      </c>
    </row>
    <row r="51" spans="1:10" ht="15">
      <c r="A51" s="34"/>
      <c r="B51" s="9" t="s">
        <v>18</v>
      </c>
      <c r="C51" s="11">
        <v>20.54</v>
      </c>
      <c r="D51" s="11">
        <v>21.15</v>
      </c>
      <c r="E51" s="11">
        <v>41.56</v>
      </c>
      <c r="F51" s="11">
        <v>39.8</v>
      </c>
      <c r="G51" s="11">
        <v>20.88</v>
      </c>
      <c r="H51" s="11">
        <v>21.26</v>
      </c>
      <c r="I51" s="11">
        <v>40.81</v>
      </c>
      <c r="J51" s="11">
        <v>39.45</v>
      </c>
    </row>
    <row r="52" spans="1:10" ht="15">
      <c r="A52" s="35"/>
      <c r="B52" s="9" t="s">
        <v>19</v>
      </c>
      <c r="C52" s="11">
        <v>21.35</v>
      </c>
      <c r="D52" s="11">
        <v>20.92</v>
      </c>
      <c r="E52" s="11">
        <v>37.58</v>
      </c>
      <c r="F52" s="11">
        <v>39.44</v>
      </c>
      <c r="G52" s="11">
        <v>21.59</v>
      </c>
      <c r="H52" s="11">
        <v>20.97</v>
      </c>
      <c r="I52" s="11">
        <v>38.73</v>
      </c>
      <c r="J52" s="11">
        <v>39.01</v>
      </c>
    </row>
    <row r="53" spans="1:10" ht="15">
      <c r="A53" s="33">
        <v>2010</v>
      </c>
      <c r="B53" s="9" t="s">
        <v>15</v>
      </c>
      <c r="C53" s="11">
        <v>20.74</v>
      </c>
      <c r="D53" s="11">
        <v>20.93</v>
      </c>
      <c r="E53" s="11">
        <v>41.77</v>
      </c>
      <c r="F53" s="11">
        <v>39.78</v>
      </c>
      <c r="G53" s="11">
        <v>20.21</v>
      </c>
      <c r="H53" s="11">
        <v>20.72</v>
      </c>
      <c r="I53" s="11">
        <v>39.98</v>
      </c>
      <c r="J53" s="11">
        <v>39.48</v>
      </c>
    </row>
    <row r="54" spans="1:10" ht="15">
      <c r="A54" s="34"/>
      <c r="B54" s="9" t="s">
        <v>17</v>
      </c>
      <c r="C54" s="11">
        <v>21.88</v>
      </c>
      <c r="D54" s="11">
        <v>21.39</v>
      </c>
      <c r="E54" s="11">
        <v>38.91</v>
      </c>
      <c r="F54" s="11">
        <v>40.16</v>
      </c>
      <c r="G54" s="11">
        <v>21.39</v>
      </c>
      <c r="H54" s="11">
        <v>21.02</v>
      </c>
      <c r="I54" s="11">
        <v>38.63</v>
      </c>
      <c r="J54" s="11">
        <v>39.78</v>
      </c>
    </row>
    <row r="55" spans="1:10" ht="15">
      <c r="A55" s="34"/>
      <c r="B55" s="9" t="s">
        <v>18</v>
      </c>
      <c r="C55" s="11">
        <v>20.78</v>
      </c>
      <c r="D55" s="11">
        <v>21.42</v>
      </c>
      <c r="E55" s="11">
        <v>42.04</v>
      </c>
      <c r="F55" s="11">
        <v>40.3</v>
      </c>
      <c r="G55" s="11">
        <v>20.82</v>
      </c>
      <c r="H55" s="11">
        <v>21.2</v>
      </c>
      <c r="I55" s="11">
        <v>41.4</v>
      </c>
      <c r="J55" s="11">
        <v>40.08</v>
      </c>
    </row>
    <row r="56" spans="1:10" ht="15">
      <c r="A56" s="35"/>
      <c r="B56" s="9" t="s">
        <v>19</v>
      </c>
      <c r="C56" s="11">
        <v>21.76</v>
      </c>
      <c r="D56" s="11">
        <v>21.31</v>
      </c>
      <c r="E56" s="11">
        <v>38.86</v>
      </c>
      <c r="F56" s="11">
        <v>40.41</v>
      </c>
      <c r="G56" s="11">
        <v>21.83</v>
      </c>
      <c r="H56" s="11">
        <v>21.19</v>
      </c>
      <c r="I56" s="11">
        <v>40.18</v>
      </c>
      <c r="J56" s="11">
        <v>40.23</v>
      </c>
    </row>
    <row r="57" spans="1:10" ht="15">
      <c r="A57" s="33">
        <v>2011</v>
      </c>
      <c r="B57" s="9" t="s">
        <v>15</v>
      </c>
      <c r="C57" s="11">
        <v>21.64</v>
      </c>
      <c r="D57" s="11">
        <v>21.78</v>
      </c>
      <c r="E57" s="11">
        <v>42.7</v>
      </c>
      <c r="F57" s="11">
        <v>40.43</v>
      </c>
      <c r="G57" s="11">
        <v>20.83</v>
      </c>
      <c r="H57" s="11">
        <v>21.33</v>
      </c>
      <c r="I57" s="11">
        <v>40.91</v>
      </c>
      <c r="J57" s="11">
        <v>40.24</v>
      </c>
    </row>
    <row r="58" spans="1:10" ht="15">
      <c r="A58" s="34"/>
      <c r="B58" s="9" t="s">
        <v>17</v>
      </c>
      <c r="C58" s="11">
        <v>22.41</v>
      </c>
      <c r="D58" s="11">
        <v>21.9</v>
      </c>
      <c r="E58" s="11">
        <v>38.67</v>
      </c>
      <c r="F58" s="11">
        <v>40.2</v>
      </c>
      <c r="G58" s="11">
        <v>22.1</v>
      </c>
      <c r="H58" s="11">
        <v>21.71</v>
      </c>
      <c r="I58" s="11">
        <v>38.54</v>
      </c>
      <c r="J58" s="11">
        <v>39.83</v>
      </c>
    </row>
    <row r="59" spans="1:10" ht="15">
      <c r="A59" s="34"/>
      <c r="B59" s="9" t="s">
        <v>18</v>
      </c>
      <c r="C59" s="11">
        <v>21.5</v>
      </c>
      <c r="D59" s="11">
        <v>22.24</v>
      </c>
      <c r="E59" s="11">
        <v>41.94</v>
      </c>
      <c r="F59" s="11">
        <v>40.35</v>
      </c>
      <c r="G59" s="11">
        <v>21.6</v>
      </c>
      <c r="H59" s="11">
        <v>22.07</v>
      </c>
      <c r="I59" s="11">
        <v>41.28</v>
      </c>
      <c r="J59" s="11">
        <v>40.05</v>
      </c>
    </row>
    <row r="60" spans="1:10" ht="15">
      <c r="A60" s="35"/>
      <c r="B60" s="9" t="s">
        <v>19</v>
      </c>
      <c r="C60" s="11">
        <v>22.55</v>
      </c>
      <c r="D60" s="11">
        <v>22.19</v>
      </c>
      <c r="E60" s="11">
        <v>38.11</v>
      </c>
      <c r="F60" s="11">
        <v>40.13</v>
      </c>
      <c r="G60" s="11">
        <v>22.49</v>
      </c>
      <c r="H60" s="11">
        <v>21.92</v>
      </c>
      <c r="I60" s="11">
        <v>39.55</v>
      </c>
      <c r="J60" s="11">
        <v>39.96</v>
      </c>
    </row>
    <row r="61" spans="1:10" ht="15">
      <c r="A61" s="33">
        <v>2012</v>
      </c>
      <c r="B61" s="9" t="s">
        <v>15</v>
      </c>
      <c r="C61" s="11">
        <v>21.87</v>
      </c>
      <c r="D61" s="11">
        <v>22</v>
      </c>
      <c r="E61" s="11">
        <v>41.95</v>
      </c>
      <c r="F61" s="11">
        <v>39.56</v>
      </c>
      <c r="G61" s="11">
        <v>21.46</v>
      </c>
      <c r="H61" s="11">
        <v>21.99</v>
      </c>
      <c r="I61" s="11">
        <v>39.84</v>
      </c>
      <c r="J61" s="11">
        <v>39.13</v>
      </c>
    </row>
    <row r="62" spans="1:10" ht="15">
      <c r="A62" s="34"/>
      <c r="B62" s="9" t="s">
        <v>17</v>
      </c>
      <c r="C62" s="11">
        <v>22.63</v>
      </c>
      <c r="D62" s="11">
        <v>22.15</v>
      </c>
      <c r="E62" s="11">
        <v>37.45</v>
      </c>
      <c r="F62" s="11">
        <v>39.41</v>
      </c>
      <c r="G62" s="11">
        <v>22.31</v>
      </c>
      <c r="H62" s="11">
        <v>21.95</v>
      </c>
      <c r="I62" s="11">
        <v>37.61</v>
      </c>
      <c r="J62" s="11">
        <v>39.2</v>
      </c>
    </row>
    <row r="63" spans="1:10" ht="15">
      <c r="A63" s="34"/>
      <c r="B63" s="9" t="s">
        <v>18</v>
      </c>
      <c r="C63" s="11">
        <v>21.23</v>
      </c>
      <c r="D63" s="11">
        <v>22.03</v>
      </c>
      <c r="E63" s="11">
        <v>40.97</v>
      </c>
      <c r="F63" s="11">
        <v>39.57</v>
      </c>
      <c r="G63" s="11">
        <v>21.25</v>
      </c>
      <c r="H63" s="11">
        <v>21.74</v>
      </c>
      <c r="I63" s="11">
        <v>40.24</v>
      </c>
      <c r="J63" s="11">
        <v>39.17</v>
      </c>
    </row>
    <row r="64" spans="1:10" ht="15">
      <c r="A64" s="35"/>
      <c r="B64" s="9" t="s">
        <v>19</v>
      </c>
      <c r="C64" s="11">
        <v>21.93</v>
      </c>
      <c r="D64" s="11">
        <v>21.56</v>
      </c>
      <c r="E64" s="11">
        <v>37.19</v>
      </c>
      <c r="F64" s="11">
        <v>39.29</v>
      </c>
      <c r="G64" s="11">
        <v>22.08</v>
      </c>
      <c r="H64" s="11">
        <v>21.47</v>
      </c>
      <c r="I64" s="11">
        <v>38.67</v>
      </c>
      <c r="J64" s="11">
        <v>39.1</v>
      </c>
    </row>
    <row r="65" spans="1:10" ht="15">
      <c r="A65" s="33">
        <v>2013</v>
      </c>
      <c r="B65" s="9" t="s">
        <v>15</v>
      </c>
      <c r="C65" s="11">
        <v>20.88</v>
      </c>
      <c r="D65" s="11">
        <v>21.09</v>
      </c>
      <c r="E65" s="11">
        <v>41.58</v>
      </c>
      <c r="F65" s="11">
        <v>39.41</v>
      </c>
      <c r="G65" s="11">
        <v>20.48</v>
      </c>
      <c r="H65" s="11">
        <v>21.06</v>
      </c>
      <c r="I65" s="11">
        <v>39.57</v>
      </c>
      <c r="J65" s="11">
        <v>39.06</v>
      </c>
    </row>
    <row r="66" spans="1:10" ht="15">
      <c r="A66" s="34"/>
      <c r="B66" s="9" t="s">
        <v>17</v>
      </c>
      <c r="C66" s="11">
        <v>21.97</v>
      </c>
      <c r="D66" s="11">
        <v>21.49</v>
      </c>
      <c r="E66" s="11">
        <v>37.7</v>
      </c>
      <c r="F66" s="11">
        <v>39.73</v>
      </c>
      <c r="G66" s="11">
        <v>21.84</v>
      </c>
      <c r="H66" s="11">
        <v>21.48</v>
      </c>
      <c r="I66" s="11">
        <v>37.47</v>
      </c>
      <c r="J66" s="11">
        <v>39.09</v>
      </c>
    </row>
    <row r="67" spans="1:10" ht="15">
      <c r="A67" s="34"/>
      <c r="B67" s="9" t="s">
        <v>18</v>
      </c>
      <c r="C67" s="11">
        <v>20.88</v>
      </c>
      <c r="D67" s="11">
        <v>21.61</v>
      </c>
      <c r="E67" s="11">
        <v>41.41</v>
      </c>
      <c r="F67" s="11">
        <v>39.84</v>
      </c>
      <c r="G67" s="11">
        <v>21.25</v>
      </c>
      <c r="H67" s="11">
        <v>21.71</v>
      </c>
      <c r="I67" s="11">
        <v>40.55</v>
      </c>
      <c r="J67" s="11">
        <v>39.28</v>
      </c>
    </row>
    <row r="68" spans="1:10" ht="15">
      <c r="A68" s="35"/>
      <c r="B68" s="9" t="s">
        <v>19</v>
      </c>
      <c r="C68" s="11">
        <v>22.04</v>
      </c>
      <c r="D68" s="11">
        <v>21.66</v>
      </c>
      <c r="E68" s="11">
        <v>38.11</v>
      </c>
      <c r="F68" s="11">
        <v>40.05</v>
      </c>
      <c r="G68" s="11">
        <v>22.32</v>
      </c>
      <c r="H68" s="11">
        <v>21.7</v>
      </c>
      <c r="I68" s="11">
        <v>39.12</v>
      </c>
      <c r="J68" s="11">
        <v>39.56</v>
      </c>
    </row>
    <row r="69" spans="1:10" ht="15">
      <c r="A69" s="33">
        <v>2014</v>
      </c>
      <c r="B69" s="9" t="s">
        <v>15</v>
      </c>
      <c r="C69" s="11">
        <v>21.29</v>
      </c>
      <c r="D69" s="11">
        <v>21.54</v>
      </c>
      <c r="E69" s="11">
        <v>42.27</v>
      </c>
      <c r="F69" s="11">
        <v>39.98</v>
      </c>
      <c r="G69" s="11">
        <v>20.92</v>
      </c>
      <c r="H69" s="11">
        <v>21.56</v>
      </c>
      <c r="I69" s="11">
        <v>40.09</v>
      </c>
      <c r="J69" s="11">
        <v>39.45</v>
      </c>
    </row>
    <row r="70" spans="1:10" ht="15">
      <c r="A70" s="34"/>
      <c r="B70" s="9" t="s">
        <v>17</v>
      </c>
      <c r="C70" s="11">
        <v>21.99</v>
      </c>
      <c r="D70" s="11">
        <v>21.5</v>
      </c>
      <c r="E70" s="11">
        <v>37.77</v>
      </c>
      <c r="F70" s="11">
        <v>39.83</v>
      </c>
      <c r="G70" s="11">
        <v>21.97</v>
      </c>
      <c r="H70" s="11">
        <v>21.6</v>
      </c>
      <c r="I70" s="11">
        <v>37.73</v>
      </c>
      <c r="J70" s="11">
        <v>39.35</v>
      </c>
    </row>
    <row r="71" spans="1:10" ht="15">
      <c r="A71" s="34"/>
      <c r="B71" s="9" t="s">
        <v>18</v>
      </c>
      <c r="C71" s="11">
        <v>21.23</v>
      </c>
      <c r="D71" s="11">
        <v>21.95</v>
      </c>
      <c r="E71" s="11">
        <v>41.6</v>
      </c>
      <c r="F71" s="11">
        <v>40.14</v>
      </c>
      <c r="G71" s="11">
        <v>21.42</v>
      </c>
      <c r="H71" s="11">
        <v>21.86</v>
      </c>
      <c r="I71" s="11">
        <v>40.98</v>
      </c>
      <c r="J71" s="11">
        <v>39.78</v>
      </c>
    </row>
    <row r="72" spans="1:10" ht="15">
      <c r="A72" s="35"/>
      <c r="B72" s="9" t="s">
        <v>19</v>
      </c>
      <c r="C72" s="11">
        <v>22.35</v>
      </c>
      <c r="D72" s="11">
        <v>21.89</v>
      </c>
      <c r="E72" s="11">
        <v>38.22</v>
      </c>
      <c r="F72" s="11">
        <v>40.03</v>
      </c>
      <c r="G72" s="11">
        <v>22.6</v>
      </c>
      <c r="H72" s="11">
        <v>21.91</v>
      </c>
      <c r="I72" s="11">
        <v>39.18</v>
      </c>
      <c r="J72" s="11">
        <v>39.52</v>
      </c>
    </row>
    <row r="73" spans="1:10" ht="15">
      <c r="A73" s="33">
        <v>2015</v>
      </c>
      <c r="B73" s="9" t="s">
        <v>15</v>
      </c>
      <c r="C73" s="11">
        <v>21.39</v>
      </c>
      <c r="D73" s="11">
        <v>21.69</v>
      </c>
      <c r="E73" s="11">
        <v>43.02</v>
      </c>
      <c r="F73" s="11">
        <v>40.63</v>
      </c>
      <c r="G73" s="11">
        <v>21.26</v>
      </c>
      <c r="H73" s="11">
        <v>21.96</v>
      </c>
      <c r="I73" s="11">
        <v>40.22</v>
      </c>
      <c r="J73" s="11">
        <v>39.58</v>
      </c>
    </row>
    <row r="74" spans="1:10" ht="15">
      <c r="A74" s="34"/>
      <c r="B74" s="9" t="s">
        <v>17</v>
      </c>
      <c r="C74" s="11">
        <v>22.45</v>
      </c>
      <c r="D74" s="11">
        <v>21.95</v>
      </c>
      <c r="E74" s="11">
        <v>38.69</v>
      </c>
      <c r="F74" s="11">
        <v>40.62</v>
      </c>
      <c r="G74" s="11">
        <v>22.36</v>
      </c>
      <c r="H74" s="11">
        <v>21.98</v>
      </c>
      <c r="I74" s="11">
        <v>38.32</v>
      </c>
      <c r="J74" s="11">
        <v>39.83</v>
      </c>
    </row>
    <row r="75" spans="1:10" ht="15">
      <c r="A75" s="34"/>
      <c r="B75" s="9" t="s">
        <v>18</v>
      </c>
      <c r="C75" s="11">
        <v>21.13</v>
      </c>
      <c r="D75" s="11">
        <v>21.77</v>
      </c>
      <c r="E75" s="11">
        <v>42.17</v>
      </c>
      <c r="F75" s="11">
        <v>40.43</v>
      </c>
      <c r="G75" s="11">
        <v>21.46</v>
      </c>
      <c r="H75" s="11">
        <v>21.84</v>
      </c>
      <c r="I75" s="11">
        <v>41.03</v>
      </c>
      <c r="J75" s="11">
        <v>39.61</v>
      </c>
    </row>
    <row r="76" spans="1:10" ht="15">
      <c r="A76" s="35"/>
      <c r="B76" s="9" t="s">
        <v>19</v>
      </c>
      <c r="C76" s="11">
        <v>22.29</v>
      </c>
      <c r="D76" s="11">
        <v>21.78</v>
      </c>
      <c r="E76" s="11">
        <v>39.1</v>
      </c>
      <c r="F76" s="11">
        <v>40.57</v>
      </c>
      <c r="G76" s="11">
        <v>22.51</v>
      </c>
      <c r="H76" s="11">
        <v>21.78</v>
      </c>
      <c r="I76" s="11">
        <v>39.63</v>
      </c>
      <c r="J76" s="11">
        <v>39.71</v>
      </c>
    </row>
    <row r="77" spans="1:10" ht="15">
      <c r="A77" s="33">
        <v>2016</v>
      </c>
      <c r="B77" s="9" t="s">
        <v>15</v>
      </c>
      <c r="C77" s="11">
        <v>21.69</v>
      </c>
      <c r="D77" s="11">
        <v>22.05</v>
      </c>
      <c r="E77" s="11">
        <v>42.27</v>
      </c>
      <c r="F77" s="11">
        <v>40.51</v>
      </c>
      <c r="G77" s="11">
        <v>21.31</v>
      </c>
      <c r="H77" s="11">
        <v>22.04</v>
      </c>
      <c r="I77" s="11">
        <v>40.06</v>
      </c>
      <c r="J77" s="11">
        <v>39.84</v>
      </c>
    </row>
    <row r="78" spans="1:10" ht="15">
      <c r="A78" s="34"/>
      <c r="B78" s="9" t="s">
        <v>17</v>
      </c>
      <c r="C78" s="11">
        <v>22.81</v>
      </c>
      <c r="D78" s="11">
        <v>22.18</v>
      </c>
      <c r="E78" s="11">
        <v>39.31</v>
      </c>
      <c r="F78" s="11">
        <v>40.58</v>
      </c>
      <c r="G78" s="11">
        <v>22.62</v>
      </c>
      <c r="H78" s="11">
        <v>22.13</v>
      </c>
      <c r="I78" s="11">
        <v>38.76</v>
      </c>
      <c r="J78" s="11">
        <v>39.78</v>
      </c>
    </row>
    <row r="79" spans="1:10" ht="15">
      <c r="A79" s="34"/>
      <c r="B79" s="9" t="s">
        <v>18</v>
      </c>
      <c r="C79" s="11">
        <v>21.32</v>
      </c>
      <c r="D79" s="11">
        <v>22</v>
      </c>
      <c r="E79" s="11">
        <v>42.1</v>
      </c>
      <c r="F79" s="11">
        <v>40.65</v>
      </c>
      <c r="G79" s="11">
        <v>21.48</v>
      </c>
      <c r="H79" s="11">
        <v>21.92</v>
      </c>
      <c r="I79" s="11">
        <v>40.87</v>
      </c>
      <c r="J79" s="11">
        <v>39.6</v>
      </c>
    </row>
    <row r="80" spans="1:10" ht="15">
      <c r="A80" s="35"/>
      <c r="B80" s="9" t="s">
        <v>19</v>
      </c>
      <c r="C80" s="11">
        <v>23.96</v>
      </c>
      <c r="D80" s="11">
        <v>23.53</v>
      </c>
      <c r="E80" s="11">
        <v>39.14</v>
      </c>
      <c r="F80" s="11">
        <v>40.86</v>
      </c>
      <c r="G80" s="11">
        <v>23.79</v>
      </c>
      <c r="H80" s="11">
        <v>23.14</v>
      </c>
      <c r="I80" s="11">
        <v>39.57</v>
      </c>
      <c r="J80" s="11">
        <v>39.97</v>
      </c>
    </row>
  </sheetData>
  <mergeCells count="24">
    <mergeCell ref="A29:A32"/>
    <mergeCell ref="C6:F6"/>
    <mergeCell ref="G6:J6"/>
    <mergeCell ref="C7:D7"/>
    <mergeCell ref="E7:F7"/>
    <mergeCell ref="G7:H7"/>
    <mergeCell ref="I7:J7"/>
    <mergeCell ref="A9:A12"/>
    <mergeCell ref="A13:A16"/>
    <mergeCell ref="A17:A20"/>
    <mergeCell ref="A21:A24"/>
    <mergeCell ref="A25:A28"/>
    <mergeCell ref="A77:A80"/>
    <mergeCell ref="A33:A36"/>
    <mergeCell ref="A37:A40"/>
    <mergeCell ref="A41:A44"/>
    <mergeCell ref="A45:A48"/>
    <mergeCell ref="A49:A52"/>
    <mergeCell ref="A53:A56"/>
    <mergeCell ref="A57:A60"/>
    <mergeCell ref="A61:A64"/>
    <mergeCell ref="A65:A68"/>
    <mergeCell ref="A69:A72"/>
    <mergeCell ref="A73:A76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80"/>
  <sheetViews>
    <sheetView tabSelected="1" workbookViewId="0" topLeftCell="A1">
      <pane ySplit="8" topLeftCell="A54" activePane="bottomLeft" state="frozen"/>
      <selection pane="topLeft" activeCell="M19" sqref="M19"/>
      <selection pane="bottomLeft" activeCell="A81" sqref="A81"/>
    </sheetView>
  </sheetViews>
  <sheetFormatPr defaultColWidth="9.140625" defaultRowHeight="15"/>
  <cols>
    <col min="1" max="1" width="9.140625" style="2" customWidth="1"/>
    <col min="2" max="2" width="3.421875" style="2" customWidth="1"/>
    <col min="3" max="8" width="8.8515625" style="2" customWidth="1"/>
    <col min="9" max="9" width="10.7109375" style="2" customWidth="1"/>
    <col min="10" max="13" width="8.8515625" style="2" customWidth="1"/>
    <col min="14" max="257" width="9.140625" style="2" customWidth="1"/>
    <col min="258" max="258" width="3.421875" style="2" customWidth="1"/>
    <col min="259" max="264" width="8.8515625" style="2" customWidth="1"/>
    <col min="265" max="265" width="10.7109375" style="2" customWidth="1"/>
    <col min="266" max="269" width="8.8515625" style="2" customWidth="1"/>
    <col min="270" max="513" width="9.140625" style="2" customWidth="1"/>
    <col min="514" max="514" width="3.421875" style="2" customWidth="1"/>
    <col min="515" max="520" width="8.8515625" style="2" customWidth="1"/>
    <col min="521" max="521" width="10.7109375" style="2" customWidth="1"/>
    <col min="522" max="525" width="8.8515625" style="2" customWidth="1"/>
    <col min="526" max="769" width="9.140625" style="2" customWidth="1"/>
    <col min="770" max="770" width="3.421875" style="2" customWidth="1"/>
    <col min="771" max="776" width="8.8515625" style="2" customWidth="1"/>
    <col min="777" max="777" width="10.7109375" style="2" customWidth="1"/>
    <col min="778" max="781" width="8.8515625" style="2" customWidth="1"/>
    <col min="782" max="1025" width="9.140625" style="2" customWidth="1"/>
    <col min="1026" max="1026" width="3.421875" style="2" customWidth="1"/>
    <col min="1027" max="1032" width="8.8515625" style="2" customWidth="1"/>
    <col min="1033" max="1033" width="10.7109375" style="2" customWidth="1"/>
    <col min="1034" max="1037" width="8.8515625" style="2" customWidth="1"/>
    <col min="1038" max="1281" width="9.140625" style="2" customWidth="1"/>
    <col min="1282" max="1282" width="3.421875" style="2" customWidth="1"/>
    <col min="1283" max="1288" width="8.8515625" style="2" customWidth="1"/>
    <col min="1289" max="1289" width="10.7109375" style="2" customWidth="1"/>
    <col min="1290" max="1293" width="8.8515625" style="2" customWidth="1"/>
    <col min="1294" max="1537" width="9.140625" style="2" customWidth="1"/>
    <col min="1538" max="1538" width="3.421875" style="2" customWidth="1"/>
    <col min="1539" max="1544" width="8.8515625" style="2" customWidth="1"/>
    <col min="1545" max="1545" width="10.7109375" style="2" customWidth="1"/>
    <col min="1546" max="1549" width="8.8515625" style="2" customWidth="1"/>
    <col min="1550" max="1793" width="9.140625" style="2" customWidth="1"/>
    <col min="1794" max="1794" width="3.421875" style="2" customWidth="1"/>
    <col min="1795" max="1800" width="8.8515625" style="2" customWidth="1"/>
    <col min="1801" max="1801" width="10.7109375" style="2" customWidth="1"/>
    <col min="1802" max="1805" width="8.8515625" style="2" customWidth="1"/>
    <col min="1806" max="2049" width="9.140625" style="2" customWidth="1"/>
    <col min="2050" max="2050" width="3.421875" style="2" customWidth="1"/>
    <col min="2051" max="2056" width="8.8515625" style="2" customWidth="1"/>
    <col min="2057" max="2057" width="10.7109375" style="2" customWidth="1"/>
    <col min="2058" max="2061" width="8.8515625" style="2" customWidth="1"/>
    <col min="2062" max="2305" width="9.140625" style="2" customWidth="1"/>
    <col min="2306" max="2306" width="3.421875" style="2" customWidth="1"/>
    <col min="2307" max="2312" width="8.8515625" style="2" customWidth="1"/>
    <col min="2313" max="2313" width="10.7109375" style="2" customWidth="1"/>
    <col min="2314" max="2317" width="8.8515625" style="2" customWidth="1"/>
    <col min="2318" max="2561" width="9.140625" style="2" customWidth="1"/>
    <col min="2562" max="2562" width="3.421875" style="2" customWidth="1"/>
    <col min="2563" max="2568" width="8.8515625" style="2" customWidth="1"/>
    <col min="2569" max="2569" width="10.7109375" style="2" customWidth="1"/>
    <col min="2570" max="2573" width="8.8515625" style="2" customWidth="1"/>
    <col min="2574" max="2817" width="9.140625" style="2" customWidth="1"/>
    <col min="2818" max="2818" width="3.421875" style="2" customWidth="1"/>
    <col min="2819" max="2824" width="8.8515625" style="2" customWidth="1"/>
    <col min="2825" max="2825" width="10.7109375" style="2" customWidth="1"/>
    <col min="2826" max="2829" width="8.8515625" style="2" customWidth="1"/>
    <col min="2830" max="3073" width="9.140625" style="2" customWidth="1"/>
    <col min="3074" max="3074" width="3.421875" style="2" customWidth="1"/>
    <col min="3075" max="3080" width="8.8515625" style="2" customWidth="1"/>
    <col min="3081" max="3081" width="10.7109375" style="2" customWidth="1"/>
    <col min="3082" max="3085" width="8.8515625" style="2" customWidth="1"/>
    <col min="3086" max="3329" width="9.140625" style="2" customWidth="1"/>
    <col min="3330" max="3330" width="3.421875" style="2" customWidth="1"/>
    <col min="3331" max="3336" width="8.8515625" style="2" customWidth="1"/>
    <col min="3337" max="3337" width="10.7109375" style="2" customWidth="1"/>
    <col min="3338" max="3341" width="8.8515625" style="2" customWidth="1"/>
    <col min="3342" max="3585" width="9.140625" style="2" customWidth="1"/>
    <col min="3586" max="3586" width="3.421875" style="2" customWidth="1"/>
    <col min="3587" max="3592" width="8.8515625" style="2" customWidth="1"/>
    <col min="3593" max="3593" width="10.7109375" style="2" customWidth="1"/>
    <col min="3594" max="3597" width="8.8515625" style="2" customWidth="1"/>
    <col min="3598" max="3841" width="9.140625" style="2" customWidth="1"/>
    <col min="3842" max="3842" width="3.421875" style="2" customWidth="1"/>
    <col min="3843" max="3848" width="8.8515625" style="2" customWidth="1"/>
    <col min="3849" max="3849" width="10.7109375" style="2" customWidth="1"/>
    <col min="3850" max="3853" width="8.8515625" style="2" customWidth="1"/>
    <col min="3854" max="4097" width="9.140625" style="2" customWidth="1"/>
    <col min="4098" max="4098" width="3.421875" style="2" customWidth="1"/>
    <col min="4099" max="4104" width="8.8515625" style="2" customWidth="1"/>
    <col min="4105" max="4105" width="10.7109375" style="2" customWidth="1"/>
    <col min="4106" max="4109" width="8.8515625" style="2" customWidth="1"/>
    <col min="4110" max="4353" width="9.140625" style="2" customWidth="1"/>
    <col min="4354" max="4354" width="3.421875" style="2" customWidth="1"/>
    <col min="4355" max="4360" width="8.8515625" style="2" customWidth="1"/>
    <col min="4361" max="4361" width="10.7109375" style="2" customWidth="1"/>
    <col min="4362" max="4365" width="8.8515625" style="2" customWidth="1"/>
    <col min="4366" max="4609" width="9.140625" style="2" customWidth="1"/>
    <col min="4610" max="4610" width="3.421875" style="2" customWidth="1"/>
    <col min="4611" max="4616" width="8.8515625" style="2" customWidth="1"/>
    <col min="4617" max="4617" width="10.7109375" style="2" customWidth="1"/>
    <col min="4618" max="4621" width="8.8515625" style="2" customWidth="1"/>
    <col min="4622" max="4865" width="9.140625" style="2" customWidth="1"/>
    <col min="4866" max="4866" width="3.421875" style="2" customWidth="1"/>
    <col min="4867" max="4872" width="8.8515625" style="2" customWidth="1"/>
    <col min="4873" max="4873" width="10.7109375" style="2" customWidth="1"/>
    <col min="4874" max="4877" width="8.8515625" style="2" customWidth="1"/>
    <col min="4878" max="5121" width="9.140625" style="2" customWidth="1"/>
    <col min="5122" max="5122" width="3.421875" style="2" customWidth="1"/>
    <col min="5123" max="5128" width="8.8515625" style="2" customWidth="1"/>
    <col min="5129" max="5129" width="10.7109375" style="2" customWidth="1"/>
    <col min="5130" max="5133" width="8.8515625" style="2" customWidth="1"/>
    <col min="5134" max="5377" width="9.140625" style="2" customWidth="1"/>
    <col min="5378" max="5378" width="3.421875" style="2" customWidth="1"/>
    <col min="5379" max="5384" width="8.8515625" style="2" customWidth="1"/>
    <col min="5385" max="5385" width="10.7109375" style="2" customWidth="1"/>
    <col min="5386" max="5389" width="8.8515625" style="2" customWidth="1"/>
    <col min="5390" max="5633" width="9.140625" style="2" customWidth="1"/>
    <col min="5634" max="5634" width="3.421875" style="2" customWidth="1"/>
    <col min="5635" max="5640" width="8.8515625" style="2" customWidth="1"/>
    <col min="5641" max="5641" width="10.7109375" style="2" customWidth="1"/>
    <col min="5642" max="5645" width="8.8515625" style="2" customWidth="1"/>
    <col min="5646" max="5889" width="9.140625" style="2" customWidth="1"/>
    <col min="5890" max="5890" width="3.421875" style="2" customWidth="1"/>
    <col min="5891" max="5896" width="8.8515625" style="2" customWidth="1"/>
    <col min="5897" max="5897" width="10.7109375" style="2" customWidth="1"/>
    <col min="5898" max="5901" width="8.8515625" style="2" customWidth="1"/>
    <col min="5902" max="6145" width="9.140625" style="2" customWidth="1"/>
    <col min="6146" max="6146" width="3.421875" style="2" customWidth="1"/>
    <col min="6147" max="6152" width="8.8515625" style="2" customWidth="1"/>
    <col min="6153" max="6153" width="10.7109375" style="2" customWidth="1"/>
    <col min="6154" max="6157" width="8.8515625" style="2" customWidth="1"/>
    <col min="6158" max="6401" width="9.140625" style="2" customWidth="1"/>
    <col min="6402" max="6402" width="3.421875" style="2" customWidth="1"/>
    <col min="6403" max="6408" width="8.8515625" style="2" customWidth="1"/>
    <col min="6409" max="6409" width="10.7109375" style="2" customWidth="1"/>
    <col min="6410" max="6413" width="8.8515625" style="2" customWidth="1"/>
    <col min="6414" max="6657" width="9.140625" style="2" customWidth="1"/>
    <col min="6658" max="6658" width="3.421875" style="2" customWidth="1"/>
    <col min="6659" max="6664" width="8.8515625" style="2" customWidth="1"/>
    <col min="6665" max="6665" width="10.7109375" style="2" customWidth="1"/>
    <col min="6666" max="6669" width="8.8515625" style="2" customWidth="1"/>
    <col min="6670" max="6913" width="9.140625" style="2" customWidth="1"/>
    <col min="6914" max="6914" width="3.421875" style="2" customWidth="1"/>
    <col min="6915" max="6920" width="8.8515625" style="2" customWidth="1"/>
    <col min="6921" max="6921" width="10.7109375" style="2" customWidth="1"/>
    <col min="6922" max="6925" width="8.8515625" style="2" customWidth="1"/>
    <col min="6926" max="7169" width="9.140625" style="2" customWidth="1"/>
    <col min="7170" max="7170" width="3.421875" style="2" customWidth="1"/>
    <col min="7171" max="7176" width="8.8515625" style="2" customWidth="1"/>
    <col min="7177" max="7177" width="10.7109375" style="2" customWidth="1"/>
    <col min="7178" max="7181" width="8.8515625" style="2" customWidth="1"/>
    <col min="7182" max="7425" width="9.140625" style="2" customWidth="1"/>
    <col min="7426" max="7426" width="3.421875" style="2" customWidth="1"/>
    <col min="7427" max="7432" width="8.8515625" style="2" customWidth="1"/>
    <col min="7433" max="7433" width="10.7109375" style="2" customWidth="1"/>
    <col min="7434" max="7437" width="8.8515625" style="2" customWidth="1"/>
    <col min="7438" max="7681" width="9.140625" style="2" customWidth="1"/>
    <col min="7682" max="7682" width="3.421875" style="2" customWidth="1"/>
    <col min="7683" max="7688" width="8.8515625" style="2" customWidth="1"/>
    <col min="7689" max="7689" width="10.7109375" style="2" customWidth="1"/>
    <col min="7690" max="7693" width="8.8515625" style="2" customWidth="1"/>
    <col min="7694" max="7937" width="9.140625" style="2" customWidth="1"/>
    <col min="7938" max="7938" width="3.421875" style="2" customWidth="1"/>
    <col min="7939" max="7944" width="8.8515625" style="2" customWidth="1"/>
    <col min="7945" max="7945" width="10.7109375" style="2" customWidth="1"/>
    <col min="7946" max="7949" width="8.8515625" style="2" customWidth="1"/>
    <col min="7950" max="8193" width="9.140625" style="2" customWidth="1"/>
    <col min="8194" max="8194" width="3.421875" style="2" customWidth="1"/>
    <col min="8195" max="8200" width="8.8515625" style="2" customWidth="1"/>
    <col min="8201" max="8201" width="10.7109375" style="2" customWidth="1"/>
    <col min="8202" max="8205" width="8.8515625" style="2" customWidth="1"/>
    <col min="8206" max="8449" width="9.140625" style="2" customWidth="1"/>
    <col min="8450" max="8450" width="3.421875" style="2" customWidth="1"/>
    <col min="8451" max="8456" width="8.8515625" style="2" customWidth="1"/>
    <col min="8457" max="8457" width="10.7109375" style="2" customWidth="1"/>
    <col min="8458" max="8461" width="8.8515625" style="2" customWidth="1"/>
    <col min="8462" max="8705" width="9.140625" style="2" customWidth="1"/>
    <col min="8706" max="8706" width="3.421875" style="2" customWidth="1"/>
    <col min="8707" max="8712" width="8.8515625" style="2" customWidth="1"/>
    <col min="8713" max="8713" width="10.7109375" style="2" customWidth="1"/>
    <col min="8714" max="8717" width="8.8515625" style="2" customWidth="1"/>
    <col min="8718" max="8961" width="9.140625" style="2" customWidth="1"/>
    <col min="8962" max="8962" width="3.421875" style="2" customWidth="1"/>
    <col min="8963" max="8968" width="8.8515625" style="2" customWidth="1"/>
    <col min="8969" max="8969" width="10.7109375" style="2" customWidth="1"/>
    <col min="8970" max="8973" width="8.8515625" style="2" customWidth="1"/>
    <col min="8974" max="9217" width="9.140625" style="2" customWidth="1"/>
    <col min="9218" max="9218" width="3.421875" style="2" customWidth="1"/>
    <col min="9219" max="9224" width="8.8515625" style="2" customWidth="1"/>
    <col min="9225" max="9225" width="10.7109375" style="2" customWidth="1"/>
    <col min="9226" max="9229" width="8.8515625" style="2" customWidth="1"/>
    <col min="9230" max="9473" width="9.140625" style="2" customWidth="1"/>
    <col min="9474" max="9474" width="3.421875" style="2" customWidth="1"/>
    <col min="9475" max="9480" width="8.8515625" style="2" customWidth="1"/>
    <col min="9481" max="9481" width="10.7109375" style="2" customWidth="1"/>
    <col min="9482" max="9485" width="8.8515625" style="2" customWidth="1"/>
    <col min="9486" max="9729" width="9.140625" style="2" customWidth="1"/>
    <col min="9730" max="9730" width="3.421875" style="2" customWidth="1"/>
    <col min="9731" max="9736" width="8.8515625" style="2" customWidth="1"/>
    <col min="9737" max="9737" width="10.7109375" style="2" customWidth="1"/>
    <col min="9738" max="9741" width="8.8515625" style="2" customWidth="1"/>
    <col min="9742" max="9985" width="9.140625" style="2" customWidth="1"/>
    <col min="9986" max="9986" width="3.421875" style="2" customWidth="1"/>
    <col min="9987" max="9992" width="8.8515625" style="2" customWidth="1"/>
    <col min="9993" max="9993" width="10.7109375" style="2" customWidth="1"/>
    <col min="9994" max="9997" width="8.8515625" style="2" customWidth="1"/>
    <col min="9998" max="10241" width="9.140625" style="2" customWidth="1"/>
    <col min="10242" max="10242" width="3.421875" style="2" customWidth="1"/>
    <col min="10243" max="10248" width="8.8515625" style="2" customWidth="1"/>
    <col min="10249" max="10249" width="10.7109375" style="2" customWidth="1"/>
    <col min="10250" max="10253" width="8.8515625" style="2" customWidth="1"/>
    <col min="10254" max="10497" width="9.140625" style="2" customWidth="1"/>
    <col min="10498" max="10498" width="3.421875" style="2" customWidth="1"/>
    <col min="10499" max="10504" width="8.8515625" style="2" customWidth="1"/>
    <col min="10505" max="10505" width="10.7109375" style="2" customWidth="1"/>
    <col min="10506" max="10509" width="8.8515625" style="2" customWidth="1"/>
    <col min="10510" max="10753" width="9.140625" style="2" customWidth="1"/>
    <col min="10754" max="10754" width="3.421875" style="2" customWidth="1"/>
    <col min="10755" max="10760" width="8.8515625" style="2" customWidth="1"/>
    <col min="10761" max="10761" width="10.7109375" style="2" customWidth="1"/>
    <col min="10762" max="10765" width="8.8515625" style="2" customWidth="1"/>
    <col min="10766" max="11009" width="9.140625" style="2" customWidth="1"/>
    <col min="11010" max="11010" width="3.421875" style="2" customWidth="1"/>
    <col min="11011" max="11016" width="8.8515625" style="2" customWidth="1"/>
    <col min="11017" max="11017" width="10.7109375" style="2" customWidth="1"/>
    <col min="11018" max="11021" width="8.8515625" style="2" customWidth="1"/>
    <col min="11022" max="11265" width="9.140625" style="2" customWidth="1"/>
    <col min="11266" max="11266" width="3.421875" style="2" customWidth="1"/>
    <col min="11267" max="11272" width="8.8515625" style="2" customWidth="1"/>
    <col min="11273" max="11273" width="10.7109375" style="2" customWidth="1"/>
    <col min="11274" max="11277" width="8.8515625" style="2" customWidth="1"/>
    <col min="11278" max="11521" width="9.140625" style="2" customWidth="1"/>
    <col min="11522" max="11522" width="3.421875" style="2" customWidth="1"/>
    <col min="11523" max="11528" width="8.8515625" style="2" customWidth="1"/>
    <col min="11529" max="11529" width="10.7109375" style="2" customWidth="1"/>
    <col min="11530" max="11533" width="8.8515625" style="2" customWidth="1"/>
    <col min="11534" max="11777" width="9.140625" style="2" customWidth="1"/>
    <col min="11778" max="11778" width="3.421875" style="2" customWidth="1"/>
    <col min="11779" max="11784" width="8.8515625" style="2" customWidth="1"/>
    <col min="11785" max="11785" width="10.7109375" style="2" customWidth="1"/>
    <col min="11786" max="11789" width="8.8515625" style="2" customWidth="1"/>
    <col min="11790" max="12033" width="9.140625" style="2" customWidth="1"/>
    <col min="12034" max="12034" width="3.421875" style="2" customWidth="1"/>
    <col min="12035" max="12040" width="8.8515625" style="2" customWidth="1"/>
    <col min="12041" max="12041" width="10.7109375" style="2" customWidth="1"/>
    <col min="12042" max="12045" width="8.8515625" style="2" customWidth="1"/>
    <col min="12046" max="12289" width="9.140625" style="2" customWidth="1"/>
    <col min="12290" max="12290" width="3.421875" style="2" customWidth="1"/>
    <col min="12291" max="12296" width="8.8515625" style="2" customWidth="1"/>
    <col min="12297" max="12297" width="10.7109375" style="2" customWidth="1"/>
    <col min="12298" max="12301" width="8.8515625" style="2" customWidth="1"/>
    <col min="12302" max="12545" width="9.140625" style="2" customWidth="1"/>
    <col min="12546" max="12546" width="3.421875" style="2" customWidth="1"/>
    <col min="12547" max="12552" width="8.8515625" style="2" customWidth="1"/>
    <col min="12553" max="12553" width="10.7109375" style="2" customWidth="1"/>
    <col min="12554" max="12557" width="8.8515625" style="2" customWidth="1"/>
    <col min="12558" max="12801" width="9.140625" style="2" customWidth="1"/>
    <col min="12802" max="12802" width="3.421875" style="2" customWidth="1"/>
    <col min="12803" max="12808" width="8.8515625" style="2" customWidth="1"/>
    <col min="12809" max="12809" width="10.7109375" style="2" customWidth="1"/>
    <col min="12810" max="12813" width="8.8515625" style="2" customWidth="1"/>
    <col min="12814" max="13057" width="9.140625" style="2" customWidth="1"/>
    <col min="13058" max="13058" width="3.421875" style="2" customWidth="1"/>
    <col min="13059" max="13064" width="8.8515625" style="2" customWidth="1"/>
    <col min="13065" max="13065" width="10.7109375" style="2" customWidth="1"/>
    <col min="13066" max="13069" width="8.8515625" style="2" customWidth="1"/>
    <col min="13070" max="13313" width="9.140625" style="2" customWidth="1"/>
    <col min="13314" max="13314" width="3.421875" style="2" customWidth="1"/>
    <col min="13315" max="13320" width="8.8515625" style="2" customWidth="1"/>
    <col min="13321" max="13321" width="10.7109375" style="2" customWidth="1"/>
    <col min="13322" max="13325" width="8.8515625" style="2" customWidth="1"/>
    <col min="13326" max="13569" width="9.140625" style="2" customWidth="1"/>
    <col min="13570" max="13570" width="3.421875" style="2" customWidth="1"/>
    <col min="13571" max="13576" width="8.8515625" style="2" customWidth="1"/>
    <col min="13577" max="13577" width="10.7109375" style="2" customWidth="1"/>
    <col min="13578" max="13581" width="8.8515625" style="2" customWidth="1"/>
    <col min="13582" max="13825" width="9.140625" style="2" customWidth="1"/>
    <col min="13826" max="13826" width="3.421875" style="2" customWidth="1"/>
    <col min="13827" max="13832" width="8.8515625" style="2" customWidth="1"/>
    <col min="13833" max="13833" width="10.7109375" style="2" customWidth="1"/>
    <col min="13834" max="13837" width="8.8515625" style="2" customWidth="1"/>
    <col min="13838" max="14081" width="9.140625" style="2" customWidth="1"/>
    <col min="14082" max="14082" width="3.421875" style="2" customWidth="1"/>
    <col min="14083" max="14088" width="8.8515625" style="2" customWidth="1"/>
    <col min="14089" max="14089" width="10.7109375" style="2" customWidth="1"/>
    <col min="14090" max="14093" width="8.8515625" style="2" customWidth="1"/>
    <col min="14094" max="14337" width="9.140625" style="2" customWidth="1"/>
    <col min="14338" max="14338" width="3.421875" style="2" customWidth="1"/>
    <col min="14339" max="14344" width="8.8515625" style="2" customWidth="1"/>
    <col min="14345" max="14345" width="10.7109375" style="2" customWidth="1"/>
    <col min="14346" max="14349" width="8.8515625" style="2" customWidth="1"/>
    <col min="14350" max="14593" width="9.140625" style="2" customWidth="1"/>
    <col min="14594" max="14594" width="3.421875" style="2" customWidth="1"/>
    <col min="14595" max="14600" width="8.8515625" style="2" customWidth="1"/>
    <col min="14601" max="14601" width="10.7109375" style="2" customWidth="1"/>
    <col min="14602" max="14605" width="8.8515625" style="2" customWidth="1"/>
    <col min="14606" max="14849" width="9.140625" style="2" customWidth="1"/>
    <col min="14850" max="14850" width="3.421875" style="2" customWidth="1"/>
    <col min="14851" max="14856" width="8.8515625" style="2" customWidth="1"/>
    <col min="14857" max="14857" width="10.7109375" style="2" customWidth="1"/>
    <col min="14858" max="14861" width="8.8515625" style="2" customWidth="1"/>
    <col min="14862" max="15105" width="9.140625" style="2" customWidth="1"/>
    <col min="15106" max="15106" width="3.421875" style="2" customWidth="1"/>
    <col min="15107" max="15112" width="8.8515625" style="2" customWidth="1"/>
    <col min="15113" max="15113" width="10.7109375" style="2" customWidth="1"/>
    <col min="15114" max="15117" width="8.8515625" style="2" customWidth="1"/>
    <col min="15118" max="15361" width="9.140625" style="2" customWidth="1"/>
    <col min="15362" max="15362" width="3.421875" style="2" customWidth="1"/>
    <col min="15363" max="15368" width="8.8515625" style="2" customWidth="1"/>
    <col min="15369" max="15369" width="10.7109375" style="2" customWidth="1"/>
    <col min="15370" max="15373" width="8.8515625" style="2" customWidth="1"/>
    <col min="15374" max="15617" width="9.140625" style="2" customWidth="1"/>
    <col min="15618" max="15618" width="3.421875" style="2" customWidth="1"/>
    <col min="15619" max="15624" width="8.8515625" style="2" customWidth="1"/>
    <col min="15625" max="15625" width="10.7109375" style="2" customWidth="1"/>
    <col min="15626" max="15629" width="8.8515625" style="2" customWidth="1"/>
    <col min="15630" max="15873" width="9.140625" style="2" customWidth="1"/>
    <col min="15874" max="15874" width="3.421875" style="2" customWidth="1"/>
    <col min="15875" max="15880" width="8.8515625" style="2" customWidth="1"/>
    <col min="15881" max="15881" width="10.7109375" style="2" customWidth="1"/>
    <col min="15882" max="15885" width="8.8515625" style="2" customWidth="1"/>
    <col min="15886" max="16129" width="9.140625" style="2" customWidth="1"/>
    <col min="16130" max="16130" width="3.421875" style="2" customWidth="1"/>
    <col min="16131" max="16136" width="8.8515625" style="2" customWidth="1"/>
    <col min="16137" max="16137" width="10.7109375" style="2" customWidth="1"/>
    <col min="16138" max="16141" width="8.8515625" style="2" customWidth="1"/>
    <col min="16142" max="16384" width="9.140625" style="2" customWidth="1"/>
  </cols>
  <sheetData>
    <row r="1" ht="15">
      <c r="A1" s="1" t="s">
        <v>47</v>
      </c>
    </row>
    <row r="2" ht="15">
      <c r="A2" s="12" t="s">
        <v>27</v>
      </c>
    </row>
    <row r="3" ht="15">
      <c r="A3" s="28" t="s">
        <v>49</v>
      </c>
    </row>
    <row r="4" ht="15">
      <c r="A4" s="12" t="s">
        <v>29</v>
      </c>
    </row>
    <row r="5" spans="1:13" ht="12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27" customHeight="1" thickBot="1">
      <c r="A6" s="59"/>
      <c r="B6" s="59"/>
      <c r="C6" s="60" t="s">
        <v>30</v>
      </c>
      <c r="D6" s="61"/>
      <c r="E6" s="61"/>
      <c r="F6" s="61"/>
      <c r="G6" s="61"/>
      <c r="H6" s="30"/>
      <c r="I6" s="62" t="s">
        <v>31</v>
      </c>
      <c r="J6" s="63"/>
      <c r="K6" s="63"/>
      <c r="L6" s="63"/>
      <c r="M6" s="63"/>
    </row>
    <row r="7" spans="1:13" ht="54" customHeight="1" thickBot="1">
      <c r="A7" s="59"/>
      <c r="B7" s="59"/>
      <c r="C7" s="64" t="s">
        <v>50</v>
      </c>
      <c r="D7" s="64" t="s">
        <v>51</v>
      </c>
      <c r="E7" s="64" t="s">
        <v>52</v>
      </c>
      <c r="F7" s="64" t="s">
        <v>53</v>
      </c>
      <c r="G7" s="64" t="s">
        <v>43</v>
      </c>
      <c r="H7" s="64" t="s">
        <v>54</v>
      </c>
      <c r="I7" s="58" t="s">
        <v>50</v>
      </c>
      <c r="J7" s="57" t="s">
        <v>55</v>
      </c>
      <c r="K7" s="57"/>
      <c r="L7" s="58" t="s">
        <v>53</v>
      </c>
      <c r="M7" s="58" t="s">
        <v>43</v>
      </c>
    </row>
    <row r="8" spans="1:13" ht="68.25" customHeight="1" thickBot="1">
      <c r="A8" s="59"/>
      <c r="B8" s="59"/>
      <c r="C8" s="64"/>
      <c r="D8" s="64"/>
      <c r="E8" s="64"/>
      <c r="F8" s="64"/>
      <c r="G8" s="64"/>
      <c r="H8" s="64"/>
      <c r="I8" s="58"/>
      <c r="J8" s="22" t="s">
        <v>56</v>
      </c>
      <c r="K8" s="31" t="s">
        <v>57</v>
      </c>
      <c r="L8" s="58"/>
      <c r="M8" s="58"/>
    </row>
    <row r="9" spans="1:13" ht="15">
      <c r="A9" s="36">
        <v>1999</v>
      </c>
      <c r="B9" s="9" t="s">
        <v>15</v>
      </c>
      <c r="C9" s="23">
        <v>823754.79</v>
      </c>
      <c r="D9" s="23">
        <v>489352.55</v>
      </c>
      <c r="E9" s="23">
        <v>4186.54</v>
      </c>
      <c r="F9" s="23">
        <v>330215.7</v>
      </c>
      <c r="G9" s="23">
        <v>192095.6</v>
      </c>
      <c r="H9" s="23">
        <v>5851.57</v>
      </c>
      <c r="I9" s="32" t="s">
        <v>16</v>
      </c>
      <c r="J9" s="10" t="s">
        <v>16</v>
      </c>
      <c r="K9" s="10" t="s">
        <v>16</v>
      </c>
      <c r="L9" s="10" t="s">
        <v>16</v>
      </c>
      <c r="M9" s="10" t="s">
        <v>16</v>
      </c>
    </row>
    <row r="10" spans="1:13" ht="15">
      <c r="A10" s="36"/>
      <c r="B10" s="9" t="s">
        <v>17</v>
      </c>
      <c r="C10" s="23">
        <v>832456.85</v>
      </c>
      <c r="D10" s="23">
        <v>498837.82</v>
      </c>
      <c r="E10" s="23">
        <v>4997.6</v>
      </c>
      <c r="F10" s="23">
        <v>328621.42</v>
      </c>
      <c r="G10" s="23">
        <v>196526.21</v>
      </c>
      <c r="H10" s="23">
        <v>6798.77</v>
      </c>
      <c r="I10" s="11">
        <f>_xlfn.IFERROR(ROUND(100*(C10-C9)/C9,2),":")</f>
        <v>1.06</v>
      </c>
      <c r="J10" s="11">
        <f>_xlfn.IFERROR(ROUND(100*(D10+E10-D9-E9)/(D9+E9),2),":")</f>
        <v>2.09</v>
      </c>
      <c r="K10" s="11">
        <f>_xlfn.IFERROR(ROUND(100*(D10-D9)/D9,2),":")</f>
        <v>1.94</v>
      </c>
      <c r="L10" s="11">
        <f aca="true" t="shared" si="0" ref="L10:M73">_xlfn.IFERROR(ROUND(100*(F10-F9)/F9,2),":")</f>
        <v>-0.48</v>
      </c>
      <c r="M10" s="11">
        <f t="shared" si="0"/>
        <v>2.31</v>
      </c>
    </row>
    <row r="11" spans="1:13" ht="15">
      <c r="A11" s="36"/>
      <c r="B11" s="9" t="s">
        <v>18</v>
      </c>
      <c r="C11" s="23">
        <v>844535.6</v>
      </c>
      <c r="D11" s="23">
        <v>506483.86</v>
      </c>
      <c r="E11" s="23">
        <v>5256.85</v>
      </c>
      <c r="F11" s="23">
        <v>332794.89</v>
      </c>
      <c r="G11" s="23">
        <v>202484.75</v>
      </c>
      <c r="H11" s="23">
        <v>3338.96</v>
      </c>
      <c r="I11" s="11">
        <f aca="true" t="shared" si="1" ref="I11:I74">_xlfn.IFERROR(ROUND(100*(C11-C10)/C10,2),":")</f>
        <v>1.45</v>
      </c>
      <c r="J11" s="11">
        <f aca="true" t="shared" si="2" ref="J11:J74">_xlfn.IFERROR(ROUND(100*(D11+E11-D10-E10)/(D10+E10),2),":")</f>
        <v>1.57</v>
      </c>
      <c r="K11" s="11">
        <f>_xlfn.IFERROR(ROUND(100*(D11-D10)/D10,2),":")</f>
        <v>1.53</v>
      </c>
      <c r="L11" s="11">
        <f t="shared" si="0"/>
        <v>1.27</v>
      </c>
      <c r="M11" s="11">
        <f t="shared" si="0"/>
        <v>3.03</v>
      </c>
    </row>
    <row r="12" spans="1:13" ht="15">
      <c r="A12" s="37"/>
      <c r="B12" s="9" t="s">
        <v>19</v>
      </c>
      <c r="C12" s="23">
        <v>859498.11</v>
      </c>
      <c r="D12" s="23">
        <v>515413.87</v>
      </c>
      <c r="E12" s="23">
        <v>5984.06</v>
      </c>
      <c r="F12" s="23">
        <v>338100.18</v>
      </c>
      <c r="G12" s="23">
        <v>204855.19</v>
      </c>
      <c r="H12" s="23">
        <v>10935.07</v>
      </c>
      <c r="I12" s="11">
        <f t="shared" si="1"/>
        <v>1.77</v>
      </c>
      <c r="J12" s="11">
        <f t="shared" si="2"/>
        <v>1.89</v>
      </c>
      <c r="K12" s="11">
        <f>_xlfn.IFERROR(ROUND(100*(D12-D11)/D11,2),":")</f>
        <v>1.76</v>
      </c>
      <c r="L12" s="11">
        <f t="shared" si="0"/>
        <v>1.59</v>
      </c>
      <c r="M12" s="11">
        <f t="shared" si="0"/>
        <v>1.17</v>
      </c>
    </row>
    <row r="13" spans="1:13" ht="15">
      <c r="A13" s="33">
        <v>2000</v>
      </c>
      <c r="B13" s="9" t="s">
        <v>15</v>
      </c>
      <c r="C13" s="23">
        <v>872108.86</v>
      </c>
      <c r="D13" s="23">
        <v>521300.87</v>
      </c>
      <c r="E13" s="23">
        <v>6182.31</v>
      </c>
      <c r="F13" s="23">
        <v>344625.69</v>
      </c>
      <c r="G13" s="23">
        <v>211392.55</v>
      </c>
      <c r="H13" s="23">
        <v>7470.31</v>
      </c>
      <c r="I13" s="11">
        <f t="shared" si="1"/>
        <v>1.47</v>
      </c>
      <c r="J13" s="11">
        <f t="shared" si="2"/>
        <v>1.17</v>
      </c>
      <c r="K13" s="11">
        <f aca="true" t="shared" si="3" ref="K13:K76">_xlfn.IFERROR(ROUND(100*(D13-D12)/D12,2),":")</f>
        <v>1.14</v>
      </c>
      <c r="L13" s="11">
        <f t="shared" si="0"/>
        <v>1.93</v>
      </c>
      <c r="M13" s="11">
        <f t="shared" si="0"/>
        <v>3.19</v>
      </c>
    </row>
    <row r="14" spans="1:13" ht="15">
      <c r="A14" s="36"/>
      <c r="B14" s="9" t="s">
        <v>17</v>
      </c>
      <c r="C14" s="23">
        <v>888190.08</v>
      </c>
      <c r="D14" s="23">
        <v>529012.76</v>
      </c>
      <c r="E14" s="23">
        <v>5709.96</v>
      </c>
      <c r="F14" s="23">
        <v>353467.37</v>
      </c>
      <c r="G14" s="23">
        <v>215797.41</v>
      </c>
      <c r="H14" s="23">
        <v>10249.39</v>
      </c>
      <c r="I14" s="11">
        <f t="shared" si="1"/>
        <v>1.84</v>
      </c>
      <c r="J14" s="11">
        <f t="shared" si="2"/>
        <v>1.37</v>
      </c>
      <c r="K14" s="11">
        <f t="shared" si="3"/>
        <v>1.48</v>
      </c>
      <c r="L14" s="11">
        <f t="shared" si="0"/>
        <v>2.57</v>
      </c>
      <c r="M14" s="11">
        <f t="shared" si="0"/>
        <v>2.08</v>
      </c>
    </row>
    <row r="15" spans="1:13" ht="15">
      <c r="A15" s="36"/>
      <c r="B15" s="9" t="s">
        <v>18</v>
      </c>
      <c r="C15" s="23">
        <v>903256.39</v>
      </c>
      <c r="D15" s="23">
        <v>536666.51</v>
      </c>
      <c r="E15" s="23">
        <v>5675.91</v>
      </c>
      <c r="F15" s="23">
        <v>360913.96</v>
      </c>
      <c r="G15" s="23">
        <v>223598.17</v>
      </c>
      <c r="H15" s="23">
        <v>10838.5</v>
      </c>
      <c r="I15" s="11">
        <f t="shared" si="1"/>
        <v>1.7</v>
      </c>
      <c r="J15" s="11">
        <f t="shared" si="2"/>
        <v>1.42</v>
      </c>
      <c r="K15" s="11">
        <f t="shared" si="3"/>
        <v>1.45</v>
      </c>
      <c r="L15" s="11">
        <f t="shared" si="0"/>
        <v>2.11</v>
      </c>
      <c r="M15" s="11">
        <f t="shared" si="0"/>
        <v>3.61</v>
      </c>
    </row>
    <row r="16" spans="1:13" ht="15">
      <c r="A16" s="37"/>
      <c r="B16" s="9" t="s">
        <v>19</v>
      </c>
      <c r="C16" s="23">
        <v>921008.98</v>
      </c>
      <c r="D16" s="23">
        <v>543549.64</v>
      </c>
      <c r="E16" s="23">
        <v>5347.74</v>
      </c>
      <c r="F16" s="23">
        <v>372111.61</v>
      </c>
      <c r="G16" s="23">
        <v>225679.81</v>
      </c>
      <c r="H16" s="23">
        <v>14597.82</v>
      </c>
      <c r="I16" s="11">
        <f t="shared" si="1"/>
        <v>1.97</v>
      </c>
      <c r="J16" s="11">
        <f t="shared" si="2"/>
        <v>1.21</v>
      </c>
      <c r="K16" s="11">
        <f t="shared" si="3"/>
        <v>1.28</v>
      </c>
      <c r="L16" s="11">
        <f t="shared" si="0"/>
        <v>3.1</v>
      </c>
      <c r="M16" s="11">
        <f t="shared" si="0"/>
        <v>0.93</v>
      </c>
    </row>
    <row r="17" spans="1:13" ht="15">
      <c r="A17" s="33">
        <v>2001</v>
      </c>
      <c r="B17" s="9" t="s">
        <v>15</v>
      </c>
      <c r="C17" s="23">
        <v>936727.07</v>
      </c>
      <c r="D17" s="23">
        <v>550148.63</v>
      </c>
      <c r="E17" s="23">
        <v>5455.93</v>
      </c>
      <c r="F17" s="23">
        <v>381122.51</v>
      </c>
      <c r="G17" s="23">
        <v>228198.82</v>
      </c>
      <c r="H17" s="23">
        <v>10859.86</v>
      </c>
      <c r="I17" s="11">
        <f t="shared" si="1"/>
        <v>1.71</v>
      </c>
      <c r="J17" s="11">
        <f t="shared" si="2"/>
        <v>1.22</v>
      </c>
      <c r="K17" s="11">
        <f t="shared" si="3"/>
        <v>1.21</v>
      </c>
      <c r="L17" s="11">
        <f t="shared" si="0"/>
        <v>2.42</v>
      </c>
      <c r="M17" s="11">
        <f t="shared" si="0"/>
        <v>1.12</v>
      </c>
    </row>
    <row r="18" spans="1:13" ht="15">
      <c r="A18" s="36"/>
      <c r="B18" s="9" t="s">
        <v>17</v>
      </c>
      <c r="C18" s="23">
        <v>947525.96</v>
      </c>
      <c r="D18" s="23">
        <v>553982.93</v>
      </c>
      <c r="E18" s="23">
        <v>5849.22</v>
      </c>
      <c r="F18" s="23">
        <v>387693.81</v>
      </c>
      <c r="G18" s="23">
        <v>226309.14</v>
      </c>
      <c r="H18" s="23">
        <v>10315.95</v>
      </c>
      <c r="I18" s="11">
        <f t="shared" si="1"/>
        <v>1.15</v>
      </c>
      <c r="J18" s="11">
        <f t="shared" si="2"/>
        <v>0.76</v>
      </c>
      <c r="K18" s="11">
        <f t="shared" si="3"/>
        <v>0.7</v>
      </c>
      <c r="L18" s="11">
        <f t="shared" si="0"/>
        <v>1.72</v>
      </c>
      <c r="M18" s="11">
        <f t="shared" si="0"/>
        <v>-0.83</v>
      </c>
    </row>
    <row r="19" spans="1:13" ht="15">
      <c r="A19" s="36"/>
      <c r="B19" s="9" t="s">
        <v>18</v>
      </c>
      <c r="C19" s="23">
        <v>954678.87</v>
      </c>
      <c r="D19" s="23">
        <v>559992.99</v>
      </c>
      <c r="E19" s="23">
        <v>6391.99</v>
      </c>
      <c r="F19" s="23">
        <v>388293.89</v>
      </c>
      <c r="G19" s="23">
        <v>225740.18</v>
      </c>
      <c r="H19" s="23">
        <v>7341.46</v>
      </c>
      <c r="I19" s="11">
        <f t="shared" si="1"/>
        <v>0.75</v>
      </c>
      <c r="J19" s="11">
        <f t="shared" si="2"/>
        <v>1.17</v>
      </c>
      <c r="K19" s="11">
        <f t="shared" si="3"/>
        <v>1.08</v>
      </c>
      <c r="L19" s="11">
        <f t="shared" si="0"/>
        <v>0.15</v>
      </c>
      <c r="M19" s="11">
        <f t="shared" si="0"/>
        <v>-0.25</v>
      </c>
    </row>
    <row r="20" spans="1:13" ht="15">
      <c r="A20" s="37"/>
      <c r="B20" s="9" t="s">
        <v>19</v>
      </c>
      <c r="C20" s="23">
        <v>958875.63</v>
      </c>
      <c r="D20" s="23">
        <v>563425.56</v>
      </c>
      <c r="E20" s="23">
        <v>6891.63</v>
      </c>
      <c r="F20" s="23">
        <v>388558.43</v>
      </c>
      <c r="G20" s="23">
        <v>223739.96</v>
      </c>
      <c r="H20" s="23">
        <v>-1352.08</v>
      </c>
      <c r="I20" s="11">
        <f t="shared" si="1"/>
        <v>0.44</v>
      </c>
      <c r="J20" s="11">
        <f t="shared" si="2"/>
        <v>0.69</v>
      </c>
      <c r="K20" s="11">
        <f t="shared" si="3"/>
        <v>0.61</v>
      </c>
      <c r="L20" s="11">
        <f t="shared" si="0"/>
        <v>0.07</v>
      </c>
      <c r="M20" s="11">
        <f t="shared" si="0"/>
        <v>-0.89</v>
      </c>
    </row>
    <row r="21" spans="1:13" ht="15">
      <c r="A21" s="33">
        <v>2002</v>
      </c>
      <c r="B21" s="9" t="s">
        <v>15</v>
      </c>
      <c r="C21" s="23">
        <v>965471.7</v>
      </c>
      <c r="D21" s="23">
        <v>568434.1</v>
      </c>
      <c r="E21" s="23">
        <v>7858.94</v>
      </c>
      <c r="F21" s="23">
        <v>389178.66</v>
      </c>
      <c r="G21" s="23">
        <v>222732.1</v>
      </c>
      <c r="H21" s="23">
        <v>-1369.66</v>
      </c>
      <c r="I21" s="11">
        <f t="shared" si="1"/>
        <v>0.69</v>
      </c>
      <c r="J21" s="11">
        <f t="shared" si="2"/>
        <v>1.05</v>
      </c>
      <c r="K21" s="11">
        <f t="shared" si="3"/>
        <v>0.89</v>
      </c>
      <c r="L21" s="11">
        <f t="shared" si="0"/>
        <v>0.16</v>
      </c>
      <c r="M21" s="11">
        <f t="shared" si="0"/>
        <v>-0.45</v>
      </c>
    </row>
    <row r="22" spans="1:13" ht="15">
      <c r="A22" s="36"/>
      <c r="B22" s="9" t="s">
        <v>17</v>
      </c>
      <c r="C22" s="23">
        <v>977148.63</v>
      </c>
      <c r="D22" s="23">
        <v>572671.36</v>
      </c>
      <c r="E22" s="23">
        <v>8358.11</v>
      </c>
      <c r="F22" s="23">
        <v>396119.16</v>
      </c>
      <c r="G22" s="23">
        <v>223962.64</v>
      </c>
      <c r="H22" s="23">
        <v>4777.24</v>
      </c>
      <c r="I22" s="11">
        <f t="shared" si="1"/>
        <v>1.21</v>
      </c>
      <c r="J22" s="11">
        <f t="shared" si="2"/>
        <v>0.82</v>
      </c>
      <c r="K22" s="11">
        <f t="shared" si="3"/>
        <v>0.75</v>
      </c>
      <c r="L22" s="11">
        <f t="shared" si="0"/>
        <v>1.78</v>
      </c>
      <c r="M22" s="11">
        <f t="shared" si="0"/>
        <v>0.55</v>
      </c>
    </row>
    <row r="23" spans="1:13" ht="15">
      <c r="A23" s="36"/>
      <c r="B23" s="9" t="s">
        <v>18</v>
      </c>
      <c r="C23" s="23">
        <v>985164.19</v>
      </c>
      <c r="D23" s="23">
        <v>576633.84</v>
      </c>
      <c r="E23" s="23">
        <v>8683.04</v>
      </c>
      <c r="F23" s="23">
        <v>399847.31</v>
      </c>
      <c r="G23" s="23">
        <v>220738.75</v>
      </c>
      <c r="H23" s="23">
        <v>2185.81</v>
      </c>
      <c r="I23" s="11">
        <f t="shared" si="1"/>
        <v>0.82</v>
      </c>
      <c r="J23" s="11">
        <f t="shared" si="2"/>
        <v>0.74</v>
      </c>
      <c r="K23" s="11">
        <f t="shared" si="3"/>
        <v>0.69</v>
      </c>
      <c r="L23" s="11">
        <f t="shared" si="0"/>
        <v>0.94</v>
      </c>
      <c r="M23" s="11">
        <f t="shared" si="0"/>
        <v>-1.44</v>
      </c>
    </row>
    <row r="24" spans="1:13" ht="15">
      <c r="A24" s="37"/>
      <c r="B24" s="9" t="s">
        <v>19</v>
      </c>
      <c r="C24" s="23">
        <v>991805.23</v>
      </c>
      <c r="D24" s="23">
        <v>580454.15</v>
      </c>
      <c r="E24" s="23">
        <v>8586.55</v>
      </c>
      <c r="F24" s="23">
        <v>402764.53</v>
      </c>
      <c r="G24" s="23">
        <v>225259.99</v>
      </c>
      <c r="H24" s="23">
        <v>-848.71</v>
      </c>
      <c r="I24" s="11">
        <f t="shared" si="1"/>
        <v>0.67</v>
      </c>
      <c r="J24" s="11">
        <f t="shared" si="2"/>
        <v>0.64</v>
      </c>
      <c r="K24" s="11">
        <f t="shared" si="3"/>
        <v>0.66</v>
      </c>
      <c r="L24" s="11">
        <f t="shared" si="0"/>
        <v>0.73</v>
      </c>
      <c r="M24" s="11">
        <f t="shared" si="0"/>
        <v>2.05</v>
      </c>
    </row>
    <row r="25" spans="1:13" ht="15">
      <c r="A25" s="33">
        <v>2003</v>
      </c>
      <c r="B25" s="9" t="s">
        <v>15</v>
      </c>
      <c r="C25" s="23">
        <v>992626.14</v>
      </c>
      <c r="D25" s="23">
        <v>582968.31</v>
      </c>
      <c r="E25" s="23">
        <v>8613.04</v>
      </c>
      <c r="F25" s="23">
        <v>401044.8</v>
      </c>
      <c r="G25" s="23">
        <v>224135.87</v>
      </c>
      <c r="H25" s="23">
        <v>6841.25</v>
      </c>
      <c r="I25" s="11">
        <f t="shared" si="1"/>
        <v>0.08</v>
      </c>
      <c r="J25" s="11">
        <f t="shared" si="2"/>
        <v>0.43</v>
      </c>
      <c r="K25" s="11">
        <f t="shared" si="3"/>
        <v>0.43</v>
      </c>
      <c r="L25" s="11">
        <f t="shared" si="0"/>
        <v>-0.43</v>
      </c>
      <c r="M25" s="11">
        <f t="shared" si="0"/>
        <v>-0.5</v>
      </c>
    </row>
    <row r="26" spans="1:13" ht="15">
      <c r="A26" s="36"/>
      <c r="B26" s="9" t="s">
        <v>17</v>
      </c>
      <c r="C26" s="23">
        <v>996069.48</v>
      </c>
      <c r="D26" s="23">
        <v>587248.24</v>
      </c>
      <c r="E26" s="23">
        <v>8415.21</v>
      </c>
      <c r="F26" s="23">
        <v>400406.03</v>
      </c>
      <c r="G26" s="23">
        <v>223639.5</v>
      </c>
      <c r="H26" s="23">
        <v>3812.22</v>
      </c>
      <c r="I26" s="11">
        <f t="shared" si="1"/>
        <v>0.35</v>
      </c>
      <c r="J26" s="11">
        <f t="shared" si="2"/>
        <v>0.69</v>
      </c>
      <c r="K26" s="11">
        <f t="shared" si="3"/>
        <v>0.73</v>
      </c>
      <c r="L26" s="11">
        <f t="shared" si="0"/>
        <v>-0.16</v>
      </c>
      <c r="M26" s="11">
        <f t="shared" si="0"/>
        <v>-0.22</v>
      </c>
    </row>
    <row r="27" spans="1:13" ht="15">
      <c r="A27" s="36"/>
      <c r="B27" s="9" t="s">
        <v>18</v>
      </c>
      <c r="C27" s="23">
        <v>1008847.79</v>
      </c>
      <c r="D27" s="23">
        <v>592460.88</v>
      </c>
      <c r="E27" s="23">
        <v>8739.03</v>
      </c>
      <c r="F27" s="23">
        <v>407647.88</v>
      </c>
      <c r="G27" s="23">
        <v>224341.37</v>
      </c>
      <c r="H27" s="23">
        <v>-1440.48</v>
      </c>
      <c r="I27" s="11">
        <f t="shared" si="1"/>
        <v>1.28</v>
      </c>
      <c r="J27" s="11">
        <f t="shared" si="2"/>
        <v>0.93</v>
      </c>
      <c r="K27" s="11">
        <f t="shared" si="3"/>
        <v>0.89</v>
      </c>
      <c r="L27" s="11">
        <f t="shared" si="0"/>
        <v>1.81</v>
      </c>
      <c r="M27" s="11">
        <f t="shared" si="0"/>
        <v>0.31</v>
      </c>
    </row>
    <row r="28" spans="1:13" ht="15">
      <c r="A28" s="37"/>
      <c r="B28" s="9" t="s">
        <v>19</v>
      </c>
      <c r="C28" s="23">
        <v>1015885.31</v>
      </c>
      <c r="D28" s="23">
        <v>596594.07</v>
      </c>
      <c r="E28" s="23">
        <v>9168.4</v>
      </c>
      <c r="F28" s="23">
        <v>410122.84</v>
      </c>
      <c r="G28" s="23">
        <v>229367.36</v>
      </c>
      <c r="H28" s="23">
        <v>3582.5</v>
      </c>
      <c r="I28" s="11">
        <f t="shared" si="1"/>
        <v>0.7</v>
      </c>
      <c r="J28" s="11">
        <f t="shared" si="2"/>
        <v>0.76</v>
      </c>
      <c r="K28" s="11">
        <f t="shared" si="3"/>
        <v>0.7</v>
      </c>
      <c r="L28" s="11">
        <f t="shared" si="0"/>
        <v>0.61</v>
      </c>
      <c r="M28" s="11">
        <f t="shared" si="0"/>
        <v>2.24</v>
      </c>
    </row>
    <row r="29" spans="1:13" ht="15">
      <c r="A29" s="33">
        <v>2004</v>
      </c>
      <c r="B29" s="9" t="s">
        <v>15</v>
      </c>
      <c r="C29" s="23">
        <v>1032110.54</v>
      </c>
      <c r="D29" s="23">
        <v>601579.76</v>
      </c>
      <c r="E29" s="23">
        <v>9269.72</v>
      </c>
      <c r="F29" s="23">
        <v>421261.05</v>
      </c>
      <c r="G29" s="23">
        <v>232391.94</v>
      </c>
      <c r="H29" s="23">
        <v>-5081.33</v>
      </c>
      <c r="I29" s="11">
        <f t="shared" si="1"/>
        <v>1.6</v>
      </c>
      <c r="J29" s="11">
        <f t="shared" si="2"/>
        <v>0.84</v>
      </c>
      <c r="K29" s="11">
        <f t="shared" si="3"/>
        <v>0.84</v>
      </c>
      <c r="L29" s="11">
        <f t="shared" si="0"/>
        <v>2.72</v>
      </c>
      <c r="M29" s="11">
        <f t="shared" si="0"/>
        <v>1.32</v>
      </c>
    </row>
    <row r="30" spans="1:13" ht="15">
      <c r="A30" s="36"/>
      <c r="B30" s="9" t="s">
        <v>17</v>
      </c>
      <c r="C30" s="23">
        <v>1039363.57</v>
      </c>
      <c r="D30" s="23">
        <v>606194.38</v>
      </c>
      <c r="E30" s="23">
        <v>9654</v>
      </c>
      <c r="F30" s="23">
        <v>423515.2</v>
      </c>
      <c r="G30" s="23">
        <v>236067.13</v>
      </c>
      <c r="H30" s="23">
        <v>3049.46</v>
      </c>
      <c r="I30" s="11">
        <f t="shared" si="1"/>
        <v>0.7</v>
      </c>
      <c r="J30" s="11">
        <f t="shared" si="2"/>
        <v>0.82</v>
      </c>
      <c r="K30" s="11">
        <f t="shared" si="3"/>
        <v>0.77</v>
      </c>
      <c r="L30" s="11">
        <f t="shared" si="0"/>
        <v>0.54</v>
      </c>
      <c r="M30" s="11">
        <f t="shared" si="0"/>
        <v>1.58</v>
      </c>
    </row>
    <row r="31" spans="1:13" ht="15">
      <c r="A31" s="36"/>
      <c r="B31" s="9" t="s">
        <v>18</v>
      </c>
      <c r="C31" s="23">
        <v>1043187.76</v>
      </c>
      <c r="D31" s="23">
        <v>609720.73</v>
      </c>
      <c r="E31" s="23">
        <v>10184.85</v>
      </c>
      <c r="F31" s="23">
        <v>423282.19</v>
      </c>
      <c r="G31" s="23">
        <v>233199.9</v>
      </c>
      <c r="H31" s="23">
        <v>8007.46</v>
      </c>
      <c r="I31" s="11">
        <f t="shared" si="1"/>
        <v>0.37</v>
      </c>
      <c r="J31" s="11">
        <f t="shared" si="2"/>
        <v>0.66</v>
      </c>
      <c r="K31" s="11">
        <f t="shared" si="3"/>
        <v>0.58</v>
      </c>
      <c r="L31" s="11">
        <f t="shared" si="0"/>
        <v>-0.06</v>
      </c>
      <c r="M31" s="11">
        <f t="shared" si="0"/>
        <v>-1.21</v>
      </c>
    </row>
    <row r="32" spans="1:13" ht="15">
      <c r="A32" s="37"/>
      <c r="B32" s="9" t="s">
        <v>19</v>
      </c>
      <c r="C32" s="23">
        <v>1054184.43</v>
      </c>
      <c r="D32" s="23">
        <v>614127.1</v>
      </c>
      <c r="E32" s="23">
        <v>10887.16</v>
      </c>
      <c r="F32" s="23">
        <v>429170.17</v>
      </c>
      <c r="G32" s="23">
        <v>234789.18</v>
      </c>
      <c r="H32" s="23">
        <v>13266.7</v>
      </c>
      <c r="I32" s="11">
        <f t="shared" si="1"/>
        <v>1.05</v>
      </c>
      <c r="J32" s="11">
        <f t="shared" si="2"/>
        <v>0.82</v>
      </c>
      <c r="K32" s="11">
        <f t="shared" si="3"/>
        <v>0.72</v>
      </c>
      <c r="L32" s="11">
        <f t="shared" si="0"/>
        <v>1.39</v>
      </c>
      <c r="M32" s="11">
        <f t="shared" si="0"/>
        <v>0.68</v>
      </c>
    </row>
    <row r="33" spans="1:13" ht="15">
      <c r="A33" s="33">
        <v>2005</v>
      </c>
      <c r="B33" s="9" t="s">
        <v>15</v>
      </c>
      <c r="C33" s="23">
        <v>1061238.2</v>
      </c>
      <c r="D33" s="23">
        <v>618121.78</v>
      </c>
      <c r="E33" s="23">
        <v>11497.59</v>
      </c>
      <c r="F33" s="23">
        <v>431618.83</v>
      </c>
      <c r="G33" s="23">
        <v>240976</v>
      </c>
      <c r="H33" s="23">
        <v>-3389.44</v>
      </c>
      <c r="I33" s="11">
        <f t="shared" si="1"/>
        <v>0.67</v>
      </c>
      <c r="J33" s="11">
        <f t="shared" si="2"/>
        <v>0.74</v>
      </c>
      <c r="K33" s="11">
        <f t="shared" si="3"/>
        <v>0.65</v>
      </c>
      <c r="L33" s="11">
        <f t="shared" si="0"/>
        <v>0.57</v>
      </c>
      <c r="M33" s="11">
        <f t="shared" si="0"/>
        <v>2.64</v>
      </c>
    </row>
    <row r="34" spans="1:13" ht="15">
      <c r="A34" s="36"/>
      <c r="B34" s="9" t="s">
        <v>17</v>
      </c>
      <c r="C34" s="23">
        <v>1078087.86</v>
      </c>
      <c r="D34" s="23">
        <v>624741.83</v>
      </c>
      <c r="E34" s="23">
        <v>12294.09</v>
      </c>
      <c r="F34" s="23">
        <v>441051.94</v>
      </c>
      <c r="G34" s="23">
        <v>247008.12</v>
      </c>
      <c r="H34" s="23">
        <v>6772.93</v>
      </c>
      <c r="I34" s="11">
        <f t="shared" si="1"/>
        <v>1.59</v>
      </c>
      <c r="J34" s="11">
        <f t="shared" si="2"/>
        <v>1.18</v>
      </c>
      <c r="K34" s="11">
        <f t="shared" si="3"/>
        <v>1.07</v>
      </c>
      <c r="L34" s="11">
        <f t="shared" si="0"/>
        <v>2.19</v>
      </c>
      <c r="M34" s="11">
        <f t="shared" si="0"/>
        <v>2.5</v>
      </c>
    </row>
    <row r="35" spans="1:13" ht="15">
      <c r="A35" s="36"/>
      <c r="B35" s="9" t="s">
        <v>18</v>
      </c>
      <c r="C35" s="23">
        <v>1090488.89</v>
      </c>
      <c r="D35" s="23">
        <v>629784.26</v>
      </c>
      <c r="E35" s="23">
        <v>12578.48</v>
      </c>
      <c r="F35" s="23">
        <v>448126.16</v>
      </c>
      <c r="G35" s="23">
        <v>251673.43</v>
      </c>
      <c r="H35" s="23">
        <v>2340.5</v>
      </c>
      <c r="I35" s="11">
        <f t="shared" si="1"/>
        <v>1.15</v>
      </c>
      <c r="J35" s="11">
        <f t="shared" si="2"/>
        <v>0.84</v>
      </c>
      <c r="K35" s="11">
        <f t="shared" si="3"/>
        <v>0.81</v>
      </c>
      <c r="L35" s="11">
        <f t="shared" si="0"/>
        <v>1.6</v>
      </c>
      <c r="M35" s="11">
        <f t="shared" si="0"/>
        <v>1.89</v>
      </c>
    </row>
    <row r="36" spans="1:13" ht="15">
      <c r="A36" s="37"/>
      <c r="B36" s="9" t="s">
        <v>19</v>
      </c>
      <c r="C36" s="23">
        <v>1103827.5</v>
      </c>
      <c r="D36" s="23">
        <v>636268.94</v>
      </c>
      <c r="E36" s="23">
        <v>9883.01</v>
      </c>
      <c r="F36" s="23">
        <v>457675.54</v>
      </c>
      <c r="G36" s="23">
        <v>256692.42</v>
      </c>
      <c r="H36" s="23">
        <v>13147.19</v>
      </c>
      <c r="I36" s="11">
        <f t="shared" si="1"/>
        <v>1.22</v>
      </c>
      <c r="J36" s="11">
        <f t="shared" si="2"/>
        <v>0.59</v>
      </c>
      <c r="K36" s="11">
        <f t="shared" si="3"/>
        <v>1.03</v>
      </c>
      <c r="L36" s="11">
        <f t="shared" si="0"/>
        <v>2.13</v>
      </c>
      <c r="M36" s="11">
        <f t="shared" si="0"/>
        <v>1.99</v>
      </c>
    </row>
    <row r="37" spans="1:13" ht="15">
      <c r="A37" s="33">
        <v>2006</v>
      </c>
      <c r="B37" s="9" t="s">
        <v>15</v>
      </c>
      <c r="C37" s="23">
        <v>1116535.89</v>
      </c>
      <c r="D37" s="23">
        <v>644893.4</v>
      </c>
      <c r="E37" s="23">
        <v>9728.08</v>
      </c>
      <c r="F37" s="23">
        <v>461914.41</v>
      </c>
      <c r="G37" s="23">
        <v>264282.58</v>
      </c>
      <c r="H37" s="23">
        <v>13576.8</v>
      </c>
      <c r="I37" s="11">
        <f t="shared" si="1"/>
        <v>1.15</v>
      </c>
      <c r="J37" s="11">
        <f t="shared" si="2"/>
        <v>1.31</v>
      </c>
      <c r="K37" s="11">
        <f t="shared" si="3"/>
        <v>1.36</v>
      </c>
      <c r="L37" s="11">
        <f t="shared" si="0"/>
        <v>0.93</v>
      </c>
      <c r="M37" s="11">
        <f t="shared" si="0"/>
        <v>2.96</v>
      </c>
    </row>
    <row r="38" spans="1:13" ht="15">
      <c r="A38" s="55"/>
      <c r="B38" s="9" t="s">
        <v>17</v>
      </c>
      <c r="C38" s="23">
        <v>1135724.77</v>
      </c>
      <c r="D38" s="23">
        <v>652477.35</v>
      </c>
      <c r="E38" s="23">
        <v>9609.07</v>
      </c>
      <c r="F38" s="23">
        <v>473638.35</v>
      </c>
      <c r="G38" s="23">
        <v>266091.52</v>
      </c>
      <c r="H38" s="23">
        <v>9405.56</v>
      </c>
      <c r="I38" s="11">
        <f t="shared" si="1"/>
        <v>1.72</v>
      </c>
      <c r="J38" s="11">
        <f t="shared" si="2"/>
        <v>1.14</v>
      </c>
      <c r="K38" s="11">
        <f t="shared" si="3"/>
        <v>1.18</v>
      </c>
      <c r="L38" s="11">
        <f t="shared" si="0"/>
        <v>2.54</v>
      </c>
      <c r="M38" s="11">
        <f t="shared" si="0"/>
        <v>0.68</v>
      </c>
    </row>
    <row r="39" spans="1:13" ht="15">
      <c r="A39" s="55"/>
      <c r="B39" s="9" t="s">
        <v>18</v>
      </c>
      <c r="C39" s="23">
        <v>1152891.45</v>
      </c>
      <c r="D39" s="23">
        <v>660799.8</v>
      </c>
      <c r="E39" s="23">
        <v>9969.48</v>
      </c>
      <c r="F39" s="23">
        <v>482122.16</v>
      </c>
      <c r="G39" s="23">
        <v>271753.43</v>
      </c>
      <c r="H39" s="23">
        <v>11743.87</v>
      </c>
      <c r="I39" s="11">
        <f t="shared" si="1"/>
        <v>1.51</v>
      </c>
      <c r="J39" s="11">
        <f t="shared" si="2"/>
        <v>1.31</v>
      </c>
      <c r="K39" s="11">
        <f t="shared" si="3"/>
        <v>1.28</v>
      </c>
      <c r="L39" s="11">
        <f t="shared" si="0"/>
        <v>1.79</v>
      </c>
      <c r="M39" s="11">
        <f t="shared" si="0"/>
        <v>2.13</v>
      </c>
    </row>
    <row r="40" spans="1:13" ht="15">
      <c r="A40" s="56"/>
      <c r="B40" s="9" t="s">
        <v>19</v>
      </c>
      <c r="C40" s="23">
        <v>1175918.9</v>
      </c>
      <c r="D40" s="23">
        <v>670069.63</v>
      </c>
      <c r="E40" s="23">
        <v>9896.3</v>
      </c>
      <c r="F40" s="23">
        <v>495952.96</v>
      </c>
      <c r="G40" s="23">
        <v>282822.83</v>
      </c>
      <c r="H40" s="23">
        <v>6754.73</v>
      </c>
      <c r="I40" s="11">
        <f t="shared" si="1"/>
        <v>2</v>
      </c>
      <c r="J40" s="11">
        <f t="shared" si="2"/>
        <v>1.37</v>
      </c>
      <c r="K40" s="11">
        <f t="shared" si="3"/>
        <v>1.4</v>
      </c>
      <c r="L40" s="11">
        <f t="shared" si="0"/>
        <v>2.87</v>
      </c>
      <c r="M40" s="11">
        <f t="shared" si="0"/>
        <v>4.07</v>
      </c>
    </row>
    <row r="41" spans="1:13" ht="15">
      <c r="A41" s="33">
        <v>2007</v>
      </c>
      <c r="B41" s="9" t="s">
        <v>15</v>
      </c>
      <c r="C41" s="23">
        <v>1200584.11</v>
      </c>
      <c r="D41" s="23">
        <v>681522.58</v>
      </c>
      <c r="E41" s="23">
        <v>10654.16</v>
      </c>
      <c r="F41" s="23">
        <v>508407.36</v>
      </c>
      <c r="G41" s="23">
        <v>290125.21</v>
      </c>
      <c r="H41" s="23">
        <v>16969.23</v>
      </c>
      <c r="I41" s="11">
        <f t="shared" si="1"/>
        <v>2.1</v>
      </c>
      <c r="J41" s="11">
        <f t="shared" si="2"/>
        <v>1.8</v>
      </c>
      <c r="K41" s="11">
        <f t="shared" si="3"/>
        <v>1.71</v>
      </c>
      <c r="L41" s="11">
        <f t="shared" si="0"/>
        <v>2.51</v>
      </c>
      <c r="M41" s="11">
        <f t="shared" si="0"/>
        <v>2.58</v>
      </c>
    </row>
    <row r="42" spans="1:13" ht="15">
      <c r="A42" s="34"/>
      <c r="B42" s="9" t="s">
        <v>17</v>
      </c>
      <c r="C42" s="23">
        <v>1217924.54</v>
      </c>
      <c r="D42" s="23">
        <v>689378.93</v>
      </c>
      <c r="E42" s="23">
        <v>10674.35</v>
      </c>
      <c r="F42" s="23">
        <v>517871.27</v>
      </c>
      <c r="G42" s="23">
        <v>294440.04</v>
      </c>
      <c r="H42" s="23">
        <v>15394.31</v>
      </c>
      <c r="I42" s="11">
        <f t="shared" si="1"/>
        <v>1.44</v>
      </c>
      <c r="J42" s="11">
        <f t="shared" si="2"/>
        <v>1.14</v>
      </c>
      <c r="K42" s="11">
        <f t="shared" si="3"/>
        <v>1.15</v>
      </c>
      <c r="L42" s="11">
        <f t="shared" si="0"/>
        <v>1.86</v>
      </c>
      <c r="M42" s="11">
        <f t="shared" si="0"/>
        <v>1.49</v>
      </c>
    </row>
    <row r="43" spans="1:13" ht="15">
      <c r="A43" s="34"/>
      <c r="B43" s="9" t="s">
        <v>18</v>
      </c>
      <c r="C43" s="23">
        <v>1234033.74</v>
      </c>
      <c r="D43" s="23">
        <v>696013.98</v>
      </c>
      <c r="E43" s="23">
        <v>10341.36</v>
      </c>
      <c r="F43" s="23">
        <v>527678.4</v>
      </c>
      <c r="G43" s="23">
        <v>295462.28</v>
      </c>
      <c r="H43" s="23">
        <v>16930.69</v>
      </c>
      <c r="I43" s="11">
        <f t="shared" si="1"/>
        <v>1.32</v>
      </c>
      <c r="J43" s="11">
        <f t="shared" si="2"/>
        <v>0.9</v>
      </c>
      <c r="K43" s="11">
        <f t="shared" si="3"/>
        <v>0.96</v>
      </c>
      <c r="L43" s="11">
        <f t="shared" si="0"/>
        <v>1.89</v>
      </c>
      <c r="M43" s="11">
        <f t="shared" si="0"/>
        <v>0.35</v>
      </c>
    </row>
    <row r="44" spans="1:13" ht="15">
      <c r="A44" s="35"/>
      <c r="B44" s="9" t="s">
        <v>19</v>
      </c>
      <c r="C44" s="23">
        <v>1243123.25</v>
      </c>
      <c r="D44" s="23">
        <v>704743.51</v>
      </c>
      <c r="E44" s="23">
        <v>9988.12</v>
      </c>
      <c r="F44" s="23">
        <v>528391.62</v>
      </c>
      <c r="G44" s="23">
        <v>302688.62</v>
      </c>
      <c r="H44" s="23">
        <v>17589.49</v>
      </c>
      <c r="I44" s="11">
        <f t="shared" si="1"/>
        <v>0.74</v>
      </c>
      <c r="J44" s="11">
        <f t="shared" si="2"/>
        <v>1.19</v>
      </c>
      <c r="K44" s="11">
        <f t="shared" si="3"/>
        <v>1.25</v>
      </c>
      <c r="L44" s="11">
        <f t="shared" si="0"/>
        <v>0.14</v>
      </c>
      <c r="M44" s="11">
        <f t="shared" si="0"/>
        <v>2.45</v>
      </c>
    </row>
    <row r="45" spans="1:13" ht="15">
      <c r="A45" s="33">
        <v>2008</v>
      </c>
      <c r="B45" s="9" t="s">
        <v>15</v>
      </c>
      <c r="C45" s="23">
        <v>1258227.12</v>
      </c>
      <c r="D45" s="23">
        <v>723816.93</v>
      </c>
      <c r="E45" s="23">
        <v>10700.62</v>
      </c>
      <c r="F45" s="23">
        <v>523709.57</v>
      </c>
      <c r="G45" s="23">
        <v>304738.58</v>
      </c>
      <c r="H45" s="23">
        <v>10380.18</v>
      </c>
      <c r="I45" s="11">
        <f t="shared" si="1"/>
        <v>1.21</v>
      </c>
      <c r="J45" s="11">
        <f t="shared" si="2"/>
        <v>2.77</v>
      </c>
      <c r="K45" s="11">
        <f t="shared" si="3"/>
        <v>2.71</v>
      </c>
      <c r="L45" s="11">
        <f t="shared" si="0"/>
        <v>-0.89</v>
      </c>
      <c r="M45" s="11">
        <f t="shared" si="0"/>
        <v>0.68</v>
      </c>
    </row>
    <row r="46" spans="1:13" ht="15">
      <c r="A46" s="34"/>
      <c r="B46" s="9" t="s">
        <v>17</v>
      </c>
      <c r="C46" s="23">
        <v>1265440.28</v>
      </c>
      <c r="D46" s="23">
        <v>725246.79</v>
      </c>
      <c r="E46" s="23">
        <v>11624.01</v>
      </c>
      <c r="F46" s="23">
        <v>528569.48</v>
      </c>
      <c r="G46" s="23">
        <v>302763.92</v>
      </c>
      <c r="H46" s="23">
        <v>10742.92</v>
      </c>
      <c r="I46" s="11">
        <f t="shared" si="1"/>
        <v>0.57</v>
      </c>
      <c r="J46" s="11">
        <f t="shared" si="2"/>
        <v>0.32</v>
      </c>
      <c r="K46" s="11">
        <f t="shared" si="3"/>
        <v>0.2</v>
      </c>
      <c r="L46" s="11">
        <f t="shared" si="0"/>
        <v>0.93</v>
      </c>
      <c r="M46" s="11">
        <f t="shared" si="0"/>
        <v>-0.65</v>
      </c>
    </row>
    <row r="47" spans="1:13" ht="15">
      <c r="A47" s="34"/>
      <c r="B47" s="9" t="s">
        <v>18</v>
      </c>
      <c r="C47" s="23">
        <v>1265229.19</v>
      </c>
      <c r="D47" s="23">
        <v>730076.23</v>
      </c>
      <c r="E47" s="23">
        <v>12137.79</v>
      </c>
      <c r="F47" s="23">
        <v>523015.16</v>
      </c>
      <c r="G47" s="23">
        <v>302552.67</v>
      </c>
      <c r="H47" s="23">
        <v>17670.14</v>
      </c>
      <c r="I47" s="11">
        <f t="shared" si="1"/>
        <v>-0.02</v>
      </c>
      <c r="J47" s="11">
        <f t="shared" si="2"/>
        <v>0.73</v>
      </c>
      <c r="K47" s="11">
        <f t="shared" si="3"/>
        <v>0.67</v>
      </c>
      <c r="L47" s="11">
        <f t="shared" si="0"/>
        <v>-1.05</v>
      </c>
      <c r="M47" s="11">
        <f t="shared" si="0"/>
        <v>-0.07</v>
      </c>
    </row>
    <row r="48" spans="1:13" ht="15">
      <c r="A48" s="35"/>
      <c r="B48" s="9" t="s">
        <v>19</v>
      </c>
      <c r="C48" s="23">
        <v>1234338.31</v>
      </c>
      <c r="D48" s="23">
        <v>725549.72</v>
      </c>
      <c r="E48" s="23">
        <v>12921.41</v>
      </c>
      <c r="F48" s="23">
        <v>495867.18</v>
      </c>
      <c r="G48" s="23">
        <v>285481.4</v>
      </c>
      <c r="H48" s="23">
        <v>8921.08</v>
      </c>
      <c r="I48" s="11">
        <f t="shared" si="1"/>
        <v>-2.44</v>
      </c>
      <c r="J48" s="11">
        <f t="shared" si="2"/>
        <v>-0.5</v>
      </c>
      <c r="K48" s="11">
        <f t="shared" si="3"/>
        <v>-0.62</v>
      </c>
      <c r="L48" s="11">
        <f t="shared" si="0"/>
        <v>-5.19</v>
      </c>
      <c r="M48" s="11">
        <f t="shared" si="0"/>
        <v>-5.64</v>
      </c>
    </row>
    <row r="49" spans="1:13" ht="15">
      <c r="A49" s="33">
        <v>2009</v>
      </c>
      <c r="B49" s="9" t="s">
        <v>15</v>
      </c>
      <c r="C49" s="23">
        <v>1194170.35</v>
      </c>
      <c r="D49" s="23">
        <v>717013.96</v>
      </c>
      <c r="E49" s="23">
        <v>11718.99</v>
      </c>
      <c r="F49" s="23">
        <v>465437.4</v>
      </c>
      <c r="G49" s="23">
        <v>261513.84</v>
      </c>
      <c r="H49" s="23">
        <v>-17659.06</v>
      </c>
      <c r="I49" s="11">
        <f t="shared" si="1"/>
        <v>-3.25</v>
      </c>
      <c r="J49" s="11">
        <f t="shared" si="2"/>
        <v>-1.32</v>
      </c>
      <c r="K49" s="11">
        <f t="shared" si="3"/>
        <v>-1.18</v>
      </c>
      <c r="L49" s="11">
        <f t="shared" si="0"/>
        <v>-6.14</v>
      </c>
      <c r="M49" s="11">
        <f t="shared" si="0"/>
        <v>-8.4</v>
      </c>
    </row>
    <row r="50" spans="1:13" ht="15">
      <c r="A50" s="34"/>
      <c r="B50" s="9" t="s">
        <v>17</v>
      </c>
      <c r="C50" s="23">
        <v>1189018.12</v>
      </c>
      <c r="D50" s="23">
        <v>711104.1</v>
      </c>
      <c r="E50" s="23">
        <v>10989.6</v>
      </c>
      <c r="F50" s="23">
        <v>466924.41</v>
      </c>
      <c r="G50" s="23">
        <v>249734.24</v>
      </c>
      <c r="H50" s="23">
        <v>-26806.77</v>
      </c>
      <c r="I50" s="11">
        <f t="shared" si="1"/>
        <v>-0.43</v>
      </c>
      <c r="J50" s="11">
        <f t="shared" si="2"/>
        <v>-0.91</v>
      </c>
      <c r="K50" s="11">
        <f t="shared" si="3"/>
        <v>-0.82</v>
      </c>
      <c r="L50" s="11">
        <f t="shared" si="0"/>
        <v>0.32</v>
      </c>
      <c r="M50" s="11">
        <f t="shared" si="0"/>
        <v>-4.5</v>
      </c>
    </row>
    <row r="51" spans="1:13" ht="15">
      <c r="A51" s="34"/>
      <c r="B51" s="9" t="s">
        <v>18</v>
      </c>
      <c r="C51" s="23">
        <v>1197461.69</v>
      </c>
      <c r="D51" s="23">
        <v>711010.11</v>
      </c>
      <c r="E51" s="23">
        <v>9900.15</v>
      </c>
      <c r="F51" s="23">
        <v>476551.43</v>
      </c>
      <c r="G51" s="23">
        <v>253231.11</v>
      </c>
      <c r="H51" s="23">
        <v>-14632.89</v>
      </c>
      <c r="I51" s="11">
        <f t="shared" si="1"/>
        <v>0.71</v>
      </c>
      <c r="J51" s="11">
        <f t="shared" si="2"/>
        <v>-0.16</v>
      </c>
      <c r="K51" s="11">
        <f t="shared" si="3"/>
        <v>-0.01</v>
      </c>
      <c r="L51" s="11">
        <f t="shared" si="0"/>
        <v>2.06</v>
      </c>
      <c r="M51" s="11">
        <f t="shared" si="0"/>
        <v>1.4</v>
      </c>
    </row>
    <row r="52" spans="1:13" ht="15">
      <c r="A52" s="35"/>
      <c r="B52" s="9" t="s">
        <v>19</v>
      </c>
      <c r="C52" s="23">
        <v>1201059.69</v>
      </c>
      <c r="D52" s="23">
        <v>713222.45</v>
      </c>
      <c r="E52" s="23">
        <v>14172.26</v>
      </c>
      <c r="F52" s="23">
        <v>473664.99</v>
      </c>
      <c r="G52" s="23">
        <v>251206.43</v>
      </c>
      <c r="H52" s="23">
        <v>-9167.39</v>
      </c>
      <c r="I52" s="11">
        <f t="shared" si="1"/>
        <v>0.3</v>
      </c>
      <c r="J52" s="11">
        <f t="shared" si="2"/>
        <v>0.9</v>
      </c>
      <c r="K52" s="11">
        <f t="shared" si="3"/>
        <v>0.31</v>
      </c>
      <c r="L52" s="11">
        <f t="shared" si="0"/>
        <v>-0.61</v>
      </c>
      <c r="M52" s="11">
        <f t="shared" si="0"/>
        <v>-0.8</v>
      </c>
    </row>
    <row r="53" spans="1:13" ht="15">
      <c r="A53" s="33">
        <v>2010</v>
      </c>
      <c r="B53" s="9" t="s">
        <v>15</v>
      </c>
      <c r="C53" s="23">
        <v>1207272.14</v>
      </c>
      <c r="D53" s="23">
        <v>717984.03</v>
      </c>
      <c r="E53" s="23">
        <v>9023.8</v>
      </c>
      <c r="F53" s="23">
        <v>480264.3</v>
      </c>
      <c r="G53" s="23">
        <v>252676.15</v>
      </c>
      <c r="H53" s="23">
        <v>-6091.65</v>
      </c>
      <c r="I53" s="11">
        <f t="shared" si="1"/>
        <v>0.52</v>
      </c>
      <c r="J53" s="11">
        <f t="shared" si="2"/>
        <v>-0.05</v>
      </c>
      <c r="K53" s="11">
        <f t="shared" si="3"/>
        <v>0.67</v>
      </c>
      <c r="L53" s="11">
        <f t="shared" si="0"/>
        <v>1.39</v>
      </c>
      <c r="M53" s="11">
        <f t="shared" si="0"/>
        <v>0.59</v>
      </c>
    </row>
    <row r="54" spans="1:13" ht="15">
      <c r="A54" s="34"/>
      <c r="B54" s="9" t="s">
        <v>17</v>
      </c>
      <c r="C54" s="23">
        <v>1223145.35</v>
      </c>
      <c r="D54" s="23">
        <v>723354.77</v>
      </c>
      <c r="E54" s="23">
        <v>8606.12</v>
      </c>
      <c r="F54" s="23">
        <v>491184.47</v>
      </c>
      <c r="G54" s="23">
        <v>261655.8</v>
      </c>
      <c r="H54" s="23">
        <v>7326.36</v>
      </c>
      <c r="I54" s="11">
        <f t="shared" si="1"/>
        <v>1.31</v>
      </c>
      <c r="J54" s="11">
        <f t="shared" si="2"/>
        <v>0.68</v>
      </c>
      <c r="K54" s="11">
        <f t="shared" si="3"/>
        <v>0.75</v>
      </c>
      <c r="L54" s="11">
        <f t="shared" si="0"/>
        <v>2.27</v>
      </c>
      <c r="M54" s="11">
        <f t="shared" si="0"/>
        <v>3.55</v>
      </c>
    </row>
    <row r="55" spans="1:13" ht="15">
      <c r="A55" s="34"/>
      <c r="B55" s="9" t="s">
        <v>18</v>
      </c>
      <c r="C55" s="23">
        <v>1234398.98</v>
      </c>
      <c r="D55" s="23">
        <v>727471.09</v>
      </c>
      <c r="E55" s="23">
        <v>9498.11</v>
      </c>
      <c r="F55" s="23">
        <v>497429.78</v>
      </c>
      <c r="G55" s="23">
        <v>264356.83</v>
      </c>
      <c r="H55" s="23">
        <v>7460.44</v>
      </c>
      <c r="I55" s="11">
        <f t="shared" si="1"/>
        <v>0.92</v>
      </c>
      <c r="J55" s="11">
        <f t="shared" si="2"/>
        <v>0.68</v>
      </c>
      <c r="K55" s="11">
        <f t="shared" si="3"/>
        <v>0.57</v>
      </c>
      <c r="L55" s="11">
        <f t="shared" si="0"/>
        <v>1.27</v>
      </c>
      <c r="M55" s="11">
        <f t="shared" si="0"/>
        <v>1.03</v>
      </c>
    </row>
    <row r="56" spans="1:13" ht="15">
      <c r="A56" s="35"/>
      <c r="B56" s="9" t="s">
        <v>19</v>
      </c>
      <c r="C56" s="23">
        <v>1246927.5</v>
      </c>
      <c r="D56" s="23">
        <v>733684.02</v>
      </c>
      <c r="E56" s="23">
        <v>9421.93</v>
      </c>
      <c r="F56" s="23">
        <v>503821.56</v>
      </c>
      <c r="G56" s="23">
        <v>265674.62</v>
      </c>
      <c r="H56" s="23">
        <v>13255.27</v>
      </c>
      <c r="I56" s="11">
        <f t="shared" si="1"/>
        <v>1.01</v>
      </c>
      <c r="J56" s="11">
        <f t="shared" si="2"/>
        <v>0.83</v>
      </c>
      <c r="K56" s="11">
        <f t="shared" si="3"/>
        <v>0.85</v>
      </c>
      <c r="L56" s="11">
        <f t="shared" si="0"/>
        <v>1.28</v>
      </c>
      <c r="M56" s="11">
        <f t="shared" si="0"/>
        <v>0.5</v>
      </c>
    </row>
    <row r="57" spans="1:13" ht="15">
      <c r="A57" s="33">
        <v>2011</v>
      </c>
      <c r="B57" s="9" t="s">
        <v>15</v>
      </c>
      <c r="C57" s="23">
        <v>1262665.92</v>
      </c>
      <c r="D57" s="23">
        <v>741926.97</v>
      </c>
      <c r="E57" s="23">
        <v>10282.9</v>
      </c>
      <c r="F57" s="23">
        <v>510456.05</v>
      </c>
      <c r="G57" s="23">
        <v>274987.39</v>
      </c>
      <c r="H57" s="23">
        <v>24115.39</v>
      </c>
      <c r="I57" s="11">
        <f t="shared" si="1"/>
        <v>1.26</v>
      </c>
      <c r="J57" s="11">
        <f t="shared" si="2"/>
        <v>1.23</v>
      </c>
      <c r="K57" s="11">
        <f t="shared" si="3"/>
        <v>1.12</v>
      </c>
      <c r="L57" s="11">
        <f t="shared" si="0"/>
        <v>1.32</v>
      </c>
      <c r="M57" s="11">
        <f t="shared" si="0"/>
        <v>3.51</v>
      </c>
    </row>
    <row r="58" spans="1:13" ht="15">
      <c r="A58" s="34"/>
      <c r="B58" s="9" t="s">
        <v>17</v>
      </c>
      <c r="C58" s="23">
        <v>1269594.83</v>
      </c>
      <c r="D58" s="23">
        <v>747899.87</v>
      </c>
      <c r="E58" s="23">
        <v>11373.61</v>
      </c>
      <c r="F58" s="23">
        <v>510321.35</v>
      </c>
      <c r="G58" s="23">
        <v>277994.66</v>
      </c>
      <c r="H58" s="23">
        <v>21217.31</v>
      </c>
      <c r="I58" s="11">
        <f t="shared" si="1"/>
        <v>0.55</v>
      </c>
      <c r="J58" s="11">
        <f t="shared" si="2"/>
        <v>0.94</v>
      </c>
      <c r="K58" s="11">
        <f t="shared" si="3"/>
        <v>0.81</v>
      </c>
      <c r="L58" s="11">
        <f t="shared" si="0"/>
        <v>-0.03</v>
      </c>
      <c r="M58" s="11">
        <f t="shared" si="0"/>
        <v>1.09</v>
      </c>
    </row>
    <row r="59" spans="1:13" ht="15">
      <c r="A59" s="34"/>
      <c r="B59" s="9" t="s">
        <v>18</v>
      </c>
      <c r="C59" s="23">
        <v>1276814.62</v>
      </c>
      <c r="D59" s="23">
        <v>749897.45</v>
      </c>
      <c r="E59" s="23">
        <v>11779.83</v>
      </c>
      <c r="F59" s="23">
        <v>515137.34</v>
      </c>
      <c r="G59" s="23">
        <v>283941.53</v>
      </c>
      <c r="H59" s="23">
        <v>16195.24</v>
      </c>
      <c r="I59" s="11">
        <f t="shared" si="1"/>
        <v>0.57</v>
      </c>
      <c r="J59" s="11">
        <f t="shared" si="2"/>
        <v>0.32</v>
      </c>
      <c r="K59" s="11">
        <f t="shared" si="3"/>
        <v>0.27</v>
      </c>
      <c r="L59" s="11">
        <f t="shared" si="0"/>
        <v>0.94</v>
      </c>
      <c r="M59" s="11">
        <f t="shared" si="0"/>
        <v>2.14</v>
      </c>
    </row>
    <row r="60" spans="1:13" ht="15">
      <c r="A60" s="35"/>
      <c r="B60" s="9" t="s">
        <v>19</v>
      </c>
      <c r="C60" s="23">
        <v>1279889.28</v>
      </c>
      <c r="D60" s="23">
        <v>754184.98</v>
      </c>
      <c r="E60" s="23">
        <v>12137.09</v>
      </c>
      <c r="F60" s="23">
        <v>513567.21</v>
      </c>
      <c r="G60" s="23">
        <v>284048.91</v>
      </c>
      <c r="H60" s="23">
        <v>3929.58</v>
      </c>
      <c r="I60" s="11">
        <f t="shared" si="1"/>
        <v>0.24</v>
      </c>
      <c r="J60" s="11">
        <f t="shared" si="2"/>
        <v>0.61</v>
      </c>
      <c r="K60" s="11">
        <f t="shared" si="3"/>
        <v>0.57</v>
      </c>
      <c r="L60" s="11">
        <f t="shared" si="0"/>
        <v>-0.3</v>
      </c>
      <c r="M60" s="11">
        <f t="shared" si="0"/>
        <v>0.04</v>
      </c>
    </row>
    <row r="61" spans="1:13" ht="15">
      <c r="A61" s="33">
        <v>2012</v>
      </c>
      <c r="B61" s="9" t="s">
        <v>15</v>
      </c>
      <c r="C61" s="23">
        <v>1274873.34</v>
      </c>
      <c r="D61" s="23">
        <v>757572.59</v>
      </c>
      <c r="E61" s="23">
        <v>13019.71</v>
      </c>
      <c r="F61" s="23">
        <v>504281.04</v>
      </c>
      <c r="G61" s="23">
        <v>280487.65</v>
      </c>
      <c r="H61" s="23">
        <v>1605.28</v>
      </c>
      <c r="I61" s="11">
        <f t="shared" si="1"/>
        <v>-0.39</v>
      </c>
      <c r="J61" s="11">
        <f t="shared" si="2"/>
        <v>0.56</v>
      </c>
      <c r="K61" s="11">
        <f t="shared" si="3"/>
        <v>0.45</v>
      </c>
      <c r="L61" s="11">
        <f t="shared" si="0"/>
        <v>-1.81</v>
      </c>
      <c r="M61" s="11">
        <f t="shared" si="0"/>
        <v>-1.25</v>
      </c>
    </row>
    <row r="62" spans="1:13" ht="15">
      <c r="A62" s="34"/>
      <c r="B62" s="9" t="s">
        <v>17</v>
      </c>
      <c r="C62" s="23">
        <v>1275949.99</v>
      </c>
      <c r="D62" s="23">
        <v>759734.67</v>
      </c>
      <c r="E62" s="23">
        <v>13359.97</v>
      </c>
      <c r="F62" s="23">
        <v>502855.35</v>
      </c>
      <c r="G62" s="23">
        <v>282613.13</v>
      </c>
      <c r="H62" s="23">
        <v>-5628.39</v>
      </c>
      <c r="I62" s="11">
        <f t="shared" si="1"/>
        <v>0.08</v>
      </c>
      <c r="J62" s="11">
        <f t="shared" si="2"/>
        <v>0.32</v>
      </c>
      <c r="K62" s="11">
        <f t="shared" si="3"/>
        <v>0.29</v>
      </c>
      <c r="L62" s="11">
        <f t="shared" si="0"/>
        <v>-0.28</v>
      </c>
      <c r="M62" s="11">
        <f t="shared" si="0"/>
        <v>0.76</v>
      </c>
    </row>
    <row r="63" spans="1:13" ht="15">
      <c r="A63" s="34"/>
      <c r="B63" s="9" t="s">
        <v>18</v>
      </c>
      <c r="C63" s="23">
        <v>1278959.58</v>
      </c>
      <c r="D63" s="23">
        <v>759296.11</v>
      </c>
      <c r="E63" s="23">
        <v>13565.16</v>
      </c>
      <c r="F63" s="23">
        <v>506098.3</v>
      </c>
      <c r="G63" s="23">
        <v>281730.47</v>
      </c>
      <c r="H63" s="23">
        <v>-7435.9</v>
      </c>
      <c r="I63" s="11">
        <f t="shared" si="1"/>
        <v>0.24</v>
      </c>
      <c r="J63" s="11">
        <f t="shared" si="2"/>
        <v>-0.03</v>
      </c>
      <c r="K63" s="11">
        <f t="shared" si="3"/>
        <v>-0.06</v>
      </c>
      <c r="L63" s="11">
        <f t="shared" si="0"/>
        <v>0.64</v>
      </c>
      <c r="M63" s="11">
        <f t="shared" si="0"/>
        <v>-0.31</v>
      </c>
    </row>
    <row r="64" spans="1:13" ht="15">
      <c r="A64" s="35"/>
      <c r="B64" s="9" t="s">
        <v>19</v>
      </c>
      <c r="C64" s="23">
        <v>1277802.71</v>
      </c>
      <c r="D64" s="23">
        <v>761684.95</v>
      </c>
      <c r="E64" s="23">
        <v>14041.85</v>
      </c>
      <c r="F64" s="23">
        <v>502075.91</v>
      </c>
      <c r="G64" s="23">
        <v>275546.58</v>
      </c>
      <c r="H64" s="23">
        <v>-5424.57</v>
      </c>
      <c r="I64" s="11">
        <f t="shared" si="1"/>
        <v>-0.09</v>
      </c>
      <c r="J64" s="11">
        <f t="shared" si="2"/>
        <v>0.37</v>
      </c>
      <c r="K64" s="11">
        <f t="shared" si="3"/>
        <v>0.31</v>
      </c>
      <c r="L64" s="11">
        <f t="shared" si="0"/>
        <v>-0.79</v>
      </c>
      <c r="M64" s="11">
        <f t="shared" si="0"/>
        <v>-2.19</v>
      </c>
    </row>
    <row r="65" spans="1:13" ht="15">
      <c r="A65" s="33">
        <v>2013</v>
      </c>
      <c r="B65" s="9" t="s">
        <v>15</v>
      </c>
      <c r="C65" s="23">
        <v>1277535.72</v>
      </c>
      <c r="D65" s="23">
        <v>760487.59</v>
      </c>
      <c r="E65" s="23">
        <v>13551.41</v>
      </c>
      <c r="F65" s="23">
        <v>503496.72</v>
      </c>
      <c r="G65" s="23">
        <v>269438.75</v>
      </c>
      <c r="H65" s="23">
        <v>-6063.85</v>
      </c>
      <c r="I65" s="11">
        <f t="shared" si="1"/>
        <v>-0.02</v>
      </c>
      <c r="J65" s="11">
        <f t="shared" si="2"/>
        <v>-0.22</v>
      </c>
      <c r="K65" s="11">
        <f t="shared" si="3"/>
        <v>-0.16</v>
      </c>
      <c r="L65" s="11">
        <f t="shared" si="0"/>
        <v>0.28</v>
      </c>
      <c r="M65" s="11">
        <f t="shared" si="0"/>
        <v>-2.22</v>
      </c>
    </row>
    <row r="66" spans="1:13" ht="15">
      <c r="A66" s="34"/>
      <c r="B66" s="9" t="s">
        <v>17</v>
      </c>
      <c r="C66" s="23">
        <v>1290869.67</v>
      </c>
      <c r="D66" s="23">
        <v>764590.9</v>
      </c>
      <c r="E66" s="23">
        <v>13457.54</v>
      </c>
      <c r="F66" s="23">
        <v>512821.23</v>
      </c>
      <c r="G66" s="23">
        <v>277425.51</v>
      </c>
      <c r="H66" s="23">
        <v>-3.51</v>
      </c>
      <c r="I66" s="11">
        <f t="shared" si="1"/>
        <v>1.04</v>
      </c>
      <c r="J66" s="11">
        <f t="shared" si="2"/>
        <v>0.52</v>
      </c>
      <c r="K66" s="11">
        <f t="shared" si="3"/>
        <v>0.54</v>
      </c>
      <c r="L66" s="11">
        <f t="shared" si="0"/>
        <v>1.85</v>
      </c>
      <c r="M66" s="11">
        <f t="shared" si="0"/>
        <v>2.96</v>
      </c>
    </row>
    <row r="67" spans="1:13" ht="15">
      <c r="A67" s="34"/>
      <c r="B67" s="9" t="s">
        <v>18</v>
      </c>
      <c r="C67" s="23">
        <v>1298898.4</v>
      </c>
      <c r="D67" s="23">
        <v>768351.48</v>
      </c>
      <c r="E67" s="23">
        <v>13060.44</v>
      </c>
      <c r="F67" s="23">
        <v>517486.49</v>
      </c>
      <c r="G67" s="23">
        <v>280663.18</v>
      </c>
      <c r="H67" s="23">
        <v>3774.59</v>
      </c>
      <c r="I67" s="11">
        <f t="shared" si="1"/>
        <v>0.62</v>
      </c>
      <c r="J67" s="11">
        <f t="shared" si="2"/>
        <v>0.43</v>
      </c>
      <c r="K67" s="11">
        <f t="shared" si="3"/>
        <v>0.49</v>
      </c>
      <c r="L67" s="11">
        <f t="shared" si="0"/>
        <v>0.91</v>
      </c>
      <c r="M67" s="11">
        <f t="shared" si="0"/>
        <v>1.17</v>
      </c>
    </row>
    <row r="68" spans="1:13" ht="15">
      <c r="A68" s="35"/>
      <c r="B68" s="9" t="s">
        <v>19</v>
      </c>
      <c r="C68" s="23">
        <v>1306623.63</v>
      </c>
      <c r="D68" s="23">
        <v>771376.9</v>
      </c>
      <c r="E68" s="23">
        <v>11911.26</v>
      </c>
      <c r="F68" s="23">
        <v>523335.46</v>
      </c>
      <c r="G68" s="23">
        <v>282980.23</v>
      </c>
      <c r="H68" s="23">
        <v>-16.13</v>
      </c>
      <c r="I68" s="11">
        <f t="shared" si="1"/>
        <v>0.59</v>
      </c>
      <c r="J68" s="11">
        <f t="shared" si="2"/>
        <v>0.24</v>
      </c>
      <c r="K68" s="11">
        <f t="shared" si="3"/>
        <v>0.39</v>
      </c>
      <c r="L68" s="11">
        <f t="shared" si="0"/>
        <v>1.13</v>
      </c>
      <c r="M68" s="11">
        <f t="shared" si="0"/>
        <v>0.83</v>
      </c>
    </row>
    <row r="69" spans="1:13" ht="15">
      <c r="A69" s="33">
        <v>2014</v>
      </c>
      <c r="B69" s="9" t="s">
        <v>15</v>
      </c>
      <c r="C69" s="23">
        <v>1314401.86</v>
      </c>
      <c r="D69" s="23">
        <v>776789.38</v>
      </c>
      <c r="E69" s="23">
        <v>12134.88</v>
      </c>
      <c r="F69" s="23">
        <v>525477.6</v>
      </c>
      <c r="G69" s="23">
        <v>283182.45</v>
      </c>
      <c r="H69" s="23">
        <v>7878.24</v>
      </c>
      <c r="I69" s="11">
        <f t="shared" si="1"/>
        <v>0.6</v>
      </c>
      <c r="J69" s="11">
        <f t="shared" si="2"/>
        <v>0.72</v>
      </c>
      <c r="K69" s="11">
        <f t="shared" si="3"/>
        <v>0.7</v>
      </c>
      <c r="L69" s="11">
        <f t="shared" si="0"/>
        <v>0.41</v>
      </c>
      <c r="M69" s="11">
        <f t="shared" si="0"/>
        <v>0.07</v>
      </c>
    </row>
    <row r="70" spans="1:13" ht="15">
      <c r="A70" s="34"/>
      <c r="B70" s="9" t="s">
        <v>17</v>
      </c>
      <c r="C70" s="23">
        <v>1318750.26</v>
      </c>
      <c r="D70" s="23">
        <v>781655.75</v>
      </c>
      <c r="E70" s="23">
        <v>11894.35</v>
      </c>
      <c r="F70" s="23">
        <v>525200.17</v>
      </c>
      <c r="G70" s="23">
        <v>283596.61</v>
      </c>
      <c r="H70" s="23">
        <v>8356.12</v>
      </c>
      <c r="I70" s="11">
        <f t="shared" si="1"/>
        <v>0.33</v>
      </c>
      <c r="J70" s="11">
        <f t="shared" si="2"/>
        <v>0.59</v>
      </c>
      <c r="K70" s="11">
        <f t="shared" si="3"/>
        <v>0.63</v>
      </c>
      <c r="L70" s="11">
        <f t="shared" si="0"/>
        <v>-0.05</v>
      </c>
      <c r="M70" s="11">
        <f t="shared" si="0"/>
        <v>0.15</v>
      </c>
    </row>
    <row r="71" spans="1:13" ht="15">
      <c r="A71" s="34"/>
      <c r="B71" s="9" t="s">
        <v>18</v>
      </c>
      <c r="C71" s="23">
        <v>1334237.79</v>
      </c>
      <c r="D71" s="23">
        <v>787009.27</v>
      </c>
      <c r="E71" s="23">
        <v>11629.67</v>
      </c>
      <c r="F71" s="23">
        <v>535598.85</v>
      </c>
      <c r="G71" s="23">
        <v>292803.11</v>
      </c>
      <c r="H71" s="23">
        <v>7155.79</v>
      </c>
      <c r="I71" s="11">
        <f t="shared" si="1"/>
        <v>1.17</v>
      </c>
      <c r="J71" s="11">
        <f t="shared" si="2"/>
        <v>0.64</v>
      </c>
      <c r="K71" s="11">
        <f t="shared" si="3"/>
        <v>0.68</v>
      </c>
      <c r="L71" s="11">
        <f t="shared" si="0"/>
        <v>1.98</v>
      </c>
      <c r="M71" s="11">
        <f t="shared" si="0"/>
        <v>3.25</v>
      </c>
    </row>
    <row r="72" spans="1:13" ht="15">
      <c r="A72" s="35"/>
      <c r="B72" s="9" t="s">
        <v>19</v>
      </c>
      <c r="C72" s="23">
        <v>1340019.4</v>
      </c>
      <c r="D72" s="23">
        <v>792093.85</v>
      </c>
      <c r="E72" s="23">
        <v>11469.82</v>
      </c>
      <c r="F72" s="23">
        <v>536455.73</v>
      </c>
      <c r="G72" s="23">
        <v>293308.41</v>
      </c>
      <c r="H72" s="23">
        <v>2707.84</v>
      </c>
      <c r="I72" s="11">
        <f t="shared" si="1"/>
        <v>0.43</v>
      </c>
      <c r="J72" s="11">
        <f t="shared" si="2"/>
        <v>0.62</v>
      </c>
      <c r="K72" s="11">
        <f t="shared" si="3"/>
        <v>0.65</v>
      </c>
      <c r="L72" s="11">
        <f t="shared" si="0"/>
        <v>0.16</v>
      </c>
      <c r="M72" s="11">
        <f t="shared" si="0"/>
        <v>0.17</v>
      </c>
    </row>
    <row r="73" spans="1:13" ht="15">
      <c r="A73" s="33">
        <v>2015</v>
      </c>
      <c r="B73" s="9" t="s">
        <v>15</v>
      </c>
      <c r="C73" s="23">
        <v>1360744.62</v>
      </c>
      <c r="D73" s="23">
        <v>797835.93</v>
      </c>
      <c r="E73" s="23">
        <v>10056.64</v>
      </c>
      <c r="F73" s="23">
        <v>552852.05</v>
      </c>
      <c r="G73" s="23">
        <v>295093.22</v>
      </c>
      <c r="H73" s="23">
        <v>3933.86</v>
      </c>
      <c r="I73" s="11">
        <f t="shared" si="1"/>
        <v>1.55</v>
      </c>
      <c r="J73" s="11">
        <f t="shared" si="2"/>
        <v>0.54</v>
      </c>
      <c r="K73" s="11">
        <f t="shared" si="3"/>
        <v>0.72</v>
      </c>
      <c r="L73" s="11">
        <f t="shared" si="0"/>
        <v>3.06</v>
      </c>
      <c r="M73" s="11">
        <f t="shared" si="0"/>
        <v>0.61</v>
      </c>
    </row>
    <row r="74" spans="1:13" ht="15">
      <c r="A74" s="34"/>
      <c r="B74" s="9" t="s">
        <v>17</v>
      </c>
      <c r="C74" s="23">
        <v>1374148.15</v>
      </c>
      <c r="D74" s="23">
        <v>805173.29</v>
      </c>
      <c r="E74" s="23">
        <v>10760.97</v>
      </c>
      <c r="F74" s="23">
        <v>558213.89</v>
      </c>
      <c r="G74" s="23">
        <v>301611.59</v>
      </c>
      <c r="H74" s="23">
        <v>2126.75</v>
      </c>
      <c r="I74" s="11">
        <f t="shared" si="1"/>
        <v>0.99</v>
      </c>
      <c r="J74" s="11">
        <f t="shared" si="2"/>
        <v>1</v>
      </c>
      <c r="K74" s="11">
        <f t="shared" si="3"/>
        <v>0.92</v>
      </c>
      <c r="L74" s="11">
        <f aca="true" t="shared" si="4" ref="L74:M80">_xlfn.IFERROR(ROUND(100*(F74-F73)/F73,2),":")</f>
        <v>0.97</v>
      </c>
      <c r="M74" s="11">
        <f t="shared" si="4"/>
        <v>2.21</v>
      </c>
    </row>
    <row r="75" spans="1:13" ht="15">
      <c r="A75" s="34"/>
      <c r="B75" s="9" t="s">
        <v>18</v>
      </c>
      <c r="C75" s="23">
        <v>1382215.44</v>
      </c>
      <c r="D75" s="23">
        <v>812547.08</v>
      </c>
      <c r="E75" s="23">
        <v>10885.65</v>
      </c>
      <c r="F75" s="23">
        <v>558782.71</v>
      </c>
      <c r="G75" s="23">
        <v>300877.5</v>
      </c>
      <c r="H75" s="23">
        <v>369.5</v>
      </c>
      <c r="I75" s="11">
        <f aca="true" t="shared" si="5" ref="I75:I80">_xlfn.IFERROR(ROUND(100*(C75-C74)/C74,2),":")</f>
        <v>0.59</v>
      </c>
      <c r="J75" s="11">
        <f aca="true" t="shared" si="6" ref="J75:J80">_xlfn.IFERROR(ROUND(100*(D75+E75-D74-E74)/(D74+E74),2),":")</f>
        <v>0.92</v>
      </c>
      <c r="K75" s="11">
        <f t="shared" si="3"/>
        <v>0.92</v>
      </c>
      <c r="L75" s="11">
        <f t="shared" si="4"/>
        <v>0.1</v>
      </c>
      <c r="M75" s="11">
        <f t="shared" si="4"/>
        <v>-0.24</v>
      </c>
    </row>
    <row r="76" spans="1:13" ht="15">
      <c r="A76" s="35"/>
      <c r="B76" s="9" t="s">
        <v>19</v>
      </c>
      <c r="C76" s="23">
        <v>1396576.2</v>
      </c>
      <c r="D76" s="23">
        <v>818461.27</v>
      </c>
      <c r="E76" s="23">
        <v>11532.26</v>
      </c>
      <c r="F76" s="23">
        <v>566582.67</v>
      </c>
      <c r="G76" s="23">
        <v>304148.16</v>
      </c>
      <c r="H76" s="23">
        <v>5862.77</v>
      </c>
      <c r="I76" s="11">
        <f t="shared" si="5"/>
        <v>1.04</v>
      </c>
      <c r="J76" s="11">
        <f t="shared" si="6"/>
        <v>0.8</v>
      </c>
      <c r="K76" s="11">
        <f t="shared" si="3"/>
        <v>0.73</v>
      </c>
      <c r="L76" s="11">
        <f t="shared" si="4"/>
        <v>1.4</v>
      </c>
      <c r="M76" s="11">
        <f t="shared" si="4"/>
        <v>1.09</v>
      </c>
    </row>
    <row r="77" spans="1:13" ht="15">
      <c r="A77" s="33">
        <v>2016</v>
      </c>
      <c r="B77" s="9" t="s">
        <v>15</v>
      </c>
      <c r="C77" s="23">
        <v>1407936.42</v>
      </c>
      <c r="D77" s="23">
        <v>826060.36</v>
      </c>
      <c r="E77" s="23">
        <v>11554.74</v>
      </c>
      <c r="F77" s="23">
        <v>570321.32</v>
      </c>
      <c r="G77" s="23">
        <v>310517.14</v>
      </c>
      <c r="H77" s="23">
        <v>1768.64</v>
      </c>
      <c r="I77" s="11">
        <f t="shared" si="5"/>
        <v>0.81</v>
      </c>
      <c r="J77" s="11">
        <f t="shared" si="6"/>
        <v>0.92</v>
      </c>
      <c r="K77" s="11">
        <f aca="true" t="shared" si="7" ref="K77:K80">_xlfn.IFERROR(ROUND(100*(D77-D76)/D76,2),":")</f>
        <v>0.93</v>
      </c>
      <c r="L77" s="11">
        <f t="shared" si="4"/>
        <v>0.66</v>
      </c>
      <c r="M77" s="11">
        <f t="shared" si="4"/>
        <v>2.09</v>
      </c>
    </row>
    <row r="78" spans="1:13" ht="15">
      <c r="A78" s="34"/>
      <c r="B78" s="9" t="s">
        <v>17</v>
      </c>
      <c r="C78" s="23">
        <v>1415975.03</v>
      </c>
      <c r="D78" s="23">
        <v>830998.67</v>
      </c>
      <c r="E78" s="23">
        <v>10322.27</v>
      </c>
      <c r="F78" s="23">
        <v>574654.08</v>
      </c>
      <c r="G78" s="23">
        <v>314082.99</v>
      </c>
      <c r="H78" s="23">
        <v>-4282.45</v>
      </c>
      <c r="I78" s="11">
        <f t="shared" si="5"/>
        <v>0.57</v>
      </c>
      <c r="J78" s="11">
        <f t="shared" si="6"/>
        <v>0.44</v>
      </c>
      <c r="K78" s="11">
        <f t="shared" si="7"/>
        <v>0.6</v>
      </c>
      <c r="L78" s="11">
        <f t="shared" si="4"/>
        <v>0.76</v>
      </c>
      <c r="M78" s="11">
        <f t="shared" si="4"/>
        <v>1.15</v>
      </c>
    </row>
    <row r="79" spans="1:13" ht="15">
      <c r="A79" s="34"/>
      <c r="B79" s="9" t="s">
        <v>18</v>
      </c>
      <c r="C79" s="23">
        <v>1426905.58</v>
      </c>
      <c r="D79" s="23">
        <v>837116.41</v>
      </c>
      <c r="E79" s="23">
        <v>9728.59</v>
      </c>
      <c r="F79" s="23">
        <v>580060.58</v>
      </c>
      <c r="G79" s="23">
        <v>313848.13</v>
      </c>
      <c r="H79" s="23">
        <v>-689.45</v>
      </c>
      <c r="I79" s="11">
        <f t="shared" si="5"/>
        <v>0.77</v>
      </c>
      <c r="J79" s="11">
        <f t="shared" si="6"/>
        <v>0.66</v>
      </c>
      <c r="K79" s="11">
        <f t="shared" si="7"/>
        <v>0.74</v>
      </c>
      <c r="L79" s="11">
        <f t="shared" si="4"/>
        <v>0.94</v>
      </c>
      <c r="M79" s="11">
        <f t="shared" si="4"/>
        <v>-0.07</v>
      </c>
    </row>
    <row r="80" spans="1:13" ht="15">
      <c r="A80" s="35"/>
      <c r="B80" s="9" t="s">
        <v>19</v>
      </c>
      <c r="C80" s="23">
        <v>1440717.73</v>
      </c>
      <c r="D80" s="23">
        <v>843453.32</v>
      </c>
      <c r="E80" s="23">
        <v>8630.55</v>
      </c>
      <c r="F80" s="23">
        <v>588633.86</v>
      </c>
      <c r="G80" s="23">
        <v>339028.45</v>
      </c>
      <c r="H80" s="23">
        <v>-2205.99</v>
      </c>
      <c r="I80" s="11">
        <f t="shared" si="5"/>
        <v>0.97</v>
      </c>
      <c r="J80" s="11">
        <f t="shared" si="6"/>
        <v>0.62</v>
      </c>
      <c r="K80" s="11">
        <f t="shared" si="7"/>
        <v>0.76</v>
      </c>
      <c r="L80" s="11">
        <f t="shared" si="4"/>
        <v>1.48</v>
      </c>
      <c r="M80" s="11">
        <f t="shared" si="4"/>
        <v>8.02</v>
      </c>
    </row>
  </sheetData>
  <mergeCells count="31">
    <mergeCell ref="I7:I8"/>
    <mergeCell ref="A41:A44"/>
    <mergeCell ref="J7:K7"/>
    <mergeCell ref="L7:L8"/>
    <mergeCell ref="M7:M8"/>
    <mergeCell ref="A9:A12"/>
    <mergeCell ref="A13:A16"/>
    <mergeCell ref="A17:A20"/>
    <mergeCell ref="A6:B8"/>
    <mergeCell ref="C6:G6"/>
    <mergeCell ref="I6:M6"/>
    <mergeCell ref="C7:C8"/>
    <mergeCell ref="D7:D8"/>
    <mergeCell ref="E7:E8"/>
    <mergeCell ref="F7:F8"/>
    <mergeCell ref="G7:G8"/>
    <mergeCell ref="H7:H8"/>
    <mergeCell ref="A21:A24"/>
    <mergeCell ref="A25:A28"/>
    <mergeCell ref="A29:A32"/>
    <mergeCell ref="A33:A36"/>
    <mergeCell ref="A37:A40"/>
    <mergeCell ref="A69:A72"/>
    <mergeCell ref="A73:A76"/>
    <mergeCell ref="A77:A80"/>
    <mergeCell ref="A45:A48"/>
    <mergeCell ref="A49:A52"/>
    <mergeCell ref="A53:A56"/>
    <mergeCell ref="A57:A60"/>
    <mergeCell ref="A61:A64"/>
    <mergeCell ref="A65:A68"/>
  </mergeCells>
  <printOptions/>
  <pageMargins left="0.75" right="0.28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TSIGKAS Orestis (ESTAT)</dc:creator>
  <cp:keywords/>
  <dc:description/>
  <cp:lastModifiedBy>TSIGKAS Orestis (ESTAT)</cp:lastModifiedBy>
  <dcterms:created xsi:type="dcterms:W3CDTF">2017-04-27T08:04:44Z</dcterms:created>
  <dcterms:modified xsi:type="dcterms:W3CDTF">2017-04-27T08:08:50Z</dcterms:modified>
  <cp:category/>
  <cp:version/>
  <cp:contentType/>
  <cp:contentStatus/>
</cp:coreProperties>
</file>