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85" tabRatio="755" activeTab="1"/>
  </bookViews>
  <sheets>
    <sheet name="Subch 9.1" sheetId="1" r:id="rId1"/>
    <sheet name="Figure 1" sheetId="2" r:id="rId2"/>
    <sheet name="Table 1" sheetId="3" r:id="rId3"/>
    <sheet name="Figure 2" sheetId="4" r:id="rId4"/>
    <sheet name="Figure 3" sheetId="5" r:id="rId5"/>
    <sheet name="Figure 4" sheetId="6" r:id="rId6"/>
    <sheet name="Table 2" sheetId="7" r:id="rId7"/>
    <sheet name="Table 3" sheetId="8" r:id="rId8"/>
    <sheet name="Table 4" sheetId="9" r:id="rId9"/>
    <sheet name="Figure 5" sheetId="10" r:id="rId10"/>
    <sheet name="Figure 6" sheetId="11" r:id="rId11"/>
    <sheet name="Figure 7" sheetId="12" r:id="rId12"/>
    <sheet name="Table 5" sheetId="13" r:id="rId13"/>
    <sheet name="Table 6" sheetId="14" r:id="rId14"/>
    <sheet name="Figure 8" sheetId="15" r:id="rId15"/>
    <sheet name="Figure 9" sheetId="16" r:id="rId16"/>
  </sheets>
  <definedNames>
    <definedName name="_xlnm.Print_Area" localSheetId="1">'Figure 1'!$B$1:$I$43</definedName>
    <definedName name="_xlnm.Print_Area" localSheetId="3">'Figure 2'!$C$1:$H$42</definedName>
    <definedName name="_xlnm.Print_Area" localSheetId="4">'Figure 3'!$C$1:$H$41</definedName>
    <definedName name="_xlnm.Print_Area" localSheetId="5">'Figure 4'!$C$1:$M$35</definedName>
    <definedName name="_xlnm.Print_Area" localSheetId="9">'Figure 5'!$D$2:$O$40</definedName>
    <definedName name="_xlnm.Print_Area" localSheetId="10">'Figure 6'!$C$1:$H$40</definedName>
    <definedName name="_xlnm.Print_Area" localSheetId="11">'Figure 7'!$C$2:$H$40</definedName>
    <definedName name="_xlnm.Print_Area" localSheetId="14">'Figure 8'!$C$2:$H$34</definedName>
    <definedName name="_xlnm.Print_Area" localSheetId="15">'Figure 9'!$B$2:$H$33</definedName>
    <definedName name="_xlnm.Print_Area" localSheetId="2">'Table 1'!$C$2:$O$31</definedName>
    <definedName name="_xlnm.Print_Area" localSheetId="6">'Table 2'!$C$2:$N$56</definedName>
    <definedName name="_xlnm.Print_Area" localSheetId="7">'Table 3'!$C$2:$J$41</definedName>
    <definedName name="_xlnm.Print_Area" localSheetId="8">'Table 4'!$C$2:$K$42</definedName>
    <definedName name="_xlnm.Print_Area" localSheetId="12">'Table 5'!$C$2:$O$51</definedName>
    <definedName name="_xlnm.Print_Area" localSheetId="13">'Table 6'!$C$2:$K$40</definedName>
  </definedNames>
  <calcPr fullCalcOnLoad="1"/>
</workbook>
</file>

<file path=xl/sharedStrings.xml><?xml version="1.0" encoding="utf-8"?>
<sst xmlns="http://schemas.openxmlformats.org/spreadsheetml/2006/main" count="488" uniqueCount="159">
  <si>
    <t>Norway</t>
  </si>
  <si>
    <t>Switzerland</t>
  </si>
  <si>
    <t>Japan</t>
  </si>
  <si>
    <t>United States</t>
  </si>
  <si>
    <t>Canada</t>
  </si>
  <si>
    <t>Imports</t>
  </si>
  <si>
    <t>Exports</t>
  </si>
  <si>
    <t>Rest of the world</t>
  </si>
  <si>
    <t>Raw materials</t>
  </si>
  <si>
    <t>(EUR 1 000 million)</t>
  </si>
  <si>
    <t>(% share of world exports)</t>
  </si>
  <si>
    <t>(% share of world imports)</t>
  </si>
  <si>
    <t>Turkey</t>
  </si>
  <si>
    <t>:</t>
  </si>
  <si>
    <t>Balance</t>
  </si>
  <si>
    <t>EU-27</t>
  </si>
  <si>
    <t>Exports (left-hand scale)</t>
  </si>
  <si>
    <t>Imports (left-hand scale)</t>
  </si>
  <si>
    <t>Balance (right-hand scale)</t>
  </si>
  <si>
    <t>(% share of extra EU-27 imports)</t>
  </si>
  <si>
    <t>(% share of extra EU-27 exports)</t>
  </si>
  <si>
    <t>Extra EU-27</t>
  </si>
  <si>
    <t>Intra EU-27</t>
  </si>
  <si>
    <t>EU-27 (1)</t>
  </si>
  <si>
    <t>(1) External trade flows with extra EU-27.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</si>
  <si>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</si>
  <si>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</si>
  <si>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</si>
  <si>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</si>
  <si>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</si>
  <si>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</si>
  <si>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</si>
  <si>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</si>
  <si>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</si>
  <si>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</si>
  <si>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</si>
  <si>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</si>
  <si>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</si>
  <si>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</si>
  <si>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</si>
  <si>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</si>
  <si>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</si>
  <si>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</si>
  <si>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</si>
  <si>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</si>
  <si>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</si>
  <si>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</si>
  <si>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</si>
  <si>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</si>
  <si>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</si>
  <si>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</si>
  <si>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</si>
  <si>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Trade balance</t>
  </si>
  <si>
    <t>Arrivals</t>
  </si>
  <si>
    <t>Dispatches</t>
  </si>
  <si>
    <t xml:space="preserve"> </t>
  </si>
  <si>
    <t>EXPORTS</t>
  </si>
  <si>
    <t>India</t>
  </si>
  <si>
    <t>Brazil</t>
  </si>
  <si>
    <t>IMPORTS</t>
  </si>
  <si>
    <t>TRADE BALANCE</t>
  </si>
  <si>
    <t>(%)</t>
  </si>
  <si>
    <t>Total</t>
  </si>
  <si>
    <t>Mineral fuels, lubricants</t>
  </si>
  <si>
    <t>Chemicals &amp; related prod.</t>
  </si>
  <si>
    <t>Machinery &amp; transport equip.</t>
  </si>
  <si>
    <t>-</t>
  </si>
  <si>
    <t xml:space="preserve">Food, drinks &amp; tobacco </t>
  </si>
  <si>
    <t>Other manufactured goods</t>
  </si>
  <si>
    <t>Switzerland (2)</t>
  </si>
  <si>
    <t>(2) Including Liechtenstein.</t>
  </si>
  <si>
    <t>http://epp.eurostat.ec.europa.eu/tgm/table.do?tab=table&amp;init=1&amp;plugin=1&amp;language=en&amp;pcode=tet00002</t>
  </si>
  <si>
    <t>http://epp.eurostat.ec.europa.eu/tgm/table.do?tab=table&amp;plugin=1&amp;language=en&amp;pcode=tet00039</t>
  </si>
  <si>
    <t>http://epp.eurostat.ec.europa.eu/tgm/table.do?tab=table&amp;init=1&amp;plugin=1&amp;language=en&amp;pcode=tet00040</t>
  </si>
  <si>
    <t>International trade in goods</t>
  </si>
  <si>
    <t>International trade</t>
  </si>
  <si>
    <t>Russia</t>
  </si>
  <si>
    <t>http://appsso.eurostat.ec.europa.eu/nui/show.do?query=BOOKMARK_DS-063319_QID_-60D48315_UID_-3F171EB0&amp;layout=PARTNER,L,X,0;INDIC_ET,L,X,1;GEO,L,Y,0;SITC06,L,Z,0;TIME,C,Z,1;INDICATORS,C,Z,2;&amp;zSelection=DS-063319INDICATORS,OBS_FLAG;DS-063319SITC06,TOTAL;DS-063319TIME,2010;&amp;rankName1=TIME_1_0_-1_2&amp;rankName2=PARTNER_1_2_0_0&amp;rankName3=INDIC-ET_1_2_1_0&amp;rankName4=SITC06_1_2_-1_2&amp;rankName5=INDICATORS_1_2_-1_2&amp;rankName6=GEO_1_2_0_1&amp;sortR=CUSTOM_-1_FIRST&amp;pprRK=FIRST&amp;pprSO=CUSTOM&amp;ppcRK=FIRST&amp;ppcSO=CUSTOM&amp;sortC=CUSTOM_-1_FIRST&amp;rStp=&amp;cStp=&amp;rDCh=&amp;cDCh=&amp;rDM=true&amp;cDM=true&amp;footnes=false&amp;empty=false&amp;wai=false&amp;time_mode=FIXED&amp;lang=EN&amp;cfo=%23%23%23.%23%23%23%2C%23%23%23</t>
  </si>
  <si>
    <t>Source: Eurostat (online data code: ext_lt_intertrd)</t>
  </si>
  <si>
    <t>Source: Eurostat (online data code: ext_lt_introle)</t>
  </si>
  <si>
    <t>Source: Eurostat (online data code: ext_lt_intratrd)</t>
  </si>
  <si>
    <t>Source: Eurostat (online data code: tet00039)</t>
  </si>
  <si>
    <t>Source: Eurostat (online data code: tet00040)</t>
  </si>
  <si>
    <t>Source: Eurostat (online data code: tet00061)</t>
  </si>
  <si>
    <t>START</t>
  </si>
  <si>
    <t>STOP</t>
  </si>
  <si>
    <t>Bookmark:</t>
  </si>
  <si>
    <t>Share of 
EU-27 
exports (%)</t>
  </si>
  <si>
    <t>Share of 
EU-27 
imports (%)</t>
  </si>
  <si>
    <t>(imports plus exports, % share of total trade)</t>
  </si>
  <si>
    <t>South Korea</t>
  </si>
  <si>
    <t>Figure 1: Main players for international trade, 2011</t>
  </si>
  <si>
    <t>2001</t>
  </si>
  <si>
    <t>2006</t>
  </si>
  <si>
    <t>2011</t>
  </si>
  <si>
    <t>Japan (3)</t>
  </si>
  <si>
    <t>South Korea (3)</t>
  </si>
  <si>
    <t>Table 1: Main players for external trade, 2001, 2006 and 2011</t>
  </si>
  <si>
    <t>Figure 2: Shares in the world market for exports, 2010</t>
  </si>
  <si>
    <t>Figure 3: Shares in the world market for imports, 2010</t>
  </si>
  <si>
    <t>Table 2: International trade, 2010-2011</t>
  </si>
  <si>
    <t>2010-11 growth rate (%)</t>
  </si>
  <si>
    <t>China (3)</t>
  </si>
  <si>
    <t>(4) Including Liechtenstein.</t>
  </si>
  <si>
    <t>(2) Excluding Hong Kong.</t>
  </si>
  <si>
    <t>China (2)</t>
  </si>
  <si>
    <t>(3) Excluding Hong Kong.</t>
  </si>
  <si>
    <t>Table 3: Extra EU-27 trade, 2011</t>
  </si>
  <si>
    <t>Figure 5: Intra and extra EU-27 trade, 2011</t>
  </si>
  <si>
    <t>Figure 6: Main trading partners for exports, EU-27, 2011</t>
  </si>
  <si>
    <t>China (1)</t>
  </si>
  <si>
    <t>(1) Excluding Hong Kong.</t>
  </si>
  <si>
    <t>Figure 7: Main trading partners for imports, EU-27, 2011</t>
  </si>
  <si>
    <t>(1) Partners are sorted according to the sum of imports and exports in 2011.</t>
  </si>
  <si>
    <t>Figure 8: Main exports, EU-27, 2006 and 2011</t>
  </si>
  <si>
    <t>Figure 9: Main imports, EU-27, 2006 and 2011</t>
  </si>
  <si>
    <t>http://appsso.eurostat.ec.europa.eu/nui/show.do?query=BOOKMARK_DS-063315_QID_-1F6989D4_UID_-3F171EB0&amp;layout=TIME,C,X,0;INDIC_ET,L,X,1;GEO,L,Y,0;SITC06,L,Z,0;PARTNER,L,Z,1;INDICATORS,C,Z,2;&amp;zSelection=DS-063315SITC06,TOTAL;DS-063315PARTNER,WORLD;DS-063315INDICATORS,OBS_FLAG;&amp;rankName1=PARTNER_1_2_-1_2&amp;rankName2=SITC06_1_2_-1_2&amp;rankName3=INDICATORS_1_2_-1_2&amp;rankName4=TIME_1_0_0_0&amp;rankName5=INDIC-ET_1_2_1_0&amp;rankName6=GEO_1_2_0_1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</si>
  <si>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-054606_QID_780946D6_UID_-3F171EB0&amp;layout=TIME,C,X,0;GEO,L,Y,0;SITC06,L,Z,0;INDIC_ET,L,Z,1;INDICATORS,C,Z,2;&amp;zSelection=DS-054606INDIC_ET,PC_EXP_WRL;DS-054606INDICATORS,OBS_FLAG;DS-054606SITC06,TOTAL;&amp;rankName1=SITC06_1_2_-1_2&amp;rankName2=INDICATORS_1_2_-1_2&amp;rankName3=INDIC-ET_1_2_0_0&amp;rankName4=TIME_1_0_0_0&amp;rankName5=GEO_1_2_0_1&amp;sortR=ASC_0&amp;pprRK=FIRST&amp;pprSO=PROTOCOL&amp;ppcRK=FIRST&amp;ppcSO=ASC&amp;sortC=ASC_-1_FIRST&amp;rStp=&amp;cStp=&amp;rDCh=&amp;cDCh=&amp;rDM=true&amp;cDM=true&amp;footnes=false&amp;empty=false&amp;wai=false&amp;time_mode=FIXED&amp;lang=EN&amp;cfo=%23%23%23%2C%23%23%23.%23%23%23</t>
  </si>
  <si>
    <t>http://appsso.eurostat.ec.europa.eu/nui/show.do?query=BOOKMARK_DS-054606_QID_-97D44_UID_-3F171EB0&amp;layout=TIME,C,X,0;GEO,L,Y,0;SITC06,L,Z,0;INDIC_ET,L,Z,1;INDICATORS,C,Z,2;&amp;zSelection=DS-054606INDIC_ET,PC_IMP_WRL;DS-054606INDICATORS,OBS_FLAG;DS-054606SITC06,TOTAL;&amp;rankName1=SITC06_1_2_-1_2&amp;rankName2=INDICATORS_1_2_-1_2&amp;rankName3=INDIC-ET_1_2_0_0&amp;rankName4=TIME_1_0_0_0&amp;rankName5=GEO_1_2_0_1&amp;sortR=ASC_0&amp;pprRK=FIRST&amp;pprSO=PROTOCOL&amp;ppcRK=FIRST&amp;ppcSO=ASC&amp;sortC=ASC_-1_FIRST&amp;rStp=&amp;cStp=&amp;rDCh=&amp;cDCh=&amp;rDM=true&amp;cDM=true&amp;footnes=false&amp;empty=false&amp;wai=false&amp;time_mode=FIXED&amp;lang=EN&amp;cfo=%23%23%23%2C%23%23%23.%23%23%23</t>
  </si>
  <si>
    <t>http://epp.eurostat.ec.europa.eu/tgm/table.do?tab=table&amp;init=1&amp;plugin=1&amp;language=en&amp;pcode=tet00018</t>
  </si>
  <si>
    <t>Source: Eurostat (online data code: tet00038)</t>
  </si>
  <si>
    <t>http://epp.eurostat.ec.europa.eu/tgm/table.do?tab=table&amp;init=1&amp;plugin=1&amp;language=en&amp;pcode=tet00038</t>
  </si>
  <si>
    <t>http://epp.eurostat.ec.europa.eu/tgm/table.do?tab=table&amp;plugin=1&amp;language=en&amp;pcode=tet00040</t>
  </si>
  <si>
    <t>http://epp.eurostat.ec.europa.eu/tgm/table.do?tab=table&amp;init=1&amp;plugin=1&amp;language=en&amp;pcode=tet00061</t>
  </si>
  <si>
    <t>http://appsso.eurostat.ec.europa.eu/nui/show.do?query=BOOKMARK_DS-063315_QID_-5575C787_UID_-3F171EB0&amp;layout=INDIC_ET,L,X,0;TIME,C,X,1;GEO,L,Y,0;SITC06,L,Z,0;PARTNER,L,Z,1;INDICATORS,C,Z,2;&amp;zSelection=DS-063315SITC06,TOTAL;DS-063315PARTNER,WORLD;DS-063315INDICATORS,OBS_FLAG;&amp;rankName1=PARTNER_1_2_-1_2&amp;rankName2=SITC06_1_2_-1_2&amp;rankName3=INDICATORS_1_2_-1_2&amp;rankName4=INDIC-ET_1_2_0_0&amp;rankName5=TIME_1_0_1_0&amp;rankName6=GEO_1_1_0_1&amp;sortR=DESC_-1_FIRST&amp;rStp=&amp;cStp=&amp;rDCh=&amp;cDCh=&amp;rDM=true&amp;cDM=true&amp;footnes=false&amp;empty=false&amp;wai=false&amp;time_mode=NONE&amp;lang=EN&amp;cfo=%23%23%23%2C%23%23%23.%23%23%23</t>
  </si>
  <si>
    <t>EU-27 
(1)</t>
  </si>
  <si>
    <t>China 
(2)</t>
  </si>
  <si>
    <t>Japan 
(3)</t>
  </si>
  <si>
    <t>United Kingdom</t>
  </si>
  <si>
    <t>(3) 2010.</t>
  </si>
  <si>
    <t>Source: Eurostat (online data codes: ext_lt_introle and ext_lt_intercc)</t>
  </si>
  <si>
    <t>Source: Eurostat (online data code: ext_lt_introle and ext_lt_intercc)</t>
  </si>
  <si>
    <t>(4) Excluding Hong Kong.</t>
  </si>
  <si>
    <t>(3) Data for 2010 instead of 2011.</t>
  </si>
  <si>
    <t>Brazil (3)</t>
  </si>
  <si>
    <t>China (4)</t>
  </si>
  <si>
    <t>India (3)</t>
  </si>
  <si>
    <t>India
(3)</t>
  </si>
  <si>
    <t>Brazil
(3)</t>
  </si>
  <si>
    <t>Singapore</t>
  </si>
  <si>
    <t>Mexico</t>
  </si>
  <si>
    <t>http://appsso.eurostat.ec.europa.eu/nui/show.do?query=BOOKMARK_DS-054606_QID_-6C3E2D45_UID_-3F171EB0&amp;layout=TIME,C,X,0;INDIC_ET,L,X,1;GEO,L,Y,0;SITC06,L,Z,0;INDICATORS,C,Z,1;&amp;zSelection=DS-054606INDICATORS,OBS_FLAG;DS-054606SITC06,TOTAL;&amp;rankName1=TIME_1_0_0_0&amp;rankName2=INDIC-ET_1_2_1_0&amp;rankName3=SITC06_1_2_-1_2&amp;rankName4=INDICATORS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</si>
  <si>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Figure 4: Development of international trade, EU-27, 2001-2011 (1)</t>
  </si>
  <si>
    <t>http://appsso.eurostat.ec.europa.eu/nui/show.do?query=BOOKMARK_DS-054606_QID_3F25F464_UID_-3F171EB0&amp;layout=INDIC_ET,L,X,0;TIME,C,X,1;GEO,L,Y,0;SITC06,L,Z,0;INDICATORS,C,Z,1;&amp;zSelection=DS-054606INDICATORS,OBS_FLAG;DS-054606SITC06,TOTAL;&amp;rankName1=TIME_1_0_1_0&amp;rankName2=INDIC-ET_1_2_0_0&amp;rankName3=SITC06_1_2_-1_2&amp;rankName4=INDICATORS_1_2_-1_2&amp;rankName5=GEO_1_2_0_1&amp;pprRK=FIRST&amp;pprSO=PROTOCOL&amp;ppcRK=FIRST&amp;ppcSO=PROTOCOL&amp;rStp=&amp;cStp=&amp;rDCh=&amp;cDCh=&amp;rDM=true&amp;cDM=true&amp;footnes=false&amp;empty=false&amp;wai=false&amp;time_mode=ROLLING&amp;lang=EN&amp;cfo=%23%23%23%2C%23%23%23.%23%23%23</t>
  </si>
  <si>
    <t>Singa-
pore</t>
  </si>
  <si>
    <t>Switzer-
land (4)</t>
  </si>
  <si>
    <t>http://appsso.eurostat.ec.europa.eu/nui/show.do?query=BOOKMARK_DS-063317_QID_44F0BC3E_UID_-3F171EB0&amp;layout=TIME,C,X,0;INDIC_ET,L,Y,0;GEO,L,Z,0;SITC06,L,Z,1;PARTNER,L,Z,2;INDICATORS,C,Z,3;&amp;zSelection=DS-063317PARTNER,EXT_EU27;DS-063317SITC06,TOTAL;DS-063317INDICATORS,OBS_FLAG;DS-063317GEO,EU27;&amp;rankName1=TIME_1_0_0_0&amp;rankName2=PARTNER_1_2_-1_2&amp;rankName3=INDIC-ET_1_2_0_1&amp;rankName4=SITC06_1_2_-1_2&amp;rankName5=INDICATORS_1_2_-1_2&amp;rankName6=GE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</si>
  <si>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-054606_QID_6672F9E7_UID_-3F171EB0&amp;layout=TIME,C,X,0;INDIC_ET,L,X,1;GEO,L,Y,0;SITC06,L,Z,0;INDICATORS,C,Z,1;&amp;zSelection=DS-054606INDICATORS,OBS_FLAG;DS-054606SITC06,TOTAL;&amp;rankName1=TIME_1_0_0_0&amp;rankName2=INDIC-ET_1_2_1_0&amp;rankName3=SITC06_1_2_-1_2&amp;rankName4=INDICATORS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</si>
  <si>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Source: Eurostat (online data codes: tet00002, tet00018, ext_lt_intercc and ext_lt_introle]</t>
  </si>
  <si>
    <t>Bookmarks:</t>
  </si>
  <si>
    <t>Trade 
balance
(EUR 1 000 million)</t>
  </si>
  <si>
    <t>Table 5: Extra EU-27 trade by main trading partners, EU-27, 2001-2011 (1)</t>
  </si>
  <si>
    <t>http://epp.eurostat.ec.europa.eu/tgm/table.do?tab=table&amp;tableSelection=5&amp;labeling=labels&amp;footnotes=yes&amp;layout=time,geo,cat&amp;language=en&amp;pcode=tet00061&amp;plugin=1</t>
  </si>
  <si>
    <t>http://epp.eurostat.ec.europa.eu/tgm/table.do?tab=table&amp;tableSelection=4&amp;labeling=labels&amp;footnotes=yes&amp;layout=time,geo,cat&amp;language=en&amp;pcode=tet00061&amp;plugin=1</t>
  </si>
  <si>
    <t>Iceland</t>
  </si>
  <si>
    <t>http://appsso.eurostat.ec.europa.eu/nui/show.do?query=BOOKMARK_DS-063315_QID_-6F7C6CEC_UID_-3F171EB0&amp;layout=TIME,C,X,0;INDIC_ET,L,X,1;GEO,L,Y,0;SITC06,L,Z,0;PARTNER,L,Z,1;INDICATORS,C,Z,2;&amp;zSelection=DS-063315SITC06,TOTAL;DS-063315PARTNER,WORLD;DS-063315INDICATORS,OBS_FLAG;&amp;rankName1=PARTNER_1_2_-1_2&amp;rankName2=SITC06_1_2_-1_2&amp;rankName3=INDICATORS_1_2_-1_2&amp;rankName4=TIME_1_0_0_0&amp;rankName5=INDIC-ET_1_2_1_0&amp;rankName6=GEO_1_2_0_1&amp;sortR=DND_-1&amp;prRK=FIRST&amp;prSO=PROTOCOL&amp;pprRK=FIRST&amp;pprSO=PROTOCOL&amp;ppcRK=FIRST&amp;ppcSO=ASC&amp;sortC=ASC_-1_FIRST&amp;rLShi=2:0,0:2&amp;rStp=&amp;cStp=&amp;rDCh=&amp;cDCh=&amp;rDM=true&amp;cDM=true&amp;footnes=false&amp;empty=false&amp;wai=false&amp;time_mode=ROLLING&amp;lang=EN&amp;cfo=%23%23%23%2C%23%23%23.%23%23%23</t>
  </si>
  <si>
    <t>Table 4: Intra EU-27 trade, 2010 and 2011</t>
  </si>
  <si>
    <t>Table 6: Extra EU-27 trade by main products, EU-27, 2006, 2010 and 2011</t>
  </si>
  <si>
    <t>D:\USR\Excel\Compendium 2013\YB\PNG\</t>
  </si>
</sst>
</file>

<file path=xl/styles.xml><?xml version="1.0" encoding="utf-8"?>
<styleSheet xmlns="http://schemas.openxmlformats.org/spreadsheetml/2006/main">
  <numFmts count="6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0.0"/>
    <numFmt numFmtId="177" formatCode="0.0000"/>
    <numFmt numFmtId="178" formatCode="0.000"/>
    <numFmt numFmtId="179" formatCode="0.00000"/>
    <numFmt numFmtId="180" formatCode="#,##0;[Black]#,##0"/>
    <numFmt numFmtId="181" formatCode="0.0%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0.0000000"/>
    <numFmt numFmtId="189" formatCode="#\ ##0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_-* #,##0.0_-;\-* #,##0.0_-;_-* &quot;-&quot;??_-;_-@_-"/>
    <numFmt numFmtId="194" formatCode="_-* #,##0_-;\-* #,##0_-;_-* &quot;-&quot;??_-;_-@_-"/>
    <numFmt numFmtId="195" formatCode="#,##0.000"/>
    <numFmt numFmtId="196" formatCode="#,##0.0000"/>
    <numFmt numFmtId="197" formatCode="0.0________"/>
    <numFmt numFmtId="198" formatCode="0.0________________"/>
    <numFmt numFmtId="199" formatCode="0________________"/>
    <numFmt numFmtId="200" formatCode="#.0\ ##0"/>
    <numFmt numFmtId="201" formatCode="#.\ ##0"/>
    <numFmt numFmtId="202" formatCode=".\ ##00;"/>
    <numFmt numFmtId="203" formatCode="#\ ###\ ##0"/>
    <numFmt numFmtId="204" formatCode="0;[Red]0"/>
    <numFmt numFmtId="205" formatCode="#\ ##0.0"/>
    <numFmt numFmtId="206" formatCode="#\ ###.0"/>
    <numFmt numFmtId="207" formatCode="0.00000000"/>
    <numFmt numFmtId="208" formatCode="_-* #,##0\ &quot;€&quot;_-;\-* #,##0\ &quot;€&quot;_-;_-* &quot;-&quot;\ &quot;€&quot;_-;_-@_-"/>
    <numFmt numFmtId="209" formatCode="_-* #,##0\ _€_-;\-* #,##0\ _€_-;_-* &quot;-&quot;\ _€_-;_-@_-"/>
    <numFmt numFmtId="210" formatCode="_-* #,##0.00\ &quot;€&quot;_-;\-* #,##0.00\ &quot;€&quot;_-;_-* &quot;-&quot;??\ &quot;€&quot;_-;_-@_-"/>
    <numFmt numFmtId="211" formatCode="_-* #,##0.00\ _€_-;\-* #,##0.00\ _€_-;_-* &quot;-&quot;??\ _€_-;_-@_-"/>
    <numFmt numFmtId="212" formatCode="#0.00"/>
    <numFmt numFmtId="213" formatCode="#0.0"/>
    <numFmt numFmtId="214" formatCode="#0"/>
    <numFmt numFmtId="215" formatCode="mmmm\ yyyy"/>
    <numFmt numFmtId="216" formatCode="_-* #,##0.0\ _€_-;\-* #,##0.0\ _€_-;_-* &quot;-&quot;??\ _€_-;_-@_-"/>
    <numFmt numFmtId="217" formatCode="_-* #,##0\ _€_-;\-* #,##0\ _€_-;_-* &quot;-&quot;??\ _€_-;_-@_-"/>
  </numFmts>
  <fonts count="37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23"/>
      <name val="Arial"/>
      <family val="2"/>
    </font>
    <font>
      <i/>
      <sz val="8"/>
      <color indexed="6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62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63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14"/>
      <name val="Arial"/>
      <family val="2"/>
    </font>
    <font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mbria"/>
      <family val="2"/>
    </font>
    <font>
      <b/>
      <sz val="11"/>
      <color indexed="12"/>
      <name val="Calibri"/>
      <family val="2"/>
    </font>
    <font>
      <sz val="8"/>
      <color indexed="9"/>
      <name val="Arial"/>
      <family val="2"/>
    </font>
    <font>
      <sz val="7"/>
      <color indexed="12"/>
      <name val="Arial"/>
      <family val="2"/>
    </font>
    <font>
      <b/>
      <sz val="6.4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>
        <color indexed="6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1" fillId="2" borderId="0" applyNumberFormat="0" applyBorder="0" applyAlignment="0" applyProtection="0"/>
    <xf numFmtId="0" fontId="22" fillId="17" borderId="1" applyNumberFormat="0" applyAlignment="0" applyProtection="0"/>
    <xf numFmtId="0" fontId="23" fillId="1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5" borderId="1" applyNumberFormat="0" applyAlignment="0" applyProtection="0"/>
    <xf numFmtId="0" fontId="30" fillId="0" borderId="6" applyNumberFormat="0" applyFill="0" applyAlignment="0" applyProtection="0"/>
    <xf numFmtId="0" fontId="30" fillId="5" borderId="0" applyNumberFormat="0" applyBorder="0" applyAlignment="0" applyProtection="0"/>
    <xf numFmtId="0" fontId="0" fillId="5" borderId="7" applyNumberFormat="0" applyFont="0" applyAlignment="0" applyProtection="0"/>
    <xf numFmtId="0" fontId="31" fillId="17" borderId="8" applyNumberFormat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>
      <protection hidden="1"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10" fillId="4" borderId="13" xfId="0" applyFont="1" applyFill="1" applyBorder="1" applyAlignment="1">
      <alignment vertical="center"/>
    </xf>
    <xf numFmtId="193" fontId="10" fillId="4" borderId="14" xfId="42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vertical="center"/>
    </xf>
    <xf numFmtId="0" fontId="6" fillId="8" borderId="15" xfId="0" applyFont="1" applyFill="1" applyBorder="1" applyAlignment="1">
      <alignment vertical="center"/>
    </xf>
    <xf numFmtId="0" fontId="10" fillId="8" borderId="14" xfId="0" applyFont="1" applyFill="1" applyBorder="1" applyAlignment="1">
      <alignment horizontal="right" vertical="center" indent="2"/>
    </xf>
    <xf numFmtId="193" fontId="10" fillId="8" borderId="14" xfId="42" applyNumberFormat="1" applyFont="1" applyFill="1" applyBorder="1" applyAlignment="1">
      <alignment horizontal="right" vertical="center" indent="2"/>
    </xf>
    <xf numFmtId="193" fontId="10" fillId="8" borderId="15" xfId="42" applyNumberFormat="1" applyFont="1" applyFill="1" applyBorder="1" applyAlignment="1">
      <alignment horizontal="right" vertical="center" indent="2"/>
    </xf>
    <xf numFmtId="193" fontId="10" fillId="8" borderId="14" xfId="42" applyNumberFormat="1" applyFont="1" applyFill="1" applyBorder="1" applyAlignment="1">
      <alignment horizontal="right" vertical="center"/>
    </xf>
    <xf numFmtId="193" fontId="9" fillId="0" borderId="16" xfId="42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horizontal="right" vertical="center" indent="2"/>
    </xf>
    <xf numFmtId="0" fontId="10" fillId="8" borderId="14" xfId="0" applyFont="1" applyFill="1" applyBorder="1" applyAlignment="1">
      <alignment horizontal="right" vertical="center"/>
    </xf>
    <xf numFmtId="1" fontId="10" fillId="8" borderId="14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vertical="center"/>
    </xf>
    <xf numFmtId="1" fontId="9" fillId="0" borderId="16" xfId="42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82" fontId="5" fillId="0" borderId="19" xfId="0" applyNumberFormat="1" applyFont="1" applyFill="1" applyBorder="1" applyAlignment="1">
      <alignment horizontal="right" vertical="center" indent="2"/>
    </xf>
    <xf numFmtId="182" fontId="5" fillId="0" borderId="19" xfId="0" applyNumberFormat="1" applyFont="1" applyFill="1" applyBorder="1" applyAlignment="1">
      <alignment horizontal="right" vertical="center" indent="1"/>
    </xf>
    <xf numFmtId="1" fontId="9" fillId="0" borderId="21" xfId="4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9" fillId="4" borderId="14" xfId="0" applyFont="1" applyFill="1" applyBorder="1" applyAlignment="1">
      <alignment/>
    </xf>
    <xf numFmtId="1" fontId="6" fillId="4" borderId="14" xfId="0" applyNumberFormat="1" applyFont="1" applyFill="1" applyBorder="1" applyAlignment="1">
      <alignment horizontal="right" wrapText="1"/>
    </xf>
    <xf numFmtId="0" fontId="6" fillId="8" borderId="19" xfId="0" applyFont="1" applyFill="1" applyBorder="1" applyAlignment="1">
      <alignment vertical="center"/>
    </xf>
    <xf numFmtId="182" fontId="10" fillId="8" borderId="14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/>
    </xf>
    <xf numFmtId="0" fontId="6" fillId="0" borderId="16" xfId="0" applyFont="1" applyFill="1" applyBorder="1" applyAlignment="1">
      <alignment vertical="center"/>
    </xf>
    <xf numFmtId="182" fontId="0" fillId="0" borderId="22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/>
    </xf>
    <xf numFmtId="182" fontId="0" fillId="0" borderId="16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6" fillId="0" borderId="23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182" fontId="0" fillId="0" borderId="19" xfId="0" applyNumberFormat="1" applyFont="1" applyFill="1" applyBorder="1" applyAlignment="1">
      <alignment horizontal="right" vertical="center"/>
    </xf>
    <xf numFmtId="0" fontId="6" fillId="8" borderId="14" xfId="0" applyFont="1" applyFill="1" applyBorder="1" applyAlignment="1">
      <alignment vertical="center"/>
    </xf>
    <xf numFmtId="0" fontId="13" fillId="8" borderId="14" xfId="0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1" fontId="6" fillId="4" borderId="12" xfId="0" applyNumberFormat="1" applyFont="1" applyFill="1" applyBorder="1" applyAlignment="1">
      <alignment horizontal="center" wrapText="1"/>
    </xf>
    <xf numFmtId="1" fontId="6" fillId="4" borderId="13" xfId="0" applyNumberFormat="1" applyFont="1" applyFill="1" applyBorder="1" applyAlignment="1">
      <alignment horizontal="center" wrapText="1"/>
    </xf>
    <xf numFmtId="1" fontId="6" fillId="4" borderId="24" xfId="0" applyNumberFormat="1" applyFont="1" applyFill="1" applyBorder="1" applyAlignment="1">
      <alignment horizontal="center" wrapText="1"/>
    </xf>
    <xf numFmtId="0" fontId="5" fillId="8" borderId="14" xfId="0" applyFont="1" applyFill="1" applyBorder="1" applyAlignment="1">
      <alignment vertical="center"/>
    </xf>
    <xf numFmtId="182" fontId="5" fillId="8" borderId="14" xfId="0" applyNumberFormat="1" applyFont="1" applyFill="1" applyBorder="1" applyAlignment="1">
      <alignment horizontal="right" vertical="center" indent="2"/>
    </xf>
    <xf numFmtId="182" fontId="5" fillId="8" borderId="15" xfId="0" applyNumberFormat="1" applyFont="1" applyFill="1" applyBorder="1" applyAlignment="1">
      <alignment horizontal="right" vertical="center" indent="2"/>
    </xf>
    <xf numFmtId="182" fontId="5" fillId="8" borderId="25" xfId="0" applyNumberFormat="1" applyFont="1" applyFill="1" applyBorder="1" applyAlignment="1">
      <alignment horizontal="right" vertical="center" indent="3"/>
    </xf>
    <xf numFmtId="182" fontId="5" fillId="8" borderId="14" xfId="0" applyNumberFormat="1" applyFont="1" applyFill="1" applyBorder="1" applyAlignment="1">
      <alignment horizontal="right" vertical="center" indent="3"/>
    </xf>
    <xf numFmtId="182" fontId="5" fillId="8" borderId="14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82" fontId="5" fillId="0" borderId="26" xfId="0" applyNumberFormat="1" applyFont="1" applyFill="1" applyBorder="1" applyAlignment="1">
      <alignment horizontal="right" vertical="center" indent="2"/>
    </xf>
    <xf numFmtId="182" fontId="5" fillId="0" borderId="27" xfId="0" applyNumberFormat="1" applyFont="1" applyFill="1" applyBorder="1" applyAlignment="1">
      <alignment horizontal="right" vertical="center" indent="3"/>
    </xf>
    <xf numFmtId="182" fontId="5" fillId="0" borderId="18" xfId="0" applyNumberFormat="1" applyFont="1" applyFill="1" applyBorder="1" applyAlignment="1">
      <alignment horizontal="right" vertical="center" indent="3"/>
    </xf>
    <xf numFmtId="182" fontId="5" fillId="0" borderId="18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82" fontId="5" fillId="0" borderId="20" xfId="0" applyNumberFormat="1" applyFont="1" applyFill="1" applyBorder="1" applyAlignment="1">
      <alignment horizontal="right" vertical="center" indent="2"/>
    </xf>
    <xf numFmtId="182" fontId="5" fillId="0" borderId="28" xfId="0" applyNumberFormat="1" applyFont="1" applyFill="1" applyBorder="1" applyAlignment="1">
      <alignment horizontal="right" vertical="center" indent="3"/>
    </xf>
    <xf numFmtId="182" fontId="5" fillId="0" borderId="19" xfId="0" applyNumberFormat="1" applyFont="1" applyFill="1" applyBorder="1" applyAlignment="1">
      <alignment horizontal="right" vertical="center" indent="3"/>
    </xf>
    <xf numFmtId="182" fontId="5" fillId="0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2" fontId="5" fillId="0" borderId="16" xfId="0" applyNumberFormat="1" applyFont="1" applyFill="1" applyBorder="1" applyAlignment="1">
      <alignment horizontal="right" vertical="center" indent="3"/>
    </xf>
    <xf numFmtId="182" fontId="5" fillId="0" borderId="0" xfId="0" applyNumberFormat="1" applyFont="1" applyFill="1" applyBorder="1" applyAlignment="1">
      <alignment horizontal="right" vertical="center"/>
    </xf>
    <xf numFmtId="0" fontId="6" fillId="4" borderId="14" xfId="0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6" fillId="8" borderId="29" xfId="0" applyFont="1" applyFill="1" applyBorder="1" applyAlignment="1">
      <alignment vertical="center"/>
    </xf>
    <xf numFmtId="182" fontId="5" fillId="8" borderId="22" xfId="0" applyNumberFormat="1" applyFont="1" applyFill="1" applyBorder="1" applyAlignment="1">
      <alignment horizontal="right" vertical="center" indent="1"/>
    </xf>
    <xf numFmtId="182" fontId="5" fillId="8" borderId="30" xfId="0" applyNumberFormat="1" applyFont="1" applyFill="1" applyBorder="1" applyAlignment="1">
      <alignment horizontal="right" vertical="center" indent="1"/>
    </xf>
    <xf numFmtId="182" fontId="5" fillId="0" borderId="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182" fontId="5" fillId="0" borderId="22" xfId="0" applyNumberFormat="1" applyFont="1" applyFill="1" applyBorder="1" applyAlignment="1">
      <alignment horizontal="right" vertical="center" indent="1"/>
    </xf>
    <xf numFmtId="182" fontId="5" fillId="0" borderId="30" xfId="0" applyNumberFormat="1" applyFont="1" applyFill="1" applyBorder="1" applyAlignment="1">
      <alignment horizontal="right" vertical="center" indent="1"/>
    </xf>
    <xf numFmtId="182" fontId="5" fillId="0" borderId="16" xfId="0" applyNumberFormat="1" applyFont="1" applyFill="1" applyBorder="1" applyAlignment="1">
      <alignment horizontal="right" vertical="center" indent="1"/>
    </xf>
    <xf numFmtId="182" fontId="5" fillId="0" borderId="31" xfId="0" applyNumberFormat="1" applyFont="1" applyFill="1" applyBorder="1" applyAlignment="1">
      <alignment horizontal="right" vertical="center" indent="1"/>
    </xf>
    <xf numFmtId="182" fontId="5" fillId="0" borderId="28" xfId="0" applyNumberFormat="1" applyFont="1" applyFill="1" applyBorder="1" applyAlignment="1">
      <alignment horizontal="right" vertical="center" indent="1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4" borderId="11" xfId="0" applyFont="1" applyFill="1" applyBorder="1" applyAlignment="1">
      <alignment vertical="center"/>
    </xf>
    <xf numFmtId="0" fontId="6" fillId="4" borderId="12" xfId="0" applyNumberFormat="1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3" fontId="5" fillId="8" borderId="22" xfId="0" applyNumberFormat="1" applyFont="1" applyFill="1" applyBorder="1" applyAlignment="1">
      <alignment horizontal="right" vertical="center" indent="1"/>
    </xf>
    <xf numFmtId="3" fontId="5" fillId="8" borderId="29" xfId="0" applyNumberFormat="1" applyFont="1" applyFill="1" applyBorder="1" applyAlignment="1">
      <alignment horizontal="right" vertical="center" indent="1"/>
    </xf>
    <xf numFmtId="3" fontId="5" fillId="8" borderId="2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 indent="1"/>
    </xf>
    <xf numFmtId="3" fontId="5" fillId="0" borderId="29" xfId="0" applyNumberFormat="1" applyFont="1" applyFill="1" applyBorder="1" applyAlignment="1">
      <alignment horizontal="right" vertical="center" indent="1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 indent="1"/>
    </xf>
    <xf numFmtId="3" fontId="5" fillId="0" borderId="20" xfId="0" applyNumberFormat="1" applyFont="1" applyFill="1" applyBorder="1" applyAlignment="1">
      <alignment horizontal="right" vertical="center" indent="1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 indent="1"/>
    </xf>
    <xf numFmtId="3" fontId="5" fillId="0" borderId="17" xfId="0" applyNumberFormat="1" applyFont="1" applyFill="1" applyBorder="1" applyAlignment="1">
      <alignment horizontal="right" vertical="center" indent="1"/>
    </xf>
    <xf numFmtId="3" fontId="5" fillId="0" borderId="1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2" fontId="5" fillId="8" borderId="25" xfId="0" applyNumberFormat="1" applyFont="1" applyFill="1" applyBorder="1" applyAlignment="1">
      <alignment horizontal="right" vertical="center" indent="2"/>
    </xf>
    <xf numFmtId="182" fontId="5" fillId="0" borderId="27" xfId="0" applyNumberFormat="1" applyFont="1" applyFill="1" applyBorder="1" applyAlignment="1">
      <alignment horizontal="right" vertical="center" indent="2"/>
    </xf>
    <xf numFmtId="182" fontId="5" fillId="0" borderId="28" xfId="0" applyNumberFormat="1" applyFont="1" applyFill="1" applyBorder="1" applyAlignment="1">
      <alignment horizontal="right" vertical="center" indent="2"/>
    </xf>
    <xf numFmtId="0" fontId="10" fillId="8" borderId="25" xfId="0" applyFont="1" applyFill="1" applyBorder="1" applyAlignment="1">
      <alignment horizontal="right" vertical="center" indent="2"/>
    </xf>
    <xf numFmtId="0" fontId="15" fillId="0" borderId="0" xfId="0" applyFont="1" applyFill="1" applyBorder="1" applyAlignment="1">
      <alignment/>
    </xf>
    <xf numFmtId="14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6" fillId="4" borderId="24" xfId="0" applyNumberFormat="1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center" vertical="center"/>
    </xf>
    <xf numFmtId="3" fontId="5" fillId="8" borderId="30" xfId="0" applyNumberFormat="1" applyFont="1" applyFill="1" applyBorder="1" applyAlignment="1">
      <alignment horizontal="right" vertical="center" indent="1"/>
    </xf>
    <xf numFmtId="3" fontId="5" fillId="0" borderId="30" xfId="0" applyNumberFormat="1" applyFont="1" applyFill="1" applyBorder="1" applyAlignment="1">
      <alignment horizontal="right" vertical="center" indent="1"/>
    </xf>
    <xf numFmtId="3" fontId="5" fillId="0" borderId="28" xfId="0" applyNumberFormat="1" applyFont="1" applyFill="1" applyBorder="1" applyAlignment="1">
      <alignment horizontal="right" vertical="center" indent="1"/>
    </xf>
    <xf numFmtId="3" fontId="5" fillId="0" borderId="31" xfId="0" applyNumberFormat="1" applyFont="1" applyFill="1" applyBorder="1" applyAlignment="1">
      <alignment horizontal="right" vertical="center" indent="1"/>
    </xf>
    <xf numFmtId="182" fontId="5" fillId="0" borderId="31" xfId="0" applyNumberFormat="1" applyFont="1" applyFill="1" applyBorder="1" applyAlignment="1">
      <alignment horizontal="right" vertical="center" indent="2"/>
    </xf>
    <xf numFmtId="182" fontId="5" fillId="8" borderId="15" xfId="0" applyNumberFormat="1" applyFont="1" applyFill="1" applyBorder="1" applyAlignment="1">
      <alignment horizontal="right" vertical="center" indent="3"/>
    </xf>
    <xf numFmtId="182" fontId="5" fillId="0" borderId="26" xfId="0" applyNumberFormat="1" applyFont="1" applyFill="1" applyBorder="1" applyAlignment="1">
      <alignment horizontal="right" vertical="center" indent="3"/>
    </xf>
    <xf numFmtId="182" fontId="5" fillId="0" borderId="17" xfId="0" applyNumberFormat="1" applyFont="1" applyFill="1" applyBorder="1" applyAlignment="1">
      <alignment horizontal="right" vertical="center" indent="3"/>
    </xf>
    <xf numFmtId="182" fontId="5" fillId="0" borderId="20" xfId="0" applyNumberFormat="1" applyFont="1" applyFill="1" applyBorder="1" applyAlignment="1">
      <alignment horizontal="right" vertical="center" indent="3"/>
    </xf>
    <xf numFmtId="1" fontId="6" fillId="4" borderId="24" xfId="0" applyNumberFormat="1" applyFont="1" applyFill="1" applyBorder="1" applyAlignment="1">
      <alignment horizontal="center" vertical="center" wrapText="1"/>
    </xf>
    <xf numFmtId="1" fontId="6" fillId="4" borderId="13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1" fontId="6" fillId="4" borderId="14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horizontal="right" vertical="center" indent="1"/>
    </xf>
    <xf numFmtId="3" fontId="5" fillId="0" borderId="23" xfId="0" applyNumberFormat="1" applyFont="1" applyFill="1" applyBorder="1" applyAlignment="1">
      <alignment horizontal="right" vertical="center" indent="1"/>
    </xf>
    <xf numFmtId="3" fontId="5" fillId="0" borderId="32" xfId="0" applyNumberFormat="1" applyFont="1" applyFill="1" applyBorder="1" applyAlignment="1">
      <alignment horizontal="right" vertical="center" indent="1"/>
    </xf>
    <xf numFmtId="3" fontId="5" fillId="0" borderId="23" xfId="0" applyNumberFormat="1" applyFont="1" applyFill="1" applyBorder="1" applyAlignment="1">
      <alignment horizontal="right" vertical="center"/>
    </xf>
    <xf numFmtId="182" fontId="5" fillId="0" borderId="18" xfId="0" applyNumberFormat="1" applyFont="1" applyFill="1" applyBorder="1" applyAlignment="1">
      <alignment horizontal="right" vertical="center" indent="1"/>
    </xf>
    <xf numFmtId="182" fontId="5" fillId="0" borderId="27" xfId="0" applyNumberFormat="1" applyFont="1" applyFill="1" applyBorder="1" applyAlignment="1">
      <alignment horizontal="right" vertical="center" indent="1"/>
    </xf>
    <xf numFmtId="182" fontId="5" fillId="8" borderId="12" xfId="0" applyNumberFormat="1" applyFont="1" applyFill="1" applyBorder="1" applyAlignment="1">
      <alignment horizontal="right" vertical="center" indent="3"/>
    </xf>
    <xf numFmtId="196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3" fontId="5" fillId="0" borderId="27" xfId="0" applyNumberFormat="1" applyFont="1" applyFill="1" applyBorder="1" applyAlignment="1">
      <alignment horizontal="right" vertical="center" indent="1"/>
    </xf>
    <xf numFmtId="3" fontId="5" fillId="0" borderId="18" xfId="0" applyNumberFormat="1" applyFont="1" applyFill="1" applyBorder="1" applyAlignment="1">
      <alignment horizontal="right" vertical="center" indent="1"/>
    </xf>
    <xf numFmtId="3" fontId="5" fillId="0" borderId="26" xfId="0" applyNumberFormat="1" applyFont="1" applyFill="1" applyBorder="1" applyAlignment="1">
      <alignment horizontal="right" vertical="center" indent="1"/>
    </xf>
    <xf numFmtId="3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wrapText="1"/>
    </xf>
    <xf numFmtId="1" fontId="6" fillId="4" borderId="12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82" fontId="5" fillId="8" borderId="29" xfId="0" applyNumberFormat="1" applyFont="1" applyFill="1" applyBorder="1" applyAlignment="1">
      <alignment horizontal="right" vertical="center" indent="1"/>
    </xf>
    <xf numFmtId="182" fontId="5" fillId="0" borderId="29" xfId="0" applyNumberFormat="1" applyFont="1" applyFill="1" applyBorder="1" applyAlignment="1">
      <alignment horizontal="right" vertical="center" indent="1"/>
    </xf>
    <xf numFmtId="182" fontId="5" fillId="0" borderId="17" xfId="0" applyNumberFormat="1" applyFont="1" applyFill="1" applyBorder="1" applyAlignment="1">
      <alignment horizontal="right" vertical="center" indent="1"/>
    </xf>
    <xf numFmtId="182" fontId="5" fillId="0" borderId="20" xfId="0" applyNumberFormat="1" applyFont="1" applyFill="1" applyBorder="1" applyAlignment="1">
      <alignment horizontal="right" vertical="center" indent="1"/>
    </xf>
    <xf numFmtId="182" fontId="5" fillId="0" borderId="26" xfId="0" applyNumberFormat="1" applyFont="1" applyFill="1" applyBorder="1" applyAlignment="1">
      <alignment horizontal="right" vertical="center" indent="1"/>
    </xf>
    <xf numFmtId="182" fontId="17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182" fontId="11" fillId="8" borderId="15" xfId="0" applyNumberFormat="1" applyFont="1" applyFill="1" applyBorder="1" applyAlignment="1">
      <alignment horizontal="right" vertical="center" wrapText="1" indent="1"/>
    </xf>
    <xf numFmtId="182" fontId="10" fillId="8" borderId="14" xfId="0" applyNumberFormat="1" applyFont="1" applyFill="1" applyBorder="1" applyAlignment="1">
      <alignment horizontal="right" vertical="center" wrapText="1" indent="1"/>
    </xf>
    <xf numFmtId="182" fontId="11" fillId="8" borderId="25" xfId="0" applyNumberFormat="1" applyFont="1" applyFill="1" applyBorder="1" applyAlignment="1">
      <alignment horizontal="right" vertical="center" indent="1"/>
    </xf>
    <xf numFmtId="182" fontId="10" fillId="8" borderId="14" xfId="0" applyNumberFormat="1" applyFont="1" applyFill="1" applyBorder="1" applyAlignment="1">
      <alignment horizontal="right" vertical="center" indent="1"/>
    </xf>
    <xf numFmtId="0" fontId="2" fillId="0" borderId="0" xfId="53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 indent="1"/>
    </xf>
    <xf numFmtId="195" fontId="6" fillId="0" borderId="0" xfId="0" applyNumberFormat="1" applyFont="1" applyFill="1" applyBorder="1" applyAlignment="1">
      <alignment/>
    </xf>
    <xf numFmtId="182" fontId="5" fillId="0" borderId="23" xfId="0" applyNumberFormat="1" applyFont="1" applyFill="1" applyBorder="1" applyAlignment="1">
      <alignment horizontal="right" vertical="center" indent="1"/>
    </xf>
    <xf numFmtId="0" fontId="34" fillId="0" borderId="0" xfId="0" applyFont="1" applyFill="1" applyBorder="1" applyAlignment="1">
      <alignment vertical="center"/>
    </xf>
    <xf numFmtId="9" fontId="5" fillId="0" borderId="0" xfId="59" applyFont="1" applyFill="1" applyBorder="1" applyAlignment="1">
      <alignment/>
    </xf>
    <xf numFmtId="181" fontId="5" fillId="0" borderId="0" xfId="59" applyNumberFormat="1" applyFont="1" applyFill="1" applyBorder="1" applyAlignment="1">
      <alignment/>
    </xf>
    <xf numFmtId="181" fontId="5" fillId="0" borderId="0" xfId="59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/>
    </xf>
    <xf numFmtId="1" fontId="6" fillId="4" borderId="14" xfId="0" applyNumberFormat="1" applyFont="1" applyFill="1" applyBorder="1" applyAlignment="1">
      <alignment horizontal="center" vertical="center"/>
    </xf>
    <xf numFmtId="1" fontId="6" fillId="4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wrapText="1"/>
    </xf>
    <xf numFmtId="1" fontId="6" fillId="4" borderId="15" xfId="0" applyNumberFormat="1" applyFont="1" applyFill="1" applyBorder="1" applyAlignment="1">
      <alignment horizontal="center" wrapText="1"/>
    </xf>
    <xf numFmtId="1" fontId="6" fillId="4" borderId="14" xfId="0" applyNumberFormat="1" applyFont="1" applyFill="1" applyBorder="1" applyAlignment="1">
      <alignment horizontal="center" wrapText="1"/>
    </xf>
    <xf numFmtId="182" fontId="5" fillId="0" borderId="0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 vertical="center" indent="1"/>
    </xf>
    <xf numFmtId="3" fontId="5" fillId="0" borderId="22" xfId="0" applyNumberFormat="1" applyFont="1" applyFill="1" applyBorder="1" applyAlignment="1">
      <alignment horizontal="right" vertical="center" indent="1"/>
    </xf>
    <xf numFmtId="3" fontId="5" fillId="0" borderId="20" xfId="0" applyNumberFormat="1" applyFont="1" applyFill="1" applyBorder="1" applyAlignment="1">
      <alignment horizontal="right" vertical="center" indent="1"/>
    </xf>
    <xf numFmtId="3" fontId="5" fillId="0" borderId="19" xfId="0" applyNumberFormat="1" applyFont="1" applyFill="1" applyBorder="1" applyAlignment="1">
      <alignment horizontal="right" vertical="center" indent="1"/>
    </xf>
    <xf numFmtId="182" fontId="5" fillId="0" borderId="23" xfId="0" applyNumberFormat="1" applyFont="1" applyFill="1" applyBorder="1" applyAlignment="1">
      <alignment horizontal="right" vertical="center" indent="1"/>
    </xf>
    <xf numFmtId="182" fontId="5" fillId="0" borderId="33" xfId="0" applyNumberFormat="1" applyFont="1" applyFill="1" applyBorder="1" applyAlignment="1">
      <alignment horizontal="right" vertical="center" indent="1"/>
    </xf>
    <xf numFmtId="182" fontId="5" fillId="0" borderId="32" xfId="0" applyNumberFormat="1" applyFont="1" applyFill="1" applyBorder="1" applyAlignment="1">
      <alignment horizontal="right" vertical="center" indent="1"/>
    </xf>
    <xf numFmtId="182" fontId="5" fillId="0" borderId="16" xfId="0" applyNumberFormat="1" applyFont="1" applyFill="1" applyBorder="1" applyAlignment="1">
      <alignment horizontal="right" vertical="center" indent="1"/>
    </xf>
    <xf numFmtId="182" fontId="5" fillId="0" borderId="31" xfId="0" applyNumberFormat="1" applyFont="1" applyFill="1" applyBorder="1" applyAlignment="1">
      <alignment horizontal="right" vertical="center" indent="1"/>
    </xf>
    <xf numFmtId="182" fontId="5" fillId="0" borderId="17" xfId="0" applyNumberFormat="1" applyFont="1" applyFill="1" applyBorder="1" applyAlignment="1">
      <alignment horizontal="right" vertical="center" indent="1"/>
    </xf>
    <xf numFmtId="182" fontId="5" fillId="0" borderId="19" xfId="0" applyNumberFormat="1" applyFont="1" applyFill="1" applyBorder="1" applyAlignment="1">
      <alignment horizontal="right" vertical="center" indent="1"/>
    </xf>
    <xf numFmtId="182" fontId="5" fillId="0" borderId="20" xfId="0" applyNumberFormat="1" applyFont="1" applyFill="1" applyBorder="1" applyAlignment="1">
      <alignment horizontal="right" vertical="center" indent="1"/>
    </xf>
    <xf numFmtId="181" fontId="17" fillId="0" borderId="0" xfId="59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DMX_protected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1'!$D$11:$D$23</c:f>
              <c:strCache>
                <c:ptCount val="13"/>
                <c:pt idx="0">
                  <c:v>EU-27 
(1)</c:v>
                </c:pt>
                <c:pt idx="1">
                  <c:v>China 
(2)</c:v>
                </c:pt>
                <c:pt idx="2">
                  <c:v>United States</c:v>
                </c:pt>
                <c:pt idx="3">
                  <c:v>Japan 
(3)</c:v>
                </c:pt>
                <c:pt idx="4">
                  <c:v>South Korea (3)</c:v>
                </c:pt>
                <c:pt idx="5">
                  <c:v>Russia</c:v>
                </c:pt>
                <c:pt idx="6">
                  <c:v>Canada</c:v>
                </c:pt>
                <c:pt idx="7">
                  <c:v>Singa-
pore</c:v>
                </c:pt>
                <c:pt idx="8">
                  <c:v>Mexico</c:v>
                </c:pt>
                <c:pt idx="9">
                  <c:v>Switzer-
land (4)</c:v>
                </c:pt>
                <c:pt idx="10">
                  <c:v>India
(3)</c:v>
                </c:pt>
                <c:pt idx="11">
                  <c:v>Brazil
(3)</c:v>
                </c:pt>
                <c:pt idx="12">
                  <c:v>Norway</c:v>
                </c:pt>
              </c:strCache>
            </c:strRef>
          </c:cat>
          <c:val>
            <c:numRef>
              <c:f>'Figure 1'!$E$11:$E$23</c:f>
              <c:numCache>
                <c:ptCount val="13"/>
                <c:pt idx="0">
                  <c:v>1553.923</c:v>
                </c:pt>
                <c:pt idx="1">
                  <c:v>1363.785</c:v>
                </c:pt>
                <c:pt idx="2">
                  <c:v>1063.025</c:v>
                </c:pt>
                <c:pt idx="3">
                  <c:v>580.704</c:v>
                </c:pt>
                <c:pt idx="4">
                  <c:v>351.8</c:v>
                </c:pt>
                <c:pt idx="5">
                  <c:v>343.397</c:v>
                </c:pt>
                <c:pt idx="6">
                  <c:v>323.561</c:v>
                </c:pt>
                <c:pt idx="7">
                  <c:v>294.184</c:v>
                </c:pt>
                <c:pt idx="8">
                  <c:v>251.127</c:v>
                </c:pt>
                <c:pt idx="9">
                  <c:v>168.774</c:v>
                </c:pt>
                <c:pt idx="10">
                  <c:v>166.258</c:v>
                </c:pt>
                <c:pt idx="11">
                  <c:v>148.87</c:v>
                </c:pt>
                <c:pt idx="12">
                  <c:v>114.16</c:v>
                </c:pt>
              </c:numCache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1'!$D$11:$D$23</c:f>
              <c:strCache>
                <c:ptCount val="13"/>
                <c:pt idx="0">
                  <c:v>EU-27 
(1)</c:v>
                </c:pt>
                <c:pt idx="1">
                  <c:v>China 
(2)</c:v>
                </c:pt>
                <c:pt idx="2">
                  <c:v>United States</c:v>
                </c:pt>
                <c:pt idx="3">
                  <c:v>Japan 
(3)</c:v>
                </c:pt>
                <c:pt idx="4">
                  <c:v>South Korea (3)</c:v>
                </c:pt>
                <c:pt idx="5">
                  <c:v>Russia</c:v>
                </c:pt>
                <c:pt idx="6">
                  <c:v>Canada</c:v>
                </c:pt>
                <c:pt idx="7">
                  <c:v>Singa-
pore</c:v>
                </c:pt>
                <c:pt idx="8">
                  <c:v>Mexico</c:v>
                </c:pt>
                <c:pt idx="9">
                  <c:v>Switzer-
land (4)</c:v>
                </c:pt>
                <c:pt idx="10">
                  <c:v>India
(3)</c:v>
                </c:pt>
                <c:pt idx="11">
                  <c:v>Brazil
(3)</c:v>
                </c:pt>
                <c:pt idx="12">
                  <c:v>Norway</c:v>
                </c:pt>
              </c:strCache>
            </c:strRef>
          </c:cat>
          <c:val>
            <c:numRef>
              <c:f>'Figure 1'!$F$11:$F$23</c:f>
              <c:numCache>
                <c:ptCount val="13"/>
                <c:pt idx="0">
                  <c:v>1713.544</c:v>
                </c:pt>
                <c:pt idx="1">
                  <c:v>1252.439</c:v>
                </c:pt>
                <c:pt idx="2">
                  <c:v>1625.421</c:v>
                </c:pt>
                <c:pt idx="3">
                  <c:v>522.456</c:v>
                </c:pt>
                <c:pt idx="4">
                  <c:v>320.742</c:v>
                </c:pt>
                <c:pt idx="5">
                  <c:v>204.552</c:v>
                </c:pt>
                <c:pt idx="6">
                  <c:v>323.662</c:v>
                </c:pt>
                <c:pt idx="7">
                  <c:v>262.766</c:v>
                </c:pt>
                <c:pt idx="8">
                  <c:v>252.042</c:v>
                </c:pt>
                <c:pt idx="9">
                  <c:v>149.636</c:v>
                </c:pt>
                <c:pt idx="10">
                  <c:v>202.632</c:v>
                </c:pt>
                <c:pt idx="11">
                  <c:v>136.123</c:v>
                </c:pt>
                <c:pt idx="12">
                  <c:v>65.222</c:v>
                </c:pt>
              </c:numCache>
            </c:numRef>
          </c:val>
        </c:ser>
        <c:axId val="20331095"/>
        <c:axId val="48762128"/>
      </c:bar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762128"/>
        <c:crosses val="autoZero"/>
        <c:auto val="1"/>
        <c:lblOffset val="100"/>
        <c:tickLblSkip val="1"/>
        <c:noMultiLvlLbl val="0"/>
      </c:catAx>
      <c:valAx>
        <c:axId val="4876212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0331095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"/>
          <c:y val="0.90775"/>
          <c:w val="0.334"/>
          <c:h val="0.0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8"/>
          <c:y val="0.1255"/>
          <c:w val="0.24425"/>
          <c:h val="0.67025"/>
        </c:manualLayout>
      </c:layout>
      <c:pieChart>
        <c:varyColors val="1"/>
        <c:ser>
          <c:idx val="0"/>
          <c:order val="0"/>
          <c:tx>
            <c:strRef>
              <c:f>'Figure 2'!$E$10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DE89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EDFF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E69D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United 
States
11.4%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South 
Korea
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Rest of 
the world
43.8%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2'!$D$11:$D$17</c:f>
              <c:strCache>
                <c:ptCount val="7"/>
                <c:pt idx="0">
                  <c:v>EU-27 (1)</c:v>
                </c:pt>
                <c:pt idx="1">
                  <c:v>China (2)</c:v>
                </c:pt>
                <c:pt idx="2">
                  <c:v>United States</c:v>
                </c:pt>
                <c:pt idx="3">
                  <c:v>Japan</c:v>
                </c:pt>
                <c:pt idx="4">
                  <c:v>South Korea</c:v>
                </c:pt>
                <c:pt idx="5">
                  <c:v>Russia</c:v>
                </c:pt>
                <c:pt idx="6">
                  <c:v>Rest of the world</c:v>
                </c:pt>
              </c:strCache>
            </c:strRef>
          </c:cat>
          <c:val>
            <c:numRef>
              <c:f>'Figure 2'!$E$11:$E$17</c:f>
              <c:numCache>
                <c:ptCount val="7"/>
                <c:pt idx="0">
                  <c:v>16</c:v>
                </c:pt>
                <c:pt idx="1">
                  <c:v>14.1</c:v>
                </c:pt>
                <c:pt idx="2">
                  <c:v>11.4</c:v>
                </c:pt>
                <c:pt idx="3">
                  <c:v>6.9</c:v>
                </c:pt>
                <c:pt idx="4">
                  <c:v>4.2</c:v>
                </c:pt>
                <c:pt idx="5">
                  <c:v>3.6</c:v>
                </c:pt>
                <c:pt idx="6">
                  <c:v>43.8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325"/>
          <c:y val="0.1255"/>
          <c:w val="0.24475"/>
          <c:h val="0.67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DE89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EDFF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E69D"/>
              </a:solidFill>
              <a:ln w="3175">
                <a:noFill/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United 
States
16.9%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South 
Korea
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Rest of 
the world
41.8%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3'!$D$11:$D$17</c:f>
              <c:strCache>
                <c:ptCount val="7"/>
                <c:pt idx="0">
                  <c:v>EU-27 (1)</c:v>
                </c:pt>
                <c:pt idx="1">
                  <c:v>United States</c:v>
                </c:pt>
                <c:pt idx="2">
                  <c:v>China (2)</c:v>
                </c:pt>
                <c:pt idx="3">
                  <c:v>Japan</c:v>
                </c:pt>
                <c:pt idx="4">
                  <c:v>South Korea</c:v>
                </c:pt>
                <c:pt idx="5">
                  <c:v>Russia</c:v>
                </c:pt>
                <c:pt idx="6">
                  <c:v>Rest of the world</c:v>
                </c:pt>
              </c:strCache>
            </c:strRef>
          </c:cat>
          <c:val>
            <c:numRef>
              <c:f>'Figure 3'!$E$11:$E$17</c:f>
              <c:numCache>
                <c:ptCount val="7"/>
                <c:pt idx="0">
                  <c:v>17.5</c:v>
                </c:pt>
                <c:pt idx="1">
                  <c:v>16.9</c:v>
                </c:pt>
                <c:pt idx="2">
                  <c:v>12</c:v>
                </c:pt>
                <c:pt idx="3">
                  <c:v>6</c:v>
                </c:pt>
                <c:pt idx="4">
                  <c:v>3.7</c:v>
                </c:pt>
                <c:pt idx="5">
                  <c:v>2.1</c:v>
                </c:pt>
                <c:pt idx="6">
                  <c:v>41.8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16"/>
        </c:manualLayout>
      </c:layout>
      <c:barChart>
        <c:barDir val="col"/>
        <c:grouping val="clustered"/>
        <c:varyColors val="0"/>
        <c:ser>
          <c:idx val="5"/>
          <c:order val="2"/>
          <c:tx>
            <c:strRef>
              <c:f>'Figure 4'!$D$13</c:f>
              <c:strCache>
                <c:ptCount val="1"/>
                <c:pt idx="0">
                  <c:v>Balance (right-hand scale)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4'!$E$10:$O$10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4'!$E$13:$O$13</c:f>
              <c:numCache>
                <c:ptCount val="11"/>
                <c:pt idx="0">
                  <c:v>-94.436</c:v>
                </c:pt>
                <c:pt idx="1">
                  <c:v>-45.068</c:v>
                </c:pt>
                <c:pt idx="2">
                  <c:v>-66.028</c:v>
                </c:pt>
                <c:pt idx="3">
                  <c:v>-74.567</c:v>
                </c:pt>
                <c:pt idx="4">
                  <c:v>-125.649</c:v>
                </c:pt>
                <c:pt idx="5">
                  <c:v>-201.998</c:v>
                </c:pt>
                <c:pt idx="6">
                  <c:v>-202.105</c:v>
                </c:pt>
                <c:pt idx="7">
                  <c:v>-265.424</c:v>
                </c:pt>
                <c:pt idx="8">
                  <c:v>-133.918</c:v>
                </c:pt>
                <c:pt idx="9">
                  <c:v>-174.16</c:v>
                </c:pt>
                <c:pt idx="10">
                  <c:v>-159.622</c:v>
                </c:pt>
              </c:numCache>
            </c:numRef>
          </c:val>
        </c:ser>
        <c:axId val="36205969"/>
        <c:axId val="57418266"/>
      </c:barChart>
      <c:lineChart>
        <c:grouping val="standard"/>
        <c:varyColors val="0"/>
        <c:ser>
          <c:idx val="3"/>
          <c:order val="0"/>
          <c:tx>
            <c:strRef>
              <c:f>'Figure 4'!$D$11</c:f>
              <c:strCache>
                <c:ptCount val="1"/>
                <c:pt idx="0">
                  <c:v>Exports (left-hand scale)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4'!$E$10:$O$10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4'!$E$11:$O$11</c:f>
              <c:numCache>
                <c:ptCount val="11"/>
                <c:pt idx="0">
                  <c:v>884.707</c:v>
                </c:pt>
                <c:pt idx="1">
                  <c:v>891.899</c:v>
                </c:pt>
                <c:pt idx="2">
                  <c:v>869.237</c:v>
                </c:pt>
                <c:pt idx="3">
                  <c:v>952.955</c:v>
                </c:pt>
                <c:pt idx="4">
                  <c:v>1057.561</c:v>
                </c:pt>
                <c:pt idx="5">
                  <c:v>1161.884</c:v>
                </c:pt>
                <c:pt idx="6">
                  <c:v>1242.927</c:v>
                </c:pt>
                <c:pt idx="7">
                  <c:v>1317.503</c:v>
                </c:pt>
                <c:pt idx="8">
                  <c:v>1099.158</c:v>
                </c:pt>
                <c:pt idx="9">
                  <c:v>1356.684</c:v>
                </c:pt>
                <c:pt idx="10">
                  <c:v>1553.923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4'!$D$12</c:f>
              <c:strCache>
                <c:ptCount val="1"/>
                <c:pt idx="0">
                  <c:v>Imports (left-hand scale)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4'!$E$10:$O$10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4'!$E$12:$O$12</c:f>
              <c:numCache>
                <c:ptCount val="11"/>
                <c:pt idx="0">
                  <c:v>979.143</c:v>
                </c:pt>
                <c:pt idx="1">
                  <c:v>936.967</c:v>
                </c:pt>
                <c:pt idx="2">
                  <c:v>935.265</c:v>
                </c:pt>
                <c:pt idx="3">
                  <c:v>1027.522</c:v>
                </c:pt>
                <c:pt idx="4">
                  <c:v>1183.21</c:v>
                </c:pt>
                <c:pt idx="5">
                  <c:v>1363.882</c:v>
                </c:pt>
                <c:pt idx="6">
                  <c:v>1445.032</c:v>
                </c:pt>
                <c:pt idx="7">
                  <c:v>1582.927</c:v>
                </c:pt>
                <c:pt idx="8">
                  <c:v>1233.075</c:v>
                </c:pt>
                <c:pt idx="9">
                  <c:v>1530.844</c:v>
                </c:pt>
                <c:pt idx="10">
                  <c:v>1713.544</c:v>
                </c:pt>
              </c:numCache>
            </c:numRef>
          </c:val>
          <c:smooth val="0"/>
        </c:ser>
        <c:marker val="1"/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367940"/>
        <c:crossesAt val="1500"/>
        <c:auto val="1"/>
        <c:lblOffset val="100"/>
        <c:tickLblSkip val="1"/>
        <c:noMultiLvlLbl val="0"/>
      </c:catAx>
      <c:valAx>
        <c:axId val="20367940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7002347"/>
        <c:crossesAt val="1"/>
        <c:crossBetween val="between"/>
        <c:dispUnits/>
        <c:majorUnit val="500"/>
        <c:minorUnit val="4"/>
      </c:valAx>
      <c:catAx>
        <c:axId val="36205969"/>
        <c:scaling>
          <c:orientation val="minMax"/>
        </c:scaling>
        <c:axPos val="b"/>
        <c:delete val="1"/>
        <c:majorTickMark val="out"/>
        <c:minorTickMark val="none"/>
        <c:tickLblPos val="nextTo"/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  <c:max val="100"/>
          <c:min val="-30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6205969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3"/>
          <c:y val="0.76975"/>
          <c:w val="0.46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5'!$E$10</c:f>
              <c:strCache>
                <c:ptCount val="1"/>
                <c:pt idx="0">
                  <c:v>Extra EU-27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5'!$D$11:$D$38</c:f>
              <c:strCache>
                <c:ptCount val="28"/>
                <c:pt idx="0">
                  <c:v>EU-27</c:v>
                </c:pt>
                <c:pt idx="1">
                  <c:v>United Kingdom</c:v>
                </c:pt>
                <c:pt idx="2">
                  <c:v>Greece</c:v>
                </c:pt>
                <c:pt idx="3">
                  <c:v>Italy</c:v>
                </c:pt>
                <c:pt idx="4">
                  <c:v>Lithuania</c:v>
                </c:pt>
                <c:pt idx="5">
                  <c:v>Finland</c:v>
                </c:pt>
                <c:pt idx="6">
                  <c:v>Malta</c:v>
                </c:pt>
                <c:pt idx="7">
                  <c:v>Bulgaria</c:v>
                </c:pt>
                <c:pt idx="8">
                  <c:v>Germany</c:v>
                </c:pt>
                <c:pt idx="9">
                  <c:v>Spain</c:v>
                </c:pt>
                <c:pt idx="10">
                  <c:v>Sweden</c:v>
                </c:pt>
                <c:pt idx="11">
                  <c:v>Ireland</c:v>
                </c:pt>
                <c:pt idx="12">
                  <c:v>Netherlands</c:v>
                </c:pt>
                <c:pt idx="13">
                  <c:v>France</c:v>
                </c:pt>
                <c:pt idx="14">
                  <c:v>Denmark</c:v>
                </c:pt>
                <c:pt idx="15">
                  <c:v>Slovenia</c:v>
                </c:pt>
                <c:pt idx="16">
                  <c:v>Cyprus</c:v>
                </c:pt>
                <c:pt idx="17">
                  <c:v>Belgium</c:v>
                </c:pt>
                <c:pt idx="18">
                  <c:v>Romania</c:v>
                </c:pt>
                <c:pt idx="19">
                  <c:v>Latvia</c:v>
                </c:pt>
                <c:pt idx="20">
                  <c:v>Estonia</c:v>
                </c:pt>
                <c:pt idx="21">
                  <c:v>Hungary</c:v>
                </c:pt>
                <c:pt idx="22">
                  <c:v>Poland</c:v>
                </c:pt>
                <c:pt idx="23">
                  <c:v>Portugal</c:v>
                </c:pt>
                <c:pt idx="24">
                  <c:v>Austria</c:v>
                </c:pt>
                <c:pt idx="25">
                  <c:v>Slovakia</c:v>
                </c:pt>
                <c:pt idx="26">
                  <c:v>Czech Republic</c:v>
                </c:pt>
                <c:pt idx="27">
                  <c:v>Luxembourg</c:v>
                </c:pt>
              </c:strCache>
            </c:strRef>
          </c:cat>
          <c:val>
            <c:numRef>
              <c:f>'Figure 5'!$E$11:$E$38</c:f>
              <c:numCache>
                <c:ptCount val="28"/>
                <c:pt idx="0">
                  <c:v>3267.467</c:v>
                </c:pt>
                <c:pt idx="1">
                  <c:v>427.57</c:v>
                </c:pt>
                <c:pt idx="2">
                  <c:v>32.429</c:v>
                </c:pt>
                <c:pt idx="3">
                  <c:v>352.32</c:v>
                </c:pt>
                <c:pt idx="4">
                  <c:v>17.773</c:v>
                </c:pt>
                <c:pt idx="5">
                  <c:v>48.443</c:v>
                </c:pt>
                <c:pt idx="6">
                  <c:v>3.052</c:v>
                </c:pt>
                <c:pt idx="7">
                  <c:v>17.102</c:v>
                </c:pt>
                <c:pt idx="8">
                  <c:v>758.737</c:v>
                </c:pt>
                <c:pt idx="9">
                  <c:v>188.447</c:v>
                </c:pt>
                <c:pt idx="10">
                  <c:v>99.343</c:v>
                </c:pt>
                <c:pt idx="11">
                  <c:v>52.737</c:v>
                </c:pt>
                <c:pt idx="12">
                  <c:v>336.911</c:v>
                </c:pt>
                <c:pt idx="13">
                  <c:v>333.09</c:v>
                </c:pt>
                <c:pt idx="14">
                  <c:v>48.268</c:v>
                </c:pt>
                <c:pt idx="15">
                  <c:v>15.507</c:v>
                </c:pt>
                <c:pt idx="16">
                  <c:v>2.287</c:v>
                </c:pt>
                <c:pt idx="17">
                  <c:v>200.675</c:v>
                </c:pt>
                <c:pt idx="18">
                  <c:v>28.003</c:v>
                </c:pt>
                <c:pt idx="19">
                  <c:v>5.833</c:v>
                </c:pt>
                <c:pt idx="20">
                  <c:v>6.795</c:v>
                </c:pt>
                <c:pt idx="21">
                  <c:v>41.955</c:v>
                </c:pt>
                <c:pt idx="22">
                  <c:v>75.528</c:v>
                </c:pt>
                <c:pt idx="23">
                  <c:v>26.563</c:v>
                </c:pt>
                <c:pt idx="24">
                  <c:v>69.555</c:v>
                </c:pt>
                <c:pt idx="25">
                  <c:v>24.112</c:v>
                </c:pt>
                <c:pt idx="26">
                  <c:v>47.641</c:v>
                </c:pt>
                <c:pt idx="27">
                  <c:v>6.794</c:v>
                </c:pt>
              </c:numCache>
            </c:numRef>
          </c:val>
        </c:ser>
        <c:ser>
          <c:idx val="1"/>
          <c:order val="1"/>
          <c:tx>
            <c:strRef>
              <c:f>'Figure 5'!$F$10</c:f>
              <c:strCache>
                <c:ptCount val="1"/>
                <c:pt idx="0">
                  <c:v>Intra EU-27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5'!$D$11:$D$38</c:f>
              <c:strCache>
                <c:ptCount val="28"/>
                <c:pt idx="0">
                  <c:v>EU-27</c:v>
                </c:pt>
                <c:pt idx="1">
                  <c:v>United Kingdom</c:v>
                </c:pt>
                <c:pt idx="2">
                  <c:v>Greece</c:v>
                </c:pt>
                <c:pt idx="3">
                  <c:v>Italy</c:v>
                </c:pt>
                <c:pt idx="4">
                  <c:v>Lithuania</c:v>
                </c:pt>
                <c:pt idx="5">
                  <c:v>Finland</c:v>
                </c:pt>
                <c:pt idx="6">
                  <c:v>Malta</c:v>
                </c:pt>
                <c:pt idx="7">
                  <c:v>Bulgaria</c:v>
                </c:pt>
                <c:pt idx="8">
                  <c:v>Germany</c:v>
                </c:pt>
                <c:pt idx="9">
                  <c:v>Spain</c:v>
                </c:pt>
                <c:pt idx="10">
                  <c:v>Sweden</c:v>
                </c:pt>
                <c:pt idx="11">
                  <c:v>Ireland</c:v>
                </c:pt>
                <c:pt idx="12">
                  <c:v>Netherlands</c:v>
                </c:pt>
                <c:pt idx="13">
                  <c:v>France</c:v>
                </c:pt>
                <c:pt idx="14">
                  <c:v>Denmark</c:v>
                </c:pt>
                <c:pt idx="15">
                  <c:v>Slovenia</c:v>
                </c:pt>
                <c:pt idx="16">
                  <c:v>Cyprus</c:v>
                </c:pt>
                <c:pt idx="17">
                  <c:v>Belgium</c:v>
                </c:pt>
                <c:pt idx="18">
                  <c:v>Romania</c:v>
                </c:pt>
                <c:pt idx="19">
                  <c:v>Latvia</c:v>
                </c:pt>
                <c:pt idx="20">
                  <c:v>Estonia</c:v>
                </c:pt>
                <c:pt idx="21">
                  <c:v>Hungary</c:v>
                </c:pt>
                <c:pt idx="22">
                  <c:v>Poland</c:v>
                </c:pt>
                <c:pt idx="23">
                  <c:v>Portugal</c:v>
                </c:pt>
                <c:pt idx="24">
                  <c:v>Austria</c:v>
                </c:pt>
                <c:pt idx="25">
                  <c:v>Slovakia</c:v>
                </c:pt>
                <c:pt idx="26">
                  <c:v>Czech Republic</c:v>
                </c:pt>
                <c:pt idx="27">
                  <c:v>Luxembourg</c:v>
                </c:pt>
              </c:strCache>
            </c:strRef>
          </c:cat>
          <c:val>
            <c:numRef>
              <c:f>'Figure 5'!$F$11:$F$38</c:f>
              <c:numCache>
                <c:ptCount val="28"/>
                <c:pt idx="0">
                  <c:v>5532.228</c:v>
                </c:pt>
                <c:pt idx="1">
                  <c:v>418.26</c:v>
                </c:pt>
                <c:pt idx="2">
                  <c:v>34.048</c:v>
                </c:pt>
                <c:pt idx="3">
                  <c:v>424.008</c:v>
                </c:pt>
                <c:pt idx="4">
                  <c:v>25.033</c:v>
                </c:pt>
                <c:pt idx="5">
                  <c:v>68.713</c:v>
                </c:pt>
                <c:pt idx="6">
                  <c:v>4.62</c:v>
                </c:pt>
                <c:pt idx="7">
                  <c:v>26.471</c:v>
                </c:pt>
                <c:pt idx="8">
                  <c:v>1199.756</c:v>
                </c:pt>
                <c:pt idx="9">
                  <c:v>300.208</c:v>
                </c:pt>
                <c:pt idx="10">
                  <c:v>161.603</c:v>
                </c:pt>
                <c:pt idx="11">
                  <c:v>86.249</c:v>
                </c:pt>
                <c:pt idx="12">
                  <c:v>568.045</c:v>
                </c:pt>
                <c:pt idx="13">
                  <c:v>607.95</c:v>
                </c:pt>
                <c:pt idx="14">
                  <c:v>103.486</c:v>
                </c:pt>
                <c:pt idx="15">
                  <c:v>34.952</c:v>
                </c:pt>
                <c:pt idx="16">
                  <c:v>5.208</c:v>
                </c:pt>
                <c:pt idx="17">
                  <c:v>473.22</c:v>
                </c:pt>
                <c:pt idx="18">
                  <c:v>71.845</c:v>
                </c:pt>
                <c:pt idx="19">
                  <c:v>15.276</c:v>
                </c:pt>
                <c:pt idx="20">
                  <c:v>17.859</c:v>
                </c:pt>
                <c:pt idx="21">
                  <c:v>112.36</c:v>
                </c:pt>
                <c:pt idx="22">
                  <c:v>208.292</c:v>
                </c:pt>
                <c:pt idx="23">
                  <c:v>73.552</c:v>
                </c:pt>
                <c:pt idx="24">
                  <c:v>195.529</c:v>
                </c:pt>
                <c:pt idx="25">
                  <c:v>88.398</c:v>
                </c:pt>
                <c:pt idx="26">
                  <c:v>177.803</c:v>
                </c:pt>
                <c:pt idx="27">
                  <c:v>29.485</c:v>
                </c:pt>
              </c:numCache>
            </c:numRef>
          </c:val>
        </c:ser>
        <c:overlap val="100"/>
        <c:axId val="49093733"/>
        <c:axId val="39190414"/>
      </c:bar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90414"/>
        <c:crosses val="autoZero"/>
        <c:auto val="1"/>
        <c:lblOffset val="100"/>
        <c:tickLblSkip val="1"/>
        <c:noMultiLvlLbl val="0"/>
      </c:catAx>
      <c:valAx>
        <c:axId val="3919041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909373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05"/>
          <c:y val="0.8795"/>
          <c:w val="0.1775"/>
          <c:h val="0.12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9"/>
          <c:y val="0.03125"/>
          <c:w val="0.259"/>
          <c:h val="0.71225"/>
        </c:manualLayout>
      </c:layout>
      <c:pieChart>
        <c:varyColors val="1"/>
        <c:ser>
          <c:idx val="0"/>
          <c:order val="0"/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DE89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5433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E69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Rest of 
the world
47.5%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6'!$D$11:$D$18</c:f>
              <c:strCache>
                <c:ptCount val="8"/>
                <c:pt idx="0">
                  <c:v>United States</c:v>
                </c:pt>
                <c:pt idx="1">
                  <c:v>Switzerland</c:v>
                </c:pt>
                <c:pt idx="2">
                  <c:v>China (1)</c:v>
                </c:pt>
                <c:pt idx="3">
                  <c:v>Russia</c:v>
                </c:pt>
                <c:pt idx="4">
                  <c:v>Turkey</c:v>
                </c:pt>
                <c:pt idx="5">
                  <c:v>Japan</c:v>
                </c:pt>
                <c:pt idx="6">
                  <c:v>Norway</c:v>
                </c:pt>
                <c:pt idx="7">
                  <c:v>Rest of the world</c:v>
                </c:pt>
              </c:strCache>
            </c:strRef>
          </c:cat>
          <c:val>
            <c:numRef>
              <c:f>'Figure 6'!$E$11:$E$18</c:f>
              <c:numCache>
                <c:ptCount val="8"/>
                <c:pt idx="0">
                  <c:v>16.8</c:v>
                </c:pt>
                <c:pt idx="1">
                  <c:v>9</c:v>
                </c:pt>
                <c:pt idx="2">
                  <c:v>8.8</c:v>
                </c:pt>
                <c:pt idx="3">
                  <c:v>7</c:v>
                </c:pt>
                <c:pt idx="4">
                  <c:v>4.7</c:v>
                </c:pt>
                <c:pt idx="5">
                  <c:v>3.2</c:v>
                </c:pt>
                <c:pt idx="6">
                  <c:v>3</c:v>
                </c:pt>
                <c:pt idx="7">
                  <c:v>47.49999999999999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"/>
          <c:y val="0.068"/>
          <c:w val="0.24975"/>
          <c:h val="0.68575"/>
        </c:manualLayout>
      </c:layout>
      <c:pieChart>
        <c:varyColors val="1"/>
        <c:ser>
          <c:idx val="0"/>
          <c:order val="0"/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3C6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5433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DE8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E69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United 
States
11.1%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Rest of 
the world
42.5%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7'!$D$11:$D$18</c:f>
              <c:strCache>
                <c:ptCount val="8"/>
                <c:pt idx="0">
                  <c:v>China (1)</c:v>
                </c:pt>
                <c:pt idx="1">
                  <c:v>Russia</c:v>
                </c:pt>
                <c:pt idx="2">
                  <c:v>United States</c:v>
                </c:pt>
                <c:pt idx="3">
                  <c:v>Norway</c:v>
                </c:pt>
                <c:pt idx="4">
                  <c:v>Switzerland</c:v>
                </c:pt>
                <c:pt idx="5">
                  <c:v>Japan</c:v>
                </c:pt>
                <c:pt idx="6">
                  <c:v>Turkey</c:v>
                </c:pt>
                <c:pt idx="7">
                  <c:v>Rest of the world</c:v>
                </c:pt>
              </c:strCache>
            </c:strRef>
          </c:cat>
          <c:val>
            <c:numRef>
              <c:f>'Figure 7'!$E$11:$E$18</c:f>
              <c:numCache>
                <c:ptCount val="8"/>
                <c:pt idx="0">
                  <c:v>17.1</c:v>
                </c:pt>
                <c:pt idx="1">
                  <c:v>11.7</c:v>
                </c:pt>
                <c:pt idx="2">
                  <c:v>11.1</c:v>
                </c:pt>
                <c:pt idx="3">
                  <c:v>5.5</c:v>
                </c:pt>
                <c:pt idx="4">
                  <c:v>5.3</c:v>
                </c:pt>
                <c:pt idx="5">
                  <c:v>4</c:v>
                </c:pt>
                <c:pt idx="6">
                  <c:v>2.8</c:v>
                </c:pt>
                <c:pt idx="7">
                  <c:v>42.50000000000001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8'!$E$10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8'!$D$11:$D$16</c:f>
              <c:strCache>
                <c:ptCount val="6"/>
                <c:pt idx="0">
                  <c:v>Machinery &amp; transport equip.</c:v>
                </c:pt>
                <c:pt idx="1">
                  <c:v>Other manufactured goods</c:v>
                </c:pt>
                <c:pt idx="2">
                  <c:v>Chemicals &amp; related prod.</c:v>
                </c:pt>
                <c:pt idx="3">
                  <c:v>Mineral fuels, lubricants</c:v>
                </c:pt>
                <c:pt idx="4">
                  <c:v>Food, drinks &amp; tobacco </c:v>
                </c:pt>
                <c:pt idx="5">
                  <c:v>Raw materials</c:v>
                </c:pt>
              </c:strCache>
            </c:strRef>
          </c:cat>
          <c:val>
            <c:numRef>
              <c:f>'Figure 8'!$E$11:$E$16</c:f>
              <c:numCache>
                <c:ptCount val="6"/>
                <c:pt idx="0">
                  <c:v>43.856013164825406</c:v>
                </c:pt>
                <c:pt idx="1">
                  <c:v>25.32189099772439</c:v>
                </c:pt>
                <c:pt idx="2">
                  <c:v>15.885492871921809</c:v>
                </c:pt>
                <c:pt idx="3">
                  <c:v>5.0800252004503035</c:v>
                </c:pt>
                <c:pt idx="4">
                  <c:v>4.985523511813572</c:v>
                </c:pt>
                <c:pt idx="5">
                  <c:v>2.457043904555016</c:v>
                </c:pt>
              </c:numCache>
            </c:numRef>
          </c:val>
        </c:ser>
        <c:ser>
          <c:idx val="1"/>
          <c:order val="1"/>
          <c:tx>
            <c:strRef>
              <c:f>'Figure 8'!$F$10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8'!$D$11:$D$16</c:f>
              <c:strCache>
                <c:ptCount val="6"/>
                <c:pt idx="0">
                  <c:v>Machinery &amp; transport equip.</c:v>
                </c:pt>
                <c:pt idx="1">
                  <c:v>Other manufactured goods</c:v>
                </c:pt>
                <c:pt idx="2">
                  <c:v>Chemicals &amp; related prod.</c:v>
                </c:pt>
                <c:pt idx="3">
                  <c:v>Mineral fuels, lubricants</c:v>
                </c:pt>
                <c:pt idx="4">
                  <c:v>Food, drinks &amp; tobacco </c:v>
                </c:pt>
                <c:pt idx="5">
                  <c:v>Raw materials</c:v>
                </c:pt>
              </c:strCache>
            </c:strRef>
          </c:cat>
          <c:val>
            <c:numRef>
              <c:f>'Figure 8'!$F$11:$F$16</c:f>
              <c:numCache>
                <c:ptCount val="6"/>
                <c:pt idx="0">
                  <c:v>41.80445234416377</c:v>
                </c:pt>
                <c:pt idx="1">
                  <c:v>22.800357546673805</c:v>
                </c:pt>
                <c:pt idx="2">
                  <c:v>16.28562032996487</c:v>
                </c:pt>
                <c:pt idx="3">
                  <c:v>6.43333035163261</c:v>
                </c:pt>
                <c:pt idx="4">
                  <c:v>5.7207467808894</c:v>
                </c:pt>
                <c:pt idx="5">
                  <c:v>2.8843128005699126</c:v>
                </c:pt>
              </c:numCache>
            </c:numRef>
          </c:val>
        </c:ser>
        <c:axId val="17169407"/>
        <c:axId val="20306936"/>
      </c:bar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306936"/>
        <c:crosses val="autoZero"/>
        <c:auto val="1"/>
        <c:lblOffset val="100"/>
        <c:tickLblSkip val="1"/>
        <c:noMultiLvlLbl val="0"/>
      </c:catAx>
      <c:valAx>
        <c:axId val="2030693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16940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005"/>
          <c:w val="0.229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9'!$E$10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9'!$D$11:$D$16</c:f>
              <c:strCache>
                <c:ptCount val="6"/>
                <c:pt idx="0">
                  <c:v>Mineral fuels, lubricants</c:v>
                </c:pt>
                <c:pt idx="1">
                  <c:v>Machinery &amp; transport equip.</c:v>
                </c:pt>
                <c:pt idx="2">
                  <c:v>Other manufactured goods</c:v>
                </c:pt>
                <c:pt idx="3">
                  <c:v>Chemicals &amp; related prod.</c:v>
                </c:pt>
                <c:pt idx="4">
                  <c:v>Food, drinks &amp; tobacco </c:v>
                </c:pt>
                <c:pt idx="5">
                  <c:v>Raw materials</c:v>
                </c:pt>
              </c:strCache>
            </c:strRef>
          </c:cat>
          <c:val>
            <c:numRef>
              <c:f>'Figure 9'!$E$11:$E$16</c:f>
              <c:numCache>
                <c:ptCount val="6"/>
                <c:pt idx="0">
                  <c:v>24.896875242872916</c:v>
                </c:pt>
                <c:pt idx="1">
                  <c:v>30.243525466279337</c:v>
                </c:pt>
                <c:pt idx="2">
                  <c:v>25.045715098520247</c:v>
                </c:pt>
                <c:pt idx="3">
                  <c:v>8.008097474708222</c:v>
                </c:pt>
                <c:pt idx="4">
                  <c:v>4.982029237133418</c:v>
                </c:pt>
                <c:pt idx="5">
                  <c:v>4.634711800580988</c:v>
                </c:pt>
              </c:numCache>
            </c:numRef>
          </c:val>
        </c:ser>
        <c:ser>
          <c:idx val="1"/>
          <c:order val="1"/>
          <c:tx>
            <c:strRef>
              <c:f>'Figure 9'!$F$10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9'!$D$11:$D$16</c:f>
              <c:strCache>
                <c:ptCount val="6"/>
                <c:pt idx="0">
                  <c:v>Mineral fuels, lubricants</c:v>
                </c:pt>
                <c:pt idx="1">
                  <c:v>Machinery &amp; transport equip.</c:v>
                </c:pt>
                <c:pt idx="2">
                  <c:v>Other manufactured goods</c:v>
                </c:pt>
                <c:pt idx="3">
                  <c:v>Chemicals &amp; related prod.</c:v>
                </c:pt>
                <c:pt idx="4">
                  <c:v>Food, drinks &amp; tobacco </c:v>
                </c:pt>
                <c:pt idx="5">
                  <c:v>Raw materials</c:v>
                </c:pt>
              </c:strCache>
            </c:strRef>
          </c:cat>
          <c:val>
            <c:numRef>
              <c:f>'Figure 9'!$F$11:$F$16</c:f>
              <c:numCache>
                <c:ptCount val="6"/>
                <c:pt idx="0">
                  <c:v>28.511902816618655</c:v>
                </c:pt>
                <c:pt idx="1">
                  <c:v>25.733333955824882</c:v>
                </c:pt>
                <c:pt idx="2">
                  <c:v>23.29447040752966</c:v>
                </c:pt>
                <c:pt idx="3">
                  <c:v>8.940418220950265</c:v>
                </c:pt>
                <c:pt idx="4">
                  <c:v>5.3181593236006774</c:v>
                </c:pt>
                <c:pt idx="5">
                  <c:v>4.993160374055174</c:v>
                </c:pt>
              </c:numCache>
            </c:numRef>
          </c:val>
        </c:ser>
        <c:axId val="48544697"/>
        <c:axId val="34249090"/>
      </c:bar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249090"/>
        <c:crosses val="autoZero"/>
        <c:auto val="1"/>
        <c:lblOffset val="100"/>
        <c:tickLblSkip val="1"/>
        <c:noMultiLvlLbl val="0"/>
      </c:catAx>
      <c:valAx>
        <c:axId val="3424909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54469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005"/>
          <c:w val="0.215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171450</xdr:colOff>
      <xdr:row>9</xdr:row>
      <xdr:rowOff>85725</xdr:rowOff>
    </xdr:from>
    <xdr:to>
      <xdr:col>8</xdr:col>
      <xdr:colOff>4133850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4086225" y="1371600"/>
        <a:ext cx="50768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447675</xdr:colOff>
      <xdr:row>6</xdr:row>
      <xdr:rowOff>57150</xdr:rowOff>
    </xdr:from>
    <xdr:to>
      <xdr:col>14</xdr:col>
      <xdr:colOff>1257300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4114800" y="9144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6</xdr:row>
      <xdr:rowOff>66675</xdr:rowOff>
    </xdr:from>
    <xdr:to>
      <xdr:col>14</xdr:col>
      <xdr:colOff>257175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4010025" y="9239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18</xdr:row>
      <xdr:rowOff>114300</xdr:rowOff>
    </xdr:from>
    <xdr:to>
      <xdr:col>10</xdr:col>
      <xdr:colOff>104775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952500" y="26860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495300</xdr:colOff>
      <xdr:row>10</xdr:row>
      <xdr:rowOff>9525</xdr:rowOff>
    </xdr:from>
    <xdr:to>
      <xdr:col>16</xdr:col>
      <xdr:colOff>228600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4048125" y="14382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619125</xdr:colOff>
      <xdr:row>6</xdr:row>
      <xdr:rowOff>123825</xdr:rowOff>
    </xdr:from>
    <xdr:to>
      <xdr:col>13</xdr:col>
      <xdr:colOff>304800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4295775" y="9810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504825</xdr:colOff>
      <xdr:row>6</xdr:row>
      <xdr:rowOff>95250</xdr:rowOff>
    </xdr:from>
    <xdr:to>
      <xdr:col>14</xdr:col>
      <xdr:colOff>704850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4000500" y="9525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19</xdr:row>
      <xdr:rowOff>133350</xdr:rowOff>
    </xdr:from>
    <xdr:to>
      <xdr:col>9</xdr:col>
      <xdr:colOff>19050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038225" y="28479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19</xdr:row>
      <xdr:rowOff>95250</xdr:rowOff>
    </xdr:from>
    <xdr:to>
      <xdr:col>8</xdr:col>
      <xdr:colOff>495300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019175" y="28098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et00040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et00040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t00040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t00061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t00002" TargetMode="External" /><Relationship Id="rId2" Type="http://schemas.openxmlformats.org/officeDocument/2006/relationships/hyperlink" Target="http://epp.eurostat.ec.europa.eu/tgm/table.do?tab=table&amp;init=1&amp;plugin=1&amp;language=en&amp;pcode=tet00018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t00038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et00039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</sheetPr>
  <dimension ref="A1:A10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10.33203125" style="1" customWidth="1"/>
    <col min="2" max="16384" width="9.33203125" style="1" customWidth="1"/>
  </cols>
  <sheetData>
    <row r="1" ht="12.75">
      <c r="A1" s="132"/>
    </row>
    <row r="4" ht="12.75">
      <c r="A4" s="133" t="s">
        <v>158</v>
      </c>
    </row>
    <row r="6" ht="12.75">
      <c r="A6" s="183"/>
    </row>
    <row r="7" ht="12.75">
      <c r="A7" s="193"/>
    </row>
    <row r="8" ht="12.75">
      <c r="A8" s="193"/>
    </row>
    <row r="9" ht="12.75">
      <c r="A9" s="193"/>
    </row>
    <row r="10" ht="12.75">
      <c r="A10" s="19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L7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16.33203125" style="2" customWidth="1"/>
    <col min="5" max="5" width="13.33203125" style="2" customWidth="1"/>
    <col min="6" max="6" width="15.33203125" style="2" customWidth="1"/>
    <col min="7" max="7" width="9.33203125" style="2" customWidth="1"/>
    <col min="8" max="8" width="9.5" style="2" customWidth="1"/>
    <col min="9" max="16384" width="9.33203125" style="2" customWidth="1"/>
  </cols>
  <sheetData>
    <row r="1" ht="11.25"/>
    <row r="2" s="3" customFormat="1" ht="11.25">
      <c r="A2" s="134"/>
    </row>
    <row r="3" s="3" customFormat="1" ht="11.25">
      <c r="D3" s="3" t="s">
        <v>75</v>
      </c>
    </row>
    <row r="4" spans="4:12" s="3" customFormat="1" ht="11.25">
      <c r="D4" s="3" t="s">
        <v>74</v>
      </c>
      <c r="L4" s="4"/>
    </row>
    <row r="5" s="3" customFormat="1" ht="11.25"/>
    <row r="6" spans="4:9" s="3" customFormat="1" ht="11.25">
      <c r="D6" s="3" t="s">
        <v>108</v>
      </c>
      <c r="I6" s="56"/>
    </row>
    <row r="7" spans="4:9" s="3" customFormat="1" ht="11.25">
      <c r="D7" s="3" t="s">
        <v>89</v>
      </c>
      <c r="I7" s="56"/>
    </row>
    <row r="8" s="3" customFormat="1" ht="11.25">
      <c r="I8" s="56"/>
    </row>
    <row r="9" ht="11.25"/>
    <row r="10" spans="5:6" ht="11.25">
      <c r="E10" s="36" t="s">
        <v>21</v>
      </c>
      <c r="F10" s="36" t="s">
        <v>22</v>
      </c>
    </row>
    <row r="11" spans="4:8" ht="11.25">
      <c r="D11" s="2" t="s">
        <v>15</v>
      </c>
      <c r="E11" s="57">
        <v>3267.467</v>
      </c>
      <c r="F11" s="57">
        <v>5532.228</v>
      </c>
      <c r="G11" s="198"/>
      <c r="H11" s="58"/>
    </row>
    <row r="12" spans="4:8" ht="11.25">
      <c r="D12" s="2" t="s">
        <v>128</v>
      </c>
      <c r="E12" s="58">
        <v>427.57</v>
      </c>
      <c r="F12" s="58">
        <v>418.26</v>
      </c>
      <c r="G12" s="198"/>
      <c r="H12" s="46"/>
    </row>
    <row r="13" spans="4:8" ht="11.25">
      <c r="D13" s="2" t="s">
        <v>40</v>
      </c>
      <c r="E13" s="58">
        <v>32.429</v>
      </c>
      <c r="F13" s="58">
        <v>34.048</v>
      </c>
      <c r="G13" s="198"/>
      <c r="H13" s="46"/>
    </row>
    <row r="14" spans="4:8" ht="11.25">
      <c r="D14" s="2" t="s">
        <v>39</v>
      </c>
      <c r="E14" s="58">
        <v>352.32</v>
      </c>
      <c r="F14" s="58">
        <v>424.008</v>
      </c>
      <c r="G14" s="198"/>
      <c r="H14" s="58"/>
    </row>
    <row r="15" spans="4:8" ht="11.25">
      <c r="D15" s="2" t="s">
        <v>33</v>
      </c>
      <c r="E15" s="58">
        <v>17.773</v>
      </c>
      <c r="F15" s="58">
        <v>25.033</v>
      </c>
      <c r="G15" s="198"/>
      <c r="H15" s="58"/>
    </row>
    <row r="16" spans="4:8" ht="11.25">
      <c r="D16" s="2" t="s">
        <v>32</v>
      </c>
      <c r="E16" s="58">
        <v>48.443</v>
      </c>
      <c r="F16" s="58">
        <v>68.713</v>
      </c>
      <c r="G16" s="198"/>
      <c r="H16" s="58"/>
    </row>
    <row r="17" spans="4:8" ht="11.25">
      <c r="D17" s="2" t="s">
        <v>44</v>
      </c>
      <c r="E17" s="58">
        <v>3.052</v>
      </c>
      <c r="F17" s="58">
        <v>4.62</v>
      </c>
      <c r="G17" s="198"/>
      <c r="H17" s="58"/>
    </row>
    <row r="18" spans="4:8" ht="11.25">
      <c r="D18" s="2" t="s">
        <v>51</v>
      </c>
      <c r="E18" s="58">
        <v>17.102</v>
      </c>
      <c r="F18" s="58">
        <v>26.471</v>
      </c>
      <c r="G18" s="198"/>
      <c r="H18" s="58"/>
    </row>
    <row r="19" spans="4:8" ht="11.25">
      <c r="D19" s="2" t="s">
        <v>36</v>
      </c>
      <c r="E19" s="58">
        <v>758.737</v>
      </c>
      <c r="F19" s="58">
        <v>1199.756</v>
      </c>
      <c r="G19" s="198"/>
      <c r="H19" s="58"/>
    </row>
    <row r="20" spans="4:8" ht="11.25">
      <c r="D20" s="2" t="s">
        <v>38</v>
      </c>
      <c r="E20" s="58">
        <v>188.447</v>
      </c>
      <c r="F20" s="58">
        <v>300.208</v>
      </c>
      <c r="G20" s="198"/>
      <c r="H20" s="58"/>
    </row>
    <row r="21" spans="4:8" ht="11.25">
      <c r="D21" s="2" t="s">
        <v>30</v>
      </c>
      <c r="E21" s="58">
        <v>99.343</v>
      </c>
      <c r="F21" s="58">
        <v>161.603</v>
      </c>
      <c r="G21" s="198"/>
      <c r="H21" s="58"/>
    </row>
    <row r="22" spans="4:8" ht="11.25">
      <c r="D22" s="2" t="s">
        <v>27</v>
      </c>
      <c r="E22" s="58">
        <v>52.737</v>
      </c>
      <c r="F22" s="58">
        <v>86.249</v>
      </c>
      <c r="G22" s="198"/>
      <c r="H22" s="58"/>
    </row>
    <row r="23" spans="4:8" ht="11.25">
      <c r="D23" s="2" t="s">
        <v>28</v>
      </c>
      <c r="E23" s="58">
        <v>336.911</v>
      </c>
      <c r="F23" s="58">
        <v>568.045</v>
      </c>
      <c r="G23" s="198"/>
      <c r="H23" s="58"/>
    </row>
    <row r="24" spans="4:8" ht="11.25">
      <c r="D24" s="2" t="s">
        <v>37</v>
      </c>
      <c r="E24" s="58">
        <v>333.09</v>
      </c>
      <c r="F24" s="58">
        <v>607.95</v>
      </c>
      <c r="G24" s="198"/>
      <c r="H24" s="58"/>
    </row>
    <row r="25" spans="4:8" ht="11.25">
      <c r="D25" s="2" t="s">
        <v>31</v>
      </c>
      <c r="E25" s="58">
        <v>48.268</v>
      </c>
      <c r="F25" s="58">
        <v>103.486</v>
      </c>
      <c r="G25" s="198"/>
      <c r="H25" s="58"/>
    </row>
    <row r="26" spans="4:8" ht="11.25">
      <c r="D26" s="2" t="s">
        <v>42</v>
      </c>
      <c r="E26" s="58">
        <v>15.507</v>
      </c>
      <c r="F26" s="58">
        <v>34.952</v>
      </c>
      <c r="G26" s="198"/>
      <c r="H26" s="58"/>
    </row>
    <row r="27" spans="4:8" ht="11.25">
      <c r="D27" s="2" t="s">
        <v>41</v>
      </c>
      <c r="E27" s="58">
        <v>2.287</v>
      </c>
      <c r="F27" s="58">
        <v>5.208</v>
      </c>
      <c r="G27" s="198"/>
      <c r="H27" s="58"/>
    </row>
    <row r="28" spans="4:8" ht="11.25">
      <c r="D28" s="2" t="s">
        <v>26</v>
      </c>
      <c r="E28" s="58">
        <v>200.675</v>
      </c>
      <c r="F28" s="58">
        <v>473.22</v>
      </c>
      <c r="G28" s="198"/>
      <c r="H28" s="58"/>
    </row>
    <row r="29" spans="4:8" ht="11.25">
      <c r="D29" s="2" t="s">
        <v>50</v>
      </c>
      <c r="E29" s="58">
        <v>28.003</v>
      </c>
      <c r="F29" s="58">
        <v>71.845</v>
      </c>
      <c r="G29" s="198"/>
      <c r="H29" s="58"/>
    </row>
    <row r="30" spans="4:8" ht="11.25">
      <c r="D30" s="2" t="s">
        <v>34</v>
      </c>
      <c r="E30" s="58">
        <v>5.833</v>
      </c>
      <c r="F30" s="58">
        <v>15.276</v>
      </c>
      <c r="G30" s="198"/>
      <c r="H30" s="58"/>
    </row>
    <row r="31" spans="4:8" ht="11.25">
      <c r="D31" s="2" t="s">
        <v>46</v>
      </c>
      <c r="E31" s="58">
        <v>6.795</v>
      </c>
      <c r="F31" s="58">
        <v>17.859</v>
      </c>
      <c r="G31" s="198"/>
      <c r="H31" s="58"/>
    </row>
    <row r="32" spans="4:8" ht="11.25">
      <c r="D32" s="2" t="s">
        <v>48</v>
      </c>
      <c r="E32" s="58">
        <v>41.955</v>
      </c>
      <c r="F32" s="58">
        <v>112.36</v>
      </c>
      <c r="G32" s="198"/>
      <c r="H32" s="58"/>
    </row>
    <row r="33" spans="4:8" ht="11.25">
      <c r="D33" s="2" t="s">
        <v>49</v>
      </c>
      <c r="E33" s="58">
        <v>75.528</v>
      </c>
      <c r="F33" s="58">
        <v>208.292</v>
      </c>
      <c r="G33" s="198"/>
      <c r="H33" s="58"/>
    </row>
    <row r="34" spans="4:8" ht="11.25">
      <c r="D34" s="2" t="s">
        <v>45</v>
      </c>
      <c r="E34" s="58">
        <v>26.563</v>
      </c>
      <c r="F34" s="58">
        <v>73.552</v>
      </c>
      <c r="G34" s="198"/>
      <c r="H34" s="58"/>
    </row>
    <row r="35" spans="4:8" ht="11.25">
      <c r="D35" s="2" t="s">
        <v>29</v>
      </c>
      <c r="E35" s="58">
        <v>69.555</v>
      </c>
      <c r="F35" s="58">
        <v>195.529</v>
      </c>
      <c r="G35" s="198"/>
      <c r="H35" s="58"/>
    </row>
    <row r="36" spans="4:8" ht="11.25">
      <c r="D36" s="2" t="s">
        <v>47</v>
      </c>
      <c r="E36" s="58">
        <v>24.112</v>
      </c>
      <c r="F36" s="58">
        <v>88.398</v>
      </c>
      <c r="G36" s="198"/>
      <c r="H36" s="58"/>
    </row>
    <row r="37" spans="4:8" ht="11.25">
      <c r="D37" s="2" t="s">
        <v>43</v>
      </c>
      <c r="E37" s="58">
        <v>47.641</v>
      </c>
      <c r="F37" s="58">
        <v>177.803</v>
      </c>
      <c r="G37" s="198"/>
      <c r="H37" s="58"/>
    </row>
    <row r="38" spans="4:8" ht="11.25">
      <c r="D38" s="2" t="s">
        <v>25</v>
      </c>
      <c r="E38" s="58">
        <v>6.794</v>
      </c>
      <c r="F38" s="58">
        <v>29.485</v>
      </c>
      <c r="G38" s="198"/>
      <c r="H38" s="58"/>
    </row>
    <row r="40" spans="1:4" ht="11.25">
      <c r="A40" s="134" t="s">
        <v>84</v>
      </c>
      <c r="D40" s="2" t="s">
        <v>80</v>
      </c>
    </row>
    <row r="41" ht="11.25">
      <c r="G41" s="134" t="s">
        <v>85</v>
      </c>
    </row>
    <row r="42" spans="5:6" ht="11.25">
      <c r="E42" s="36"/>
      <c r="F42" s="36"/>
    </row>
    <row r="43" spans="5:6" ht="11.25">
      <c r="E43" s="36"/>
      <c r="F43" s="36"/>
    </row>
    <row r="45" ht="11.25">
      <c r="A45" s="3" t="s">
        <v>86</v>
      </c>
    </row>
    <row r="46" ht="11.25">
      <c r="A46" s="8" t="s">
        <v>77</v>
      </c>
    </row>
    <row r="49" spans="4:10" ht="12.75">
      <c r="D49" s="59"/>
      <c r="E49" s="60"/>
      <c r="F49" s="60"/>
      <c r="I49" s="58"/>
      <c r="J49" s="58"/>
    </row>
    <row r="50" spans="4:10" ht="12.75">
      <c r="D50" s="59"/>
      <c r="E50" s="60"/>
      <c r="F50" s="60"/>
      <c r="I50" s="58"/>
      <c r="J50" s="58"/>
    </row>
    <row r="51" spans="4:10" ht="12.75">
      <c r="D51" s="59"/>
      <c r="E51" s="60"/>
      <c r="F51" s="60"/>
      <c r="I51" s="58"/>
      <c r="J51" s="58"/>
    </row>
    <row r="52" spans="4:10" ht="12.75">
      <c r="D52" s="59"/>
      <c r="E52" s="60"/>
      <c r="F52" s="60"/>
      <c r="I52" s="58"/>
      <c r="J52" s="58"/>
    </row>
    <row r="53" spans="4:10" ht="12.75">
      <c r="D53" s="59"/>
      <c r="E53" s="60"/>
      <c r="F53" s="60"/>
      <c r="I53" s="58"/>
      <c r="J53" s="58"/>
    </row>
    <row r="54" spans="4:10" ht="12.75">
      <c r="D54" s="59"/>
      <c r="E54" s="60"/>
      <c r="F54" s="60"/>
      <c r="I54" s="58"/>
      <c r="J54" s="58"/>
    </row>
    <row r="55" spans="4:10" ht="12.75">
      <c r="D55" s="59"/>
      <c r="E55" s="60"/>
      <c r="F55" s="60"/>
      <c r="I55" s="58"/>
      <c r="J55" s="58"/>
    </row>
    <row r="56" spans="4:10" ht="12.75">
      <c r="D56" s="59"/>
      <c r="E56" s="60"/>
      <c r="F56" s="60"/>
      <c r="I56" s="58"/>
      <c r="J56" s="58"/>
    </row>
    <row r="57" spans="4:10" ht="12.75">
      <c r="D57" s="59"/>
      <c r="E57" s="60"/>
      <c r="F57" s="60"/>
      <c r="I57" s="58"/>
      <c r="J57" s="58"/>
    </row>
    <row r="58" spans="4:10" ht="12.75">
      <c r="D58" s="59"/>
      <c r="E58" s="60"/>
      <c r="F58" s="60"/>
      <c r="I58" s="58"/>
      <c r="J58" s="58"/>
    </row>
    <row r="59" spans="4:10" ht="12.75">
      <c r="D59" s="59"/>
      <c r="E59" s="60"/>
      <c r="F59" s="60"/>
      <c r="I59" s="58"/>
      <c r="J59" s="58"/>
    </row>
    <row r="60" spans="4:10" ht="12.75">
      <c r="D60" s="59"/>
      <c r="E60" s="60"/>
      <c r="F60" s="60"/>
      <c r="I60" s="58"/>
      <c r="J60" s="58"/>
    </row>
    <row r="61" spans="4:10" ht="12.75">
      <c r="D61" s="59"/>
      <c r="E61" s="60"/>
      <c r="F61" s="60"/>
      <c r="I61" s="58"/>
      <c r="J61" s="58"/>
    </row>
    <row r="62" spans="4:10" ht="12.75">
      <c r="D62" s="59"/>
      <c r="E62" s="60"/>
      <c r="F62" s="60"/>
      <c r="I62" s="58"/>
      <c r="J62" s="58"/>
    </row>
    <row r="63" spans="4:10" ht="12.75">
      <c r="D63" s="59"/>
      <c r="E63" s="60"/>
      <c r="F63" s="60"/>
      <c r="I63" s="58"/>
      <c r="J63" s="58"/>
    </row>
    <row r="64" spans="4:10" ht="12.75">
      <c r="D64" s="59"/>
      <c r="E64" s="60"/>
      <c r="F64" s="60"/>
      <c r="I64" s="58"/>
      <c r="J64" s="58"/>
    </row>
    <row r="65" spans="4:10" ht="12.75">
      <c r="D65" s="59"/>
      <c r="E65" s="60"/>
      <c r="F65" s="60"/>
      <c r="I65" s="58"/>
      <c r="J65" s="58"/>
    </row>
    <row r="66" spans="4:10" ht="12.75">
      <c r="D66" s="59"/>
      <c r="E66" s="60"/>
      <c r="F66" s="60"/>
      <c r="I66" s="58"/>
      <c r="J66" s="58"/>
    </row>
    <row r="67" spans="4:10" ht="12.75">
      <c r="D67" s="59"/>
      <c r="E67" s="60"/>
      <c r="F67" s="60"/>
      <c r="I67" s="58"/>
      <c r="J67" s="58"/>
    </row>
    <row r="68" spans="4:10" ht="12.75">
      <c r="D68" s="59"/>
      <c r="E68" s="60"/>
      <c r="F68" s="60"/>
      <c r="I68" s="58"/>
      <c r="J68" s="58"/>
    </row>
    <row r="69" spans="4:10" ht="12.75">
      <c r="D69" s="59"/>
      <c r="E69" s="60"/>
      <c r="F69" s="60"/>
      <c r="I69" s="58"/>
      <c r="J69" s="58"/>
    </row>
    <row r="70" spans="4:10" ht="12.75">
      <c r="D70" s="59"/>
      <c r="E70" s="60"/>
      <c r="F70" s="60"/>
      <c r="I70" s="58"/>
      <c r="J70" s="58"/>
    </row>
    <row r="71" spans="4:10" ht="12.75">
      <c r="D71" s="59"/>
      <c r="E71" s="60"/>
      <c r="F71" s="60"/>
      <c r="I71" s="58"/>
      <c r="J71" s="58"/>
    </row>
    <row r="72" spans="4:10" ht="12.75">
      <c r="D72" s="59"/>
      <c r="E72" s="60"/>
      <c r="F72" s="60"/>
      <c r="I72" s="58"/>
      <c r="J72" s="58"/>
    </row>
    <row r="73" spans="4:10" ht="12.75">
      <c r="D73" s="59"/>
      <c r="E73" s="60"/>
      <c r="F73" s="60"/>
      <c r="I73" s="58"/>
      <c r="J73" s="58"/>
    </row>
    <row r="74" spans="4:10" ht="12.75">
      <c r="D74" s="59"/>
      <c r="E74" s="60"/>
      <c r="F74" s="60"/>
      <c r="I74" s="58"/>
      <c r="J74" s="58"/>
    </row>
    <row r="75" spans="4:10" ht="12.75">
      <c r="D75" s="59"/>
      <c r="E75" s="60"/>
      <c r="F75" s="60"/>
      <c r="I75" s="58"/>
      <c r="J75" s="58"/>
    </row>
    <row r="76" spans="4:10" ht="12.75">
      <c r="D76" s="59"/>
      <c r="E76" s="60"/>
      <c r="F76" s="60"/>
      <c r="I76" s="58"/>
      <c r="J76" s="58"/>
    </row>
  </sheetData>
  <sheetProtection/>
  <printOptions/>
  <pageMargins left="0.75" right="0.75" top="1" bottom="1" header="0.5" footer="0.5"/>
  <pageSetup fitToHeight="1" fitToWidth="1" horizontalDpi="2400" verticalDpi="2400" orientation="landscape" paperSize="150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4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6.16015625" style="2" customWidth="1"/>
    <col min="5" max="5" width="9.33203125" style="2" customWidth="1"/>
    <col min="6" max="11" width="11.66015625" style="2" customWidth="1"/>
    <col min="12" max="14" width="18" style="2" customWidth="1"/>
    <col min="15" max="16384" width="9.33203125" style="2" customWidth="1"/>
  </cols>
  <sheetData>
    <row r="1" ht="11.25">
      <c r="A1" s="131"/>
    </row>
    <row r="2" s="3" customFormat="1" ht="11.25">
      <c r="A2" s="134"/>
    </row>
    <row r="3" s="3" customFormat="1" ht="11.25">
      <c r="D3" s="3" t="s">
        <v>75</v>
      </c>
    </row>
    <row r="4" s="3" customFormat="1" ht="11.25">
      <c r="D4" s="3" t="s">
        <v>74</v>
      </c>
    </row>
    <row r="5" s="3" customFormat="1" ht="11.25"/>
    <row r="6" s="3" customFormat="1" ht="11.25">
      <c r="D6" s="3" t="s">
        <v>109</v>
      </c>
    </row>
    <row r="7" s="3" customFormat="1" ht="11.25">
      <c r="D7" s="3" t="s">
        <v>20</v>
      </c>
    </row>
    <row r="8" ht="11.25"/>
    <row r="9" ht="11.25"/>
    <row r="10" ht="11.25">
      <c r="E10" s="36">
        <v>2011</v>
      </c>
    </row>
    <row r="11" spans="4:6" ht="11.25">
      <c r="D11" s="2" t="s">
        <v>3</v>
      </c>
      <c r="E11" s="5">
        <v>16.8</v>
      </c>
      <c r="F11" s="5"/>
    </row>
    <row r="12" spans="4:6" ht="11.25">
      <c r="D12" s="2" t="s">
        <v>1</v>
      </c>
      <c r="E12" s="5">
        <v>9</v>
      </c>
      <c r="F12" s="5"/>
    </row>
    <row r="13" spans="4:6" ht="11.25">
      <c r="D13" s="6" t="s">
        <v>110</v>
      </c>
      <c r="E13" s="5">
        <v>8.8</v>
      </c>
      <c r="F13" s="5"/>
    </row>
    <row r="14" spans="4:6" ht="11.25">
      <c r="D14" s="2" t="s">
        <v>76</v>
      </c>
      <c r="E14" s="5">
        <v>7</v>
      </c>
      <c r="F14" s="5"/>
    </row>
    <row r="15" spans="4:6" ht="11.25">
      <c r="D15" s="2" t="s">
        <v>12</v>
      </c>
      <c r="E15" s="5">
        <v>4.7</v>
      </c>
      <c r="F15" s="5"/>
    </row>
    <row r="16" spans="4:6" ht="11.25">
      <c r="D16" s="2" t="s">
        <v>2</v>
      </c>
      <c r="E16" s="5">
        <v>3.2</v>
      </c>
      <c r="F16" s="5"/>
    </row>
    <row r="17" spans="4:6" ht="11.25">
      <c r="D17" s="2" t="s">
        <v>0</v>
      </c>
      <c r="E17" s="5">
        <v>3</v>
      </c>
      <c r="F17" s="5"/>
    </row>
    <row r="18" spans="4:5" ht="11.25">
      <c r="D18" s="2" t="s">
        <v>7</v>
      </c>
      <c r="E18" s="5">
        <f>100-SUM(E11:E17)</f>
        <v>47.49999999999999</v>
      </c>
    </row>
    <row r="19" ht="11.25"/>
    <row r="20" spans="1:4" ht="11.25">
      <c r="A20" s="134" t="s">
        <v>84</v>
      </c>
      <c r="D20" s="2" t="s">
        <v>111</v>
      </c>
    </row>
    <row r="21" ht="11.25">
      <c r="D21" s="2" t="s">
        <v>82</v>
      </c>
    </row>
    <row r="22" ht="11.25">
      <c r="G22" s="134" t="s">
        <v>85</v>
      </c>
    </row>
    <row r="24" ht="11.25">
      <c r="A24" s="35"/>
    </row>
    <row r="25" ht="11.25">
      <c r="A25" s="3" t="s">
        <v>86</v>
      </c>
    </row>
    <row r="26" ht="11.25">
      <c r="A26" s="8" t="s">
        <v>122</v>
      </c>
    </row>
    <row r="39" ht="11.25">
      <c r="E39" s="36"/>
    </row>
    <row r="41" ht="11.25">
      <c r="E41" s="36"/>
    </row>
  </sheetData>
  <sheetProtection/>
  <hyperlinks>
    <hyperlink ref="A26" r:id="rId1" display="http://epp.eurostat.ec.europa.eu/tgm/table.do?tab=table&amp;plugin=1&amp;language=en&amp;pcode=tet00040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92D050"/>
  </sheetPr>
  <dimension ref="A1:K40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5.33203125" style="2" customWidth="1"/>
    <col min="5" max="12" width="9.33203125" style="2" customWidth="1"/>
    <col min="13" max="15" width="14.66015625" style="2" customWidth="1"/>
    <col min="16" max="16384" width="9.33203125" style="2" customWidth="1"/>
  </cols>
  <sheetData>
    <row r="1" ht="11.25">
      <c r="A1" s="131"/>
    </row>
    <row r="2" s="3" customFormat="1" ht="11.25">
      <c r="A2" s="134"/>
    </row>
    <row r="3" s="3" customFormat="1" ht="11.25">
      <c r="D3" s="3" t="s">
        <v>75</v>
      </c>
    </row>
    <row r="4" spans="4:11" s="3" customFormat="1" ht="11.25">
      <c r="D4" s="3" t="s">
        <v>74</v>
      </c>
      <c r="K4" s="4"/>
    </row>
    <row r="5" s="3" customFormat="1" ht="11.25"/>
    <row r="6" s="3" customFormat="1" ht="11.25">
      <c r="D6" s="3" t="s">
        <v>112</v>
      </c>
    </row>
    <row r="7" s="3" customFormat="1" ht="11.25">
      <c r="D7" s="3" t="s">
        <v>19</v>
      </c>
    </row>
    <row r="8" ht="11.25"/>
    <row r="9" ht="11.25"/>
    <row r="10" ht="11.25">
      <c r="E10" s="36">
        <v>2011</v>
      </c>
    </row>
    <row r="11" spans="4:6" ht="11.25">
      <c r="D11" s="6" t="s">
        <v>110</v>
      </c>
      <c r="E11" s="5">
        <v>17.1</v>
      </c>
      <c r="F11" s="5"/>
    </row>
    <row r="12" spans="4:6" ht="11.25">
      <c r="D12" s="2" t="s">
        <v>76</v>
      </c>
      <c r="E12" s="5">
        <v>11.7</v>
      </c>
      <c r="F12" s="5"/>
    </row>
    <row r="13" spans="4:6" ht="11.25">
      <c r="D13" s="2" t="s">
        <v>3</v>
      </c>
      <c r="E13" s="5">
        <v>11.1</v>
      </c>
      <c r="F13" s="5"/>
    </row>
    <row r="14" spans="4:6" ht="11.25">
      <c r="D14" s="2" t="s">
        <v>0</v>
      </c>
      <c r="E14" s="5">
        <v>5.5</v>
      </c>
      <c r="F14" s="5"/>
    </row>
    <row r="15" spans="4:6" ht="11.25">
      <c r="D15" s="2" t="s">
        <v>1</v>
      </c>
      <c r="E15" s="5">
        <v>5.3</v>
      </c>
      <c r="F15" s="5"/>
    </row>
    <row r="16" spans="4:6" ht="11.25">
      <c r="D16" s="2" t="s">
        <v>2</v>
      </c>
      <c r="E16" s="5">
        <v>4</v>
      </c>
      <c r="F16" s="5"/>
    </row>
    <row r="17" spans="4:6" ht="11.25">
      <c r="D17" s="2" t="s">
        <v>12</v>
      </c>
      <c r="E17" s="5">
        <v>2.8</v>
      </c>
      <c r="F17" s="5"/>
    </row>
    <row r="18" spans="4:5" ht="11.25">
      <c r="D18" s="2" t="s">
        <v>7</v>
      </c>
      <c r="E18" s="5">
        <f>100-SUM(E11:E17)</f>
        <v>42.50000000000001</v>
      </c>
    </row>
    <row r="19" ht="11.25"/>
    <row r="20" spans="1:4" ht="11.25">
      <c r="A20" s="134" t="s">
        <v>84</v>
      </c>
      <c r="D20" s="2" t="s">
        <v>111</v>
      </c>
    </row>
    <row r="21" ht="11.25">
      <c r="D21" s="2" t="s">
        <v>82</v>
      </c>
    </row>
    <row r="22" ht="11.25">
      <c r="G22" s="134" t="s">
        <v>85</v>
      </c>
    </row>
    <row r="24" ht="11.25">
      <c r="A24" s="35"/>
    </row>
    <row r="25" ht="11.25">
      <c r="A25" s="3" t="s">
        <v>86</v>
      </c>
    </row>
    <row r="26" ht="11.25">
      <c r="A26" s="8" t="s">
        <v>122</v>
      </c>
    </row>
    <row r="38" ht="11.25">
      <c r="E38" s="36"/>
    </row>
    <row r="40" ht="11.25">
      <c r="E40" s="36"/>
    </row>
  </sheetData>
  <sheetProtection/>
  <hyperlinks>
    <hyperlink ref="A26" r:id="rId1" display="http://epp.eurostat.ec.europa.eu/tgm/table.do?tab=table&amp;plugin=1&amp;language=en&amp;pcode=tet00040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R62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13.83203125" style="2" customWidth="1"/>
    <col min="5" max="13" width="6.83203125" style="36" customWidth="1"/>
    <col min="14" max="15" width="6.83203125" style="2" customWidth="1"/>
    <col min="16" max="16" width="1.83203125" style="2" customWidth="1"/>
    <col min="17" max="17" width="9.5" style="2" customWidth="1"/>
    <col min="18" max="16384" width="9.33203125" style="2" customWidth="1"/>
  </cols>
  <sheetData>
    <row r="1" spans="1:13" ht="11.25">
      <c r="A1" s="131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1.25">
      <c r="A2" s="134"/>
      <c r="E2" s="10"/>
      <c r="F2" s="10"/>
      <c r="G2" s="10"/>
      <c r="H2" s="10"/>
      <c r="I2" s="10"/>
      <c r="J2" s="10"/>
      <c r="K2" s="10"/>
      <c r="L2" s="10"/>
      <c r="M2" s="10"/>
    </row>
    <row r="3" spans="4:13" s="3" customFormat="1" ht="11.25">
      <c r="D3" s="3" t="s">
        <v>75</v>
      </c>
      <c r="E3" s="10"/>
      <c r="F3" s="10"/>
      <c r="G3" s="10"/>
      <c r="H3" s="10"/>
      <c r="I3" s="10"/>
      <c r="J3" s="10"/>
      <c r="K3" s="10"/>
      <c r="L3" s="10"/>
      <c r="M3" s="10"/>
    </row>
    <row r="4" spans="4:13" s="3" customFormat="1" ht="11.25">
      <c r="D4" s="3" t="s">
        <v>74</v>
      </c>
      <c r="L4" s="10"/>
      <c r="M4" s="9"/>
    </row>
    <row r="5" spans="5:13" s="3" customFormat="1" ht="11.25">
      <c r="E5" s="10"/>
      <c r="F5" s="10"/>
      <c r="G5" s="10"/>
      <c r="H5" s="10"/>
      <c r="I5" s="10"/>
      <c r="J5" s="10"/>
      <c r="K5" s="10"/>
      <c r="L5" s="10"/>
      <c r="M5" s="10"/>
    </row>
    <row r="6" spans="4:13" s="3" customFormat="1" ht="11.25">
      <c r="D6" s="3" t="s">
        <v>151</v>
      </c>
      <c r="E6" s="10"/>
      <c r="F6" s="10"/>
      <c r="G6" s="10"/>
      <c r="H6" s="10"/>
      <c r="I6" s="10"/>
      <c r="J6" s="10"/>
      <c r="K6" s="10"/>
      <c r="L6" s="10"/>
      <c r="M6" s="10"/>
    </row>
    <row r="7" spans="4:13" s="3" customFormat="1" ht="11.25">
      <c r="D7" s="3" t="s">
        <v>9</v>
      </c>
      <c r="E7" s="10"/>
      <c r="F7" s="10"/>
      <c r="G7" s="10"/>
      <c r="H7" s="10"/>
      <c r="I7" s="10"/>
      <c r="J7" s="10"/>
      <c r="K7" s="10"/>
      <c r="L7" s="10"/>
      <c r="M7" s="10"/>
    </row>
    <row r="8" spans="5:13" s="3" customFormat="1" ht="11.25">
      <c r="E8" s="10"/>
      <c r="F8" s="10"/>
      <c r="G8" s="10"/>
      <c r="H8" s="10"/>
      <c r="I8" s="10"/>
      <c r="J8" s="10"/>
      <c r="K8" s="10"/>
      <c r="L8" s="10"/>
      <c r="M8" s="10"/>
    </row>
    <row r="9" spans="5:15" ht="11.25"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3:16" ht="11.25" customHeight="1">
      <c r="C10" s="37"/>
      <c r="D10" s="37" t="s">
        <v>55</v>
      </c>
      <c r="E10" s="38">
        <v>2001</v>
      </c>
      <c r="F10" s="38">
        <v>2002</v>
      </c>
      <c r="G10" s="38">
        <v>2003</v>
      </c>
      <c r="H10" s="38">
        <v>2004</v>
      </c>
      <c r="I10" s="38">
        <v>2005</v>
      </c>
      <c r="J10" s="38">
        <v>2006</v>
      </c>
      <c r="K10" s="38">
        <v>2007</v>
      </c>
      <c r="L10" s="38">
        <v>2008</v>
      </c>
      <c r="M10" s="38">
        <v>2009</v>
      </c>
      <c r="N10" s="38">
        <v>2010</v>
      </c>
      <c r="O10" s="38">
        <v>2011</v>
      </c>
      <c r="P10" s="38"/>
    </row>
    <row r="11" spans="3:16" ht="11.25" customHeight="1">
      <c r="C11" s="16"/>
      <c r="D11" s="39" t="s">
        <v>56</v>
      </c>
      <c r="E11" s="40"/>
      <c r="F11" s="40"/>
      <c r="G11" s="40"/>
      <c r="H11" s="40"/>
      <c r="I11" s="40"/>
      <c r="J11" s="40"/>
      <c r="K11" s="40"/>
      <c r="L11" s="40"/>
      <c r="M11" s="40"/>
      <c r="N11" s="25"/>
      <c r="O11" s="16"/>
      <c r="P11" s="16"/>
    </row>
    <row r="12" spans="2:17" ht="9.75" customHeight="1">
      <c r="B12" s="5"/>
      <c r="C12" s="41"/>
      <c r="D12" s="42" t="s">
        <v>21</v>
      </c>
      <c r="E12" s="43">
        <v>884.707</v>
      </c>
      <c r="F12" s="43">
        <v>891.899</v>
      </c>
      <c r="G12" s="43">
        <v>869.237</v>
      </c>
      <c r="H12" s="43">
        <v>952.955</v>
      </c>
      <c r="I12" s="43">
        <v>1057.561</v>
      </c>
      <c r="J12" s="43">
        <v>1161.884</v>
      </c>
      <c r="K12" s="43">
        <v>1242.927</v>
      </c>
      <c r="L12" s="43">
        <v>1317.503</v>
      </c>
      <c r="M12" s="43">
        <v>1099.158</v>
      </c>
      <c r="N12" s="43">
        <v>1356.684</v>
      </c>
      <c r="O12" s="43">
        <v>1553.923</v>
      </c>
      <c r="P12" s="43"/>
      <c r="Q12" s="198"/>
    </row>
    <row r="13" spans="2:18" ht="9.75" customHeight="1">
      <c r="B13" s="5"/>
      <c r="C13" s="44"/>
      <c r="D13" s="42" t="s">
        <v>3</v>
      </c>
      <c r="E13" s="45">
        <v>245.594</v>
      </c>
      <c r="F13" s="45">
        <v>247.934</v>
      </c>
      <c r="G13" s="45">
        <v>227.282</v>
      </c>
      <c r="H13" s="45">
        <v>235.499</v>
      </c>
      <c r="I13" s="45">
        <v>250.572</v>
      </c>
      <c r="J13" s="45">
        <v>266.772</v>
      </c>
      <c r="K13" s="45">
        <v>259.246</v>
      </c>
      <c r="L13" s="45">
        <v>247.593</v>
      </c>
      <c r="M13" s="45">
        <v>203.378</v>
      </c>
      <c r="N13" s="45">
        <v>242.322</v>
      </c>
      <c r="O13" s="45">
        <v>260.795</v>
      </c>
      <c r="P13" s="45"/>
      <c r="Q13" s="198"/>
      <c r="R13" s="46"/>
    </row>
    <row r="14" spans="2:18" ht="9.75" customHeight="1">
      <c r="B14" s="5"/>
      <c r="C14" s="44"/>
      <c r="D14" s="42" t="s">
        <v>105</v>
      </c>
      <c r="E14" s="45">
        <v>30.665</v>
      </c>
      <c r="F14" s="45">
        <v>35.099</v>
      </c>
      <c r="G14" s="45">
        <v>41.473</v>
      </c>
      <c r="H14" s="45">
        <v>48.376</v>
      </c>
      <c r="I14" s="45">
        <v>51.738</v>
      </c>
      <c r="J14" s="45">
        <v>63.716</v>
      </c>
      <c r="K14" s="45">
        <v>71.788</v>
      </c>
      <c r="L14" s="45">
        <v>78.245</v>
      </c>
      <c r="M14" s="45">
        <v>82.312</v>
      </c>
      <c r="N14" s="45">
        <v>113.277</v>
      </c>
      <c r="O14" s="45">
        <v>136.242</v>
      </c>
      <c r="P14" s="45"/>
      <c r="Q14" s="198"/>
      <c r="R14" s="46"/>
    </row>
    <row r="15" spans="2:18" ht="9.75" customHeight="1">
      <c r="B15" s="5"/>
      <c r="C15" s="44"/>
      <c r="D15" s="42" t="s">
        <v>76</v>
      </c>
      <c r="E15" s="45">
        <v>31.602</v>
      </c>
      <c r="F15" s="45">
        <v>34.42</v>
      </c>
      <c r="G15" s="45">
        <v>37.206</v>
      </c>
      <c r="H15" s="45">
        <v>46.03</v>
      </c>
      <c r="I15" s="45">
        <v>56.597</v>
      </c>
      <c r="J15" s="45">
        <v>72.302</v>
      </c>
      <c r="K15" s="45">
        <v>89.082</v>
      </c>
      <c r="L15" s="45">
        <v>104.834</v>
      </c>
      <c r="M15" s="45">
        <v>65.578</v>
      </c>
      <c r="N15" s="45">
        <v>86.131</v>
      </c>
      <c r="O15" s="45">
        <v>108.417</v>
      </c>
      <c r="P15" s="45"/>
      <c r="Q15" s="198"/>
      <c r="R15" s="46"/>
    </row>
    <row r="16" spans="2:18" ht="9.75" customHeight="1">
      <c r="B16" s="5"/>
      <c r="C16" s="44"/>
      <c r="D16" s="42" t="s">
        <v>1</v>
      </c>
      <c r="E16" s="45">
        <v>76.508</v>
      </c>
      <c r="F16" s="45">
        <v>72.823</v>
      </c>
      <c r="G16" s="45">
        <v>71.383</v>
      </c>
      <c r="H16" s="45">
        <v>75.209</v>
      </c>
      <c r="I16" s="45">
        <v>86.218</v>
      </c>
      <c r="J16" s="45">
        <v>88.365</v>
      </c>
      <c r="K16" s="45">
        <v>93.017</v>
      </c>
      <c r="L16" s="45">
        <v>100.546</v>
      </c>
      <c r="M16" s="45">
        <v>88.673</v>
      </c>
      <c r="N16" s="45">
        <v>110.381</v>
      </c>
      <c r="O16" s="45">
        <v>139.348</v>
      </c>
      <c r="P16" s="45"/>
      <c r="Q16" s="198"/>
      <c r="R16" s="46"/>
    </row>
    <row r="17" spans="2:18" ht="9.75" customHeight="1">
      <c r="B17" s="5"/>
      <c r="C17" s="44"/>
      <c r="D17" s="42" t="s">
        <v>0</v>
      </c>
      <c r="E17" s="45">
        <v>27.183</v>
      </c>
      <c r="F17" s="45">
        <v>28.157</v>
      </c>
      <c r="G17" s="45">
        <v>27.664</v>
      </c>
      <c r="H17" s="45">
        <v>30.78</v>
      </c>
      <c r="I17" s="45">
        <v>33.737</v>
      </c>
      <c r="J17" s="45">
        <v>38.367</v>
      </c>
      <c r="K17" s="45">
        <v>43.458</v>
      </c>
      <c r="L17" s="45">
        <v>43.688</v>
      </c>
      <c r="M17" s="45">
        <v>37.464</v>
      </c>
      <c r="N17" s="45">
        <v>41.897</v>
      </c>
      <c r="O17" s="45">
        <v>46.559</v>
      </c>
      <c r="P17" s="45"/>
      <c r="Q17" s="198"/>
      <c r="R17" s="46"/>
    </row>
    <row r="18" spans="2:18" ht="9.75" customHeight="1">
      <c r="B18" s="5"/>
      <c r="C18" s="44"/>
      <c r="D18" s="42" t="s">
        <v>12</v>
      </c>
      <c r="E18" s="45">
        <v>21.869</v>
      </c>
      <c r="F18" s="45">
        <v>26.624</v>
      </c>
      <c r="G18" s="45">
        <v>30.852</v>
      </c>
      <c r="H18" s="45">
        <v>40.129</v>
      </c>
      <c r="I18" s="45">
        <v>44.52</v>
      </c>
      <c r="J18" s="45">
        <v>49.967</v>
      </c>
      <c r="K18" s="45">
        <v>52.65</v>
      </c>
      <c r="L18" s="45">
        <v>54.134</v>
      </c>
      <c r="M18" s="45">
        <v>44.13</v>
      </c>
      <c r="N18" s="45">
        <v>61.348</v>
      </c>
      <c r="O18" s="45">
        <v>72.96</v>
      </c>
      <c r="P18" s="45"/>
      <c r="Q18" s="198"/>
      <c r="R18" s="46"/>
    </row>
    <row r="19" spans="2:18" ht="9.75" customHeight="1">
      <c r="B19" s="5"/>
      <c r="C19" s="44"/>
      <c r="D19" s="42" t="s">
        <v>2</v>
      </c>
      <c r="E19" s="45">
        <v>45.521</v>
      </c>
      <c r="F19" s="45">
        <v>43.455</v>
      </c>
      <c r="G19" s="45">
        <v>40.975</v>
      </c>
      <c r="H19" s="45">
        <v>43.424</v>
      </c>
      <c r="I19" s="45">
        <v>43.682</v>
      </c>
      <c r="J19" s="45">
        <v>44.677</v>
      </c>
      <c r="K19" s="45">
        <v>43.681</v>
      </c>
      <c r="L19" s="45">
        <v>42.291</v>
      </c>
      <c r="M19" s="45">
        <v>35.919</v>
      </c>
      <c r="N19" s="45">
        <v>43.944</v>
      </c>
      <c r="O19" s="45">
        <v>49.008</v>
      </c>
      <c r="P19" s="45"/>
      <c r="Q19" s="198"/>
      <c r="R19" s="46"/>
    </row>
    <row r="20" spans="2:18" ht="9.75" customHeight="1">
      <c r="B20" s="5"/>
      <c r="C20" s="44"/>
      <c r="D20" s="42" t="s">
        <v>57</v>
      </c>
      <c r="E20" s="45">
        <v>12.95</v>
      </c>
      <c r="F20" s="45">
        <v>14.33</v>
      </c>
      <c r="G20" s="45">
        <v>14.572</v>
      </c>
      <c r="H20" s="45">
        <v>17.154</v>
      </c>
      <c r="I20" s="45">
        <v>21.248</v>
      </c>
      <c r="J20" s="45">
        <v>24.238</v>
      </c>
      <c r="K20" s="45">
        <v>29.177</v>
      </c>
      <c r="L20" s="45">
        <v>31.346</v>
      </c>
      <c r="M20" s="45">
        <v>27.474</v>
      </c>
      <c r="N20" s="45">
        <v>34.866</v>
      </c>
      <c r="O20" s="45">
        <v>40.51</v>
      </c>
      <c r="P20" s="45"/>
      <c r="Q20" s="198"/>
      <c r="R20" s="46"/>
    </row>
    <row r="21" spans="2:17" ht="9.75" customHeight="1">
      <c r="B21" s="5"/>
      <c r="C21" s="47"/>
      <c r="D21" s="48" t="s">
        <v>58</v>
      </c>
      <c r="E21" s="49">
        <v>18.57</v>
      </c>
      <c r="F21" s="49">
        <v>15.737</v>
      </c>
      <c r="G21" s="49">
        <v>12.397</v>
      </c>
      <c r="H21" s="49">
        <v>14.165</v>
      </c>
      <c r="I21" s="49">
        <v>16.003</v>
      </c>
      <c r="J21" s="49">
        <v>17.691</v>
      </c>
      <c r="K21" s="49">
        <v>21.257</v>
      </c>
      <c r="L21" s="49">
        <v>26.297</v>
      </c>
      <c r="M21" s="49">
        <v>21.572</v>
      </c>
      <c r="N21" s="49">
        <v>31.389</v>
      </c>
      <c r="O21" s="49">
        <v>35.74</v>
      </c>
      <c r="P21" s="49"/>
      <c r="Q21" s="198"/>
    </row>
    <row r="22" spans="2:18" ht="9.75" customHeight="1">
      <c r="B22" s="5"/>
      <c r="C22" s="50"/>
      <c r="D22" s="51" t="s">
        <v>90</v>
      </c>
      <c r="E22" s="52">
        <v>15.84</v>
      </c>
      <c r="F22" s="52">
        <v>17.651</v>
      </c>
      <c r="G22" s="52">
        <v>16.449</v>
      </c>
      <c r="H22" s="52">
        <v>17.931</v>
      </c>
      <c r="I22" s="52">
        <v>20.235</v>
      </c>
      <c r="J22" s="52">
        <v>22.804</v>
      </c>
      <c r="K22" s="52">
        <v>24.709</v>
      </c>
      <c r="L22" s="52">
        <v>25.49</v>
      </c>
      <c r="M22" s="52">
        <v>21.586</v>
      </c>
      <c r="N22" s="52">
        <v>27.938</v>
      </c>
      <c r="O22" s="52">
        <v>32.456</v>
      </c>
      <c r="P22" s="52"/>
      <c r="Q22" s="198"/>
      <c r="R22" s="46"/>
    </row>
    <row r="23" spans="3:17" ht="11.25" customHeight="1">
      <c r="C23" s="16"/>
      <c r="D23" s="53" t="s">
        <v>59</v>
      </c>
      <c r="E23" s="54"/>
      <c r="F23" s="54"/>
      <c r="G23" s="54"/>
      <c r="H23" s="54"/>
      <c r="I23" s="54"/>
      <c r="J23" s="54"/>
      <c r="K23" s="54"/>
      <c r="L23" s="54"/>
      <c r="M23" s="54"/>
      <c r="N23" s="25"/>
      <c r="O23" s="16"/>
      <c r="P23" s="16"/>
      <c r="Q23" s="198"/>
    </row>
    <row r="24" spans="2:17" ht="9.75" customHeight="1">
      <c r="B24" s="5"/>
      <c r="C24" s="41"/>
      <c r="D24" s="42" t="s">
        <v>21</v>
      </c>
      <c r="E24" s="43">
        <v>979.143</v>
      </c>
      <c r="F24" s="43">
        <v>936.967</v>
      </c>
      <c r="G24" s="43">
        <v>935.265</v>
      </c>
      <c r="H24" s="43">
        <v>1027.522</v>
      </c>
      <c r="I24" s="43">
        <v>1183.21</v>
      </c>
      <c r="J24" s="43">
        <v>1363.882</v>
      </c>
      <c r="K24" s="43">
        <v>1445.032</v>
      </c>
      <c r="L24" s="43">
        <v>1582.927</v>
      </c>
      <c r="M24" s="43">
        <v>1233.075</v>
      </c>
      <c r="N24" s="43">
        <v>1530.844</v>
      </c>
      <c r="O24" s="43">
        <v>1713.544</v>
      </c>
      <c r="P24" s="43"/>
      <c r="Q24" s="198"/>
    </row>
    <row r="25" spans="2:17" ht="9.75" customHeight="1">
      <c r="B25" s="5"/>
      <c r="C25" s="44"/>
      <c r="D25" s="42" t="s">
        <v>3</v>
      </c>
      <c r="E25" s="45">
        <v>203.298</v>
      </c>
      <c r="F25" s="45">
        <v>182.618</v>
      </c>
      <c r="G25" s="45">
        <v>158.124</v>
      </c>
      <c r="H25" s="45">
        <v>159.374</v>
      </c>
      <c r="I25" s="45">
        <v>158.852</v>
      </c>
      <c r="J25" s="45">
        <v>170.363</v>
      </c>
      <c r="K25" s="45">
        <v>177.054</v>
      </c>
      <c r="L25" s="45">
        <v>182.411</v>
      </c>
      <c r="M25" s="45">
        <v>154.534</v>
      </c>
      <c r="N25" s="45">
        <v>173.022</v>
      </c>
      <c r="O25" s="45">
        <v>190.508</v>
      </c>
      <c r="P25" s="45"/>
      <c r="Q25" s="198"/>
    </row>
    <row r="26" spans="2:17" ht="9.75" customHeight="1">
      <c r="B26" s="5"/>
      <c r="C26" s="44"/>
      <c r="D26" s="42" t="s">
        <v>105</v>
      </c>
      <c r="E26" s="45">
        <v>82</v>
      </c>
      <c r="F26" s="45">
        <v>90.148</v>
      </c>
      <c r="G26" s="45">
        <v>106.221</v>
      </c>
      <c r="H26" s="45">
        <v>128.692</v>
      </c>
      <c r="I26" s="45">
        <v>160.303</v>
      </c>
      <c r="J26" s="45">
        <v>194.906</v>
      </c>
      <c r="K26" s="45">
        <v>232.628</v>
      </c>
      <c r="L26" s="45">
        <v>247.856</v>
      </c>
      <c r="M26" s="45">
        <v>214.155</v>
      </c>
      <c r="N26" s="45">
        <v>282.53</v>
      </c>
      <c r="O26" s="45">
        <v>292.291</v>
      </c>
      <c r="P26" s="45"/>
      <c r="Q26" s="198"/>
    </row>
    <row r="27" spans="2:17" ht="9.75" customHeight="1">
      <c r="B27" s="5"/>
      <c r="C27" s="44"/>
      <c r="D27" s="42" t="s">
        <v>76</v>
      </c>
      <c r="E27" s="45">
        <v>65.874</v>
      </c>
      <c r="F27" s="45">
        <v>64.492</v>
      </c>
      <c r="G27" s="45">
        <v>70.683</v>
      </c>
      <c r="H27" s="45">
        <v>83.954</v>
      </c>
      <c r="I27" s="45">
        <v>112.611</v>
      </c>
      <c r="J27" s="45">
        <v>140.961</v>
      </c>
      <c r="K27" s="45">
        <v>145.025</v>
      </c>
      <c r="L27" s="45">
        <v>178.3</v>
      </c>
      <c r="M27" s="45">
        <v>118.001</v>
      </c>
      <c r="N27" s="45">
        <v>160.639</v>
      </c>
      <c r="O27" s="45">
        <v>199.765</v>
      </c>
      <c r="P27" s="45"/>
      <c r="Q27" s="198"/>
    </row>
    <row r="28" spans="2:17" ht="9.75" customHeight="1">
      <c r="B28" s="5"/>
      <c r="C28" s="44"/>
      <c r="D28" s="42" t="s">
        <v>1</v>
      </c>
      <c r="E28" s="45">
        <v>63.632</v>
      </c>
      <c r="F28" s="45">
        <v>61.686</v>
      </c>
      <c r="G28" s="45">
        <v>59.089</v>
      </c>
      <c r="H28" s="45">
        <v>62.004</v>
      </c>
      <c r="I28" s="45">
        <v>66.488</v>
      </c>
      <c r="J28" s="45">
        <v>71.387</v>
      </c>
      <c r="K28" s="45">
        <v>76.736</v>
      </c>
      <c r="L28" s="45">
        <v>82.351</v>
      </c>
      <c r="M28" s="45">
        <v>80.55</v>
      </c>
      <c r="N28" s="45">
        <v>85.022</v>
      </c>
      <c r="O28" s="45">
        <v>91.64</v>
      </c>
      <c r="P28" s="45"/>
      <c r="Q28" s="198"/>
    </row>
    <row r="29" spans="2:17" ht="9.75" customHeight="1">
      <c r="B29" s="5"/>
      <c r="C29" s="44"/>
      <c r="D29" s="42" t="s">
        <v>0</v>
      </c>
      <c r="E29" s="45">
        <v>46.37</v>
      </c>
      <c r="F29" s="45">
        <v>48.016</v>
      </c>
      <c r="G29" s="45">
        <v>51.021</v>
      </c>
      <c r="H29" s="45">
        <v>55.294</v>
      </c>
      <c r="I29" s="45">
        <v>67.151</v>
      </c>
      <c r="J29" s="45">
        <v>79.112</v>
      </c>
      <c r="K29" s="45">
        <v>76.578</v>
      </c>
      <c r="L29" s="45">
        <v>95.888</v>
      </c>
      <c r="M29" s="45">
        <v>68.778</v>
      </c>
      <c r="N29" s="45">
        <v>79.439</v>
      </c>
      <c r="O29" s="45">
        <v>93.553</v>
      </c>
      <c r="P29" s="45"/>
      <c r="Q29" s="198"/>
    </row>
    <row r="30" spans="2:17" ht="9.75" customHeight="1">
      <c r="B30" s="5"/>
      <c r="C30" s="44"/>
      <c r="D30" s="42" t="s">
        <v>12</v>
      </c>
      <c r="E30" s="45">
        <v>22.085</v>
      </c>
      <c r="F30" s="45">
        <v>24.591</v>
      </c>
      <c r="G30" s="45">
        <v>27.257</v>
      </c>
      <c r="H30" s="45">
        <v>32.733</v>
      </c>
      <c r="I30" s="45">
        <v>36.026</v>
      </c>
      <c r="J30" s="45">
        <v>41.709</v>
      </c>
      <c r="K30" s="45">
        <v>47.063</v>
      </c>
      <c r="L30" s="45">
        <v>45.96</v>
      </c>
      <c r="M30" s="45">
        <v>36.197</v>
      </c>
      <c r="N30" s="45">
        <v>42.395</v>
      </c>
      <c r="O30" s="45">
        <v>47.905</v>
      </c>
      <c r="P30" s="45"/>
      <c r="Q30" s="198"/>
    </row>
    <row r="31" spans="2:17" ht="9.75" customHeight="1">
      <c r="B31" s="5"/>
      <c r="C31" s="44"/>
      <c r="D31" s="42" t="s">
        <v>2</v>
      </c>
      <c r="E31" s="45">
        <v>81.134</v>
      </c>
      <c r="F31" s="45">
        <v>73.651</v>
      </c>
      <c r="G31" s="45">
        <v>72.39</v>
      </c>
      <c r="H31" s="45">
        <v>74.695</v>
      </c>
      <c r="I31" s="45">
        <v>74.131</v>
      </c>
      <c r="J31" s="45">
        <v>78.173</v>
      </c>
      <c r="K31" s="45">
        <v>78.943</v>
      </c>
      <c r="L31" s="45">
        <v>76.177</v>
      </c>
      <c r="M31" s="45">
        <v>58.195</v>
      </c>
      <c r="N31" s="45">
        <v>67.264</v>
      </c>
      <c r="O31" s="45">
        <v>69.142</v>
      </c>
      <c r="P31" s="45"/>
      <c r="Q31" s="198"/>
    </row>
    <row r="32" spans="2:17" ht="9.75" customHeight="1">
      <c r="B32" s="5"/>
      <c r="C32" s="44"/>
      <c r="D32" s="42" t="s">
        <v>57</v>
      </c>
      <c r="E32" s="45">
        <v>13.462</v>
      </c>
      <c r="F32" s="45">
        <v>13.682</v>
      </c>
      <c r="G32" s="45">
        <v>14.064</v>
      </c>
      <c r="H32" s="45">
        <v>16.369</v>
      </c>
      <c r="I32" s="45">
        <v>19.067</v>
      </c>
      <c r="J32" s="45">
        <v>22.574</v>
      </c>
      <c r="K32" s="45">
        <v>26.587</v>
      </c>
      <c r="L32" s="45">
        <v>29.53</v>
      </c>
      <c r="M32" s="45">
        <v>25.444</v>
      </c>
      <c r="N32" s="45">
        <v>33.306</v>
      </c>
      <c r="O32" s="45">
        <v>39.406</v>
      </c>
      <c r="P32" s="45"/>
      <c r="Q32" s="198"/>
    </row>
    <row r="33" spans="2:17" ht="9.75" customHeight="1">
      <c r="B33" s="5"/>
      <c r="C33" s="44"/>
      <c r="D33" s="48" t="s">
        <v>58</v>
      </c>
      <c r="E33" s="45">
        <v>19.602</v>
      </c>
      <c r="F33" s="45">
        <v>18.359</v>
      </c>
      <c r="G33" s="45">
        <v>19.112</v>
      </c>
      <c r="H33" s="45">
        <v>21.719</v>
      </c>
      <c r="I33" s="45">
        <v>24.012</v>
      </c>
      <c r="J33" s="45">
        <v>27.182</v>
      </c>
      <c r="K33" s="45">
        <v>32.749</v>
      </c>
      <c r="L33" s="45">
        <v>35.856</v>
      </c>
      <c r="M33" s="45">
        <v>25.929</v>
      </c>
      <c r="N33" s="49">
        <v>33.242</v>
      </c>
      <c r="O33" s="49">
        <v>38.769</v>
      </c>
      <c r="P33" s="49"/>
      <c r="Q33" s="198"/>
    </row>
    <row r="34" spans="2:17" ht="9.75" customHeight="1">
      <c r="B34" s="5"/>
      <c r="C34" s="44"/>
      <c r="D34" s="42" t="s">
        <v>90</v>
      </c>
      <c r="E34" s="45">
        <v>23.265</v>
      </c>
      <c r="F34" s="45">
        <v>24.563</v>
      </c>
      <c r="G34" s="45">
        <v>26.003</v>
      </c>
      <c r="H34" s="45">
        <v>30.671</v>
      </c>
      <c r="I34" s="45">
        <v>34.441</v>
      </c>
      <c r="J34" s="45">
        <v>40.786</v>
      </c>
      <c r="K34" s="45">
        <v>41.339</v>
      </c>
      <c r="L34" s="45">
        <v>39.537</v>
      </c>
      <c r="M34" s="45">
        <v>32.365</v>
      </c>
      <c r="N34" s="52">
        <v>39.396</v>
      </c>
      <c r="O34" s="52">
        <v>36.104</v>
      </c>
      <c r="P34" s="52"/>
      <c r="Q34" s="198"/>
    </row>
    <row r="35" spans="3:17" ht="11.25" customHeight="1">
      <c r="C35" s="16"/>
      <c r="D35" s="53" t="s">
        <v>60</v>
      </c>
      <c r="E35" s="54"/>
      <c r="F35" s="54"/>
      <c r="G35" s="54"/>
      <c r="H35" s="54"/>
      <c r="I35" s="54"/>
      <c r="J35" s="54"/>
      <c r="K35" s="54"/>
      <c r="L35" s="54"/>
      <c r="M35" s="54"/>
      <c r="N35" s="25"/>
      <c r="O35" s="16"/>
      <c r="P35" s="16"/>
      <c r="Q35" s="198"/>
    </row>
    <row r="36" spans="3:17" ht="9.75" customHeight="1">
      <c r="C36" s="44"/>
      <c r="D36" s="42" t="s">
        <v>21</v>
      </c>
      <c r="E36" s="45">
        <v>-94.436</v>
      </c>
      <c r="F36" s="45">
        <v>-45.068</v>
      </c>
      <c r="G36" s="45">
        <v>-66.028</v>
      </c>
      <c r="H36" s="45">
        <v>-74.567</v>
      </c>
      <c r="I36" s="45">
        <v>-125.649</v>
      </c>
      <c r="J36" s="45">
        <v>-201.998</v>
      </c>
      <c r="K36" s="45">
        <v>-202.105</v>
      </c>
      <c r="L36" s="45">
        <v>-265.424</v>
      </c>
      <c r="M36" s="45">
        <v>-133.918</v>
      </c>
      <c r="N36" s="43">
        <v>-174.16</v>
      </c>
      <c r="O36" s="43">
        <v>-159.622</v>
      </c>
      <c r="P36" s="43"/>
      <c r="Q36" s="197"/>
    </row>
    <row r="37" spans="3:16" ht="9.75" customHeight="1">
      <c r="C37" s="44"/>
      <c r="D37" s="42" t="s">
        <v>3</v>
      </c>
      <c r="E37" s="45">
        <v>42.297</v>
      </c>
      <c r="F37" s="45">
        <v>65.316</v>
      </c>
      <c r="G37" s="45">
        <v>69.158</v>
      </c>
      <c r="H37" s="45">
        <v>76.124</v>
      </c>
      <c r="I37" s="45">
        <v>91.72</v>
      </c>
      <c r="J37" s="45">
        <v>96.409</v>
      </c>
      <c r="K37" s="45">
        <v>82.193</v>
      </c>
      <c r="L37" s="45">
        <v>65.183</v>
      </c>
      <c r="M37" s="45">
        <v>48.843</v>
      </c>
      <c r="N37" s="45">
        <v>69.3</v>
      </c>
      <c r="O37" s="45">
        <v>70.287</v>
      </c>
      <c r="P37" s="45"/>
    </row>
    <row r="38" spans="3:16" ht="9.75" customHeight="1">
      <c r="C38" s="44"/>
      <c r="D38" s="42" t="s">
        <v>105</v>
      </c>
      <c r="E38" s="45">
        <v>-51.335</v>
      </c>
      <c r="F38" s="45">
        <v>-55.049</v>
      </c>
      <c r="G38" s="45">
        <v>-64.748</v>
      </c>
      <c r="H38" s="45">
        <v>-80.316</v>
      </c>
      <c r="I38" s="45">
        <v>-108.565</v>
      </c>
      <c r="J38" s="45">
        <v>-131.19</v>
      </c>
      <c r="K38" s="45">
        <v>-160.84</v>
      </c>
      <c r="L38" s="45">
        <v>-169.611</v>
      </c>
      <c r="M38" s="45">
        <v>-131.844</v>
      </c>
      <c r="N38" s="45">
        <v>-169.253</v>
      </c>
      <c r="O38" s="45">
        <v>-156.048</v>
      </c>
      <c r="P38" s="45"/>
    </row>
    <row r="39" spans="3:16" ht="9.75" customHeight="1">
      <c r="C39" s="44"/>
      <c r="D39" s="42" t="s">
        <v>76</v>
      </c>
      <c r="E39" s="45">
        <v>-34.272</v>
      </c>
      <c r="F39" s="45">
        <v>-30.072</v>
      </c>
      <c r="G39" s="45">
        <v>-33.478</v>
      </c>
      <c r="H39" s="45">
        <v>-37.924</v>
      </c>
      <c r="I39" s="45">
        <v>-56.013</v>
      </c>
      <c r="J39" s="45">
        <v>-68.659</v>
      </c>
      <c r="K39" s="45">
        <v>-55.943</v>
      </c>
      <c r="L39" s="45">
        <v>-73.466</v>
      </c>
      <c r="M39" s="45">
        <v>-52.423</v>
      </c>
      <c r="N39" s="45">
        <v>-74.508</v>
      </c>
      <c r="O39" s="45">
        <v>-91.348</v>
      </c>
      <c r="P39" s="45"/>
    </row>
    <row r="40" spans="3:16" ht="9.75" customHeight="1">
      <c r="C40" s="44"/>
      <c r="D40" s="42" t="s">
        <v>1</v>
      </c>
      <c r="E40" s="45">
        <v>12.877</v>
      </c>
      <c r="F40" s="45">
        <v>11.137</v>
      </c>
      <c r="G40" s="45">
        <v>12.294</v>
      </c>
      <c r="H40" s="45">
        <v>13.204</v>
      </c>
      <c r="I40" s="45">
        <v>19.73</v>
      </c>
      <c r="J40" s="45">
        <v>16.978</v>
      </c>
      <c r="K40" s="45">
        <v>16.282</v>
      </c>
      <c r="L40" s="45">
        <v>18.195</v>
      </c>
      <c r="M40" s="45">
        <v>8.123</v>
      </c>
      <c r="N40" s="45">
        <v>25.359</v>
      </c>
      <c r="O40" s="45">
        <v>47.708</v>
      </c>
      <c r="P40" s="45"/>
    </row>
    <row r="41" spans="3:16" ht="9.75" customHeight="1">
      <c r="C41" s="44"/>
      <c r="D41" s="42" t="s">
        <v>0</v>
      </c>
      <c r="E41" s="45">
        <v>-19.187</v>
      </c>
      <c r="F41" s="45">
        <v>-19.859</v>
      </c>
      <c r="G41" s="45">
        <v>-23.357</v>
      </c>
      <c r="H41" s="45">
        <v>-24.513</v>
      </c>
      <c r="I41" s="45">
        <v>-33.414</v>
      </c>
      <c r="J41" s="45">
        <v>-40.746</v>
      </c>
      <c r="K41" s="45">
        <v>-33.12</v>
      </c>
      <c r="L41" s="45">
        <v>-52.2</v>
      </c>
      <c r="M41" s="45">
        <v>-31.314</v>
      </c>
      <c r="N41" s="45">
        <v>-37.542</v>
      </c>
      <c r="O41" s="45">
        <v>-46.994</v>
      </c>
      <c r="P41" s="45"/>
    </row>
    <row r="42" spans="3:16" ht="9.75" customHeight="1">
      <c r="C42" s="44"/>
      <c r="D42" s="42" t="s">
        <v>12</v>
      </c>
      <c r="E42" s="45">
        <v>-0.215</v>
      </c>
      <c r="F42" s="45">
        <v>2.034</v>
      </c>
      <c r="G42" s="45">
        <v>3.595</v>
      </c>
      <c r="H42" s="45">
        <v>7.396</v>
      </c>
      <c r="I42" s="45">
        <v>8.494</v>
      </c>
      <c r="J42" s="45">
        <v>8.257</v>
      </c>
      <c r="K42" s="45">
        <v>5.586</v>
      </c>
      <c r="L42" s="45">
        <v>8.174</v>
      </c>
      <c r="M42" s="45">
        <v>7.933</v>
      </c>
      <c r="N42" s="45">
        <v>18.953</v>
      </c>
      <c r="O42" s="45">
        <v>25.055</v>
      </c>
      <c r="P42" s="45"/>
    </row>
    <row r="43" spans="3:16" ht="9.75" customHeight="1">
      <c r="C43" s="44"/>
      <c r="D43" s="42" t="s">
        <v>2</v>
      </c>
      <c r="E43" s="45">
        <v>-35.613</v>
      </c>
      <c r="F43" s="45">
        <v>-30.195</v>
      </c>
      <c r="G43" s="45">
        <v>-31.416</v>
      </c>
      <c r="H43" s="45">
        <v>-31.27</v>
      </c>
      <c r="I43" s="45">
        <v>-30.449</v>
      </c>
      <c r="J43" s="45">
        <v>-33.496</v>
      </c>
      <c r="K43" s="45">
        <v>-35.262</v>
      </c>
      <c r="L43" s="45">
        <v>-33.886</v>
      </c>
      <c r="M43" s="45">
        <v>-22.276</v>
      </c>
      <c r="N43" s="45">
        <v>-23.321</v>
      </c>
      <c r="O43" s="45">
        <v>-20.134</v>
      </c>
      <c r="P43" s="45"/>
    </row>
    <row r="44" spans="3:16" ht="9.75" customHeight="1">
      <c r="C44" s="44"/>
      <c r="D44" s="42" t="s">
        <v>57</v>
      </c>
      <c r="E44" s="45">
        <v>-0.513</v>
      </c>
      <c r="F44" s="45">
        <v>0.648</v>
      </c>
      <c r="G44" s="45">
        <v>0.507</v>
      </c>
      <c r="H44" s="45">
        <v>0.784</v>
      </c>
      <c r="I44" s="45">
        <v>2.181</v>
      </c>
      <c r="J44" s="45">
        <v>1.664</v>
      </c>
      <c r="K44" s="45">
        <v>2.591</v>
      </c>
      <c r="L44" s="45">
        <v>1.816</v>
      </c>
      <c r="M44" s="45">
        <v>2.03</v>
      </c>
      <c r="N44" s="45">
        <v>1.56</v>
      </c>
      <c r="O44" s="45">
        <v>1.104</v>
      </c>
      <c r="P44" s="45"/>
    </row>
    <row r="45" spans="3:16" ht="9.75" customHeight="1">
      <c r="C45" s="47"/>
      <c r="D45" s="48" t="s">
        <v>58</v>
      </c>
      <c r="E45" s="49">
        <v>-1.032</v>
      </c>
      <c r="F45" s="49">
        <v>-2.623</v>
      </c>
      <c r="G45" s="49">
        <v>-6.716</v>
      </c>
      <c r="H45" s="49">
        <v>-7.553</v>
      </c>
      <c r="I45" s="49">
        <v>-8.01</v>
      </c>
      <c r="J45" s="49">
        <v>-9.491</v>
      </c>
      <c r="K45" s="49">
        <v>-11.492</v>
      </c>
      <c r="L45" s="49">
        <v>-9.56</v>
      </c>
      <c r="M45" s="49">
        <v>-4.357</v>
      </c>
      <c r="N45" s="49">
        <v>-1.852</v>
      </c>
      <c r="O45" s="49">
        <v>-3.03</v>
      </c>
      <c r="P45" s="49"/>
    </row>
    <row r="46" spans="3:16" ht="9.75" customHeight="1">
      <c r="C46" s="50"/>
      <c r="D46" s="51" t="s">
        <v>90</v>
      </c>
      <c r="E46" s="52">
        <v>-7.426</v>
      </c>
      <c r="F46" s="52">
        <v>-6.912</v>
      </c>
      <c r="G46" s="52">
        <v>-9.554</v>
      </c>
      <c r="H46" s="52">
        <v>-12.74</v>
      </c>
      <c r="I46" s="52">
        <v>-14.207</v>
      </c>
      <c r="J46" s="52">
        <v>-17.981</v>
      </c>
      <c r="K46" s="52">
        <v>-16.63</v>
      </c>
      <c r="L46" s="52">
        <v>-14.047</v>
      </c>
      <c r="M46" s="52">
        <v>-10.778</v>
      </c>
      <c r="N46" s="52">
        <v>-11.458</v>
      </c>
      <c r="O46" s="52">
        <v>-3.649</v>
      </c>
      <c r="P46" s="52"/>
    </row>
    <row r="48" spans="1:4" ht="11.25">
      <c r="A48" s="35"/>
      <c r="D48" s="2" t="s">
        <v>113</v>
      </c>
    </row>
    <row r="49" spans="1:4" ht="11.25">
      <c r="A49" s="35"/>
      <c r="D49" s="2" t="s">
        <v>104</v>
      </c>
    </row>
    <row r="50" ht="11.25">
      <c r="D50" s="2" t="s">
        <v>82</v>
      </c>
    </row>
    <row r="51" spans="5:17" ht="11.25"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Q51" s="182" t="s">
        <v>85</v>
      </c>
    </row>
    <row r="52" spans="5:16" ht="11.25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5"/>
    </row>
    <row r="53" spans="5:16" ht="11.25"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5:13" ht="11.25">
      <c r="E54" s="2"/>
      <c r="F54" s="2"/>
      <c r="G54" s="2"/>
      <c r="H54" s="2"/>
      <c r="I54" s="2"/>
      <c r="J54" s="2"/>
      <c r="K54" s="2"/>
      <c r="L54" s="2"/>
      <c r="M54" s="2"/>
    </row>
    <row r="55" spans="1:16" ht="11.25">
      <c r="A55" s="3" t="s">
        <v>86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1:16" ht="11.25">
      <c r="A56" s="8" t="s">
        <v>73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5:16" ht="11.25"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5:16" ht="11.25"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  <row r="59" spans="5:16" ht="11.25"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5:16" ht="11.25"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5:16" ht="11.25"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5:13" ht="11.25">
      <c r="E62" s="55"/>
      <c r="F62" s="55"/>
      <c r="G62" s="55"/>
      <c r="H62" s="55"/>
      <c r="I62" s="55"/>
      <c r="J62" s="55"/>
      <c r="K62" s="55"/>
      <c r="L62" s="55"/>
      <c r="M62" s="55"/>
    </row>
  </sheetData>
  <sheetProtection/>
  <hyperlinks>
    <hyperlink ref="A56" r:id="rId1" display="http://epp.eurostat.ec.europa.eu/tgm/table.do?tab=table&amp;init=1&amp;plugin=1&amp;language=en&amp;pcode=tet00040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92D050"/>
  </sheetPr>
  <dimension ref="A1:M53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9.83203125" style="2" customWidth="1"/>
    <col min="5" max="5" width="9.83203125" style="2" customWidth="1"/>
    <col min="6" max="6" width="7.83203125" style="2" customWidth="1"/>
    <col min="7" max="7" width="9.83203125" style="2" customWidth="1"/>
    <col min="8" max="8" width="7.83203125" style="2" customWidth="1"/>
    <col min="9" max="9" width="9.83203125" style="2" customWidth="1"/>
    <col min="10" max="10" width="7.83203125" style="2" customWidth="1"/>
    <col min="11" max="11" width="1.83203125" style="2" customWidth="1"/>
    <col min="12" max="16384" width="9.33203125" style="2" customWidth="1"/>
  </cols>
  <sheetData>
    <row r="1" ht="11.25">
      <c r="A1" s="108"/>
    </row>
    <row r="2" s="3" customFormat="1" ht="11.25">
      <c r="A2" s="134"/>
    </row>
    <row r="3" s="3" customFormat="1" ht="11.25">
      <c r="D3" s="3" t="s">
        <v>75</v>
      </c>
    </row>
    <row r="4" spans="4:12" s="3" customFormat="1" ht="11.25">
      <c r="D4" s="3" t="s">
        <v>74</v>
      </c>
      <c r="K4" s="10"/>
      <c r="L4" s="9"/>
    </row>
    <row r="5" s="3" customFormat="1" ht="11.25"/>
    <row r="6" s="3" customFormat="1" ht="11.25">
      <c r="D6" s="3" t="s">
        <v>157</v>
      </c>
    </row>
    <row r="7" s="3" customFormat="1" ht="11.25"/>
    <row r="8" s="3" customFormat="1" ht="11.25"/>
    <row r="9" s="3" customFormat="1" ht="11.25"/>
    <row r="10" spans="3:11" ht="11.25" customHeight="1">
      <c r="C10" s="11"/>
      <c r="D10" s="12"/>
      <c r="E10" s="212">
        <v>2006</v>
      </c>
      <c r="F10" s="213"/>
      <c r="G10" s="212">
        <v>2010</v>
      </c>
      <c r="H10" s="213"/>
      <c r="I10" s="214">
        <v>2011</v>
      </c>
      <c r="J10" s="214"/>
      <c r="K10" s="214"/>
    </row>
    <row r="11" spans="3:11" ht="22.5" customHeight="1">
      <c r="C11" s="13"/>
      <c r="D11" s="14"/>
      <c r="E11" s="172" t="s">
        <v>9</v>
      </c>
      <c r="F11" s="185" t="s">
        <v>61</v>
      </c>
      <c r="G11" s="172" t="s">
        <v>9</v>
      </c>
      <c r="H11" s="185" t="s">
        <v>61</v>
      </c>
      <c r="I11" s="186" t="s">
        <v>9</v>
      </c>
      <c r="J11" s="186" t="s">
        <v>61</v>
      </c>
      <c r="K11" s="15"/>
    </row>
    <row r="12" spans="3:11" ht="11.25" customHeight="1">
      <c r="C12" s="16"/>
      <c r="D12" s="17" t="s">
        <v>56</v>
      </c>
      <c r="E12" s="130"/>
      <c r="F12" s="20"/>
      <c r="G12" s="130"/>
      <c r="H12" s="20"/>
      <c r="I12" s="18"/>
      <c r="J12" s="19"/>
      <c r="K12" s="21"/>
    </row>
    <row r="13" spans="3:13" ht="9.75" customHeight="1">
      <c r="C13" s="22"/>
      <c r="D13" s="23" t="s">
        <v>62</v>
      </c>
      <c r="E13" s="158">
        <v>1161.884</v>
      </c>
      <c r="F13" s="181">
        <v>100</v>
      </c>
      <c r="G13" s="158">
        <v>1356.684</v>
      </c>
      <c r="H13" s="181">
        <v>100</v>
      </c>
      <c r="I13" s="157">
        <v>1553.923</v>
      </c>
      <c r="J13" s="157">
        <v>100</v>
      </c>
      <c r="K13" s="22"/>
      <c r="L13" s="198"/>
      <c r="M13" s="107"/>
    </row>
    <row r="14" spans="3:13" ht="9.75" customHeight="1">
      <c r="C14" s="22"/>
      <c r="D14" s="23" t="s">
        <v>67</v>
      </c>
      <c r="E14" s="158">
        <v>57.926</v>
      </c>
      <c r="F14" s="181">
        <v>4.985523511813572</v>
      </c>
      <c r="G14" s="158">
        <v>76.439</v>
      </c>
      <c r="H14" s="181">
        <f aca="true" t="shared" si="0" ref="H14:H19">+G14/G$13*100</f>
        <v>5.634252338790757</v>
      </c>
      <c r="I14" s="157">
        <v>88.896</v>
      </c>
      <c r="J14" s="157">
        <v>5.7207467808894</v>
      </c>
      <c r="K14" s="22"/>
      <c r="L14" s="198"/>
      <c r="M14" s="107"/>
    </row>
    <row r="15" spans="3:13" ht="9.75" customHeight="1">
      <c r="C15" s="22"/>
      <c r="D15" s="23" t="s">
        <v>8</v>
      </c>
      <c r="E15" s="158">
        <v>28.548</v>
      </c>
      <c r="F15" s="181">
        <v>2.457043904555016</v>
      </c>
      <c r="G15" s="158">
        <v>37.878</v>
      </c>
      <c r="H15" s="181">
        <f t="shared" si="0"/>
        <v>2.791954500827017</v>
      </c>
      <c r="I15" s="157">
        <v>44.82</v>
      </c>
      <c r="J15" s="157">
        <v>2.8843128005699126</v>
      </c>
      <c r="K15" s="22"/>
      <c r="L15" s="198"/>
      <c r="M15" s="107"/>
    </row>
    <row r="16" spans="3:13" ht="9.75" customHeight="1">
      <c r="C16" s="22"/>
      <c r="D16" s="23" t="s">
        <v>63</v>
      </c>
      <c r="E16" s="158">
        <v>59.024</v>
      </c>
      <c r="F16" s="181">
        <v>5.0800252004503035</v>
      </c>
      <c r="G16" s="158">
        <v>76.235</v>
      </c>
      <c r="H16" s="181">
        <f t="shared" si="0"/>
        <v>5.619215675868515</v>
      </c>
      <c r="I16" s="157">
        <v>99.969</v>
      </c>
      <c r="J16" s="157">
        <v>6.43333035163261</v>
      </c>
      <c r="K16" s="22"/>
      <c r="L16" s="198"/>
      <c r="M16" s="107"/>
    </row>
    <row r="17" spans="3:13" ht="9.75" customHeight="1">
      <c r="C17" s="22"/>
      <c r="D17" s="23" t="s">
        <v>64</v>
      </c>
      <c r="E17" s="158">
        <v>184.571</v>
      </c>
      <c r="F17" s="181">
        <v>15.885492871921809</v>
      </c>
      <c r="G17" s="158">
        <v>235.258</v>
      </c>
      <c r="H17" s="181">
        <f t="shared" si="0"/>
        <v>17.34066296941661</v>
      </c>
      <c r="I17" s="157">
        <v>253.066</v>
      </c>
      <c r="J17" s="157">
        <v>16.28562032996487</v>
      </c>
      <c r="K17" s="22"/>
      <c r="L17" s="198"/>
      <c r="M17" s="107"/>
    </row>
    <row r="18" spans="3:13" ht="9.75" customHeight="1">
      <c r="C18" s="22"/>
      <c r="D18" s="23" t="s">
        <v>68</v>
      </c>
      <c r="E18" s="158">
        <v>294.211</v>
      </c>
      <c r="F18" s="181">
        <v>25.32189099772439</v>
      </c>
      <c r="G18" s="158">
        <v>311.676</v>
      </c>
      <c r="H18" s="181">
        <f t="shared" si="0"/>
        <v>22.97336741643596</v>
      </c>
      <c r="I18" s="157">
        <v>354.3</v>
      </c>
      <c r="J18" s="157">
        <v>22.800357546673805</v>
      </c>
      <c r="K18" s="22"/>
      <c r="L18" s="198"/>
      <c r="M18" s="107"/>
    </row>
    <row r="19" spans="3:13" ht="9.75" customHeight="1">
      <c r="C19" s="22"/>
      <c r="D19" s="23" t="s">
        <v>65</v>
      </c>
      <c r="E19" s="158">
        <v>509.556</v>
      </c>
      <c r="F19" s="181">
        <v>43.856013164825406</v>
      </c>
      <c r="G19" s="158">
        <v>572.551</v>
      </c>
      <c r="H19" s="181">
        <f t="shared" si="0"/>
        <v>42.20223721957361</v>
      </c>
      <c r="I19" s="157">
        <v>649.609</v>
      </c>
      <c r="J19" s="157">
        <v>41.80445234416377</v>
      </c>
      <c r="K19" s="22"/>
      <c r="L19" s="198"/>
      <c r="M19" s="107"/>
    </row>
    <row r="20" spans="3:13" ht="11.25" customHeight="1">
      <c r="C20" s="25"/>
      <c r="D20" s="17" t="s">
        <v>59</v>
      </c>
      <c r="E20" s="189"/>
      <c r="F20" s="187"/>
      <c r="G20" s="189"/>
      <c r="H20" s="187"/>
      <c r="I20" s="190"/>
      <c r="J20" s="188"/>
      <c r="K20" s="26"/>
      <c r="L20" s="198"/>
      <c r="M20" s="107"/>
    </row>
    <row r="21" spans="3:13" ht="9.75" customHeight="1">
      <c r="C21" s="27"/>
      <c r="D21" s="23" t="s">
        <v>62</v>
      </c>
      <c r="E21" s="158">
        <v>1363.882</v>
      </c>
      <c r="F21" s="181">
        <v>100</v>
      </c>
      <c r="G21" s="158">
        <v>1530.844</v>
      </c>
      <c r="H21" s="181">
        <v>100</v>
      </c>
      <c r="I21" s="157">
        <v>1713.544</v>
      </c>
      <c r="J21" s="157">
        <v>100</v>
      </c>
      <c r="K21" s="22"/>
      <c r="L21" s="198"/>
      <c r="M21" s="107"/>
    </row>
    <row r="22" spans="3:13" ht="9.75" customHeight="1">
      <c r="C22" s="27"/>
      <c r="D22" s="23" t="s">
        <v>67</v>
      </c>
      <c r="E22" s="158">
        <v>67.949</v>
      </c>
      <c r="F22" s="181">
        <v>4.982029237133418</v>
      </c>
      <c r="G22" s="158">
        <v>80.722</v>
      </c>
      <c r="H22" s="181">
        <f aca="true" t="shared" si="1" ref="H22:H27">+G22/G$21*100</f>
        <v>5.273038924932912</v>
      </c>
      <c r="I22" s="157">
        <v>91.129</v>
      </c>
      <c r="J22" s="157">
        <v>5.3181593236006774</v>
      </c>
      <c r="K22" s="22"/>
      <c r="L22" s="198"/>
      <c r="M22" s="107"/>
    </row>
    <row r="23" spans="3:13" ht="9.75" customHeight="1">
      <c r="C23" s="27"/>
      <c r="D23" s="23" t="s">
        <v>8</v>
      </c>
      <c r="E23" s="158">
        <v>63.212</v>
      </c>
      <c r="F23" s="181">
        <v>4.634711800580988</v>
      </c>
      <c r="G23" s="158">
        <v>71.137</v>
      </c>
      <c r="H23" s="181">
        <f t="shared" si="1"/>
        <v>4.646913728635968</v>
      </c>
      <c r="I23" s="157">
        <v>85.56</v>
      </c>
      <c r="J23" s="157">
        <v>4.993160374055174</v>
      </c>
      <c r="K23" s="22"/>
      <c r="L23" s="198"/>
      <c r="M23" s="107"/>
    </row>
    <row r="24" spans="3:13" ht="9.75" customHeight="1">
      <c r="C24" s="27"/>
      <c r="D24" s="23" t="s">
        <v>63</v>
      </c>
      <c r="E24" s="158">
        <v>339.564</v>
      </c>
      <c r="F24" s="181">
        <v>24.896875242872916</v>
      </c>
      <c r="G24" s="158">
        <v>383.196</v>
      </c>
      <c r="H24" s="181">
        <f t="shared" si="1"/>
        <v>25.031681869609184</v>
      </c>
      <c r="I24" s="157">
        <v>488.564</v>
      </c>
      <c r="J24" s="157">
        <v>28.511902816618655</v>
      </c>
      <c r="K24" s="22"/>
      <c r="L24" s="198"/>
      <c r="M24" s="107"/>
    </row>
    <row r="25" spans="3:13" ht="9.75" customHeight="1">
      <c r="C25" s="27"/>
      <c r="D25" s="23" t="s">
        <v>64</v>
      </c>
      <c r="E25" s="158">
        <v>109.221</v>
      </c>
      <c r="F25" s="181">
        <v>8.008097474708222</v>
      </c>
      <c r="G25" s="158">
        <v>137.412</v>
      </c>
      <c r="H25" s="181">
        <f t="shared" si="1"/>
        <v>8.97622487987019</v>
      </c>
      <c r="I25" s="157">
        <v>153.198</v>
      </c>
      <c r="J25" s="157">
        <v>8.940418220950265</v>
      </c>
      <c r="K25" s="22"/>
      <c r="L25" s="198"/>
      <c r="M25" s="107"/>
    </row>
    <row r="26" spans="3:13" ht="9.75" customHeight="1">
      <c r="C26" s="27"/>
      <c r="D26" s="23" t="s">
        <v>68</v>
      </c>
      <c r="E26" s="158">
        <v>341.594</v>
      </c>
      <c r="F26" s="181">
        <v>25.045715098520247</v>
      </c>
      <c r="G26" s="158">
        <v>362.416</v>
      </c>
      <c r="H26" s="181">
        <f t="shared" si="1"/>
        <v>23.674260734601305</v>
      </c>
      <c r="I26" s="157">
        <v>399.161</v>
      </c>
      <c r="J26" s="157">
        <v>23.29447040752966</v>
      </c>
      <c r="K26" s="22"/>
      <c r="L26" s="198"/>
      <c r="M26" s="107"/>
    </row>
    <row r="27" spans="3:13" ht="9.75" customHeight="1">
      <c r="C27" s="27"/>
      <c r="D27" s="23" t="s">
        <v>65</v>
      </c>
      <c r="E27" s="158">
        <v>412.486</v>
      </c>
      <c r="F27" s="181">
        <v>30.243525466279337</v>
      </c>
      <c r="G27" s="158">
        <v>446.265</v>
      </c>
      <c r="H27" s="181">
        <f t="shared" si="1"/>
        <v>29.15156606421033</v>
      </c>
      <c r="I27" s="157">
        <v>440.952</v>
      </c>
      <c r="J27" s="157">
        <v>25.733333955824882</v>
      </c>
      <c r="K27" s="22"/>
      <c r="L27" s="198"/>
      <c r="M27" s="107"/>
    </row>
    <row r="28" spans="3:11" ht="11.25" customHeight="1">
      <c r="C28" s="25"/>
      <c r="D28" s="17" t="s">
        <v>60</v>
      </c>
      <c r="E28" s="189"/>
      <c r="F28" s="187"/>
      <c r="G28" s="189"/>
      <c r="H28" s="187"/>
      <c r="I28" s="190"/>
      <c r="J28" s="188"/>
      <c r="K28" s="26"/>
    </row>
    <row r="29" spans="3:11" ht="9.75" customHeight="1">
      <c r="C29" s="27"/>
      <c r="D29" s="23" t="s">
        <v>62</v>
      </c>
      <c r="E29" s="158">
        <v>-201.998</v>
      </c>
      <c r="F29" s="181" t="s">
        <v>66</v>
      </c>
      <c r="G29" s="158">
        <v>-174.16</v>
      </c>
      <c r="H29" s="181" t="s">
        <v>66</v>
      </c>
      <c r="I29" s="157">
        <v>-159.622</v>
      </c>
      <c r="J29" s="157" t="s">
        <v>66</v>
      </c>
      <c r="K29" s="28"/>
    </row>
    <row r="30" spans="3:11" ht="9.75" customHeight="1">
      <c r="C30" s="27"/>
      <c r="D30" s="23" t="s">
        <v>67</v>
      </c>
      <c r="E30" s="158">
        <v>-10.024</v>
      </c>
      <c r="F30" s="181" t="s">
        <v>66</v>
      </c>
      <c r="G30" s="158">
        <v>-4.283</v>
      </c>
      <c r="H30" s="181" t="s">
        <v>66</v>
      </c>
      <c r="I30" s="157">
        <v>-2.233</v>
      </c>
      <c r="J30" s="157" t="s">
        <v>66</v>
      </c>
      <c r="K30" s="28"/>
    </row>
    <row r="31" spans="3:11" ht="9.75" customHeight="1">
      <c r="C31" s="27"/>
      <c r="D31" s="23" t="s">
        <v>8</v>
      </c>
      <c r="E31" s="158">
        <v>-34.664</v>
      </c>
      <c r="F31" s="181" t="s">
        <v>66</v>
      </c>
      <c r="G31" s="158">
        <v>-33.259</v>
      </c>
      <c r="H31" s="181" t="s">
        <v>66</v>
      </c>
      <c r="I31" s="157">
        <v>-40.741</v>
      </c>
      <c r="J31" s="157" t="s">
        <v>66</v>
      </c>
      <c r="K31" s="28"/>
    </row>
    <row r="32" spans="3:11" ht="9.75" customHeight="1">
      <c r="C32" s="27"/>
      <c r="D32" s="23" t="s">
        <v>63</v>
      </c>
      <c r="E32" s="158">
        <v>-280.539</v>
      </c>
      <c r="F32" s="181" t="s">
        <v>66</v>
      </c>
      <c r="G32" s="158">
        <v>-306.961</v>
      </c>
      <c r="H32" s="181" t="s">
        <v>66</v>
      </c>
      <c r="I32" s="157">
        <v>-388.594</v>
      </c>
      <c r="J32" s="157" t="s">
        <v>66</v>
      </c>
      <c r="K32" s="28"/>
    </row>
    <row r="33" spans="3:11" ht="9.75" customHeight="1">
      <c r="C33" s="27"/>
      <c r="D33" s="23" t="s">
        <v>64</v>
      </c>
      <c r="E33" s="158">
        <v>75.349</v>
      </c>
      <c r="F33" s="181" t="s">
        <v>66</v>
      </c>
      <c r="G33" s="158">
        <v>97.846</v>
      </c>
      <c r="H33" s="181" t="s">
        <v>66</v>
      </c>
      <c r="I33" s="157">
        <v>99.869</v>
      </c>
      <c r="J33" s="157" t="s">
        <v>66</v>
      </c>
      <c r="K33" s="28"/>
    </row>
    <row r="34" spans="3:11" ht="9.75" customHeight="1">
      <c r="C34" s="27"/>
      <c r="D34" s="23" t="s">
        <v>68</v>
      </c>
      <c r="E34" s="158">
        <v>-47.383</v>
      </c>
      <c r="F34" s="181" t="s">
        <v>66</v>
      </c>
      <c r="G34" s="158">
        <v>-50.74</v>
      </c>
      <c r="H34" s="181" t="s">
        <v>66</v>
      </c>
      <c r="I34" s="157">
        <v>-44.861</v>
      </c>
      <c r="J34" s="157" t="s">
        <v>66</v>
      </c>
      <c r="K34" s="28"/>
    </row>
    <row r="35" spans="3:11" ht="9.75" customHeight="1">
      <c r="C35" s="29"/>
      <c r="D35" s="30" t="s">
        <v>65</v>
      </c>
      <c r="E35" s="103">
        <v>97.07</v>
      </c>
      <c r="F35" s="180" t="s">
        <v>66</v>
      </c>
      <c r="G35" s="103">
        <v>126.286</v>
      </c>
      <c r="H35" s="180" t="s">
        <v>66</v>
      </c>
      <c r="I35" s="32">
        <v>208.657</v>
      </c>
      <c r="J35" s="32" t="s">
        <v>66</v>
      </c>
      <c r="K35" s="33"/>
    </row>
    <row r="37" ht="11.25">
      <c r="D37" s="2" t="s">
        <v>83</v>
      </c>
    </row>
    <row r="38" ht="11.25">
      <c r="L38" s="134" t="s">
        <v>85</v>
      </c>
    </row>
    <row r="39" ht="11.25">
      <c r="L39" s="134"/>
    </row>
    <row r="40" spans="5:10" ht="11.25">
      <c r="E40" s="184"/>
      <c r="F40" s="184"/>
      <c r="G40" s="184"/>
      <c r="H40" s="184"/>
      <c r="I40" s="184"/>
      <c r="J40" s="184"/>
    </row>
    <row r="41" spans="5:10" ht="11.25">
      <c r="E41" s="87"/>
      <c r="F41" s="87"/>
      <c r="G41" s="87"/>
      <c r="H41" s="87"/>
      <c r="I41" s="87"/>
      <c r="J41" s="87"/>
    </row>
    <row r="42" spans="5:10" ht="11.25">
      <c r="E42" s="184"/>
      <c r="F42" s="184"/>
      <c r="G42" s="184"/>
      <c r="H42" s="184"/>
      <c r="I42" s="184"/>
      <c r="J42" s="184"/>
    </row>
    <row r="43" spans="5:6" ht="11.25">
      <c r="E43" s="34"/>
      <c r="F43" s="34"/>
    </row>
    <row r="45" ht="11.25">
      <c r="A45" s="3" t="s">
        <v>86</v>
      </c>
    </row>
    <row r="46" spans="1:9" ht="11.25">
      <c r="A46" s="8" t="s">
        <v>123</v>
      </c>
      <c r="E46" s="46"/>
      <c r="F46" s="46"/>
      <c r="G46" s="46"/>
      <c r="H46" s="46"/>
      <c r="I46" s="46"/>
    </row>
    <row r="47" spans="5:9" ht="11.25">
      <c r="E47" s="46"/>
      <c r="F47" s="46"/>
      <c r="G47" s="46"/>
      <c r="H47" s="46"/>
      <c r="I47" s="46"/>
    </row>
    <row r="48" spans="5:9" ht="11.25">
      <c r="E48" s="46"/>
      <c r="F48" s="46"/>
      <c r="G48" s="46"/>
      <c r="H48" s="46"/>
      <c r="I48" s="46"/>
    </row>
    <row r="49" spans="5:9" ht="11.25">
      <c r="E49" s="46"/>
      <c r="F49" s="46"/>
      <c r="G49" s="46"/>
      <c r="H49" s="46"/>
      <c r="I49" s="46"/>
    </row>
    <row r="50" spans="5:9" ht="11.25">
      <c r="E50" s="46"/>
      <c r="F50" s="46"/>
      <c r="G50" s="46"/>
      <c r="H50" s="46"/>
      <c r="I50" s="46"/>
    </row>
    <row r="51" spans="5:9" ht="11.25">
      <c r="E51" s="46"/>
      <c r="F51" s="46"/>
      <c r="G51" s="46"/>
      <c r="H51" s="46"/>
      <c r="I51" s="46"/>
    </row>
    <row r="52" spans="5:9" ht="11.25">
      <c r="E52" s="46"/>
      <c r="F52" s="46"/>
      <c r="G52" s="46"/>
      <c r="H52" s="46"/>
      <c r="I52" s="46"/>
    </row>
    <row r="53" spans="5:9" ht="11.25">
      <c r="E53" s="46"/>
      <c r="F53" s="46"/>
      <c r="G53" s="46"/>
      <c r="H53" s="46"/>
      <c r="I53" s="46"/>
    </row>
  </sheetData>
  <sheetProtection/>
  <mergeCells count="3">
    <mergeCell ref="G10:H10"/>
    <mergeCell ref="I10:K10"/>
    <mergeCell ref="E10:F10"/>
  </mergeCells>
  <hyperlinks>
    <hyperlink ref="A46" r:id="rId1" display="http://epp.eurostat.ec.europa.eu/tgm/table.do?tab=table&amp;init=1&amp;plugin=1&amp;language=en&amp;pcode=tet00061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2:L37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39.83203125" style="2" customWidth="1"/>
    <col min="5" max="6" width="10.83203125" style="2" customWidth="1"/>
    <col min="7" max="16384" width="9.33203125" style="2" customWidth="1"/>
  </cols>
  <sheetData>
    <row r="1" ht="11.25"/>
    <row r="2" s="3" customFormat="1" ht="11.25">
      <c r="A2" s="134"/>
    </row>
    <row r="3" s="3" customFormat="1" ht="11.25">
      <c r="D3" s="3" t="s">
        <v>75</v>
      </c>
    </row>
    <row r="4" spans="4:9" s="3" customFormat="1" ht="11.25">
      <c r="D4" s="3" t="s">
        <v>74</v>
      </c>
      <c r="I4" s="9"/>
    </row>
    <row r="5" s="3" customFormat="1" ht="11.25"/>
    <row r="6" s="3" customFormat="1" ht="11.25">
      <c r="D6" s="3" t="s">
        <v>114</v>
      </c>
    </row>
    <row r="7" s="3" customFormat="1" ht="11.25">
      <c r="D7" s="3" t="s">
        <v>20</v>
      </c>
    </row>
    <row r="8" ht="11.25"/>
    <row r="9" ht="11.25"/>
    <row r="10" spans="5:6" ht="11.25">
      <c r="E10" s="2">
        <v>2006</v>
      </c>
      <c r="F10" s="2">
        <v>2011</v>
      </c>
    </row>
    <row r="11" spans="4:12" ht="11.25">
      <c r="D11" s="2" t="s">
        <v>65</v>
      </c>
      <c r="E11" s="5">
        <v>43.856013164825406</v>
      </c>
      <c r="F11" s="5">
        <v>41.80445234416377</v>
      </c>
      <c r="G11" s="5"/>
      <c r="H11" s="5"/>
      <c r="I11" s="5"/>
      <c r="J11" s="5"/>
      <c r="K11" s="5"/>
      <c r="L11" s="5"/>
    </row>
    <row r="12" spans="4:12" ht="11.25">
      <c r="D12" s="6" t="s">
        <v>68</v>
      </c>
      <c r="E12" s="5">
        <v>25.32189099772439</v>
      </c>
      <c r="F12" s="5">
        <v>22.800357546673805</v>
      </c>
      <c r="G12" s="5"/>
      <c r="H12" s="5"/>
      <c r="I12" s="5"/>
      <c r="J12" s="5"/>
      <c r="K12" s="5"/>
      <c r="L12" s="5"/>
    </row>
    <row r="13" spans="4:12" ht="11.25">
      <c r="D13" s="2" t="s">
        <v>64</v>
      </c>
      <c r="E13" s="5">
        <v>15.885492871921809</v>
      </c>
      <c r="F13" s="5">
        <v>16.28562032996487</v>
      </c>
      <c r="G13" s="5"/>
      <c r="H13" s="5"/>
      <c r="I13" s="5"/>
      <c r="J13" s="5"/>
      <c r="K13" s="5"/>
      <c r="L13" s="5"/>
    </row>
    <row r="14" spans="4:12" ht="11.25">
      <c r="D14" s="2" t="s">
        <v>63</v>
      </c>
      <c r="E14" s="5">
        <v>5.0800252004503035</v>
      </c>
      <c r="F14" s="5">
        <v>6.43333035163261</v>
      </c>
      <c r="G14" s="5"/>
      <c r="H14" s="5"/>
      <c r="I14" s="5"/>
      <c r="J14" s="5"/>
      <c r="K14" s="5"/>
      <c r="L14" s="5"/>
    </row>
    <row r="15" spans="4:12" ht="11.25">
      <c r="D15" s="6" t="s">
        <v>67</v>
      </c>
      <c r="E15" s="5">
        <v>4.985523511813572</v>
      </c>
      <c r="F15" s="5">
        <v>5.7207467808894</v>
      </c>
      <c r="G15" s="5"/>
      <c r="H15" s="5"/>
      <c r="I15" s="5"/>
      <c r="J15" s="5"/>
      <c r="K15" s="5"/>
      <c r="L15" s="5"/>
    </row>
    <row r="16" spans="4:12" ht="11.25">
      <c r="D16" s="2" t="s">
        <v>8</v>
      </c>
      <c r="E16" s="5">
        <v>2.457043904555016</v>
      </c>
      <c r="F16" s="5">
        <v>2.8843128005699126</v>
      </c>
      <c r="G16" s="5"/>
      <c r="H16" s="5"/>
      <c r="I16" s="5"/>
      <c r="J16" s="5"/>
      <c r="K16" s="5"/>
      <c r="L16" s="5"/>
    </row>
    <row r="17" ht="11.25"/>
    <row r="18" spans="1:4" ht="11.25">
      <c r="A18" s="134" t="s">
        <v>84</v>
      </c>
      <c r="D18" s="2" t="s">
        <v>83</v>
      </c>
    </row>
    <row r="19" ht="11.25">
      <c r="E19" s="134" t="s">
        <v>85</v>
      </c>
    </row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>
      <c r="D33" s="7"/>
    </row>
    <row r="34" ht="11.25"/>
    <row r="35" ht="11.25">
      <c r="A35" s="3" t="s">
        <v>86</v>
      </c>
    </row>
    <row r="36" ht="11.25">
      <c r="A36" s="8" t="s">
        <v>152</v>
      </c>
    </row>
    <row r="37" ht="12.75">
      <c r="A37" s="191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2:L3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39.83203125" style="2" customWidth="1"/>
    <col min="5" max="6" width="10.83203125" style="2" customWidth="1"/>
    <col min="7" max="7" width="10" style="2" bestFit="1" customWidth="1"/>
    <col min="8" max="16384" width="9.33203125" style="2" customWidth="1"/>
  </cols>
  <sheetData>
    <row r="1" ht="11.25"/>
    <row r="2" s="3" customFormat="1" ht="11.25">
      <c r="A2" s="134"/>
    </row>
    <row r="3" s="3" customFormat="1" ht="11.25">
      <c r="D3" s="3" t="s">
        <v>75</v>
      </c>
    </row>
    <row r="4" spans="4:9" s="3" customFormat="1" ht="11.25">
      <c r="D4" s="3" t="s">
        <v>74</v>
      </c>
      <c r="I4" s="4"/>
    </row>
    <row r="5" s="3" customFormat="1" ht="11.25"/>
    <row r="6" s="3" customFormat="1" ht="11.25">
      <c r="D6" s="3" t="s">
        <v>115</v>
      </c>
    </row>
    <row r="7" s="3" customFormat="1" ht="11.25">
      <c r="D7" s="3" t="s">
        <v>19</v>
      </c>
    </row>
    <row r="8" ht="11.25"/>
    <row r="9" ht="11.25"/>
    <row r="10" spans="5:6" ht="11.25">
      <c r="E10" s="2">
        <v>2006</v>
      </c>
      <c r="F10" s="2">
        <v>2011</v>
      </c>
    </row>
    <row r="11" spans="4:12" ht="11.25">
      <c r="D11" s="2" t="s">
        <v>63</v>
      </c>
      <c r="E11" s="5">
        <v>24.896875242872916</v>
      </c>
      <c r="F11" s="5">
        <v>28.511902816618655</v>
      </c>
      <c r="G11" s="5"/>
      <c r="H11" s="5"/>
      <c r="K11" s="5"/>
      <c r="L11" s="5"/>
    </row>
    <row r="12" spans="4:12" ht="11.25">
      <c r="D12" s="6" t="s">
        <v>65</v>
      </c>
      <c r="E12" s="5">
        <v>30.243525466279337</v>
      </c>
      <c r="F12" s="5">
        <v>25.733333955824882</v>
      </c>
      <c r="G12" s="5"/>
      <c r="H12" s="5"/>
      <c r="K12" s="5"/>
      <c r="L12" s="5"/>
    </row>
    <row r="13" spans="4:12" ht="11.25">
      <c r="D13" s="6" t="s">
        <v>68</v>
      </c>
      <c r="E13" s="5">
        <v>25.045715098520247</v>
      </c>
      <c r="F13" s="5">
        <v>23.29447040752966</v>
      </c>
      <c r="G13" s="5"/>
      <c r="H13" s="5"/>
      <c r="K13" s="5"/>
      <c r="L13" s="5"/>
    </row>
    <row r="14" spans="4:12" ht="11.25">
      <c r="D14" s="2" t="s">
        <v>64</v>
      </c>
      <c r="E14" s="5">
        <v>8.008097474708222</v>
      </c>
      <c r="F14" s="5">
        <v>8.940418220950265</v>
      </c>
      <c r="G14" s="5"/>
      <c r="H14" s="5"/>
      <c r="K14" s="5"/>
      <c r="L14" s="5"/>
    </row>
    <row r="15" spans="4:12" ht="11.25">
      <c r="D15" s="2" t="s">
        <v>67</v>
      </c>
      <c r="E15" s="5">
        <v>4.982029237133418</v>
      </c>
      <c r="F15" s="5">
        <v>5.3181593236006774</v>
      </c>
      <c r="G15" s="5"/>
      <c r="H15" s="5"/>
      <c r="K15" s="5"/>
      <c r="L15" s="5"/>
    </row>
    <row r="16" spans="4:12" ht="11.25">
      <c r="D16" s="2" t="s">
        <v>8</v>
      </c>
      <c r="E16" s="5">
        <v>4.634711800580988</v>
      </c>
      <c r="F16" s="5">
        <v>4.993160374055174</v>
      </c>
      <c r="G16" s="5"/>
      <c r="H16" s="5"/>
      <c r="K16" s="5"/>
      <c r="L16" s="5"/>
    </row>
    <row r="17" ht="11.25"/>
    <row r="18" spans="1:4" ht="11.25">
      <c r="A18" s="134" t="s">
        <v>84</v>
      </c>
      <c r="D18" s="2" t="s">
        <v>83</v>
      </c>
    </row>
    <row r="19" ht="11.25">
      <c r="E19" s="134" t="s">
        <v>85</v>
      </c>
    </row>
    <row r="20" ht="11.25"/>
    <row r="21" spans="4:5" ht="11.25">
      <c r="D21" s="192"/>
      <c r="E21" s="192"/>
    </row>
    <row r="22" spans="4:5" ht="11.25">
      <c r="D22" s="192"/>
      <c r="E22" s="192"/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>
      <c r="D33" s="7"/>
    </row>
    <row r="34" ht="11.25"/>
    <row r="35" ht="11.25">
      <c r="A35" s="3" t="s">
        <v>86</v>
      </c>
    </row>
    <row r="36" ht="11.25">
      <c r="A36" s="8" t="s">
        <v>153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I37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6.33203125" style="2" customWidth="1"/>
    <col min="5" max="6" width="12.5" style="2" customWidth="1"/>
    <col min="7" max="7" width="10.16015625" style="2" bestFit="1" customWidth="1"/>
    <col min="8" max="8" width="9.33203125" style="2" customWidth="1"/>
    <col min="9" max="9" width="76" style="2" customWidth="1"/>
    <col min="10" max="16384" width="9.33203125" style="2" customWidth="1"/>
  </cols>
  <sheetData>
    <row r="1" ht="11.25">
      <c r="A1" s="108"/>
    </row>
    <row r="2" s="3" customFormat="1" ht="11.25">
      <c r="A2" s="134"/>
    </row>
    <row r="3" s="3" customFormat="1" ht="11.25">
      <c r="D3" s="3" t="s">
        <v>75</v>
      </c>
    </row>
    <row r="4" s="3" customFormat="1" ht="11.25">
      <c r="D4" s="3" t="s">
        <v>74</v>
      </c>
    </row>
    <row r="5" s="3" customFormat="1" ht="11.25"/>
    <row r="6" s="3" customFormat="1" ht="11.25">
      <c r="D6" s="3" t="s">
        <v>91</v>
      </c>
    </row>
    <row r="7" s="3" customFormat="1" ht="11.25">
      <c r="D7" s="3" t="s">
        <v>9</v>
      </c>
    </row>
    <row r="8" ht="11.25"/>
    <row r="9" ht="11.25"/>
    <row r="10" spans="5:6" ht="11.25">
      <c r="E10" s="36" t="s">
        <v>6</v>
      </c>
      <c r="F10" s="36" t="s">
        <v>5</v>
      </c>
    </row>
    <row r="11" spans="4:8" ht="22.5">
      <c r="D11" s="6" t="s">
        <v>125</v>
      </c>
      <c r="E11" s="55">
        <v>1553.923</v>
      </c>
      <c r="F11" s="55">
        <v>1713.544</v>
      </c>
      <c r="G11" s="160"/>
      <c r="H11" s="46"/>
    </row>
    <row r="12" spans="4:9" ht="22.5">
      <c r="D12" s="6" t="s">
        <v>126</v>
      </c>
      <c r="E12" s="55">
        <v>1363.785</v>
      </c>
      <c r="F12" s="55">
        <v>1252.439</v>
      </c>
      <c r="G12" s="104"/>
      <c r="H12" s="104"/>
      <c r="I12" s="104"/>
    </row>
    <row r="13" spans="4:9" ht="11.25">
      <c r="D13" s="6" t="s">
        <v>3</v>
      </c>
      <c r="E13" s="55">
        <v>1063.025</v>
      </c>
      <c r="F13" s="55">
        <v>1625.421</v>
      </c>
      <c r="G13" s="104"/>
      <c r="H13" s="104"/>
      <c r="I13" s="104"/>
    </row>
    <row r="14" spans="4:9" ht="22.5">
      <c r="D14" s="6" t="s">
        <v>127</v>
      </c>
      <c r="E14" s="55">
        <v>580.704</v>
      </c>
      <c r="F14" s="55">
        <v>522.456</v>
      </c>
      <c r="G14" s="104"/>
      <c r="H14" s="104"/>
      <c r="I14" s="104"/>
    </row>
    <row r="15" spans="4:9" ht="11.25">
      <c r="D15" s="6" t="s">
        <v>96</v>
      </c>
      <c r="E15" s="55">
        <v>351.8</v>
      </c>
      <c r="F15" s="55">
        <v>320.742</v>
      </c>
      <c r="G15" s="104"/>
      <c r="H15" s="104"/>
      <c r="I15" s="104"/>
    </row>
    <row r="16" spans="1:9" ht="11.25">
      <c r="A16" s="163"/>
      <c r="B16" s="163"/>
      <c r="C16" s="163"/>
      <c r="D16" s="6" t="s">
        <v>76</v>
      </c>
      <c r="E16" s="55">
        <v>343.397</v>
      </c>
      <c r="F16" s="55">
        <v>204.552</v>
      </c>
      <c r="G16" s="104"/>
      <c r="H16" s="104"/>
      <c r="I16" s="104"/>
    </row>
    <row r="17" spans="4:9" ht="11.25">
      <c r="D17" s="6" t="s">
        <v>4</v>
      </c>
      <c r="E17" s="55">
        <v>323.561</v>
      </c>
      <c r="F17" s="55">
        <v>323.662</v>
      </c>
      <c r="G17" s="104"/>
      <c r="H17" s="104"/>
      <c r="I17" s="104"/>
    </row>
    <row r="18" spans="1:9" ht="22.5">
      <c r="A18" s="35"/>
      <c r="B18" s="35"/>
      <c r="C18" s="35"/>
      <c r="D18" s="6" t="s">
        <v>144</v>
      </c>
      <c r="E18" s="55">
        <v>294.184</v>
      </c>
      <c r="F18" s="55">
        <v>262.766</v>
      </c>
      <c r="G18" s="104"/>
      <c r="H18" s="104"/>
      <c r="I18" s="104"/>
    </row>
    <row r="19" spans="1:9" ht="11.25">
      <c r="A19" s="35"/>
      <c r="B19" s="35"/>
      <c r="C19" s="35"/>
      <c r="D19" s="6" t="s">
        <v>140</v>
      </c>
      <c r="E19" s="55">
        <v>251.127</v>
      </c>
      <c r="F19" s="55">
        <v>252.042</v>
      </c>
      <c r="G19" s="104"/>
      <c r="H19" s="104"/>
      <c r="I19" s="104"/>
    </row>
    <row r="20" spans="4:9" ht="22.5">
      <c r="D20" s="6" t="s">
        <v>145</v>
      </c>
      <c r="E20" s="215">
        <v>168.774</v>
      </c>
      <c r="F20" s="215">
        <v>149.636</v>
      </c>
      <c r="G20" s="104"/>
      <c r="H20" s="104"/>
      <c r="I20" s="104"/>
    </row>
    <row r="21" spans="1:9" ht="22.5">
      <c r="A21" s="163"/>
      <c r="B21" s="35"/>
      <c r="C21" s="35"/>
      <c r="D21" s="6" t="s">
        <v>137</v>
      </c>
      <c r="E21" s="55">
        <v>166.258</v>
      </c>
      <c r="F21" s="55">
        <v>202.632</v>
      </c>
      <c r="G21" s="104"/>
      <c r="H21" s="104"/>
      <c r="I21" s="104"/>
    </row>
    <row r="22" spans="1:9" ht="22.5">
      <c r="A22" s="163"/>
      <c r="D22" s="6" t="s">
        <v>138</v>
      </c>
      <c r="E22" s="55">
        <v>148.87</v>
      </c>
      <c r="F22" s="55">
        <v>136.123</v>
      </c>
      <c r="G22" s="104"/>
      <c r="H22" s="104"/>
      <c r="I22" s="104"/>
    </row>
    <row r="23" spans="4:9" ht="11.25">
      <c r="D23" s="2" t="s">
        <v>0</v>
      </c>
      <c r="E23" s="55">
        <v>114.16</v>
      </c>
      <c r="F23" s="55">
        <v>65.222</v>
      </c>
      <c r="G23" s="104"/>
      <c r="H23" s="104"/>
      <c r="I23" s="104"/>
    </row>
    <row r="24" spans="7:9" ht="11.25">
      <c r="G24" s="104"/>
      <c r="H24" s="104"/>
      <c r="I24" s="104"/>
    </row>
    <row r="25" spans="1:4" ht="11.25">
      <c r="A25" s="134" t="s">
        <v>84</v>
      </c>
      <c r="D25" s="87" t="s">
        <v>24</v>
      </c>
    </row>
    <row r="26" spans="1:4" ht="11.25">
      <c r="A26" s="134"/>
      <c r="D26" s="2" t="s">
        <v>104</v>
      </c>
    </row>
    <row r="27" ht="11.25">
      <c r="D27" s="87" t="s">
        <v>129</v>
      </c>
    </row>
    <row r="28" ht="11.25">
      <c r="D28" s="2" t="s">
        <v>103</v>
      </c>
    </row>
    <row r="29" ht="11.25">
      <c r="D29" s="2" t="s">
        <v>130</v>
      </c>
    </row>
    <row r="30" ht="11.25">
      <c r="H30" s="134" t="s">
        <v>85</v>
      </c>
    </row>
    <row r="31" spans="4:6" ht="11.25">
      <c r="D31" s="105"/>
      <c r="E31" s="162"/>
      <c r="F31" s="162"/>
    </row>
    <row r="32" spans="4:6" ht="11.25">
      <c r="D32" s="105"/>
      <c r="E32" s="162"/>
      <c r="F32" s="162"/>
    </row>
    <row r="35" ht="11.25">
      <c r="A35" s="3" t="s">
        <v>149</v>
      </c>
    </row>
    <row r="36" ht="11.25">
      <c r="A36" s="8" t="s">
        <v>141</v>
      </c>
    </row>
    <row r="37" ht="11.25">
      <c r="A37" s="2" t="s">
        <v>116</v>
      </c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P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17.83203125" style="2" customWidth="1"/>
    <col min="5" max="13" width="7.5" style="2" customWidth="1"/>
    <col min="14" max="14" width="1.83203125" style="2" customWidth="1"/>
    <col min="15" max="15" width="10" style="2" customWidth="1"/>
    <col min="16" max="16384" width="9.33203125" style="2" customWidth="1"/>
  </cols>
  <sheetData>
    <row r="1" ht="11.25">
      <c r="A1" s="108"/>
    </row>
    <row r="2" s="3" customFormat="1" ht="11.25">
      <c r="A2" s="134"/>
    </row>
    <row r="3" s="3" customFormat="1" ht="11.25">
      <c r="D3" s="3" t="s">
        <v>75</v>
      </c>
    </row>
    <row r="4" spans="4:12" s="3" customFormat="1" ht="11.25">
      <c r="D4" s="3" t="s">
        <v>74</v>
      </c>
      <c r="K4" s="108"/>
      <c r="L4" s="108"/>
    </row>
    <row r="5" s="3" customFormat="1" ht="11.25"/>
    <row r="6" s="3" customFormat="1" ht="11.25">
      <c r="D6" s="3" t="s">
        <v>97</v>
      </c>
    </row>
    <row r="7" s="3" customFormat="1" ht="11.25">
      <c r="D7" s="3" t="s">
        <v>9</v>
      </c>
    </row>
    <row r="8" s="3" customFormat="1" ht="11.25"/>
    <row r="9" s="3" customFormat="1" ht="11.25"/>
    <row r="10" spans="3:15" ht="11.25" customHeight="1">
      <c r="C10" s="61"/>
      <c r="D10" s="109"/>
      <c r="E10" s="201" t="s">
        <v>6</v>
      </c>
      <c r="F10" s="202"/>
      <c r="G10" s="203"/>
      <c r="H10" s="201" t="s">
        <v>5</v>
      </c>
      <c r="I10" s="202"/>
      <c r="J10" s="203"/>
      <c r="K10" s="202" t="s">
        <v>52</v>
      </c>
      <c r="L10" s="202"/>
      <c r="M10" s="202"/>
      <c r="N10" s="202"/>
      <c r="O10" s="176"/>
    </row>
    <row r="11" spans="3:15" s="87" customFormat="1" ht="11.25" customHeight="1">
      <c r="C11" s="63"/>
      <c r="D11" s="64"/>
      <c r="E11" s="136" t="s">
        <v>92</v>
      </c>
      <c r="F11" s="110" t="s">
        <v>93</v>
      </c>
      <c r="G11" s="137" t="s">
        <v>94</v>
      </c>
      <c r="H11" s="136" t="s">
        <v>92</v>
      </c>
      <c r="I11" s="110" t="s">
        <v>93</v>
      </c>
      <c r="J11" s="137" t="s">
        <v>94</v>
      </c>
      <c r="K11" s="110" t="s">
        <v>92</v>
      </c>
      <c r="L11" s="110" t="s">
        <v>93</v>
      </c>
      <c r="M11" s="110" t="s">
        <v>94</v>
      </c>
      <c r="N11" s="111"/>
      <c r="O11" s="112"/>
    </row>
    <row r="12" spans="3:15" s="87" customFormat="1" ht="9.75" customHeight="1">
      <c r="C12" s="92"/>
      <c r="D12" s="93" t="s">
        <v>23</v>
      </c>
      <c r="E12" s="138">
        <v>884.707</v>
      </c>
      <c r="F12" s="113">
        <v>1161.884</v>
      </c>
      <c r="G12" s="114">
        <v>1553.923</v>
      </c>
      <c r="H12" s="138">
        <v>979.143</v>
      </c>
      <c r="I12" s="113">
        <v>1363.882</v>
      </c>
      <c r="J12" s="114">
        <v>1713.544</v>
      </c>
      <c r="K12" s="113">
        <v>-94.436</v>
      </c>
      <c r="L12" s="113">
        <v>-201.998</v>
      </c>
      <c r="M12" s="94">
        <v>-159.622</v>
      </c>
      <c r="N12" s="115"/>
      <c r="O12" s="116"/>
    </row>
    <row r="13" spans="3:15" s="87" customFormat="1" ht="9.75" customHeight="1">
      <c r="C13" s="97"/>
      <c r="D13" s="98" t="s">
        <v>0</v>
      </c>
      <c r="E13" s="139">
        <v>64.773</v>
      </c>
      <c r="F13" s="117">
        <v>97.331</v>
      </c>
      <c r="G13" s="216">
        <v>124.171</v>
      </c>
      <c r="H13" s="139">
        <v>36.252</v>
      </c>
      <c r="I13" s="117">
        <v>51.129</v>
      </c>
      <c r="J13" s="216">
        <v>70.017</v>
      </c>
      <c r="K13" s="117">
        <v>28.521</v>
      </c>
      <c r="L13" s="117">
        <v>46.202</v>
      </c>
      <c r="M13" s="217">
        <v>54.154</v>
      </c>
      <c r="N13" s="119"/>
      <c r="O13" s="116"/>
    </row>
    <row r="14" spans="3:15" s="87" customFormat="1" ht="9.75" customHeight="1">
      <c r="C14" s="82"/>
      <c r="D14" s="30" t="s">
        <v>69</v>
      </c>
      <c r="E14" s="140">
        <v>91.681</v>
      </c>
      <c r="F14" s="120">
        <v>117.506</v>
      </c>
      <c r="G14" s="121">
        <v>168.774</v>
      </c>
      <c r="H14" s="140">
        <v>93.864</v>
      </c>
      <c r="I14" s="120">
        <v>112.655</v>
      </c>
      <c r="J14" s="218">
        <v>149.636</v>
      </c>
      <c r="K14" s="120">
        <v>-2.183</v>
      </c>
      <c r="L14" s="120">
        <v>4.851</v>
      </c>
      <c r="M14" s="219">
        <v>19.138</v>
      </c>
      <c r="N14" s="122"/>
      <c r="O14" s="116"/>
    </row>
    <row r="15" spans="1:15" s="87" customFormat="1" ht="9.75" customHeight="1">
      <c r="A15" s="163"/>
      <c r="C15" s="97"/>
      <c r="D15" s="98" t="s">
        <v>134</v>
      </c>
      <c r="E15" s="139">
        <v>65.081</v>
      </c>
      <c r="F15" s="117">
        <v>109.753</v>
      </c>
      <c r="G15" s="118">
        <v>148.87</v>
      </c>
      <c r="H15" s="139">
        <v>62.083</v>
      </c>
      <c r="I15" s="117">
        <v>72.748</v>
      </c>
      <c r="J15" s="118">
        <v>136.123</v>
      </c>
      <c r="K15" s="117">
        <v>2.998</v>
      </c>
      <c r="L15" s="117">
        <v>37.005</v>
      </c>
      <c r="M15" s="117">
        <v>12.746</v>
      </c>
      <c r="N15" s="119"/>
      <c r="O15" s="116"/>
    </row>
    <row r="16" spans="3:15" s="87" customFormat="1" ht="9.75" customHeight="1">
      <c r="C16" s="74"/>
      <c r="D16" s="75" t="s">
        <v>4</v>
      </c>
      <c r="E16" s="164">
        <v>291.49</v>
      </c>
      <c r="F16" s="165">
        <v>309.157</v>
      </c>
      <c r="G16" s="166">
        <v>323.561</v>
      </c>
      <c r="H16" s="164">
        <v>247.458</v>
      </c>
      <c r="I16" s="165">
        <v>278.766</v>
      </c>
      <c r="J16" s="166">
        <v>323.662</v>
      </c>
      <c r="K16" s="165">
        <v>44.032</v>
      </c>
      <c r="L16" s="165">
        <v>30.392</v>
      </c>
      <c r="M16" s="165">
        <v>-0.101</v>
      </c>
      <c r="N16" s="167"/>
      <c r="O16" s="116"/>
    </row>
    <row r="17" spans="3:16" s="87" customFormat="1" ht="9.75" customHeight="1">
      <c r="C17" s="80"/>
      <c r="D17" s="23" t="s">
        <v>135</v>
      </c>
      <c r="E17" s="141">
        <v>297.117</v>
      </c>
      <c r="F17" s="123">
        <v>771.691</v>
      </c>
      <c r="G17" s="124">
        <v>1363.785</v>
      </c>
      <c r="H17" s="141">
        <v>271.944</v>
      </c>
      <c r="I17" s="123">
        <v>630.345</v>
      </c>
      <c r="J17" s="124">
        <v>1252.439</v>
      </c>
      <c r="K17" s="123">
        <v>25.173</v>
      </c>
      <c r="L17" s="123">
        <v>141.347</v>
      </c>
      <c r="M17" s="123">
        <v>111.346</v>
      </c>
      <c r="N17" s="125"/>
      <c r="O17" s="116"/>
      <c r="P17" s="135"/>
    </row>
    <row r="18" spans="1:16" s="87" customFormat="1" ht="9.75" customHeight="1">
      <c r="A18" s="163"/>
      <c r="C18" s="80"/>
      <c r="D18" s="23" t="s">
        <v>136</v>
      </c>
      <c r="E18" s="141">
        <v>48.993</v>
      </c>
      <c r="F18" s="123">
        <v>96.528</v>
      </c>
      <c r="G18" s="124">
        <v>166.258</v>
      </c>
      <c r="H18" s="141">
        <v>56.578</v>
      </c>
      <c r="I18" s="123">
        <v>141.934</v>
      </c>
      <c r="J18" s="124">
        <v>202.632</v>
      </c>
      <c r="K18" s="123">
        <v>-7.584</v>
      </c>
      <c r="L18" s="123">
        <v>-45.406</v>
      </c>
      <c r="M18" s="123">
        <v>-36.374</v>
      </c>
      <c r="N18" s="125"/>
      <c r="O18" s="116"/>
      <c r="P18" s="135"/>
    </row>
    <row r="19" spans="3:15" s="87" customFormat="1" ht="9.75" customHeight="1">
      <c r="C19" s="80"/>
      <c r="D19" s="23" t="s">
        <v>95</v>
      </c>
      <c r="E19" s="141">
        <v>450.384</v>
      </c>
      <c r="F19" s="123">
        <v>515.073</v>
      </c>
      <c r="G19" s="124">
        <v>580.704</v>
      </c>
      <c r="H19" s="141">
        <v>390.018</v>
      </c>
      <c r="I19" s="123">
        <v>461.185</v>
      </c>
      <c r="J19" s="124">
        <v>522.456</v>
      </c>
      <c r="K19" s="123">
        <v>60.365</v>
      </c>
      <c r="L19" s="123">
        <v>53.887</v>
      </c>
      <c r="M19" s="123">
        <v>58.248</v>
      </c>
      <c r="N19" s="125"/>
      <c r="O19" s="116"/>
    </row>
    <row r="20" spans="1:15" s="87" customFormat="1" ht="9.75" customHeight="1">
      <c r="A20" s="163"/>
      <c r="C20" s="151"/>
      <c r="D20" s="152" t="s">
        <v>140</v>
      </c>
      <c r="E20" s="153">
        <v>176.891</v>
      </c>
      <c r="F20" s="154">
        <v>199.077</v>
      </c>
      <c r="G20" s="155">
        <v>251.127</v>
      </c>
      <c r="H20" s="153">
        <v>188.005</v>
      </c>
      <c r="I20" s="154">
        <v>203.955</v>
      </c>
      <c r="J20" s="155">
        <v>252.042</v>
      </c>
      <c r="K20" s="154">
        <v>-11.114</v>
      </c>
      <c r="L20" s="154">
        <v>-4.878</v>
      </c>
      <c r="M20" s="154">
        <v>-0.915</v>
      </c>
      <c r="N20" s="156"/>
      <c r="O20" s="116"/>
    </row>
    <row r="21" spans="1:15" s="87" customFormat="1" ht="9.75" customHeight="1">
      <c r="A21" s="163"/>
      <c r="C21" s="151"/>
      <c r="D21" s="152" t="s">
        <v>76</v>
      </c>
      <c r="E21" s="153">
        <v>111.51</v>
      </c>
      <c r="F21" s="154">
        <v>239.92</v>
      </c>
      <c r="G21" s="155">
        <v>343.397</v>
      </c>
      <c r="H21" s="153">
        <v>46.746</v>
      </c>
      <c r="I21" s="154">
        <v>109.754</v>
      </c>
      <c r="J21" s="155">
        <v>204.552</v>
      </c>
      <c r="K21" s="154">
        <v>64.764</v>
      </c>
      <c r="L21" s="154">
        <v>130.167</v>
      </c>
      <c r="M21" s="154">
        <v>138.845</v>
      </c>
      <c r="N21" s="156"/>
      <c r="O21" s="116"/>
    </row>
    <row r="22" spans="1:15" s="87" customFormat="1" ht="9.75" customHeight="1">
      <c r="A22" s="163"/>
      <c r="C22" s="151"/>
      <c r="D22" s="152" t="s">
        <v>139</v>
      </c>
      <c r="E22" s="153">
        <v>135.947</v>
      </c>
      <c r="F22" s="154">
        <v>216.478</v>
      </c>
      <c r="G22" s="155">
        <v>294.184</v>
      </c>
      <c r="H22" s="153">
        <v>129.525</v>
      </c>
      <c r="I22" s="154">
        <v>190.117</v>
      </c>
      <c r="J22" s="155">
        <v>262.766</v>
      </c>
      <c r="K22" s="154">
        <v>6.422</v>
      </c>
      <c r="L22" s="154">
        <v>26.36</v>
      </c>
      <c r="M22" s="154">
        <v>31.417</v>
      </c>
      <c r="N22" s="156"/>
      <c r="O22" s="116"/>
    </row>
    <row r="23" spans="3:15" s="87" customFormat="1" ht="9.75" customHeight="1">
      <c r="C23" s="151"/>
      <c r="D23" s="152" t="s">
        <v>96</v>
      </c>
      <c r="E23" s="153">
        <v>167.971</v>
      </c>
      <c r="F23" s="154">
        <v>259.205</v>
      </c>
      <c r="G23" s="155">
        <v>351.8</v>
      </c>
      <c r="H23" s="153">
        <v>157.545</v>
      </c>
      <c r="I23" s="154">
        <v>246.4</v>
      </c>
      <c r="J23" s="155">
        <v>320.742</v>
      </c>
      <c r="K23" s="154">
        <v>10.426</v>
      </c>
      <c r="L23" s="154">
        <v>12.805</v>
      </c>
      <c r="M23" s="154">
        <v>31.057</v>
      </c>
      <c r="N23" s="156"/>
      <c r="O23" s="116"/>
    </row>
    <row r="24" spans="3:15" s="87" customFormat="1" ht="9.75" customHeight="1">
      <c r="C24" s="82"/>
      <c r="D24" s="30" t="s">
        <v>3</v>
      </c>
      <c r="E24" s="140">
        <v>816.219</v>
      </c>
      <c r="F24" s="120">
        <v>825.923</v>
      </c>
      <c r="G24" s="121">
        <v>1063.025</v>
      </c>
      <c r="H24" s="140">
        <v>1317.635</v>
      </c>
      <c r="I24" s="120">
        <v>1528.351</v>
      </c>
      <c r="J24" s="121">
        <v>1625.421</v>
      </c>
      <c r="K24" s="120">
        <v>-501.416</v>
      </c>
      <c r="L24" s="120">
        <v>-702.427</v>
      </c>
      <c r="M24" s="120">
        <v>-562.396</v>
      </c>
      <c r="N24" s="122"/>
      <c r="O24" s="116"/>
    </row>
    <row r="25" spans="3:15" ht="11.25" customHeight="1">
      <c r="C25" s="87"/>
      <c r="D25" s="87"/>
      <c r="E25" s="90"/>
      <c r="F25" s="90"/>
      <c r="G25" s="90"/>
      <c r="H25" s="90"/>
      <c r="I25" s="90"/>
      <c r="J25" s="90"/>
      <c r="K25" s="90"/>
      <c r="L25" s="90"/>
      <c r="M25" s="90"/>
      <c r="N25" s="87"/>
      <c r="O25" s="87"/>
    </row>
    <row r="26" spans="3:15" ht="11.25" customHeight="1">
      <c r="C26" s="87"/>
      <c r="D26" s="87" t="s">
        <v>24</v>
      </c>
      <c r="E26" s="90"/>
      <c r="F26" s="90"/>
      <c r="G26" s="90"/>
      <c r="H26" s="90"/>
      <c r="I26" s="90"/>
      <c r="J26" s="90"/>
      <c r="K26" s="90"/>
      <c r="L26" s="90"/>
      <c r="M26" s="90"/>
      <c r="N26" s="87"/>
      <c r="O26" s="87"/>
    </row>
    <row r="27" spans="3:15" ht="11.25" customHeight="1">
      <c r="C27" s="87"/>
      <c r="D27" s="2" t="s">
        <v>70</v>
      </c>
      <c r="E27" s="90"/>
      <c r="F27" s="90"/>
      <c r="G27" s="90"/>
      <c r="H27" s="90"/>
      <c r="I27" s="90"/>
      <c r="J27" s="90"/>
      <c r="K27" s="90"/>
      <c r="L27" s="90"/>
      <c r="M27" s="90"/>
      <c r="N27" s="87"/>
      <c r="O27" s="87"/>
    </row>
    <row r="28" spans="3:15" ht="11.25" customHeight="1">
      <c r="C28" s="87"/>
      <c r="D28" s="87" t="s">
        <v>133</v>
      </c>
      <c r="E28" s="90"/>
      <c r="F28" s="90"/>
      <c r="G28" s="90"/>
      <c r="H28" s="90"/>
      <c r="I28" s="90"/>
      <c r="J28" s="90"/>
      <c r="K28" s="90"/>
      <c r="L28" s="90"/>
      <c r="M28" s="90"/>
      <c r="N28" s="87"/>
      <c r="O28" s="87"/>
    </row>
    <row r="29" spans="3:15" ht="11.25" customHeight="1">
      <c r="C29" s="87"/>
      <c r="D29" s="2" t="s">
        <v>132</v>
      </c>
      <c r="E29" s="90"/>
      <c r="F29" s="90"/>
      <c r="G29" s="90"/>
      <c r="H29" s="90"/>
      <c r="I29" s="90"/>
      <c r="J29" s="90"/>
      <c r="K29" s="90"/>
      <c r="L29" s="90"/>
      <c r="M29" s="90"/>
      <c r="N29" s="87"/>
      <c r="O29" s="87"/>
    </row>
    <row r="30" spans="3:14" ht="11.25" customHeight="1">
      <c r="C30" s="87"/>
      <c r="D30" s="2" t="s">
        <v>131</v>
      </c>
      <c r="E30" s="90"/>
      <c r="F30" s="90"/>
      <c r="G30" s="90"/>
      <c r="H30" s="90"/>
      <c r="I30" s="90"/>
      <c r="J30" s="90"/>
      <c r="K30" s="90"/>
      <c r="L30" s="90"/>
      <c r="M30" s="90"/>
      <c r="N30" s="87"/>
    </row>
    <row r="31" spans="3:15" ht="11.25" customHeight="1">
      <c r="C31" s="87"/>
      <c r="E31" s="90"/>
      <c r="F31" s="90"/>
      <c r="G31" s="90"/>
      <c r="H31" s="90"/>
      <c r="I31" s="90"/>
      <c r="J31" s="90"/>
      <c r="K31" s="90"/>
      <c r="L31" s="90"/>
      <c r="M31" s="90"/>
      <c r="N31" s="87"/>
      <c r="O31" s="134" t="s">
        <v>85</v>
      </c>
    </row>
    <row r="32" spans="3:15" ht="11.25" customHeight="1">
      <c r="C32" s="87"/>
      <c r="D32" s="36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134"/>
    </row>
    <row r="33" spans="3:15" ht="11.25" customHeight="1">
      <c r="C33" s="87"/>
      <c r="D33" s="36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134"/>
    </row>
    <row r="34" spans="3:15" ht="11.25" customHeight="1">
      <c r="C34" s="87"/>
      <c r="D34" s="87"/>
      <c r="E34" s="90"/>
      <c r="F34" s="90"/>
      <c r="G34" s="90"/>
      <c r="H34" s="90"/>
      <c r="I34" s="90"/>
      <c r="J34" s="90"/>
      <c r="K34" s="90"/>
      <c r="L34" s="90"/>
      <c r="M34" s="90"/>
      <c r="N34" s="87"/>
      <c r="O34" s="87"/>
    </row>
    <row r="35" spans="1:15" ht="11.25">
      <c r="A35" s="3" t="s">
        <v>149</v>
      </c>
      <c r="C35" s="87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87"/>
      <c r="O35" s="87"/>
    </row>
    <row r="36" spans="1:15" ht="11.25">
      <c r="A36" s="8" t="s">
        <v>143</v>
      </c>
      <c r="C36" s="87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87"/>
      <c r="O36" s="87"/>
    </row>
    <row r="37" spans="1:15" ht="11.25">
      <c r="A37" s="2" t="s">
        <v>124</v>
      </c>
      <c r="C37" s="87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87"/>
      <c r="O37" s="87"/>
    </row>
    <row r="38" spans="3:15" ht="11.25">
      <c r="C38" s="87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87"/>
      <c r="O38" s="87"/>
    </row>
    <row r="39" spans="3:15" ht="11.25">
      <c r="C39" s="87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87"/>
      <c r="O39" s="87"/>
    </row>
    <row r="40" spans="3:15" ht="11.25">
      <c r="C40" s="87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87"/>
      <c r="O40" s="87"/>
    </row>
    <row r="41" spans="3:15" ht="11.25">
      <c r="C41" s="87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87"/>
      <c r="O41" s="87"/>
    </row>
    <row r="42" spans="3:15" ht="11.25">
      <c r="C42" s="87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87"/>
      <c r="O42" s="87"/>
    </row>
    <row r="43" spans="3:15" ht="11.25">
      <c r="C43" s="87"/>
      <c r="D43" s="126"/>
      <c r="E43" s="90"/>
      <c r="F43" s="90"/>
      <c r="G43" s="90"/>
      <c r="H43" s="90"/>
      <c r="I43" s="90"/>
      <c r="J43" s="90"/>
      <c r="K43" s="90"/>
      <c r="L43" s="90"/>
      <c r="M43" s="90"/>
      <c r="N43" s="87"/>
      <c r="O43" s="87"/>
    </row>
    <row r="44" spans="3:15" ht="11.25">
      <c r="C44" s="87"/>
      <c r="D44" s="126"/>
      <c r="E44" s="90"/>
      <c r="F44" s="90"/>
      <c r="G44" s="90"/>
      <c r="H44" s="90"/>
      <c r="I44" s="90"/>
      <c r="J44" s="90"/>
      <c r="K44" s="90"/>
      <c r="L44" s="90"/>
      <c r="M44" s="90"/>
      <c r="N44" s="87"/>
      <c r="O44" s="87"/>
    </row>
    <row r="45" spans="3:15" ht="11.25">
      <c r="C45" s="87"/>
      <c r="D45" s="126"/>
      <c r="E45" s="90"/>
      <c r="F45" s="90"/>
      <c r="G45" s="90"/>
      <c r="H45" s="90"/>
      <c r="I45" s="90"/>
      <c r="J45" s="90"/>
      <c r="K45" s="90"/>
      <c r="L45" s="90"/>
      <c r="M45" s="90"/>
      <c r="N45" s="87"/>
      <c r="O45" s="87"/>
    </row>
    <row r="46" spans="3:15" ht="11.25">
      <c r="C46" s="87"/>
      <c r="D46" s="126"/>
      <c r="E46" s="90"/>
      <c r="F46" s="90"/>
      <c r="G46" s="90"/>
      <c r="H46" s="90"/>
      <c r="I46" s="90"/>
      <c r="J46" s="90"/>
      <c r="K46" s="90"/>
      <c r="L46" s="90"/>
      <c r="M46" s="90"/>
      <c r="N46" s="87"/>
      <c r="O46" s="87"/>
    </row>
    <row r="47" spans="3:15" ht="11.25">
      <c r="C47" s="87"/>
      <c r="D47" s="126"/>
      <c r="E47" s="90"/>
      <c r="F47" s="90"/>
      <c r="G47" s="90"/>
      <c r="H47" s="90"/>
      <c r="I47" s="90"/>
      <c r="J47" s="90"/>
      <c r="K47" s="90"/>
      <c r="L47" s="90"/>
      <c r="M47" s="90"/>
      <c r="N47" s="87"/>
      <c r="O47" s="87"/>
    </row>
    <row r="48" spans="3:15" ht="11.25">
      <c r="C48" s="87"/>
      <c r="D48" s="126"/>
      <c r="E48" s="90"/>
      <c r="F48" s="90"/>
      <c r="G48" s="90"/>
      <c r="H48" s="90"/>
      <c r="I48" s="90"/>
      <c r="J48" s="90"/>
      <c r="K48" s="90"/>
      <c r="L48" s="90"/>
      <c r="M48" s="90"/>
      <c r="N48" s="87"/>
      <c r="O48" s="87"/>
    </row>
    <row r="49" spans="3:15" ht="11.25">
      <c r="C49" s="87"/>
      <c r="D49" s="126"/>
      <c r="E49" s="90"/>
      <c r="F49" s="90"/>
      <c r="G49" s="90"/>
      <c r="H49" s="90"/>
      <c r="I49" s="90"/>
      <c r="J49" s="90"/>
      <c r="K49" s="90"/>
      <c r="L49" s="90"/>
      <c r="M49" s="90"/>
      <c r="N49" s="87"/>
      <c r="O49" s="87"/>
    </row>
    <row r="50" spans="3:15" ht="11.25">
      <c r="C50" s="87"/>
      <c r="D50" s="126"/>
      <c r="E50" s="90"/>
      <c r="F50" s="90"/>
      <c r="G50" s="90"/>
      <c r="H50" s="90"/>
      <c r="I50" s="90"/>
      <c r="J50" s="90"/>
      <c r="K50" s="90"/>
      <c r="L50" s="90"/>
      <c r="M50" s="90"/>
      <c r="N50" s="87"/>
      <c r="O50" s="87"/>
    </row>
    <row r="51" spans="3:15" ht="11.25">
      <c r="C51" s="87"/>
      <c r="D51" s="126"/>
      <c r="E51" s="90"/>
      <c r="F51" s="90"/>
      <c r="G51" s="90"/>
      <c r="H51" s="90"/>
      <c r="I51" s="90"/>
      <c r="J51" s="90"/>
      <c r="K51" s="90"/>
      <c r="L51" s="90"/>
      <c r="M51" s="90"/>
      <c r="N51" s="87"/>
      <c r="O51" s="87"/>
    </row>
  </sheetData>
  <sheetProtection/>
  <mergeCells count="9">
    <mergeCell ref="E33:G33"/>
    <mergeCell ref="H33:J33"/>
    <mergeCell ref="K33:N33"/>
    <mergeCell ref="E10:G10"/>
    <mergeCell ref="H10:J10"/>
    <mergeCell ref="K10:N10"/>
    <mergeCell ref="E32:G32"/>
    <mergeCell ref="H32:J32"/>
    <mergeCell ref="K32:N32"/>
  </mergeCells>
  <printOptions/>
  <pageMargins left="0.75" right="0.75" top="1" bottom="1" header="0.5" footer="0.5"/>
  <pageSetup horizontalDpi="2400" verticalDpi="2400" orientation="portrait" paperSize="150" r:id="rId1"/>
  <ignoredErrors>
    <ignoredError sqref="E11:M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92D050"/>
  </sheetPr>
  <dimension ref="A1:R8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8.33203125" style="2" customWidth="1"/>
    <col min="5" max="14" width="9.33203125" style="2" customWidth="1"/>
    <col min="15" max="15" width="30.16015625" style="2" customWidth="1"/>
    <col min="16" max="16" width="51.33203125" style="2" customWidth="1"/>
    <col min="17" max="17" width="2" style="2" customWidth="1"/>
    <col min="18" max="18" width="41.83203125" style="2" customWidth="1"/>
    <col min="19" max="16384" width="9.33203125" style="2" customWidth="1"/>
  </cols>
  <sheetData>
    <row r="1" ht="11.25">
      <c r="A1" s="131"/>
    </row>
    <row r="2" s="3" customFormat="1" ht="11.25">
      <c r="A2" s="134"/>
    </row>
    <row r="3" s="3" customFormat="1" ht="11.25">
      <c r="D3" s="3" t="s">
        <v>75</v>
      </c>
    </row>
    <row r="4" spans="4:15" s="3" customFormat="1" ht="11.25">
      <c r="D4" s="3" t="s">
        <v>74</v>
      </c>
      <c r="I4" s="108"/>
      <c r="J4" s="108"/>
      <c r="K4" s="108"/>
      <c r="O4" s="108"/>
    </row>
    <row r="5" s="3" customFormat="1" ht="11.25"/>
    <row r="6" s="3" customFormat="1" ht="11.25">
      <c r="D6" s="3" t="s">
        <v>98</v>
      </c>
    </row>
    <row r="7" s="3" customFormat="1" ht="11.25" customHeight="1">
      <c r="D7" s="3" t="s">
        <v>10</v>
      </c>
    </row>
    <row r="8" ht="11.25"/>
    <row r="9" ht="11.25"/>
    <row r="10" spans="3:15" s="34" customFormat="1" ht="11.25">
      <c r="C10" s="2"/>
      <c r="D10" s="2"/>
      <c r="E10" s="36">
        <v>2010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4:6" ht="11.25">
      <c r="D11" s="2" t="s">
        <v>23</v>
      </c>
      <c r="E11" s="104">
        <v>16</v>
      </c>
      <c r="F11" s="161"/>
    </row>
    <row r="12" spans="4:15" ht="11.25">
      <c r="D12" s="6" t="s">
        <v>105</v>
      </c>
      <c r="E12" s="104">
        <v>14.1</v>
      </c>
      <c r="F12" s="106"/>
      <c r="G12" s="104"/>
      <c r="H12" s="104"/>
      <c r="J12" s="104"/>
      <c r="K12" s="104"/>
      <c r="L12" s="36"/>
      <c r="M12" s="36"/>
      <c r="N12" s="36"/>
      <c r="O12" s="36"/>
    </row>
    <row r="13" spans="4:15" ht="11.25">
      <c r="D13" s="2" t="s">
        <v>3</v>
      </c>
      <c r="E13" s="104">
        <v>11.4</v>
      </c>
      <c r="F13" s="106"/>
      <c r="G13" s="104"/>
      <c r="I13" s="104"/>
      <c r="J13" s="104"/>
      <c r="K13" s="104"/>
      <c r="L13" s="36"/>
      <c r="M13" s="36"/>
      <c r="N13" s="36"/>
      <c r="O13" s="36"/>
    </row>
    <row r="14" spans="4:15" ht="11.25">
      <c r="D14" s="2" t="s">
        <v>2</v>
      </c>
      <c r="E14" s="104">
        <v>6.9</v>
      </c>
      <c r="F14" s="106"/>
      <c r="G14" s="104"/>
      <c r="H14" s="104"/>
      <c r="I14" s="104"/>
      <c r="J14" s="104"/>
      <c r="K14" s="104"/>
      <c r="L14" s="36"/>
      <c r="M14" s="36"/>
      <c r="N14" s="36"/>
      <c r="O14" s="36"/>
    </row>
    <row r="15" spans="4:18" ht="11.25">
      <c r="D15" s="2" t="s">
        <v>90</v>
      </c>
      <c r="E15" s="104">
        <v>4.2</v>
      </c>
      <c r="F15" s="106"/>
      <c r="G15" s="104"/>
      <c r="H15" s="104"/>
      <c r="I15" s="104"/>
      <c r="J15" s="104"/>
      <c r="K15" s="104"/>
      <c r="L15" s="36"/>
      <c r="M15" s="36"/>
      <c r="N15" s="36"/>
      <c r="O15" s="36"/>
      <c r="P15" s="6"/>
      <c r="R15" s="6"/>
    </row>
    <row r="16" spans="1:18" ht="11.25">
      <c r="A16" s="163"/>
      <c r="D16" s="2" t="s">
        <v>76</v>
      </c>
      <c r="E16" s="104">
        <v>3.6</v>
      </c>
      <c r="F16" s="106"/>
      <c r="G16" s="104"/>
      <c r="H16" s="104"/>
      <c r="I16" s="104"/>
      <c r="J16" s="104"/>
      <c r="K16" s="104"/>
      <c r="L16" s="36"/>
      <c r="M16" s="36"/>
      <c r="N16" s="36"/>
      <c r="O16" s="36"/>
      <c r="P16" s="87"/>
      <c r="Q16" s="135"/>
      <c r="R16" s="87"/>
    </row>
    <row r="17" spans="4:15" ht="11.25">
      <c r="D17" s="2" t="s">
        <v>7</v>
      </c>
      <c r="E17" s="104">
        <f>100-(SUM(E11:E16))</f>
        <v>43.8</v>
      </c>
      <c r="F17" s="36"/>
      <c r="G17" s="104"/>
      <c r="H17" s="104"/>
      <c r="I17" s="104"/>
      <c r="J17" s="104"/>
      <c r="K17" s="104"/>
      <c r="L17" s="36"/>
      <c r="M17" s="36"/>
      <c r="N17" s="36"/>
      <c r="O17" s="36"/>
    </row>
    <row r="18" spans="5:15" ht="11.25">
      <c r="E18" s="106"/>
      <c r="F18" s="106"/>
      <c r="G18" s="104"/>
      <c r="H18" s="104"/>
      <c r="I18" s="104"/>
      <c r="J18" s="104"/>
      <c r="K18" s="104"/>
      <c r="L18" s="36"/>
      <c r="M18" s="36"/>
      <c r="N18" s="36"/>
      <c r="O18" s="36"/>
    </row>
    <row r="19" spans="1:15" ht="11.25">
      <c r="A19" s="134" t="s">
        <v>84</v>
      </c>
      <c r="D19" s="87" t="s">
        <v>24</v>
      </c>
      <c r="E19" s="106"/>
      <c r="F19" s="104"/>
      <c r="G19" s="104"/>
      <c r="H19" s="104"/>
      <c r="I19" s="104"/>
      <c r="J19" s="104"/>
      <c r="K19" s="104"/>
      <c r="L19" s="36"/>
      <c r="M19" s="36"/>
      <c r="N19" s="36"/>
      <c r="O19" s="36"/>
    </row>
    <row r="20" spans="4:15" ht="11.25">
      <c r="D20" s="2" t="s">
        <v>104</v>
      </c>
      <c r="E20" s="106"/>
      <c r="F20" s="104"/>
      <c r="G20" s="104"/>
      <c r="H20" s="104"/>
      <c r="I20" s="104"/>
      <c r="J20" s="104"/>
      <c r="K20" s="104"/>
      <c r="L20" s="36"/>
      <c r="M20" s="36"/>
      <c r="N20" s="36"/>
      <c r="O20" s="36"/>
    </row>
    <row r="21" spans="4:15" ht="11.25">
      <c r="D21" s="2" t="s">
        <v>79</v>
      </c>
      <c r="E21" s="106"/>
      <c r="F21" s="106"/>
      <c r="G21" s="104"/>
      <c r="H21" s="104"/>
      <c r="I21" s="104"/>
      <c r="J21" s="104"/>
      <c r="K21" s="104"/>
      <c r="L21" s="36"/>
      <c r="M21" s="36"/>
      <c r="N21" s="36"/>
      <c r="O21" s="36"/>
    </row>
    <row r="22" spans="5:15" ht="11.25">
      <c r="E22" s="106"/>
      <c r="F22" s="106"/>
      <c r="G22" s="134" t="s">
        <v>85</v>
      </c>
      <c r="H22" s="104"/>
      <c r="I22" s="104"/>
      <c r="J22" s="104"/>
      <c r="K22" s="104"/>
      <c r="L22" s="36"/>
      <c r="M22" s="36"/>
      <c r="N22" s="36"/>
      <c r="O22" s="36"/>
    </row>
    <row r="23" spans="5:15" ht="11.25">
      <c r="E23" s="106"/>
      <c r="H23" s="104"/>
      <c r="I23" s="104"/>
      <c r="J23" s="104"/>
      <c r="K23" s="104"/>
      <c r="L23" s="36"/>
      <c r="M23" s="36"/>
      <c r="N23" s="36"/>
      <c r="O23" s="36"/>
    </row>
    <row r="24" spans="5:15" ht="11.25">
      <c r="E24" s="106"/>
      <c r="F24" s="106"/>
      <c r="G24" s="104"/>
      <c r="H24" s="104"/>
      <c r="I24" s="104"/>
      <c r="J24" s="104"/>
      <c r="K24" s="104"/>
      <c r="L24" s="36"/>
      <c r="M24" s="36"/>
      <c r="N24" s="36"/>
      <c r="O24" s="36"/>
    </row>
    <row r="25" spans="1:15" ht="11.25">
      <c r="A25" s="3" t="s">
        <v>86</v>
      </c>
      <c r="E25" s="106"/>
      <c r="F25" s="106"/>
      <c r="G25" s="104"/>
      <c r="H25" s="104"/>
      <c r="I25" s="104"/>
      <c r="J25" s="104"/>
      <c r="K25" s="104"/>
      <c r="L25" s="36"/>
      <c r="M25" s="36"/>
      <c r="N25" s="36"/>
      <c r="O25" s="36"/>
    </row>
    <row r="26" spans="1:15" ht="11.25">
      <c r="A26" s="8" t="s">
        <v>117</v>
      </c>
      <c r="E26" s="106"/>
      <c r="F26" s="106"/>
      <c r="G26" s="104"/>
      <c r="H26" s="104"/>
      <c r="I26" s="104"/>
      <c r="J26" s="104"/>
      <c r="K26" s="104"/>
      <c r="L26" s="36"/>
      <c r="M26" s="36"/>
      <c r="N26" s="36"/>
      <c r="O26" s="36"/>
    </row>
    <row r="27" spans="5:15" ht="11.25">
      <c r="E27" s="106"/>
      <c r="F27" s="106"/>
      <c r="G27" s="104"/>
      <c r="H27" s="104"/>
      <c r="I27" s="104"/>
      <c r="J27" s="104"/>
      <c r="K27" s="104"/>
      <c r="L27" s="36"/>
      <c r="M27" s="36"/>
      <c r="N27" s="36"/>
      <c r="O27" s="36"/>
    </row>
    <row r="28" spans="5:15" ht="11.25">
      <c r="E28" s="106"/>
      <c r="F28" s="106"/>
      <c r="G28" s="104"/>
      <c r="H28" s="104"/>
      <c r="I28" s="104"/>
      <c r="J28" s="104"/>
      <c r="K28" s="104"/>
      <c r="L28" s="36"/>
      <c r="M28" s="36"/>
      <c r="N28" s="36"/>
      <c r="O28" s="36"/>
    </row>
    <row r="29" spans="5:15" ht="11.25">
      <c r="E29" s="106"/>
      <c r="F29" s="106"/>
      <c r="G29" s="104"/>
      <c r="H29" s="104"/>
      <c r="I29" s="104"/>
      <c r="J29" s="104"/>
      <c r="K29" s="104"/>
      <c r="L29" s="36"/>
      <c r="M29" s="36"/>
      <c r="N29" s="36"/>
      <c r="O29" s="36"/>
    </row>
    <row r="30" spans="5:15" ht="11.25">
      <c r="E30" s="106"/>
      <c r="F30" s="106"/>
      <c r="G30" s="104"/>
      <c r="H30" s="104"/>
      <c r="I30" s="104"/>
      <c r="J30" s="104"/>
      <c r="K30" s="104"/>
      <c r="L30" s="36"/>
      <c r="M30" s="36"/>
      <c r="N30" s="36"/>
      <c r="O30" s="36"/>
    </row>
    <row r="31" spans="5:15" ht="11.25">
      <c r="E31" s="106"/>
      <c r="F31" s="106"/>
      <c r="G31" s="104"/>
      <c r="H31" s="104"/>
      <c r="I31" s="104"/>
      <c r="J31" s="104"/>
      <c r="K31" s="104"/>
      <c r="L31" s="36"/>
      <c r="M31" s="36"/>
      <c r="N31" s="36"/>
      <c r="O31" s="36"/>
    </row>
    <row r="32" spans="6:15" ht="11.25">
      <c r="F32" s="106"/>
      <c r="G32" s="104"/>
      <c r="H32" s="104"/>
      <c r="I32" s="104"/>
      <c r="J32" s="104"/>
      <c r="K32" s="104"/>
      <c r="L32" s="36"/>
      <c r="M32" s="36"/>
      <c r="N32" s="36"/>
      <c r="O32" s="36"/>
    </row>
    <row r="33" spans="6:15" ht="11.25">
      <c r="F33" s="107"/>
      <c r="G33" s="104"/>
      <c r="H33" s="104"/>
      <c r="I33" s="104"/>
      <c r="J33" s="104"/>
      <c r="K33" s="104"/>
      <c r="L33" s="36"/>
      <c r="M33" s="36"/>
      <c r="N33" s="36"/>
      <c r="O33" s="36"/>
    </row>
    <row r="34" spans="5:15" ht="11.25">
      <c r="E34" s="106"/>
      <c r="G34" s="104"/>
      <c r="H34" s="104"/>
      <c r="I34" s="104"/>
      <c r="J34" s="104"/>
      <c r="K34" s="104"/>
      <c r="L34" s="36"/>
      <c r="M34" s="36"/>
      <c r="N34" s="36"/>
      <c r="O34" s="36"/>
    </row>
    <row r="35" spans="5:15" ht="11.25">
      <c r="E35" s="106"/>
      <c r="F35" s="106"/>
      <c r="G35" s="104"/>
      <c r="H35" s="104"/>
      <c r="I35" s="104"/>
      <c r="J35" s="104"/>
      <c r="K35" s="104"/>
      <c r="L35" s="36"/>
      <c r="M35" s="36"/>
      <c r="N35" s="36"/>
      <c r="O35" s="36"/>
    </row>
    <row r="36" spans="5:15" ht="11.25">
      <c r="E36" s="106"/>
      <c r="F36" s="106"/>
      <c r="G36" s="104"/>
      <c r="H36" s="104"/>
      <c r="I36" s="104"/>
      <c r="J36" s="104"/>
      <c r="K36" s="104"/>
      <c r="L36" s="36"/>
      <c r="M36" s="36"/>
      <c r="N36" s="36"/>
      <c r="O36" s="36"/>
    </row>
    <row r="37" spans="5:15" ht="11.25">
      <c r="E37" s="106"/>
      <c r="F37" s="106"/>
      <c r="G37" s="104"/>
      <c r="H37" s="104"/>
      <c r="I37" s="104"/>
      <c r="J37" s="104"/>
      <c r="K37" s="104"/>
      <c r="L37" s="36"/>
      <c r="M37" s="36"/>
      <c r="N37" s="36"/>
      <c r="O37" s="36"/>
    </row>
    <row r="38" spans="5:15" ht="11.25">
      <c r="E38" s="106"/>
      <c r="F38" s="106"/>
      <c r="G38" s="104"/>
      <c r="H38" s="104"/>
      <c r="I38" s="104"/>
      <c r="J38" s="104"/>
      <c r="K38" s="104"/>
      <c r="L38" s="36"/>
      <c r="M38" s="36"/>
      <c r="N38" s="36"/>
      <c r="O38" s="36"/>
    </row>
    <row r="39" spans="5:15" ht="11.25">
      <c r="E39" s="106"/>
      <c r="F39" s="106"/>
      <c r="G39" s="104"/>
      <c r="H39" s="104"/>
      <c r="I39" s="104"/>
      <c r="J39" s="104"/>
      <c r="K39" s="104"/>
      <c r="L39" s="36"/>
      <c r="M39" s="36"/>
      <c r="N39" s="36"/>
      <c r="O39" s="36"/>
    </row>
    <row r="40" spans="4:15" ht="11.25">
      <c r="D40" s="87"/>
      <c r="E40" s="106"/>
      <c r="F40" s="106"/>
      <c r="G40" s="104"/>
      <c r="H40" s="104"/>
      <c r="I40" s="104"/>
      <c r="J40" s="104"/>
      <c r="K40" s="104"/>
      <c r="L40" s="36"/>
      <c r="M40" s="36"/>
      <c r="N40" s="36"/>
      <c r="O40" s="36"/>
    </row>
    <row r="41" spans="5:15" ht="11.25">
      <c r="E41" s="106"/>
      <c r="F41" s="106"/>
      <c r="G41" s="104"/>
      <c r="H41" s="104"/>
      <c r="I41" s="104"/>
      <c r="J41" s="104"/>
      <c r="K41" s="104"/>
      <c r="L41" s="36"/>
      <c r="M41" s="36"/>
      <c r="N41" s="36"/>
      <c r="O41" s="36"/>
    </row>
    <row r="42" spans="4:15" ht="11.25">
      <c r="D42" s="7"/>
      <c r="E42" s="36"/>
      <c r="F42" s="106"/>
      <c r="G42" s="104"/>
      <c r="H42" s="104"/>
      <c r="I42" s="104"/>
      <c r="J42" s="104"/>
      <c r="K42" s="104"/>
      <c r="L42" s="36"/>
      <c r="M42" s="36"/>
      <c r="N42" s="36"/>
      <c r="O42" s="36"/>
    </row>
    <row r="43" spans="5:15" ht="11.25">
      <c r="E43" s="106"/>
      <c r="F43" s="106"/>
      <c r="G43" s="104"/>
      <c r="H43" s="104"/>
      <c r="I43" s="104"/>
      <c r="J43" s="104"/>
      <c r="K43" s="104"/>
      <c r="L43" s="36"/>
      <c r="M43" s="36"/>
      <c r="N43" s="36"/>
      <c r="O43" s="36"/>
    </row>
    <row r="44" spans="6:15" ht="11.25">
      <c r="F44" s="106"/>
      <c r="G44" s="104"/>
      <c r="H44" s="104"/>
      <c r="I44" s="104"/>
      <c r="J44" s="104"/>
      <c r="K44" s="104"/>
      <c r="L44" s="36"/>
      <c r="M44" s="36"/>
      <c r="N44" s="36"/>
      <c r="O44" s="36"/>
    </row>
    <row r="45" spans="6:15" ht="11.25">
      <c r="F45" s="106"/>
      <c r="G45" s="104"/>
      <c r="H45" s="104"/>
      <c r="I45" s="104"/>
      <c r="J45" s="104"/>
      <c r="K45" s="104"/>
      <c r="L45" s="36"/>
      <c r="M45" s="36"/>
      <c r="N45" s="36"/>
      <c r="O45" s="36"/>
    </row>
    <row r="46" spans="5:11" ht="11.25">
      <c r="E46" s="106"/>
      <c r="F46" s="106"/>
      <c r="G46" s="104"/>
      <c r="H46" s="104"/>
      <c r="I46" s="104"/>
      <c r="J46" s="104"/>
      <c r="K46" s="104"/>
    </row>
    <row r="47" spans="5:11" ht="11.25">
      <c r="E47" s="106"/>
      <c r="F47" s="106"/>
      <c r="G47" s="104"/>
      <c r="H47" s="104"/>
      <c r="I47" s="104"/>
      <c r="J47" s="104"/>
      <c r="K47" s="104"/>
    </row>
    <row r="48" spans="6:11" ht="11.25">
      <c r="F48" s="106"/>
      <c r="G48" s="104"/>
      <c r="H48" s="104"/>
      <c r="I48" s="104"/>
      <c r="J48" s="104"/>
      <c r="K48" s="104"/>
    </row>
    <row r="51" ht="11.25">
      <c r="E51" s="104"/>
    </row>
    <row r="52" spans="5:6" ht="11.25">
      <c r="E52" s="104"/>
      <c r="F52" s="104"/>
    </row>
    <row r="53" spans="5:6" ht="11.25">
      <c r="E53" s="104"/>
      <c r="F53" s="104"/>
    </row>
    <row r="54" spans="5:6" ht="11.25">
      <c r="E54" s="104"/>
      <c r="F54" s="104"/>
    </row>
    <row r="55" spans="5:6" ht="11.25">
      <c r="E55" s="104"/>
      <c r="F55" s="104"/>
    </row>
    <row r="56" spans="5:6" ht="11.25">
      <c r="E56" s="104"/>
      <c r="F56" s="104"/>
    </row>
    <row r="57" spans="5:6" ht="11.25">
      <c r="E57" s="104"/>
      <c r="F57" s="104"/>
    </row>
    <row r="58" spans="5:6" ht="11.25">
      <c r="E58" s="104"/>
      <c r="F58" s="104"/>
    </row>
    <row r="59" spans="5:6" ht="11.25">
      <c r="E59" s="104"/>
      <c r="F59" s="104"/>
    </row>
    <row r="60" spans="5:6" ht="11.25">
      <c r="E60" s="104"/>
      <c r="F60" s="104"/>
    </row>
    <row r="61" spans="5:6" ht="11.25">
      <c r="E61" s="104"/>
      <c r="F61" s="104"/>
    </row>
    <row r="62" spans="5:6" ht="11.25">
      <c r="E62" s="104"/>
      <c r="F62" s="104"/>
    </row>
    <row r="63" spans="5:6" ht="11.25">
      <c r="E63" s="104"/>
      <c r="F63" s="104"/>
    </row>
    <row r="64" spans="5:6" ht="11.25">
      <c r="E64" s="104"/>
      <c r="F64" s="104"/>
    </row>
    <row r="65" spans="5:6" ht="11.25">
      <c r="E65" s="104"/>
      <c r="F65" s="104"/>
    </row>
    <row r="66" spans="5:6" ht="11.25">
      <c r="E66" s="104"/>
      <c r="F66" s="104"/>
    </row>
    <row r="67" spans="5:6" ht="11.25">
      <c r="E67" s="104"/>
      <c r="F67" s="104"/>
    </row>
    <row r="68" spans="5:6" ht="11.25">
      <c r="E68" s="104"/>
      <c r="F68" s="104"/>
    </row>
    <row r="69" spans="5:6" ht="11.25">
      <c r="E69" s="104"/>
      <c r="F69" s="104"/>
    </row>
    <row r="70" spans="5:6" ht="11.25">
      <c r="E70" s="104"/>
      <c r="F70" s="104"/>
    </row>
    <row r="71" spans="5:6" ht="11.25">
      <c r="E71" s="104"/>
      <c r="F71" s="104"/>
    </row>
    <row r="72" spans="5:6" ht="11.25">
      <c r="E72" s="104"/>
      <c r="F72" s="104"/>
    </row>
    <row r="73" spans="5:6" ht="11.25">
      <c r="E73" s="104"/>
      <c r="F73" s="104"/>
    </row>
    <row r="74" spans="5:6" ht="11.25">
      <c r="E74" s="104"/>
      <c r="F74" s="104"/>
    </row>
    <row r="75" spans="5:6" ht="11.25">
      <c r="E75" s="104"/>
      <c r="F75" s="104"/>
    </row>
    <row r="76" spans="5:6" ht="11.25">
      <c r="E76" s="104"/>
      <c r="F76" s="104"/>
    </row>
    <row r="77" spans="5:6" ht="11.25">
      <c r="E77" s="104"/>
      <c r="F77" s="104"/>
    </row>
    <row r="78" spans="5:6" ht="11.25">
      <c r="E78" s="104"/>
      <c r="F78" s="104"/>
    </row>
    <row r="79" spans="5:6" ht="11.25">
      <c r="E79" s="104"/>
      <c r="F79" s="104"/>
    </row>
    <row r="80" spans="5:6" ht="11.25">
      <c r="E80" s="104"/>
      <c r="F80" s="104"/>
    </row>
    <row r="81" spans="5:6" ht="11.25">
      <c r="E81" s="104"/>
      <c r="F81" s="104"/>
    </row>
    <row r="82" spans="5:6" ht="11.25">
      <c r="E82" s="104"/>
      <c r="F82" s="104"/>
    </row>
    <row r="83" spans="5:6" ht="11.25">
      <c r="E83" s="104"/>
      <c r="F83" s="104"/>
    </row>
    <row r="84" spans="5:6" ht="11.25">
      <c r="E84" s="104"/>
      <c r="F84" s="104"/>
    </row>
    <row r="85" spans="5:6" ht="11.25">
      <c r="E85" s="104"/>
      <c r="F85" s="104"/>
    </row>
    <row r="86" ht="11.25">
      <c r="F86" s="104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N8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8.33203125" style="2" customWidth="1"/>
    <col min="5" max="12" width="9.33203125" style="2" customWidth="1"/>
    <col min="13" max="15" width="17.16015625" style="2" customWidth="1"/>
    <col min="16" max="16384" width="9.33203125" style="2" customWidth="1"/>
  </cols>
  <sheetData>
    <row r="1" ht="11.25">
      <c r="A1" s="131"/>
    </row>
    <row r="2" s="3" customFormat="1" ht="11.25">
      <c r="A2" s="134"/>
    </row>
    <row r="3" s="3" customFormat="1" ht="11.25">
      <c r="D3" s="3" t="s">
        <v>75</v>
      </c>
    </row>
    <row r="4" spans="4:10" s="3" customFormat="1" ht="11.25">
      <c r="D4" s="3" t="s">
        <v>74</v>
      </c>
      <c r="J4" s="4"/>
    </row>
    <row r="5" s="3" customFormat="1" ht="11.25"/>
    <row r="6" s="3" customFormat="1" ht="11.25">
      <c r="D6" s="3" t="s">
        <v>99</v>
      </c>
    </row>
    <row r="7" s="3" customFormat="1" ht="11.25" customHeight="1">
      <c r="D7" s="3" t="s">
        <v>11</v>
      </c>
    </row>
    <row r="8" ht="11.25"/>
    <row r="9" ht="11.25"/>
    <row r="10" spans="3:14" s="34" customFormat="1" ht="11.25">
      <c r="C10" s="2"/>
      <c r="D10" s="2"/>
      <c r="E10" s="36">
        <v>2010</v>
      </c>
      <c r="F10" s="105"/>
      <c r="G10" s="105"/>
      <c r="H10" s="105"/>
      <c r="I10" s="105"/>
      <c r="J10" s="105"/>
      <c r="K10" s="105"/>
      <c r="L10" s="105"/>
      <c r="M10" s="105"/>
      <c r="N10" s="105"/>
    </row>
    <row r="11" spans="4:14" ht="11.25">
      <c r="D11" s="2" t="s">
        <v>23</v>
      </c>
      <c r="E11" s="104">
        <v>17.5</v>
      </c>
      <c r="F11" s="106"/>
      <c r="G11" s="104"/>
      <c r="H11" s="104"/>
      <c r="I11" s="104"/>
      <c r="J11" s="104"/>
      <c r="K11" s="36"/>
      <c r="L11" s="36"/>
      <c r="M11" s="36"/>
      <c r="N11" s="36"/>
    </row>
    <row r="12" spans="4:6" ht="11.25">
      <c r="D12" s="2" t="s">
        <v>3</v>
      </c>
      <c r="E12" s="104">
        <v>16.9</v>
      </c>
      <c r="F12" s="36"/>
    </row>
    <row r="13" spans="4:14" ht="11.25">
      <c r="D13" s="6" t="s">
        <v>105</v>
      </c>
      <c r="E13" s="104">
        <v>12</v>
      </c>
      <c r="F13" s="106"/>
      <c r="G13" s="104"/>
      <c r="H13" s="104"/>
      <c r="I13" s="104"/>
      <c r="J13" s="104"/>
      <c r="K13" s="36"/>
      <c r="L13" s="36"/>
      <c r="M13" s="36"/>
      <c r="N13" s="36"/>
    </row>
    <row r="14" spans="4:14" ht="11.25">
      <c r="D14" s="2" t="s">
        <v>2</v>
      </c>
      <c r="E14" s="104">
        <v>6</v>
      </c>
      <c r="F14" s="106"/>
      <c r="G14" s="104"/>
      <c r="H14" s="104"/>
      <c r="I14" s="104"/>
      <c r="J14" s="104"/>
      <c r="K14" s="36"/>
      <c r="L14" s="36"/>
      <c r="M14" s="36"/>
      <c r="N14" s="36"/>
    </row>
    <row r="15" spans="4:14" ht="11.25">
      <c r="D15" s="2" t="s">
        <v>90</v>
      </c>
      <c r="E15" s="104">
        <v>3.7</v>
      </c>
      <c r="F15" s="106"/>
      <c r="G15" s="104"/>
      <c r="H15" s="104"/>
      <c r="I15" s="104"/>
      <c r="J15" s="104"/>
      <c r="K15" s="36"/>
      <c r="L15" s="36"/>
      <c r="M15" s="36"/>
      <c r="N15" s="36"/>
    </row>
    <row r="16" spans="1:14" ht="11.25">
      <c r="A16" s="163"/>
      <c r="D16" s="2" t="s">
        <v>76</v>
      </c>
      <c r="E16" s="104">
        <v>2.1</v>
      </c>
      <c r="F16" s="106"/>
      <c r="G16" s="104"/>
      <c r="H16" s="104"/>
      <c r="I16" s="104"/>
      <c r="J16" s="104"/>
      <c r="K16" s="36"/>
      <c r="L16" s="36"/>
      <c r="M16" s="36"/>
      <c r="N16" s="36"/>
    </row>
    <row r="17" spans="4:14" ht="11.25">
      <c r="D17" s="2" t="s">
        <v>7</v>
      </c>
      <c r="E17" s="104">
        <f>100-SUM(E11:E16)</f>
        <v>41.8</v>
      </c>
      <c r="F17" s="106"/>
      <c r="G17" s="104"/>
      <c r="H17" s="104"/>
      <c r="I17" s="104"/>
      <c r="J17" s="104"/>
      <c r="K17" s="36"/>
      <c r="L17" s="36"/>
      <c r="M17" s="36"/>
      <c r="N17" s="36"/>
    </row>
    <row r="18" spans="5:14" ht="11.25">
      <c r="E18" s="106"/>
      <c r="F18" s="104"/>
      <c r="G18" s="104"/>
      <c r="H18" s="104"/>
      <c r="I18" s="104"/>
      <c r="J18" s="104"/>
      <c r="K18" s="36"/>
      <c r="L18" s="36"/>
      <c r="M18" s="36"/>
      <c r="N18" s="36"/>
    </row>
    <row r="19" spans="1:14" ht="11.25">
      <c r="A19" s="134" t="s">
        <v>84</v>
      </c>
      <c r="D19" s="2" t="s">
        <v>24</v>
      </c>
      <c r="E19" s="106"/>
      <c r="F19" s="106"/>
      <c r="G19" s="104"/>
      <c r="H19" s="104"/>
      <c r="I19" s="104"/>
      <c r="J19" s="104"/>
      <c r="K19" s="36"/>
      <c r="L19" s="36"/>
      <c r="M19" s="36"/>
      <c r="N19" s="36"/>
    </row>
    <row r="20" spans="4:14" ht="11.25">
      <c r="D20" s="2" t="s">
        <v>104</v>
      </c>
      <c r="E20" s="106"/>
      <c r="F20" s="106"/>
      <c r="G20" s="104"/>
      <c r="H20" s="104"/>
      <c r="I20" s="104"/>
      <c r="J20" s="104"/>
      <c r="K20" s="36"/>
      <c r="L20" s="36"/>
      <c r="M20" s="36"/>
      <c r="N20" s="36"/>
    </row>
    <row r="21" spans="4:14" ht="11.25">
      <c r="D21" s="2" t="s">
        <v>79</v>
      </c>
      <c r="E21" s="106"/>
      <c r="F21" s="106"/>
      <c r="G21" s="104"/>
      <c r="H21" s="104"/>
      <c r="I21" s="104"/>
      <c r="J21" s="104"/>
      <c r="K21" s="36"/>
      <c r="L21" s="36"/>
      <c r="M21" s="36"/>
      <c r="N21" s="36"/>
    </row>
    <row r="22" spans="5:14" ht="11.25">
      <c r="E22" s="106"/>
      <c r="F22" s="106"/>
      <c r="G22" s="104"/>
      <c r="H22" s="104"/>
      <c r="I22" s="104"/>
      <c r="J22" s="104"/>
      <c r="K22" s="36"/>
      <c r="L22" s="36"/>
      <c r="M22" s="36"/>
      <c r="N22" s="36"/>
    </row>
    <row r="23" spans="5:14" ht="11.25">
      <c r="E23" s="106"/>
      <c r="G23" s="134" t="s">
        <v>85</v>
      </c>
      <c r="H23" s="104"/>
      <c r="I23" s="104"/>
      <c r="J23" s="104"/>
      <c r="K23" s="36"/>
      <c r="L23" s="36"/>
      <c r="M23" s="36"/>
      <c r="N23" s="36"/>
    </row>
    <row r="24" spans="5:14" ht="11.25">
      <c r="E24" s="106"/>
      <c r="G24" s="104"/>
      <c r="H24" s="104"/>
      <c r="I24" s="104"/>
      <c r="J24" s="104"/>
      <c r="K24" s="36"/>
      <c r="L24" s="36"/>
      <c r="M24" s="36"/>
      <c r="N24" s="36"/>
    </row>
    <row r="25" spans="1:14" ht="11.25">
      <c r="A25" s="3" t="s">
        <v>86</v>
      </c>
      <c r="E25" s="106"/>
      <c r="F25" s="106"/>
      <c r="G25" s="104"/>
      <c r="H25" s="104"/>
      <c r="I25" s="104"/>
      <c r="J25" s="104"/>
      <c r="K25" s="36"/>
      <c r="L25" s="36"/>
      <c r="M25" s="36"/>
      <c r="N25" s="36"/>
    </row>
    <row r="26" spans="1:14" ht="11.25">
      <c r="A26" s="8" t="s">
        <v>118</v>
      </c>
      <c r="E26" s="106"/>
      <c r="F26" s="106"/>
      <c r="G26" s="104"/>
      <c r="H26" s="104"/>
      <c r="I26" s="104"/>
      <c r="J26" s="104"/>
      <c r="K26" s="36"/>
      <c r="L26" s="36"/>
      <c r="M26" s="36"/>
      <c r="N26" s="36"/>
    </row>
    <row r="27" spans="5:14" ht="11.25">
      <c r="E27" s="106"/>
      <c r="F27" s="106"/>
      <c r="G27" s="104"/>
      <c r="H27" s="104"/>
      <c r="I27" s="104"/>
      <c r="J27" s="104"/>
      <c r="K27" s="36"/>
      <c r="L27" s="36"/>
      <c r="M27" s="36"/>
      <c r="N27" s="36"/>
    </row>
    <row r="28" spans="6:14" ht="11.25">
      <c r="F28" s="106"/>
      <c r="G28" s="104"/>
      <c r="H28" s="104"/>
      <c r="I28" s="104"/>
      <c r="J28" s="104"/>
      <c r="K28" s="36"/>
      <c r="L28" s="36"/>
      <c r="M28" s="36"/>
      <c r="N28" s="36"/>
    </row>
    <row r="29" spans="5:14" ht="11.25">
      <c r="E29" s="106"/>
      <c r="G29" s="104"/>
      <c r="H29" s="104"/>
      <c r="I29" s="104"/>
      <c r="J29" s="104"/>
      <c r="K29" s="36"/>
      <c r="L29" s="36"/>
      <c r="M29" s="36"/>
      <c r="N29" s="36"/>
    </row>
    <row r="30" spans="5:14" ht="11.25">
      <c r="E30" s="106"/>
      <c r="F30" s="106"/>
      <c r="G30" s="104"/>
      <c r="H30" s="104"/>
      <c r="I30" s="104"/>
      <c r="J30" s="104"/>
      <c r="K30" s="36"/>
      <c r="L30" s="36"/>
      <c r="M30" s="36"/>
      <c r="N30" s="36"/>
    </row>
    <row r="31" spans="5:14" ht="11.25">
      <c r="E31" s="106"/>
      <c r="F31" s="106"/>
      <c r="G31" s="104"/>
      <c r="H31" s="104"/>
      <c r="I31" s="104"/>
      <c r="J31" s="104"/>
      <c r="K31" s="36"/>
      <c r="L31" s="36"/>
      <c r="M31" s="36"/>
      <c r="N31" s="36"/>
    </row>
    <row r="32" spans="5:14" ht="11.25">
      <c r="E32" s="106"/>
      <c r="F32" s="106"/>
      <c r="G32" s="104"/>
      <c r="H32" s="104"/>
      <c r="I32" s="104"/>
      <c r="J32" s="104"/>
      <c r="K32" s="36"/>
      <c r="L32" s="36"/>
      <c r="M32" s="36"/>
      <c r="N32" s="36"/>
    </row>
    <row r="33" spans="5:14" ht="11.25">
      <c r="E33" s="106"/>
      <c r="F33" s="106"/>
      <c r="G33" s="104"/>
      <c r="H33" s="104"/>
      <c r="I33" s="104"/>
      <c r="J33" s="104"/>
      <c r="K33" s="36"/>
      <c r="L33" s="36"/>
      <c r="M33" s="36"/>
      <c r="N33" s="36"/>
    </row>
    <row r="34" spans="6:14" ht="11.25">
      <c r="F34" s="106"/>
      <c r="G34" s="104"/>
      <c r="H34" s="104"/>
      <c r="I34" s="104"/>
      <c r="J34" s="104"/>
      <c r="K34" s="36"/>
      <c r="L34" s="36"/>
      <c r="M34" s="36"/>
      <c r="N34" s="36"/>
    </row>
    <row r="35" spans="4:14" ht="11.25">
      <c r="D35" s="87"/>
      <c r="E35" s="106"/>
      <c r="F35" s="107"/>
      <c r="G35" s="104"/>
      <c r="H35" s="104"/>
      <c r="I35" s="104"/>
      <c r="J35" s="104"/>
      <c r="K35" s="36"/>
      <c r="L35" s="36"/>
      <c r="M35" s="36"/>
      <c r="N35" s="36"/>
    </row>
    <row r="36" spans="5:14" ht="11.25">
      <c r="E36" s="106"/>
      <c r="F36" s="106"/>
      <c r="G36" s="104"/>
      <c r="H36" s="104"/>
      <c r="I36" s="104"/>
      <c r="J36" s="104"/>
      <c r="K36" s="36"/>
      <c r="L36" s="36"/>
      <c r="M36" s="36"/>
      <c r="N36" s="36"/>
    </row>
    <row r="37" spans="4:14" ht="11.25">
      <c r="D37" s="7"/>
      <c r="E37" s="106"/>
      <c r="F37" s="106"/>
      <c r="G37" s="104"/>
      <c r="H37" s="104"/>
      <c r="I37" s="104"/>
      <c r="J37" s="104"/>
      <c r="K37" s="36"/>
      <c r="L37" s="36"/>
      <c r="M37" s="36"/>
      <c r="N37" s="36"/>
    </row>
    <row r="38" spans="5:14" ht="11.25">
      <c r="E38" s="106"/>
      <c r="F38" s="106"/>
      <c r="G38" s="104"/>
      <c r="H38" s="104"/>
      <c r="I38" s="104"/>
      <c r="J38" s="104"/>
      <c r="K38" s="36"/>
      <c r="L38" s="36"/>
      <c r="M38" s="36"/>
      <c r="N38" s="36"/>
    </row>
    <row r="39" spans="5:14" ht="11.25">
      <c r="E39" s="36"/>
      <c r="F39" s="106"/>
      <c r="G39" s="104"/>
      <c r="H39" s="104"/>
      <c r="I39" s="104"/>
      <c r="J39" s="104"/>
      <c r="K39" s="36"/>
      <c r="L39" s="36"/>
      <c r="M39" s="36"/>
      <c r="N39" s="36"/>
    </row>
    <row r="40" spans="5:14" ht="11.25">
      <c r="E40" s="106"/>
      <c r="F40" s="106"/>
      <c r="G40" s="104"/>
      <c r="H40" s="104"/>
      <c r="I40" s="104"/>
      <c r="J40" s="104"/>
      <c r="K40" s="36"/>
      <c r="L40" s="36"/>
      <c r="M40" s="36"/>
      <c r="N40" s="36"/>
    </row>
    <row r="41" spans="5:14" ht="11.25">
      <c r="E41" s="36"/>
      <c r="F41" s="106"/>
      <c r="G41" s="104"/>
      <c r="H41" s="104"/>
      <c r="I41" s="104"/>
      <c r="J41" s="104"/>
      <c r="K41" s="36"/>
      <c r="L41" s="36"/>
      <c r="M41" s="36"/>
      <c r="N41" s="36"/>
    </row>
    <row r="42" spans="5:14" ht="11.25">
      <c r="E42" s="106"/>
      <c r="F42" s="106"/>
      <c r="G42" s="104"/>
      <c r="H42" s="104"/>
      <c r="I42" s="104"/>
      <c r="J42" s="104"/>
      <c r="K42" s="36"/>
      <c r="L42" s="36"/>
      <c r="M42" s="36"/>
      <c r="N42" s="36"/>
    </row>
    <row r="43" spans="5:14" ht="11.25">
      <c r="E43" s="106"/>
      <c r="F43" s="106"/>
      <c r="G43" s="104"/>
      <c r="H43" s="104"/>
      <c r="I43" s="104"/>
      <c r="J43" s="104"/>
      <c r="K43" s="36"/>
      <c r="L43" s="36"/>
      <c r="M43" s="36"/>
      <c r="N43" s="36"/>
    </row>
    <row r="44" spans="5:14" ht="11.25">
      <c r="E44" s="106"/>
      <c r="F44" s="106"/>
      <c r="G44" s="104"/>
      <c r="H44" s="104"/>
      <c r="I44" s="104"/>
      <c r="J44" s="104"/>
      <c r="K44" s="36"/>
      <c r="L44" s="36"/>
      <c r="M44" s="36"/>
      <c r="N44" s="36"/>
    </row>
    <row r="45" spans="5:14" ht="11.25">
      <c r="E45" s="106"/>
      <c r="F45" s="106"/>
      <c r="G45" s="104"/>
      <c r="H45" s="104"/>
      <c r="I45" s="104"/>
      <c r="J45" s="104"/>
      <c r="K45" s="36"/>
      <c r="L45" s="36"/>
      <c r="M45" s="36"/>
      <c r="N45" s="36"/>
    </row>
    <row r="46" spans="5:10" ht="11.25">
      <c r="E46" s="106"/>
      <c r="F46" s="106"/>
      <c r="G46" s="104"/>
      <c r="H46" s="104"/>
      <c r="I46" s="104"/>
      <c r="J46" s="104"/>
    </row>
    <row r="47" spans="5:10" ht="11.25">
      <c r="E47" s="106"/>
      <c r="F47" s="106"/>
      <c r="G47" s="104"/>
      <c r="H47" s="104"/>
      <c r="I47" s="104"/>
      <c r="J47" s="104"/>
    </row>
    <row r="48" spans="6:10" ht="11.25">
      <c r="F48" s="106"/>
      <c r="G48" s="104"/>
      <c r="H48" s="104"/>
      <c r="I48" s="104"/>
      <c r="J48" s="104"/>
    </row>
    <row r="51" ht="11.25">
      <c r="E51" s="104"/>
    </row>
    <row r="52" spans="5:6" ht="11.25">
      <c r="E52" s="104"/>
      <c r="F52" s="104"/>
    </row>
    <row r="53" spans="5:6" ht="11.25">
      <c r="E53" s="104"/>
      <c r="F53" s="104"/>
    </row>
    <row r="54" spans="5:6" ht="11.25">
      <c r="E54" s="104"/>
      <c r="F54" s="104"/>
    </row>
    <row r="55" spans="5:6" ht="11.25">
      <c r="E55" s="104"/>
      <c r="F55" s="104"/>
    </row>
    <row r="56" spans="5:6" ht="11.25">
      <c r="E56" s="104"/>
      <c r="F56" s="104"/>
    </row>
    <row r="57" spans="5:6" ht="11.25">
      <c r="E57" s="104"/>
      <c r="F57" s="104"/>
    </row>
    <row r="58" spans="5:6" ht="11.25">
      <c r="E58" s="104"/>
      <c r="F58" s="104"/>
    </row>
    <row r="59" spans="5:6" ht="11.25">
      <c r="E59" s="104"/>
      <c r="F59" s="104"/>
    </row>
    <row r="60" spans="5:6" ht="11.25">
      <c r="E60" s="104"/>
      <c r="F60" s="104"/>
    </row>
    <row r="61" spans="5:6" ht="11.25">
      <c r="E61" s="104"/>
      <c r="F61" s="104"/>
    </row>
    <row r="62" spans="5:6" ht="11.25">
      <c r="E62" s="104"/>
      <c r="F62" s="104"/>
    </row>
    <row r="63" spans="5:6" ht="11.25">
      <c r="E63" s="104"/>
      <c r="F63" s="104"/>
    </row>
    <row r="64" spans="5:6" ht="11.25">
      <c r="E64" s="104"/>
      <c r="F64" s="104"/>
    </row>
    <row r="65" spans="5:6" ht="11.25">
      <c r="E65" s="104"/>
      <c r="F65" s="104"/>
    </row>
    <row r="66" spans="5:6" ht="11.25">
      <c r="E66" s="104"/>
      <c r="F66" s="104"/>
    </row>
    <row r="67" spans="5:6" ht="11.25">
      <c r="E67" s="104"/>
      <c r="F67" s="104"/>
    </row>
    <row r="68" spans="5:6" ht="11.25">
      <c r="E68" s="104"/>
      <c r="F68" s="104"/>
    </row>
    <row r="69" spans="5:6" ht="11.25">
      <c r="E69" s="104"/>
      <c r="F69" s="104"/>
    </row>
    <row r="70" spans="5:6" ht="11.25">
      <c r="E70" s="104"/>
      <c r="F70" s="104"/>
    </row>
    <row r="71" spans="5:6" ht="11.25">
      <c r="E71" s="104"/>
      <c r="F71" s="104"/>
    </row>
    <row r="72" spans="5:6" ht="11.25">
      <c r="E72" s="104"/>
      <c r="F72" s="104"/>
    </row>
    <row r="73" spans="5:6" ht="11.25">
      <c r="E73" s="104"/>
      <c r="F73" s="104"/>
    </row>
    <row r="74" spans="5:6" ht="11.25">
      <c r="E74" s="104"/>
      <c r="F74" s="104"/>
    </row>
    <row r="75" spans="5:6" ht="11.25">
      <c r="E75" s="104"/>
      <c r="F75" s="104"/>
    </row>
    <row r="76" spans="5:6" ht="11.25">
      <c r="E76" s="104"/>
      <c r="F76" s="104"/>
    </row>
    <row r="77" spans="5:6" ht="11.25">
      <c r="E77" s="104"/>
      <c r="F77" s="104"/>
    </row>
    <row r="78" spans="5:6" ht="11.25">
      <c r="E78" s="104"/>
      <c r="F78" s="104"/>
    </row>
    <row r="79" spans="5:6" ht="11.25">
      <c r="E79" s="104"/>
      <c r="F79" s="104"/>
    </row>
    <row r="80" spans="5:6" ht="11.25">
      <c r="E80" s="104"/>
      <c r="F80" s="104"/>
    </row>
    <row r="81" spans="5:6" ht="11.25">
      <c r="E81" s="104"/>
      <c r="F81" s="104"/>
    </row>
    <row r="82" spans="5:6" ht="11.25">
      <c r="E82" s="104"/>
      <c r="F82" s="104"/>
    </row>
    <row r="83" spans="5:6" ht="11.25">
      <c r="E83" s="104"/>
      <c r="F83" s="104"/>
    </row>
    <row r="84" spans="5:6" ht="11.25">
      <c r="E84" s="104"/>
      <c r="F84" s="104"/>
    </row>
    <row r="85" spans="5:6" ht="11.25">
      <c r="E85" s="104"/>
      <c r="F85" s="104"/>
    </row>
    <row r="86" ht="11.25">
      <c r="F86" s="104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P3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30.5" style="2" customWidth="1"/>
    <col min="5" max="16384" width="9.33203125" style="2" customWidth="1"/>
  </cols>
  <sheetData>
    <row r="1" ht="11.25">
      <c r="A1" s="131"/>
    </row>
    <row r="2" s="3" customFormat="1" ht="11.25">
      <c r="A2" s="134"/>
    </row>
    <row r="3" s="3" customFormat="1" ht="11.25">
      <c r="D3" s="3" t="s">
        <v>75</v>
      </c>
    </row>
    <row r="4" spans="4:13" s="3" customFormat="1" ht="11.25">
      <c r="D4" s="3" t="s">
        <v>74</v>
      </c>
      <c r="K4" s="4"/>
      <c r="M4" s="4"/>
    </row>
    <row r="5" s="3" customFormat="1" ht="11.25"/>
    <row r="6" s="3" customFormat="1" ht="11.25">
      <c r="D6" s="3" t="s">
        <v>142</v>
      </c>
    </row>
    <row r="7" spans="4:15" s="3" customFormat="1" ht="11.25">
      <c r="D7" s="3" t="s">
        <v>9</v>
      </c>
      <c r="O7" s="194"/>
    </row>
    <row r="8" spans="14:15" ht="11.25">
      <c r="N8" s="46"/>
      <c r="O8" s="194"/>
    </row>
    <row r="9" ht="11.25"/>
    <row r="10" spans="5:15" ht="11.25">
      <c r="E10" s="8">
        <v>2001</v>
      </c>
      <c r="F10" s="8">
        <v>2002</v>
      </c>
      <c r="G10" s="8">
        <v>2003</v>
      </c>
      <c r="H10" s="8">
        <v>2004</v>
      </c>
      <c r="I10" s="8">
        <v>2005</v>
      </c>
      <c r="J10" s="8">
        <v>2006</v>
      </c>
      <c r="K10" s="8">
        <v>2007</v>
      </c>
      <c r="L10" s="8">
        <v>2008</v>
      </c>
      <c r="M10" s="8">
        <v>2009</v>
      </c>
      <c r="N10" s="8">
        <v>2010</v>
      </c>
      <c r="O10" s="8">
        <v>2011</v>
      </c>
    </row>
    <row r="11" spans="4:16" ht="11.25">
      <c r="D11" s="2" t="s">
        <v>16</v>
      </c>
      <c r="E11" s="55">
        <v>884.707</v>
      </c>
      <c r="F11" s="55">
        <v>891.899</v>
      </c>
      <c r="G11" s="55">
        <v>869.237</v>
      </c>
      <c r="H11" s="55">
        <v>952.955</v>
      </c>
      <c r="I11" s="55">
        <v>1057.561</v>
      </c>
      <c r="J11" s="55">
        <v>1161.884</v>
      </c>
      <c r="K11" s="46">
        <v>1242.927</v>
      </c>
      <c r="L11" s="46">
        <v>1317.503</v>
      </c>
      <c r="M11" s="46">
        <v>1099.158</v>
      </c>
      <c r="N11" s="46">
        <v>1356.684</v>
      </c>
      <c r="O11" s="46">
        <v>1553.923</v>
      </c>
      <c r="P11" s="5"/>
    </row>
    <row r="12" spans="4:16" ht="11.25">
      <c r="D12" s="2" t="s">
        <v>17</v>
      </c>
      <c r="E12" s="55">
        <v>979.143</v>
      </c>
      <c r="F12" s="55">
        <v>936.967</v>
      </c>
      <c r="G12" s="55">
        <v>935.265</v>
      </c>
      <c r="H12" s="55">
        <v>1027.522</v>
      </c>
      <c r="I12" s="55">
        <v>1183.21</v>
      </c>
      <c r="J12" s="55">
        <v>1363.882</v>
      </c>
      <c r="K12" s="46">
        <v>1445.032</v>
      </c>
      <c r="L12" s="46">
        <v>1582.927</v>
      </c>
      <c r="M12" s="46">
        <v>1233.075</v>
      </c>
      <c r="N12" s="46">
        <v>1530.844</v>
      </c>
      <c r="O12" s="46">
        <v>1713.544</v>
      </c>
      <c r="P12" s="5"/>
    </row>
    <row r="13" spans="4:16" ht="11.25">
      <c r="D13" s="2" t="s">
        <v>18</v>
      </c>
      <c r="E13" s="55">
        <v>-94.436</v>
      </c>
      <c r="F13" s="55">
        <v>-45.068</v>
      </c>
      <c r="G13" s="55">
        <v>-66.028</v>
      </c>
      <c r="H13" s="55">
        <v>-74.567</v>
      </c>
      <c r="I13" s="55">
        <v>-125.649</v>
      </c>
      <c r="J13" s="55">
        <v>-201.998</v>
      </c>
      <c r="K13" s="46">
        <v>-202.105</v>
      </c>
      <c r="L13" s="46">
        <v>-265.424</v>
      </c>
      <c r="M13" s="46">
        <v>-133.918</v>
      </c>
      <c r="N13" s="46">
        <v>-174.16</v>
      </c>
      <c r="O13" s="46">
        <v>-159.622</v>
      </c>
      <c r="P13" s="5"/>
    </row>
    <row r="14" spans="5:15" ht="11.25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4" ht="11.25">
      <c r="A15" s="134" t="s">
        <v>84</v>
      </c>
      <c r="D15" s="2" t="s">
        <v>24</v>
      </c>
    </row>
    <row r="16" ht="11.25">
      <c r="D16" s="2" t="s">
        <v>78</v>
      </c>
    </row>
    <row r="17" ht="11.25">
      <c r="G17" s="134" t="s">
        <v>85</v>
      </c>
    </row>
    <row r="18" ht="11.25"/>
    <row r="19" ht="11.25"/>
    <row r="20" ht="11.25"/>
    <row r="21" ht="11.25"/>
    <row r="22" ht="11.25"/>
    <row r="23" spans="14:16" ht="11.25">
      <c r="N23" s="5"/>
      <c r="O23" s="5"/>
      <c r="P23" s="5"/>
    </row>
    <row r="24" spans="14:16" ht="11.25">
      <c r="N24" s="5"/>
      <c r="O24" s="5"/>
      <c r="P24" s="5"/>
    </row>
    <row r="25" spans="14:16" ht="11.25">
      <c r="N25" s="5"/>
      <c r="O25" s="5"/>
      <c r="P25" s="5"/>
    </row>
    <row r="26" ht="11.25"/>
    <row r="27" ht="11.25"/>
    <row r="28" ht="11.25"/>
    <row r="29" ht="11.25"/>
    <row r="30" ht="11.25"/>
    <row r="31" ht="11.25"/>
    <row r="32" ht="11.25"/>
    <row r="33" ht="11.25">
      <c r="D33" s="87"/>
    </row>
    <row r="35" spans="1:4" ht="11.25">
      <c r="A35" s="3" t="s">
        <v>86</v>
      </c>
      <c r="D35" s="7"/>
    </row>
    <row r="36" ht="11.25">
      <c r="A36" s="8" t="s">
        <v>146</v>
      </c>
    </row>
  </sheetData>
  <sheetProtection/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O70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17.83203125" style="2" customWidth="1"/>
    <col min="5" max="12" width="8.33203125" style="2" customWidth="1"/>
    <col min="13" max="13" width="1.83203125" style="2" customWidth="1"/>
    <col min="14" max="16384" width="9.33203125" style="2" customWidth="1"/>
  </cols>
  <sheetData>
    <row r="1" ht="11.25">
      <c r="A1" s="108"/>
    </row>
    <row r="2" s="3" customFormat="1" ht="11.25">
      <c r="A2" s="134"/>
    </row>
    <row r="3" s="3" customFormat="1" ht="11.25">
      <c r="D3" s="3" t="s">
        <v>75</v>
      </c>
    </row>
    <row r="4" spans="4:12" s="3" customFormat="1" ht="11.25">
      <c r="D4" s="3" t="s">
        <v>74</v>
      </c>
      <c r="L4" s="4"/>
    </row>
    <row r="5" s="3" customFormat="1" ht="11.25"/>
    <row r="6" s="3" customFormat="1" ht="11.25">
      <c r="D6" s="3" t="s">
        <v>100</v>
      </c>
    </row>
    <row r="7" s="3" customFormat="1" ht="11.25">
      <c r="D7" s="3" t="s">
        <v>9</v>
      </c>
    </row>
    <row r="8" s="3" customFormat="1" ht="11.25"/>
    <row r="10" spans="3:13" s="87" customFormat="1" ht="11.25" customHeight="1">
      <c r="C10" s="61"/>
      <c r="D10" s="62"/>
      <c r="E10" s="205" t="s">
        <v>6</v>
      </c>
      <c r="F10" s="205"/>
      <c r="G10" s="205"/>
      <c r="H10" s="206" t="s">
        <v>5</v>
      </c>
      <c r="I10" s="205"/>
      <c r="J10" s="207"/>
      <c r="K10" s="205" t="s">
        <v>14</v>
      </c>
      <c r="L10" s="205"/>
      <c r="M10" s="91"/>
    </row>
    <row r="11" spans="3:13" ht="33.75" customHeight="1">
      <c r="C11" s="63"/>
      <c r="D11" s="64"/>
      <c r="E11" s="171">
        <v>2010</v>
      </c>
      <c r="F11" s="171">
        <v>2011</v>
      </c>
      <c r="G11" s="171" t="s">
        <v>101</v>
      </c>
      <c r="H11" s="147">
        <v>2010</v>
      </c>
      <c r="I11" s="171">
        <v>2011</v>
      </c>
      <c r="J11" s="148" t="s">
        <v>101</v>
      </c>
      <c r="K11" s="171">
        <v>2010</v>
      </c>
      <c r="L11" s="171">
        <v>2011</v>
      </c>
      <c r="M11" s="63"/>
    </row>
    <row r="12" spans="3:15" s="87" customFormat="1" ht="9.75" customHeight="1">
      <c r="C12" s="92"/>
      <c r="D12" s="93" t="s">
        <v>23</v>
      </c>
      <c r="E12" s="94">
        <v>1356.684</v>
      </c>
      <c r="F12" s="94">
        <v>1553.923</v>
      </c>
      <c r="G12" s="94">
        <v>14.538315480981566</v>
      </c>
      <c r="H12" s="95">
        <v>1530.844</v>
      </c>
      <c r="I12" s="94">
        <v>1713.544</v>
      </c>
      <c r="J12" s="177">
        <v>11.934592943500462</v>
      </c>
      <c r="K12" s="94">
        <v>-174.16</v>
      </c>
      <c r="L12" s="94">
        <v>-159.622</v>
      </c>
      <c r="M12" s="92"/>
      <c r="N12" s="96"/>
      <c r="O12" s="96"/>
    </row>
    <row r="13" spans="3:15" s="87" customFormat="1" ht="9.75" customHeight="1">
      <c r="C13" s="97"/>
      <c r="D13" s="98" t="s">
        <v>26</v>
      </c>
      <c r="E13" s="99">
        <v>308.324</v>
      </c>
      <c r="F13" s="99">
        <v>342.428</v>
      </c>
      <c r="G13" s="99">
        <v>11.061091578988336</v>
      </c>
      <c r="H13" s="100">
        <v>296.654</v>
      </c>
      <c r="I13" s="99">
        <v>331.467</v>
      </c>
      <c r="J13" s="178">
        <v>11.735220155467303</v>
      </c>
      <c r="K13" s="99">
        <v>11.67</v>
      </c>
      <c r="L13" s="99">
        <v>10.961</v>
      </c>
      <c r="M13" s="97"/>
      <c r="N13" s="96"/>
      <c r="O13" s="96"/>
    </row>
    <row r="14" spans="3:15" s="87" customFormat="1" ht="9.75" customHeight="1">
      <c r="C14" s="80"/>
      <c r="D14" s="23" t="s">
        <v>51</v>
      </c>
      <c r="E14" s="101">
        <v>15.561</v>
      </c>
      <c r="F14" s="101">
        <v>20.227</v>
      </c>
      <c r="G14" s="101">
        <v>29.985219458903668</v>
      </c>
      <c r="H14" s="102">
        <v>19.245</v>
      </c>
      <c r="I14" s="101">
        <v>23.346</v>
      </c>
      <c r="J14" s="179">
        <v>21.309431021044418</v>
      </c>
      <c r="K14" s="101">
        <v>-3.684</v>
      </c>
      <c r="L14" s="101">
        <v>-3.119</v>
      </c>
      <c r="M14" s="80"/>
      <c r="N14" s="96"/>
      <c r="O14" s="96"/>
    </row>
    <row r="15" spans="3:15" s="87" customFormat="1" ht="9.75" customHeight="1">
      <c r="C15" s="80"/>
      <c r="D15" s="23" t="s">
        <v>43</v>
      </c>
      <c r="E15" s="101">
        <v>100.311</v>
      </c>
      <c r="F15" s="101">
        <v>116.566</v>
      </c>
      <c r="G15" s="101">
        <v>16.20460368254728</v>
      </c>
      <c r="H15" s="102">
        <v>95.536</v>
      </c>
      <c r="I15" s="101">
        <v>108.879</v>
      </c>
      <c r="J15" s="179">
        <v>13.966462904036177</v>
      </c>
      <c r="K15" s="101">
        <v>4.774</v>
      </c>
      <c r="L15" s="101">
        <v>7.688</v>
      </c>
      <c r="M15" s="80"/>
      <c r="N15" s="96"/>
      <c r="O15" s="96"/>
    </row>
    <row r="16" spans="3:15" s="87" customFormat="1" ht="9.75" customHeight="1">
      <c r="C16" s="80"/>
      <c r="D16" s="23" t="s">
        <v>31</v>
      </c>
      <c r="E16" s="101">
        <v>73.465</v>
      </c>
      <c r="F16" s="101">
        <v>81.468</v>
      </c>
      <c r="G16" s="101">
        <v>10.893622813584702</v>
      </c>
      <c r="H16" s="102">
        <v>64.025</v>
      </c>
      <c r="I16" s="101">
        <v>70.286</v>
      </c>
      <c r="J16" s="179">
        <v>9.778992581023033</v>
      </c>
      <c r="K16" s="101">
        <v>9.44</v>
      </c>
      <c r="L16" s="101">
        <v>11.181</v>
      </c>
      <c r="M16" s="80"/>
      <c r="N16" s="96"/>
      <c r="O16" s="96"/>
    </row>
    <row r="17" spans="3:15" s="87" customFormat="1" ht="9.75" customHeight="1">
      <c r="C17" s="80"/>
      <c r="D17" s="23" t="s">
        <v>36</v>
      </c>
      <c r="E17" s="101">
        <v>949.629</v>
      </c>
      <c r="F17" s="101">
        <v>1057.673</v>
      </c>
      <c r="G17" s="101">
        <v>11.377495843113472</v>
      </c>
      <c r="H17" s="102">
        <v>795.666</v>
      </c>
      <c r="I17" s="101">
        <v>900.82</v>
      </c>
      <c r="J17" s="179">
        <v>13.215846850311564</v>
      </c>
      <c r="K17" s="101">
        <v>153.964</v>
      </c>
      <c r="L17" s="101">
        <v>156.853</v>
      </c>
      <c r="M17" s="80"/>
      <c r="N17" s="96"/>
      <c r="O17" s="96"/>
    </row>
    <row r="18" spans="3:15" s="87" customFormat="1" ht="9.75" customHeight="1">
      <c r="C18" s="80"/>
      <c r="D18" s="23" t="s">
        <v>46</v>
      </c>
      <c r="E18" s="101">
        <v>8.745</v>
      </c>
      <c r="F18" s="101">
        <v>12.022</v>
      </c>
      <c r="G18" s="101">
        <v>37.47284162378504</v>
      </c>
      <c r="H18" s="102">
        <v>9.252</v>
      </c>
      <c r="I18" s="101">
        <v>12.631</v>
      </c>
      <c r="J18" s="179">
        <v>36.52183311716385</v>
      </c>
      <c r="K18" s="101">
        <v>-0.508</v>
      </c>
      <c r="L18" s="101">
        <v>-0.61</v>
      </c>
      <c r="M18" s="80"/>
      <c r="N18" s="96"/>
      <c r="O18" s="96"/>
    </row>
    <row r="19" spans="3:15" s="87" customFormat="1" ht="9.75" customHeight="1">
      <c r="C19" s="80"/>
      <c r="D19" s="23" t="s">
        <v>27</v>
      </c>
      <c r="E19" s="101">
        <v>87.875</v>
      </c>
      <c r="F19" s="101">
        <v>91.18</v>
      </c>
      <c r="G19" s="101">
        <v>3.761024182076822</v>
      </c>
      <c r="H19" s="102">
        <v>45.467</v>
      </c>
      <c r="I19" s="101">
        <v>47.805</v>
      </c>
      <c r="J19" s="179">
        <v>5.142191039655145</v>
      </c>
      <c r="K19" s="101">
        <v>42.408</v>
      </c>
      <c r="L19" s="101">
        <v>43.376</v>
      </c>
      <c r="M19" s="80"/>
      <c r="N19" s="96"/>
      <c r="O19" s="96"/>
    </row>
    <row r="20" spans="3:15" s="87" customFormat="1" ht="9.75" customHeight="1">
      <c r="C20" s="80"/>
      <c r="D20" s="23" t="s">
        <v>40</v>
      </c>
      <c r="E20" s="101">
        <v>16.349</v>
      </c>
      <c r="F20" s="101">
        <v>22.761</v>
      </c>
      <c r="G20" s="101">
        <v>39.21952412991621</v>
      </c>
      <c r="H20" s="102">
        <v>48.19</v>
      </c>
      <c r="I20" s="101">
        <v>43.716</v>
      </c>
      <c r="J20" s="179">
        <v>-9.284083834820507</v>
      </c>
      <c r="K20" s="101">
        <v>-31.841</v>
      </c>
      <c r="L20" s="101">
        <v>-20.955</v>
      </c>
      <c r="M20" s="80"/>
      <c r="N20" s="96"/>
      <c r="O20" s="96"/>
    </row>
    <row r="21" spans="3:15" s="87" customFormat="1" ht="9.75" customHeight="1">
      <c r="C21" s="80"/>
      <c r="D21" s="23" t="s">
        <v>38</v>
      </c>
      <c r="E21" s="101">
        <v>191.912</v>
      </c>
      <c r="F21" s="101">
        <v>220.135</v>
      </c>
      <c r="G21" s="101">
        <v>14.70621951727875</v>
      </c>
      <c r="H21" s="102">
        <v>246.674</v>
      </c>
      <c r="I21" s="101">
        <v>268.519</v>
      </c>
      <c r="J21" s="179">
        <v>8.855817800011351</v>
      </c>
      <c r="K21" s="101">
        <v>-54.762</v>
      </c>
      <c r="L21" s="101">
        <v>-48.385</v>
      </c>
      <c r="M21" s="80"/>
      <c r="N21" s="96"/>
      <c r="O21" s="96"/>
    </row>
    <row r="22" spans="3:15" s="87" customFormat="1" ht="9.75" customHeight="1">
      <c r="C22" s="80"/>
      <c r="D22" s="23" t="s">
        <v>37</v>
      </c>
      <c r="E22" s="101">
        <v>394.856</v>
      </c>
      <c r="F22" s="101">
        <v>428.21</v>
      </c>
      <c r="G22" s="101">
        <v>8.447130092995913</v>
      </c>
      <c r="H22" s="102">
        <v>459.871</v>
      </c>
      <c r="I22" s="101">
        <v>512.83</v>
      </c>
      <c r="J22" s="179">
        <v>11.516055589502287</v>
      </c>
      <c r="K22" s="101">
        <v>-65.015</v>
      </c>
      <c r="L22" s="101">
        <v>-84.62</v>
      </c>
      <c r="M22" s="80"/>
      <c r="N22" s="96"/>
      <c r="O22" s="96"/>
    </row>
    <row r="23" spans="3:15" s="87" customFormat="1" ht="9.75" customHeight="1">
      <c r="C23" s="80"/>
      <c r="D23" s="23" t="s">
        <v>39</v>
      </c>
      <c r="E23" s="101">
        <v>337.407</v>
      </c>
      <c r="F23" s="101">
        <v>375.85</v>
      </c>
      <c r="G23" s="101">
        <v>11.393658104307281</v>
      </c>
      <c r="H23" s="102">
        <v>367.39</v>
      </c>
      <c r="I23" s="101">
        <v>400.48</v>
      </c>
      <c r="J23" s="179">
        <v>9.006777538855175</v>
      </c>
      <c r="K23" s="101">
        <v>-29.982</v>
      </c>
      <c r="L23" s="101">
        <v>-24.63</v>
      </c>
      <c r="M23" s="80"/>
      <c r="N23" s="96"/>
      <c r="O23" s="96"/>
    </row>
    <row r="24" spans="3:15" s="87" customFormat="1" ht="9.75" customHeight="1">
      <c r="C24" s="80"/>
      <c r="D24" s="23" t="s">
        <v>41</v>
      </c>
      <c r="E24" s="101">
        <v>1.058</v>
      </c>
      <c r="F24" s="101">
        <v>1.312</v>
      </c>
      <c r="G24" s="101">
        <v>24.007561436672976</v>
      </c>
      <c r="H24" s="102">
        <v>6.464</v>
      </c>
      <c r="I24" s="101">
        <v>6.184</v>
      </c>
      <c r="J24" s="179">
        <v>-4.331683168316829</v>
      </c>
      <c r="K24" s="101">
        <v>-5.406</v>
      </c>
      <c r="L24" s="101">
        <v>-4.872</v>
      </c>
      <c r="M24" s="80"/>
      <c r="N24" s="96"/>
      <c r="O24" s="96"/>
    </row>
    <row r="25" spans="3:15" s="87" customFormat="1" ht="9.75" customHeight="1">
      <c r="C25" s="80"/>
      <c r="D25" s="23" t="s">
        <v>34</v>
      </c>
      <c r="E25" s="101">
        <v>7.191</v>
      </c>
      <c r="F25" s="101">
        <v>9.436</v>
      </c>
      <c r="G25" s="101">
        <v>31.219580030593796</v>
      </c>
      <c r="H25" s="102">
        <v>8.819</v>
      </c>
      <c r="I25" s="101">
        <v>11.673</v>
      </c>
      <c r="J25" s="179">
        <v>32.36194579884341</v>
      </c>
      <c r="K25" s="101">
        <v>-1.628</v>
      </c>
      <c r="L25" s="101">
        <v>-2.236</v>
      </c>
      <c r="M25" s="80"/>
      <c r="N25" s="96"/>
      <c r="O25" s="96"/>
    </row>
    <row r="26" spans="3:15" s="87" customFormat="1" ht="9.75" customHeight="1">
      <c r="C26" s="80"/>
      <c r="D26" s="23" t="s">
        <v>33</v>
      </c>
      <c r="E26" s="101">
        <v>15.651</v>
      </c>
      <c r="F26" s="101">
        <v>20.17</v>
      </c>
      <c r="G26" s="101">
        <v>28.873554405469303</v>
      </c>
      <c r="H26" s="102">
        <v>17.653</v>
      </c>
      <c r="I26" s="101">
        <v>22.637</v>
      </c>
      <c r="J26" s="179">
        <v>28.23316150229425</v>
      </c>
      <c r="K26" s="101">
        <v>-2.002</v>
      </c>
      <c r="L26" s="101">
        <v>-2.467</v>
      </c>
      <c r="M26" s="80"/>
      <c r="N26" s="96"/>
      <c r="O26" s="96"/>
    </row>
    <row r="27" spans="3:15" s="87" customFormat="1" ht="9.75" customHeight="1">
      <c r="C27" s="80"/>
      <c r="D27" s="23" t="s">
        <v>25</v>
      </c>
      <c r="E27" s="101">
        <v>14.897</v>
      </c>
      <c r="F27" s="101">
        <v>15.645</v>
      </c>
      <c r="G27" s="101">
        <v>5.0211451970195276</v>
      </c>
      <c r="H27" s="102">
        <v>18.928</v>
      </c>
      <c r="I27" s="101">
        <v>20.634</v>
      </c>
      <c r="J27" s="179">
        <v>9.013102282333051</v>
      </c>
      <c r="K27" s="101">
        <v>-4.031</v>
      </c>
      <c r="L27" s="101">
        <v>-4.989</v>
      </c>
      <c r="M27" s="80"/>
      <c r="N27" s="96"/>
      <c r="O27" s="96"/>
    </row>
    <row r="28" spans="3:15" s="87" customFormat="1" ht="9.75" customHeight="1">
      <c r="C28" s="80"/>
      <c r="D28" s="23" t="s">
        <v>48</v>
      </c>
      <c r="E28" s="101">
        <v>72.024</v>
      </c>
      <c r="F28" s="101">
        <v>80.616</v>
      </c>
      <c r="G28" s="101">
        <v>11.929356881039643</v>
      </c>
      <c r="H28" s="102">
        <v>66.514</v>
      </c>
      <c r="I28" s="101">
        <v>73.699</v>
      </c>
      <c r="J28" s="179">
        <v>10.802237123011693</v>
      </c>
      <c r="K28" s="101">
        <v>5.51</v>
      </c>
      <c r="L28" s="101">
        <v>6.917</v>
      </c>
      <c r="M28" s="80"/>
      <c r="N28" s="96"/>
      <c r="O28" s="96"/>
    </row>
    <row r="29" spans="3:15" s="87" customFormat="1" ht="9.75" customHeight="1">
      <c r="C29" s="80"/>
      <c r="D29" s="23" t="s">
        <v>44</v>
      </c>
      <c r="E29" s="101">
        <v>2.705</v>
      </c>
      <c r="F29" s="101">
        <v>3.151</v>
      </c>
      <c r="G29" s="101">
        <v>16.487985212569313</v>
      </c>
      <c r="H29" s="102">
        <v>3.818</v>
      </c>
      <c r="I29" s="101">
        <v>4.52</v>
      </c>
      <c r="J29" s="179">
        <v>18.386589837611297</v>
      </c>
      <c r="K29" s="101">
        <v>-1.113</v>
      </c>
      <c r="L29" s="101">
        <v>-1.37</v>
      </c>
      <c r="M29" s="80"/>
      <c r="N29" s="96"/>
      <c r="O29" s="96"/>
    </row>
    <row r="30" spans="3:15" s="87" customFormat="1" ht="9.75" customHeight="1">
      <c r="C30" s="80"/>
      <c r="D30" s="23" t="s">
        <v>28</v>
      </c>
      <c r="E30" s="101">
        <v>433.168</v>
      </c>
      <c r="F30" s="101">
        <v>474.867</v>
      </c>
      <c r="G30" s="101">
        <v>9.62651904111107</v>
      </c>
      <c r="H30" s="102">
        <v>389.537</v>
      </c>
      <c r="I30" s="101">
        <v>430.089</v>
      </c>
      <c r="J30" s="179">
        <v>10.410307621612318</v>
      </c>
      <c r="K30" s="101">
        <v>43.632</v>
      </c>
      <c r="L30" s="101">
        <v>44.778</v>
      </c>
      <c r="M30" s="80"/>
      <c r="N30" s="96"/>
      <c r="O30" s="96"/>
    </row>
    <row r="31" spans="3:15" s="87" customFormat="1" ht="9.75" customHeight="1">
      <c r="C31" s="80"/>
      <c r="D31" s="23" t="s">
        <v>29</v>
      </c>
      <c r="E31" s="101">
        <v>115.079</v>
      </c>
      <c r="F31" s="101">
        <v>127.845</v>
      </c>
      <c r="G31" s="101">
        <v>11.093248985479542</v>
      </c>
      <c r="H31" s="102">
        <v>119.944</v>
      </c>
      <c r="I31" s="101">
        <v>137.239</v>
      </c>
      <c r="J31" s="179">
        <v>14.419228973520973</v>
      </c>
      <c r="K31" s="101">
        <v>-4.865</v>
      </c>
      <c r="L31" s="101">
        <v>-9.395</v>
      </c>
      <c r="M31" s="80"/>
      <c r="N31" s="96"/>
      <c r="O31" s="96"/>
    </row>
    <row r="32" spans="3:15" s="87" customFormat="1" ht="9.75" customHeight="1">
      <c r="C32" s="80"/>
      <c r="D32" s="23" t="s">
        <v>49</v>
      </c>
      <c r="E32" s="101">
        <v>120.483</v>
      </c>
      <c r="F32" s="101">
        <v>134.63</v>
      </c>
      <c r="G32" s="101">
        <v>11.74190549704106</v>
      </c>
      <c r="H32" s="102">
        <v>134.306</v>
      </c>
      <c r="I32" s="101">
        <v>149.189</v>
      </c>
      <c r="J32" s="179">
        <v>11.081411105981843</v>
      </c>
      <c r="K32" s="101">
        <v>-13.823</v>
      </c>
      <c r="L32" s="101">
        <v>-14.56</v>
      </c>
      <c r="M32" s="80"/>
      <c r="N32" s="96"/>
      <c r="O32" s="96"/>
    </row>
    <row r="33" spans="3:15" s="87" customFormat="1" ht="9.75" customHeight="1">
      <c r="C33" s="80"/>
      <c r="D33" s="23" t="s">
        <v>45</v>
      </c>
      <c r="E33" s="101">
        <v>36.762</v>
      </c>
      <c r="F33" s="101">
        <v>42.384</v>
      </c>
      <c r="G33" s="101">
        <v>15.292965562265382</v>
      </c>
      <c r="H33" s="102">
        <v>57.053</v>
      </c>
      <c r="I33" s="101">
        <v>57.73</v>
      </c>
      <c r="J33" s="179">
        <v>1.1866159535870224</v>
      </c>
      <c r="K33" s="101">
        <v>-20.291</v>
      </c>
      <c r="L33" s="101">
        <v>-15.345</v>
      </c>
      <c r="M33" s="80"/>
      <c r="N33" s="96"/>
      <c r="O33" s="96"/>
    </row>
    <row r="34" spans="3:15" s="87" customFormat="1" ht="9.75" customHeight="1">
      <c r="C34" s="80"/>
      <c r="D34" s="23" t="s">
        <v>50</v>
      </c>
      <c r="E34" s="101">
        <v>37.338</v>
      </c>
      <c r="F34" s="101">
        <v>45.034</v>
      </c>
      <c r="G34" s="101">
        <v>20.611709250629385</v>
      </c>
      <c r="H34" s="102">
        <v>46.864</v>
      </c>
      <c r="I34" s="101">
        <v>54.815</v>
      </c>
      <c r="J34" s="179">
        <v>16.966114714919783</v>
      </c>
      <c r="K34" s="101">
        <v>-9.526</v>
      </c>
      <c r="L34" s="101">
        <v>-9.781</v>
      </c>
      <c r="M34" s="80"/>
      <c r="N34" s="96"/>
      <c r="O34" s="96"/>
    </row>
    <row r="35" spans="3:15" s="87" customFormat="1" ht="9.75" customHeight="1">
      <c r="C35" s="80"/>
      <c r="D35" s="23" t="s">
        <v>42</v>
      </c>
      <c r="E35" s="101">
        <v>22.026</v>
      </c>
      <c r="F35" s="101">
        <v>24.963</v>
      </c>
      <c r="G35" s="101">
        <v>13.334241351130483</v>
      </c>
      <c r="H35" s="102">
        <v>22.7</v>
      </c>
      <c r="I35" s="101">
        <v>25.495</v>
      </c>
      <c r="J35" s="179">
        <v>12.312775330396477</v>
      </c>
      <c r="K35" s="101">
        <v>-0.674</v>
      </c>
      <c r="L35" s="101">
        <v>-0.531</v>
      </c>
      <c r="M35" s="80"/>
      <c r="N35" s="96"/>
      <c r="O35" s="96"/>
    </row>
    <row r="36" spans="3:15" s="87" customFormat="1" ht="9.75" customHeight="1">
      <c r="C36" s="80"/>
      <c r="D36" s="23" t="s">
        <v>47</v>
      </c>
      <c r="E36" s="101">
        <v>48.777</v>
      </c>
      <c r="F36" s="101">
        <v>56.974</v>
      </c>
      <c r="G36" s="101">
        <v>16.805051561186612</v>
      </c>
      <c r="H36" s="102">
        <v>49.052</v>
      </c>
      <c r="I36" s="101">
        <v>55.536</v>
      </c>
      <c r="J36" s="179">
        <v>13.218625132512443</v>
      </c>
      <c r="K36" s="101">
        <v>-0.276</v>
      </c>
      <c r="L36" s="101">
        <v>1.439</v>
      </c>
      <c r="M36" s="80"/>
      <c r="N36" s="96"/>
      <c r="O36" s="96"/>
    </row>
    <row r="37" spans="3:15" s="87" customFormat="1" ht="9.75" customHeight="1">
      <c r="C37" s="80"/>
      <c r="D37" s="23" t="s">
        <v>32</v>
      </c>
      <c r="E37" s="101">
        <v>52.439</v>
      </c>
      <c r="F37" s="101">
        <v>56.686</v>
      </c>
      <c r="G37" s="101">
        <v>8.098933999504187</v>
      </c>
      <c r="H37" s="102">
        <v>51.899</v>
      </c>
      <c r="I37" s="101">
        <v>60.47</v>
      </c>
      <c r="J37" s="179">
        <v>16.514769070694996</v>
      </c>
      <c r="K37" s="101">
        <v>0.539</v>
      </c>
      <c r="L37" s="101">
        <v>-3.785</v>
      </c>
      <c r="M37" s="80"/>
      <c r="N37" s="96"/>
      <c r="O37" s="96"/>
    </row>
    <row r="38" spans="3:15" s="87" customFormat="1" ht="9.75" customHeight="1">
      <c r="C38" s="80"/>
      <c r="D38" s="23" t="s">
        <v>30</v>
      </c>
      <c r="E38" s="101">
        <v>119.597</v>
      </c>
      <c r="F38" s="101">
        <v>134.506</v>
      </c>
      <c r="G38" s="101">
        <v>12.466031756649421</v>
      </c>
      <c r="H38" s="102">
        <v>112.352</v>
      </c>
      <c r="I38" s="101">
        <v>126.439</v>
      </c>
      <c r="J38" s="179">
        <v>12.53827257191682</v>
      </c>
      <c r="K38" s="101">
        <v>7.244</v>
      </c>
      <c r="L38" s="101">
        <v>8.067</v>
      </c>
      <c r="M38" s="80"/>
      <c r="N38" s="96"/>
      <c r="O38" s="96"/>
    </row>
    <row r="39" spans="3:15" s="87" customFormat="1" ht="9.75" customHeight="1">
      <c r="C39" s="82"/>
      <c r="D39" s="30" t="s">
        <v>35</v>
      </c>
      <c r="E39" s="32">
        <v>313.766</v>
      </c>
      <c r="F39" s="32">
        <v>361.317</v>
      </c>
      <c r="G39" s="32">
        <v>15.154924370390678</v>
      </c>
      <c r="H39" s="103">
        <v>445.874</v>
      </c>
      <c r="I39" s="32">
        <v>484.513</v>
      </c>
      <c r="J39" s="180">
        <v>8.665901129018508</v>
      </c>
      <c r="K39" s="32">
        <v>-132.108</v>
      </c>
      <c r="L39" s="32">
        <v>-123.197</v>
      </c>
      <c r="M39" s="82"/>
      <c r="N39" s="96"/>
      <c r="O39" s="96"/>
    </row>
    <row r="40" spans="1:15" s="87" customFormat="1" ht="9.75" customHeight="1">
      <c r="A40" s="196"/>
      <c r="C40" s="151"/>
      <c r="D40" s="152" t="s">
        <v>154</v>
      </c>
      <c r="E40" s="195">
        <v>3.478</v>
      </c>
      <c r="F40" s="220">
        <v>3.839</v>
      </c>
      <c r="G40" s="220">
        <v>10.379528464634834</v>
      </c>
      <c r="H40" s="221">
        <v>2.959</v>
      </c>
      <c r="I40" s="220">
        <v>3.477</v>
      </c>
      <c r="J40" s="222">
        <v>17.50591416018925</v>
      </c>
      <c r="K40" s="195">
        <v>0.518</v>
      </c>
      <c r="L40" s="220">
        <v>0.362</v>
      </c>
      <c r="M40" s="151"/>
      <c r="N40" s="96"/>
      <c r="O40" s="96"/>
    </row>
    <row r="41" spans="1:15" s="87" customFormat="1" ht="9.75" customHeight="1">
      <c r="A41" s="173"/>
      <c r="C41" s="80"/>
      <c r="D41" s="23" t="s">
        <v>0</v>
      </c>
      <c r="E41" s="223">
        <v>98.432</v>
      </c>
      <c r="F41" s="223">
        <v>124.171</v>
      </c>
      <c r="G41" s="223">
        <v>26.149016579973996</v>
      </c>
      <c r="H41" s="224">
        <v>58.402</v>
      </c>
      <c r="I41" s="223">
        <v>70.017</v>
      </c>
      <c r="J41" s="225">
        <v>19.888017533646106</v>
      </c>
      <c r="K41" s="223">
        <v>40.031</v>
      </c>
      <c r="L41" s="223">
        <v>54.154</v>
      </c>
      <c r="M41" s="80"/>
      <c r="N41" s="96"/>
      <c r="O41" s="96"/>
    </row>
    <row r="42" spans="3:15" s="87" customFormat="1" ht="9.75" customHeight="1">
      <c r="C42" s="82"/>
      <c r="D42" s="30" t="s">
        <v>69</v>
      </c>
      <c r="E42" s="32">
        <v>158.098</v>
      </c>
      <c r="F42" s="226">
        <v>168.774</v>
      </c>
      <c r="G42" s="226">
        <v>6.752773596123918</v>
      </c>
      <c r="H42" s="103">
        <v>141.878</v>
      </c>
      <c r="I42" s="226">
        <v>149.636</v>
      </c>
      <c r="J42" s="227">
        <v>5.4680782080378965</v>
      </c>
      <c r="K42" s="32">
        <v>16.219</v>
      </c>
      <c r="L42" s="226">
        <v>19.138</v>
      </c>
      <c r="M42" s="82"/>
      <c r="N42" s="96"/>
      <c r="O42" s="96"/>
    </row>
    <row r="43" spans="1:15" s="87" customFormat="1" ht="9.75" customHeight="1">
      <c r="A43" s="173"/>
      <c r="C43" s="97"/>
      <c r="D43" s="98" t="s">
        <v>58</v>
      </c>
      <c r="E43" s="99">
        <v>148.87</v>
      </c>
      <c r="F43" s="99" t="s">
        <v>13</v>
      </c>
      <c r="G43" s="99" t="s">
        <v>13</v>
      </c>
      <c r="H43" s="100">
        <v>136.123</v>
      </c>
      <c r="I43" s="99" t="s">
        <v>13</v>
      </c>
      <c r="J43" s="178" t="s">
        <v>13</v>
      </c>
      <c r="K43" s="99">
        <v>12.746</v>
      </c>
      <c r="L43" s="99" t="s">
        <v>13</v>
      </c>
      <c r="M43" s="97"/>
      <c r="N43" s="96"/>
      <c r="O43" s="96"/>
    </row>
    <row r="44" spans="1:15" s="87" customFormat="1" ht="9.75" customHeight="1">
      <c r="A44" s="173"/>
      <c r="C44" s="74"/>
      <c r="D44" s="75" t="s">
        <v>4</v>
      </c>
      <c r="E44" s="157">
        <v>291.604</v>
      </c>
      <c r="F44" s="157">
        <v>323.561</v>
      </c>
      <c r="G44" s="157">
        <v>10.959040342382131</v>
      </c>
      <c r="H44" s="158">
        <v>295.775</v>
      </c>
      <c r="I44" s="157">
        <v>323.662</v>
      </c>
      <c r="J44" s="181">
        <v>9.428450680415867</v>
      </c>
      <c r="K44" s="157">
        <v>-4.17</v>
      </c>
      <c r="L44" s="157">
        <v>-0.101</v>
      </c>
      <c r="M44" s="74"/>
      <c r="N44" s="96"/>
      <c r="O44" s="96"/>
    </row>
    <row r="45" spans="1:15" s="87" customFormat="1" ht="9.75" customHeight="1">
      <c r="A45" s="173"/>
      <c r="C45" s="74"/>
      <c r="D45" s="75" t="s">
        <v>102</v>
      </c>
      <c r="E45" s="157">
        <v>1190.46</v>
      </c>
      <c r="F45" s="157">
        <v>1363.785</v>
      </c>
      <c r="G45" s="157">
        <v>14.559498009172934</v>
      </c>
      <c r="H45" s="158">
        <v>1051.67</v>
      </c>
      <c r="I45" s="157">
        <v>1252.439</v>
      </c>
      <c r="J45" s="181">
        <v>19.090494166421035</v>
      </c>
      <c r="K45" s="157">
        <v>138.79</v>
      </c>
      <c r="L45" s="157">
        <v>111.346</v>
      </c>
      <c r="M45" s="74"/>
      <c r="N45" s="96"/>
      <c r="O45" s="96"/>
    </row>
    <row r="46" spans="1:15" s="87" customFormat="1" ht="9.75" customHeight="1">
      <c r="A46" s="173"/>
      <c r="C46" s="74"/>
      <c r="D46" s="75" t="s">
        <v>57</v>
      </c>
      <c r="E46" s="157">
        <v>166.258</v>
      </c>
      <c r="F46" s="157" t="s">
        <v>13</v>
      </c>
      <c r="G46" s="157" t="s">
        <v>13</v>
      </c>
      <c r="H46" s="158">
        <v>202.632</v>
      </c>
      <c r="I46" s="157" t="s">
        <v>13</v>
      </c>
      <c r="J46" s="181" t="s">
        <v>13</v>
      </c>
      <c r="K46" s="157">
        <v>-36.374</v>
      </c>
      <c r="L46" s="157" t="s">
        <v>13</v>
      </c>
      <c r="M46" s="74"/>
      <c r="N46" s="96"/>
      <c r="O46" s="96"/>
    </row>
    <row r="47" spans="1:15" s="87" customFormat="1" ht="9.75" customHeight="1">
      <c r="A47" s="173"/>
      <c r="C47" s="80"/>
      <c r="D47" s="23" t="s">
        <v>2</v>
      </c>
      <c r="E47" s="101">
        <v>580.704</v>
      </c>
      <c r="F47" s="101" t="s">
        <v>13</v>
      </c>
      <c r="G47" s="101" t="s">
        <v>13</v>
      </c>
      <c r="H47" s="102">
        <v>522.456</v>
      </c>
      <c r="I47" s="101" t="s">
        <v>13</v>
      </c>
      <c r="J47" s="179" t="s">
        <v>13</v>
      </c>
      <c r="K47" s="101">
        <v>58.248</v>
      </c>
      <c r="L47" s="101" t="s">
        <v>13</v>
      </c>
      <c r="M47" s="80"/>
      <c r="N47" s="96"/>
      <c r="O47" s="96"/>
    </row>
    <row r="48" spans="1:15" s="87" customFormat="1" ht="9.75" customHeight="1">
      <c r="A48" s="173"/>
      <c r="C48" s="80"/>
      <c r="D48" s="23" t="s">
        <v>140</v>
      </c>
      <c r="E48" s="101">
        <v>225.017</v>
      </c>
      <c r="F48" s="101">
        <v>251.127</v>
      </c>
      <c r="G48" s="101">
        <v>11.603567730438158</v>
      </c>
      <c r="H48" s="102">
        <v>227.413</v>
      </c>
      <c r="I48" s="101">
        <v>252.042</v>
      </c>
      <c r="J48" s="179">
        <v>10.830075677291973</v>
      </c>
      <c r="K48" s="101">
        <v>-2.396</v>
      </c>
      <c r="L48" s="101">
        <v>-0.915</v>
      </c>
      <c r="M48" s="80"/>
      <c r="N48" s="96"/>
      <c r="O48" s="96"/>
    </row>
    <row r="49" spans="1:15" s="87" customFormat="1" ht="9.75" customHeight="1">
      <c r="A49" s="173"/>
      <c r="C49" s="80"/>
      <c r="D49" s="23" t="s">
        <v>76</v>
      </c>
      <c r="E49" s="101">
        <v>301.803</v>
      </c>
      <c r="F49" s="101">
        <v>343.397</v>
      </c>
      <c r="G49" s="101">
        <v>13.781837821360288</v>
      </c>
      <c r="H49" s="102">
        <v>187.599</v>
      </c>
      <c r="I49" s="101">
        <v>204.552</v>
      </c>
      <c r="J49" s="179">
        <v>9.036828554523213</v>
      </c>
      <c r="K49" s="101">
        <v>114.204</v>
      </c>
      <c r="L49" s="101">
        <v>138.845</v>
      </c>
      <c r="M49" s="80"/>
      <c r="N49" s="96"/>
      <c r="O49" s="96"/>
    </row>
    <row r="50" spans="1:15" s="87" customFormat="1" ht="9.75" customHeight="1">
      <c r="A50" s="173"/>
      <c r="C50" s="80"/>
      <c r="D50" s="23" t="s">
        <v>139</v>
      </c>
      <c r="E50" s="101">
        <v>265.42</v>
      </c>
      <c r="F50" s="101">
        <v>294.184</v>
      </c>
      <c r="G50" s="101">
        <v>10.837163740486776</v>
      </c>
      <c r="H50" s="102">
        <v>234.435</v>
      </c>
      <c r="I50" s="101">
        <v>262.766</v>
      </c>
      <c r="J50" s="179">
        <v>12.084799624629428</v>
      </c>
      <c r="K50" s="101">
        <v>30.984</v>
      </c>
      <c r="L50" s="101">
        <v>31.417</v>
      </c>
      <c r="M50" s="80"/>
      <c r="N50" s="96"/>
      <c r="O50" s="96"/>
    </row>
    <row r="51" spans="1:15" s="87" customFormat="1" ht="9.75" customHeight="1">
      <c r="A51" s="173"/>
      <c r="C51" s="80"/>
      <c r="D51" s="23" t="s">
        <v>90</v>
      </c>
      <c r="E51" s="101">
        <v>351.8</v>
      </c>
      <c r="F51" s="101" t="s">
        <v>13</v>
      </c>
      <c r="G51" s="101" t="s">
        <v>13</v>
      </c>
      <c r="H51" s="102">
        <v>320.742</v>
      </c>
      <c r="I51" s="101" t="s">
        <v>13</v>
      </c>
      <c r="J51" s="179" t="s">
        <v>13</v>
      </c>
      <c r="K51" s="101">
        <v>31.057</v>
      </c>
      <c r="L51" s="101" t="s">
        <v>13</v>
      </c>
      <c r="M51" s="80"/>
      <c r="N51" s="96"/>
      <c r="O51" s="96"/>
    </row>
    <row r="52" spans="3:15" s="87" customFormat="1" ht="9.75" customHeight="1">
      <c r="C52" s="82"/>
      <c r="D52" s="30" t="s">
        <v>3</v>
      </c>
      <c r="E52" s="32">
        <v>963.347</v>
      </c>
      <c r="F52" s="32">
        <v>1063.025</v>
      </c>
      <c r="G52" s="32">
        <v>10.347050439768868</v>
      </c>
      <c r="H52" s="103">
        <v>1483.365</v>
      </c>
      <c r="I52" s="32">
        <v>1625.421</v>
      </c>
      <c r="J52" s="180">
        <v>9.576604544397371</v>
      </c>
      <c r="K52" s="32">
        <v>-520.018</v>
      </c>
      <c r="L52" s="32">
        <v>-562.396</v>
      </c>
      <c r="M52" s="82"/>
      <c r="N52" s="96"/>
      <c r="O52" s="96"/>
    </row>
    <row r="53" spans="3:15" ht="9.75" customHeight="1">
      <c r="C53" s="87"/>
      <c r="D53" s="87"/>
      <c r="E53" s="90"/>
      <c r="F53" s="90"/>
      <c r="G53" s="90"/>
      <c r="M53" s="87"/>
      <c r="N53" s="96"/>
      <c r="O53" s="96"/>
    </row>
    <row r="54" spans="3:13" ht="11.25" customHeight="1">
      <c r="C54" s="87"/>
      <c r="D54" s="87" t="s">
        <v>24</v>
      </c>
      <c r="E54" s="90"/>
      <c r="M54" s="87"/>
    </row>
    <row r="55" spans="3:13" ht="11.25" customHeight="1">
      <c r="C55" s="87"/>
      <c r="D55" s="2" t="s">
        <v>70</v>
      </c>
      <c r="E55" s="90"/>
      <c r="M55" s="87"/>
    </row>
    <row r="56" spans="3:13" ht="11.25" customHeight="1">
      <c r="C56" s="87"/>
      <c r="D56" s="2" t="s">
        <v>106</v>
      </c>
      <c r="E56" s="90"/>
      <c r="M56" s="87"/>
    </row>
    <row r="57" spans="1:13" ht="11.25" customHeight="1">
      <c r="A57" s="35"/>
      <c r="C57" s="87"/>
      <c r="D57" s="2" t="s">
        <v>148</v>
      </c>
      <c r="E57" s="90"/>
      <c r="M57" s="87"/>
    </row>
    <row r="58" ht="11.25">
      <c r="N58" s="134" t="s">
        <v>85</v>
      </c>
    </row>
    <row r="60" spans="4:14" ht="11.25">
      <c r="D60" s="168"/>
      <c r="E60" s="204"/>
      <c r="F60" s="204"/>
      <c r="G60" s="204"/>
      <c r="H60" s="204"/>
      <c r="I60" s="204"/>
      <c r="J60" s="204"/>
      <c r="K60" s="204"/>
      <c r="L60" s="204"/>
      <c r="M60" s="204"/>
      <c r="N60" s="34"/>
    </row>
    <row r="61" spans="4:14" ht="11.25">
      <c r="D61" s="36"/>
      <c r="E61" s="170"/>
      <c r="F61" s="170"/>
      <c r="G61" s="170"/>
      <c r="H61" s="170"/>
      <c r="I61" s="170"/>
      <c r="J61" s="170"/>
      <c r="K61" s="170"/>
      <c r="L61" s="170"/>
      <c r="M61" s="87"/>
      <c r="N61" s="34"/>
    </row>
    <row r="62" spans="4:14" ht="11.25">
      <c r="D62" s="36"/>
      <c r="N62" s="34"/>
    </row>
    <row r="63" spans="4:14" ht="11.25">
      <c r="D63" s="168"/>
      <c r="E63" s="204"/>
      <c r="F63" s="204"/>
      <c r="G63" s="204"/>
      <c r="H63" s="204"/>
      <c r="I63" s="204"/>
      <c r="J63" s="204"/>
      <c r="K63" s="204"/>
      <c r="L63" s="204"/>
      <c r="M63" s="204"/>
      <c r="N63" s="34"/>
    </row>
    <row r="64" spans="4:14" ht="11.25">
      <c r="D64" s="36"/>
      <c r="E64" s="170"/>
      <c r="F64" s="170"/>
      <c r="G64" s="170"/>
      <c r="H64" s="170"/>
      <c r="I64" s="170"/>
      <c r="J64" s="170"/>
      <c r="K64" s="170"/>
      <c r="L64" s="170"/>
      <c r="M64" s="87"/>
      <c r="N64" s="34"/>
    </row>
    <row r="65" spans="1:14" ht="11.25">
      <c r="A65" s="35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ht="11.25">
      <c r="A66" s="3" t="s">
        <v>149</v>
      </c>
    </row>
    <row r="67" ht="11.25">
      <c r="A67" s="8" t="s">
        <v>71</v>
      </c>
    </row>
    <row r="68" ht="11.25">
      <c r="A68" s="8" t="s">
        <v>119</v>
      </c>
    </row>
    <row r="69" ht="11.25">
      <c r="A69" s="8" t="s">
        <v>155</v>
      </c>
    </row>
    <row r="70" ht="11.25">
      <c r="A70" s="8" t="s">
        <v>147</v>
      </c>
    </row>
  </sheetData>
  <sheetProtection/>
  <mergeCells count="9">
    <mergeCell ref="E63:G63"/>
    <mergeCell ref="H63:J63"/>
    <mergeCell ref="K63:M63"/>
    <mergeCell ref="K10:L10"/>
    <mergeCell ref="E10:G10"/>
    <mergeCell ref="H10:J10"/>
    <mergeCell ref="E60:G60"/>
    <mergeCell ref="H60:J60"/>
    <mergeCell ref="K60:M60"/>
  </mergeCells>
  <hyperlinks>
    <hyperlink ref="A67" r:id="rId1" display="http://epp.eurostat.ec.europa.eu/tgm/table.do?tab=table&amp;init=1&amp;plugin=1&amp;language=en&amp;pcode=tet00002"/>
    <hyperlink ref="A68" r:id="rId2" display="http://epp.eurostat.ec.europa.eu/tgm/table.do?tab=table&amp;init=1&amp;plugin=1&amp;language=en&amp;pcode=tet00018"/>
  </hyperlinks>
  <printOptions/>
  <pageMargins left="0.75" right="0.75" top="1" bottom="1" header="0.5" footer="0.5"/>
  <pageSetup horizontalDpi="2400" verticalDpi="2400" orientation="portrait" paperSize="150"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92D050"/>
  </sheetPr>
  <dimension ref="A2:V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17.83203125" style="2" customWidth="1"/>
    <col min="5" max="9" width="12.83203125" style="2" customWidth="1"/>
    <col min="10" max="10" width="1.83203125" style="2" customWidth="1"/>
    <col min="11" max="16384" width="9.33203125" style="2" customWidth="1"/>
  </cols>
  <sheetData>
    <row r="2" s="3" customFormat="1" ht="11.25">
      <c r="A2" s="134"/>
    </row>
    <row r="3" s="3" customFormat="1" ht="11.25">
      <c r="D3" s="3" t="s">
        <v>75</v>
      </c>
    </row>
    <row r="4" spans="4:10" s="3" customFormat="1" ht="11.25">
      <c r="D4" s="3" t="s">
        <v>74</v>
      </c>
      <c r="J4" s="4"/>
    </row>
    <row r="5" s="3" customFormat="1" ht="11.25"/>
    <row r="6" s="3" customFormat="1" ht="11.25">
      <c r="D6" s="3" t="s">
        <v>107</v>
      </c>
    </row>
    <row r="7" s="3" customFormat="1" ht="11.25"/>
    <row r="8" s="3" customFormat="1" ht="11.25"/>
    <row r="10" spans="3:10" s="87" customFormat="1" ht="11.25" customHeight="1">
      <c r="C10" s="61"/>
      <c r="D10" s="62"/>
      <c r="E10" s="206" t="s">
        <v>6</v>
      </c>
      <c r="F10" s="207"/>
      <c r="G10" s="206" t="s">
        <v>5</v>
      </c>
      <c r="H10" s="207"/>
      <c r="I10" s="209" t="s">
        <v>150</v>
      </c>
      <c r="J10" s="174"/>
    </row>
    <row r="11" spans="3:10" ht="35.25" customHeight="1">
      <c r="C11" s="63"/>
      <c r="D11" s="64"/>
      <c r="E11" s="147" t="s">
        <v>9</v>
      </c>
      <c r="F11" s="148" t="s">
        <v>87</v>
      </c>
      <c r="G11" s="147" t="s">
        <v>9</v>
      </c>
      <c r="H11" s="148" t="s">
        <v>88</v>
      </c>
      <c r="I11" s="210"/>
      <c r="J11" s="149"/>
    </row>
    <row r="12" spans="3:22" s="87" customFormat="1" ht="9.75" customHeight="1">
      <c r="C12" s="68"/>
      <c r="D12" s="17" t="s">
        <v>15</v>
      </c>
      <c r="E12" s="127">
        <v>1553.923</v>
      </c>
      <c r="F12" s="143">
        <v>100</v>
      </c>
      <c r="G12" s="127">
        <v>1713.544</v>
      </c>
      <c r="H12" s="143">
        <v>100</v>
      </c>
      <c r="I12" s="72">
        <v>-159.622</v>
      </c>
      <c r="J12" s="73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3:22" s="87" customFormat="1" ht="9.75" customHeight="1">
      <c r="C13" s="74"/>
      <c r="D13" s="75" t="s">
        <v>26</v>
      </c>
      <c r="E13" s="128">
        <v>95.666</v>
      </c>
      <c r="F13" s="144">
        <v>6.2</v>
      </c>
      <c r="G13" s="128">
        <v>105.009</v>
      </c>
      <c r="H13" s="144">
        <v>6.1</v>
      </c>
      <c r="I13" s="78">
        <v>-9.343</v>
      </c>
      <c r="J13" s="79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</row>
    <row r="14" spans="3:22" s="87" customFormat="1" ht="9.75" customHeight="1">
      <c r="C14" s="80"/>
      <c r="D14" s="23" t="s">
        <v>51</v>
      </c>
      <c r="E14" s="142">
        <v>7.579</v>
      </c>
      <c r="F14" s="145">
        <v>0.5</v>
      </c>
      <c r="G14" s="142">
        <v>9.523</v>
      </c>
      <c r="H14" s="145">
        <v>0.6</v>
      </c>
      <c r="I14" s="89">
        <v>-1.944</v>
      </c>
      <c r="J14" s="81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</row>
    <row r="15" spans="3:22" s="87" customFormat="1" ht="9.75" customHeight="1">
      <c r="C15" s="80"/>
      <c r="D15" s="23" t="s">
        <v>43</v>
      </c>
      <c r="E15" s="142">
        <v>19.82</v>
      </c>
      <c r="F15" s="145">
        <v>1.3</v>
      </c>
      <c r="G15" s="142">
        <v>27.821</v>
      </c>
      <c r="H15" s="145">
        <v>1.6</v>
      </c>
      <c r="I15" s="89">
        <v>-8.002</v>
      </c>
      <c r="J15" s="81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</row>
    <row r="16" spans="3:22" s="87" customFormat="1" ht="9.75" customHeight="1">
      <c r="C16" s="80"/>
      <c r="D16" s="23" t="s">
        <v>31</v>
      </c>
      <c r="E16" s="142">
        <v>27.944</v>
      </c>
      <c r="F16" s="145">
        <v>1.8</v>
      </c>
      <c r="G16" s="142">
        <v>20.324</v>
      </c>
      <c r="H16" s="145">
        <v>1.2</v>
      </c>
      <c r="I16" s="89">
        <v>7.62</v>
      </c>
      <c r="J16" s="81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</row>
    <row r="17" spans="3:11" s="87" customFormat="1" ht="9.75" customHeight="1">
      <c r="C17" s="80"/>
      <c r="D17" s="23" t="s">
        <v>36</v>
      </c>
      <c r="E17" s="142">
        <v>430.477</v>
      </c>
      <c r="F17" s="145">
        <v>27.7</v>
      </c>
      <c r="G17" s="142">
        <v>328.26</v>
      </c>
      <c r="H17" s="145">
        <v>19.2</v>
      </c>
      <c r="I17" s="89">
        <v>102.217</v>
      </c>
      <c r="J17" s="81"/>
      <c r="K17" s="88"/>
    </row>
    <row r="18" spans="3:11" s="87" customFormat="1" ht="9.75" customHeight="1">
      <c r="C18" s="80"/>
      <c r="D18" s="23" t="s">
        <v>46</v>
      </c>
      <c r="E18" s="142">
        <v>4.067</v>
      </c>
      <c r="F18" s="145">
        <v>0.3</v>
      </c>
      <c r="G18" s="142">
        <v>2.728</v>
      </c>
      <c r="H18" s="145">
        <v>0.2</v>
      </c>
      <c r="I18" s="89">
        <v>1.339</v>
      </c>
      <c r="J18" s="81"/>
      <c r="K18" s="88"/>
    </row>
    <row r="19" spans="3:11" s="87" customFormat="1" ht="9.75" customHeight="1">
      <c r="C19" s="80"/>
      <c r="D19" s="23" t="s">
        <v>27</v>
      </c>
      <c r="E19" s="142">
        <v>38.193</v>
      </c>
      <c r="F19" s="145">
        <v>2.5</v>
      </c>
      <c r="G19" s="142">
        <v>14.544</v>
      </c>
      <c r="H19" s="145">
        <v>0.8</v>
      </c>
      <c r="I19" s="89">
        <v>23.649</v>
      </c>
      <c r="J19" s="81"/>
      <c r="K19" s="88"/>
    </row>
    <row r="20" spans="3:11" s="87" customFormat="1" ht="9.75" customHeight="1">
      <c r="C20" s="80"/>
      <c r="D20" s="23" t="s">
        <v>40</v>
      </c>
      <c r="E20" s="142">
        <v>11.413</v>
      </c>
      <c r="F20" s="145">
        <v>0.7</v>
      </c>
      <c r="G20" s="142">
        <v>21.016</v>
      </c>
      <c r="H20" s="145">
        <v>1.2</v>
      </c>
      <c r="I20" s="89">
        <v>-9.603</v>
      </c>
      <c r="J20" s="81"/>
      <c r="K20" s="88"/>
    </row>
    <row r="21" spans="3:11" s="87" customFormat="1" ht="9.75" customHeight="1">
      <c r="C21" s="80"/>
      <c r="D21" s="23" t="s">
        <v>38</v>
      </c>
      <c r="E21" s="142">
        <v>73.688</v>
      </c>
      <c r="F21" s="145">
        <v>4.7</v>
      </c>
      <c r="G21" s="142">
        <v>114.759</v>
      </c>
      <c r="H21" s="145">
        <v>6.7</v>
      </c>
      <c r="I21" s="89">
        <v>-41.071</v>
      </c>
      <c r="J21" s="81"/>
      <c r="K21" s="88"/>
    </row>
    <row r="22" spans="3:11" s="87" customFormat="1" ht="9.75" customHeight="1">
      <c r="C22" s="80"/>
      <c r="D22" s="23" t="s">
        <v>37</v>
      </c>
      <c r="E22" s="142">
        <v>166.779</v>
      </c>
      <c r="F22" s="145">
        <v>10.7</v>
      </c>
      <c r="G22" s="142">
        <v>166.311</v>
      </c>
      <c r="H22" s="145">
        <v>9.7</v>
      </c>
      <c r="I22" s="89">
        <v>0.468</v>
      </c>
      <c r="J22" s="81"/>
      <c r="K22" s="88"/>
    </row>
    <row r="23" spans="3:11" s="87" customFormat="1" ht="9.75" customHeight="1">
      <c r="C23" s="80"/>
      <c r="D23" s="23" t="s">
        <v>39</v>
      </c>
      <c r="E23" s="142">
        <v>165.367</v>
      </c>
      <c r="F23" s="145">
        <v>10.6</v>
      </c>
      <c r="G23" s="142">
        <v>186.953</v>
      </c>
      <c r="H23" s="145">
        <v>10.9</v>
      </c>
      <c r="I23" s="89">
        <v>-21.586</v>
      </c>
      <c r="J23" s="81"/>
      <c r="K23" s="88"/>
    </row>
    <row r="24" spans="3:11" s="87" customFormat="1" ht="9.75" customHeight="1">
      <c r="C24" s="80"/>
      <c r="D24" s="23" t="s">
        <v>41</v>
      </c>
      <c r="E24" s="142">
        <v>0.419</v>
      </c>
      <c r="F24" s="145">
        <v>0</v>
      </c>
      <c r="G24" s="142">
        <v>1.868</v>
      </c>
      <c r="H24" s="145">
        <v>0.1</v>
      </c>
      <c r="I24" s="89">
        <v>-1.448</v>
      </c>
      <c r="J24" s="81"/>
      <c r="K24" s="88"/>
    </row>
    <row r="25" spans="3:11" s="87" customFormat="1" ht="9.75" customHeight="1">
      <c r="C25" s="80"/>
      <c r="D25" s="23" t="s">
        <v>34</v>
      </c>
      <c r="E25" s="142">
        <v>3.212</v>
      </c>
      <c r="F25" s="145">
        <v>0.2</v>
      </c>
      <c r="G25" s="142">
        <v>2.621</v>
      </c>
      <c r="H25" s="145">
        <v>0.2</v>
      </c>
      <c r="I25" s="89">
        <v>0.591</v>
      </c>
      <c r="J25" s="81"/>
      <c r="K25" s="88"/>
    </row>
    <row r="26" spans="3:11" s="87" customFormat="1" ht="9.75" customHeight="1">
      <c r="C26" s="80"/>
      <c r="D26" s="23" t="s">
        <v>33</v>
      </c>
      <c r="E26" s="142">
        <v>7.784</v>
      </c>
      <c r="F26" s="145">
        <v>0.5</v>
      </c>
      <c r="G26" s="142">
        <v>9.989</v>
      </c>
      <c r="H26" s="145">
        <v>0.6</v>
      </c>
      <c r="I26" s="89">
        <v>-2.206</v>
      </c>
      <c r="J26" s="81"/>
      <c r="K26" s="88"/>
    </row>
    <row r="27" spans="3:11" s="87" customFormat="1" ht="9.75" customHeight="1">
      <c r="C27" s="80"/>
      <c r="D27" s="23" t="s">
        <v>25</v>
      </c>
      <c r="E27" s="142">
        <v>2.969</v>
      </c>
      <c r="F27" s="145">
        <v>0.2</v>
      </c>
      <c r="G27" s="142">
        <v>3.825</v>
      </c>
      <c r="H27" s="145">
        <v>0.2</v>
      </c>
      <c r="I27" s="89">
        <v>-0.856</v>
      </c>
      <c r="J27" s="81"/>
      <c r="K27" s="88"/>
    </row>
    <row r="28" spans="3:11" s="87" customFormat="1" ht="9.75" customHeight="1">
      <c r="C28" s="80"/>
      <c r="D28" s="23" t="s">
        <v>48</v>
      </c>
      <c r="E28" s="142">
        <v>19.411</v>
      </c>
      <c r="F28" s="145">
        <v>1.2</v>
      </c>
      <c r="G28" s="142">
        <v>22.544</v>
      </c>
      <c r="H28" s="145">
        <v>1.3</v>
      </c>
      <c r="I28" s="89">
        <v>-3.133</v>
      </c>
      <c r="J28" s="81"/>
      <c r="K28" s="88"/>
    </row>
    <row r="29" spans="3:11" s="87" customFormat="1" ht="9" customHeight="1">
      <c r="C29" s="80"/>
      <c r="D29" s="23" t="s">
        <v>44</v>
      </c>
      <c r="E29" s="142">
        <v>1.858</v>
      </c>
      <c r="F29" s="145">
        <v>0.1</v>
      </c>
      <c r="G29" s="142">
        <v>1.194</v>
      </c>
      <c r="H29" s="145">
        <v>0.1</v>
      </c>
      <c r="I29" s="89">
        <v>0.664</v>
      </c>
      <c r="J29" s="81"/>
      <c r="K29" s="88"/>
    </row>
    <row r="30" spans="3:11" s="87" customFormat="1" ht="9.75" customHeight="1">
      <c r="C30" s="80"/>
      <c r="D30" s="23" t="s">
        <v>28</v>
      </c>
      <c r="E30" s="142">
        <v>106.618</v>
      </c>
      <c r="F30" s="145">
        <v>6.9</v>
      </c>
      <c r="G30" s="142">
        <v>230.293</v>
      </c>
      <c r="H30" s="145">
        <v>13.4</v>
      </c>
      <c r="I30" s="89">
        <v>-123.675</v>
      </c>
      <c r="J30" s="81"/>
      <c r="K30" s="88"/>
    </row>
    <row r="31" spans="3:11" s="87" customFormat="1" ht="9.75" customHeight="1">
      <c r="C31" s="80"/>
      <c r="D31" s="23" t="s">
        <v>29</v>
      </c>
      <c r="E31" s="142">
        <v>37.685</v>
      </c>
      <c r="F31" s="145">
        <v>2.4</v>
      </c>
      <c r="G31" s="142">
        <v>31.87</v>
      </c>
      <c r="H31" s="145">
        <v>1.9</v>
      </c>
      <c r="I31" s="89">
        <v>5.816</v>
      </c>
      <c r="J31" s="81"/>
      <c r="K31" s="88"/>
    </row>
    <row r="32" spans="3:11" s="87" customFormat="1" ht="9.75" customHeight="1">
      <c r="C32" s="80"/>
      <c r="D32" s="23" t="s">
        <v>49</v>
      </c>
      <c r="E32" s="142">
        <v>29.896</v>
      </c>
      <c r="F32" s="145">
        <v>1.9</v>
      </c>
      <c r="G32" s="142">
        <v>45.632</v>
      </c>
      <c r="H32" s="145">
        <v>2.7</v>
      </c>
      <c r="I32" s="89">
        <v>-15.736</v>
      </c>
      <c r="J32" s="81"/>
      <c r="K32" s="88"/>
    </row>
    <row r="33" spans="3:11" s="87" customFormat="1" ht="9.75" customHeight="1">
      <c r="C33" s="80"/>
      <c r="D33" s="23" t="s">
        <v>45</v>
      </c>
      <c r="E33" s="142">
        <v>10.982</v>
      </c>
      <c r="F33" s="145">
        <v>0.7</v>
      </c>
      <c r="G33" s="142">
        <v>15.581</v>
      </c>
      <c r="H33" s="145">
        <v>0.9</v>
      </c>
      <c r="I33" s="89">
        <v>-4.599</v>
      </c>
      <c r="J33" s="81"/>
      <c r="K33" s="88"/>
    </row>
    <row r="34" spans="3:11" s="87" customFormat="1" ht="9.75" customHeight="1">
      <c r="C34" s="80"/>
      <c r="D34" s="23" t="s">
        <v>50</v>
      </c>
      <c r="E34" s="142">
        <v>13.008</v>
      </c>
      <c r="F34" s="145">
        <v>0.8</v>
      </c>
      <c r="G34" s="142">
        <v>14.995</v>
      </c>
      <c r="H34" s="145">
        <v>0.9</v>
      </c>
      <c r="I34" s="89">
        <v>-1.988</v>
      </c>
      <c r="J34" s="81"/>
      <c r="K34" s="88"/>
    </row>
    <row r="35" spans="3:11" s="87" customFormat="1" ht="9.75" customHeight="1">
      <c r="C35" s="80"/>
      <c r="D35" s="23" t="s">
        <v>42</v>
      </c>
      <c r="E35" s="142">
        <v>7.252</v>
      </c>
      <c r="F35" s="145">
        <v>0.5</v>
      </c>
      <c r="G35" s="142">
        <v>8.255</v>
      </c>
      <c r="H35" s="145">
        <v>0.5</v>
      </c>
      <c r="I35" s="89">
        <v>-1.003</v>
      </c>
      <c r="J35" s="81"/>
      <c r="K35" s="88"/>
    </row>
    <row r="36" spans="3:11" s="87" customFormat="1" ht="9.75" customHeight="1">
      <c r="C36" s="80"/>
      <c r="D36" s="23" t="s">
        <v>47</v>
      </c>
      <c r="E36" s="142">
        <v>8.744</v>
      </c>
      <c r="F36" s="145">
        <v>0.6</v>
      </c>
      <c r="G36" s="142">
        <v>15.368</v>
      </c>
      <c r="H36" s="145">
        <v>0.9</v>
      </c>
      <c r="I36" s="89">
        <v>-6.623</v>
      </c>
      <c r="J36" s="81"/>
      <c r="K36" s="88"/>
    </row>
    <row r="37" spans="3:11" s="87" customFormat="1" ht="9.75" customHeight="1">
      <c r="C37" s="80"/>
      <c r="D37" s="23" t="s">
        <v>32</v>
      </c>
      <c r="E37" s="142">
        <v>25.149</v>
      </c>
      <c r="F37" s="145">
        <v>1.6</v>
      </c>
      <c r="G37" s="142">
        <v>23.294</v>
      </c>
      <c r="H37" s="145">
        <v>1.4</v>
      </c>
      <c r="I37" s="89">
        <v>1.855</v>
      </c>
      <c r="J37" s="81"/>
      <c r="K37" s="88"/>
    </row>
    <row r="38" spans="3:11" s="87" customFormat="1" ht="9.75" customHeight="1">
      <c r="C38" s="80"/>
      <c r="D38" s="23" t="s">
        <v>30</v>
      </c>
      <c r="E38" s="142">
        <v>59.091</v>
      </c>
      <c r="F38" s="145">
        <v>3.8</v>
      </c>
      <c r="G38" s="142">
        <v>40.252</v>
      </c>
      <c r="H38" s="145">
        <v>2.3</v>
      </c>
      <c r="I38" s="89">
        <v>18.839</v>
      </c>
      <c r="J38" s="81"/>
      <c r="K38" s="88"/>
    </row>
    <row r="39" spans="3:11" s="87" customFormat="1" ht="9.75" customHeight="1">
      <c r="C39" s="82"/>
      <c r="D39" s="30" t="s">
        <v>35</v>
      </c>
      <c r="E39" s="129">
        <v>178.853</v>
      </c>
      <c r="F39" s="146">
        <v>11.5</v>
      </c>
      <c r="G39" s="129">
        <v>248.717</v>
      </c>
      <c r="H39" s="146">
        <v>14.5</v>
      </c>
      <c r="I39" s="85">
        <v>-69.864</v>
      </c>
      <c r="J39" s="86"/>
      <c r="K39" s="88"/>
    </row>
    <row r="40" spans="3:8" ht="9.75" customHeight="1">
      <c r="C40" s="87"/>
      <c r="D40" s="87"/>
      <c r="E40" s="90"/>
      <c r="G40" s="90"/>
      <c r="H40" s="90"/>
    </row>
    <row r="41" spans="3:8" ht="9.75" customHeight="1">
      <c r="C41" s="87"/>
      <c r="D41" s="2" t="s">
        <v>120</v>
      </c>
      <c r="E41" s="90"/>
      <c r="G41" s="90"/>
      <c r="H41" s="90"/>
    </row>
    <row r="42" spans="3:11" ht="9.75" customHeight="1">
      <c r="C42" s="87"/>
      <c r="D42" s="87"/>
      <c r="E42" s="90"/>
      <c r="G42" s="90"/>
      <c r="H42" s="90"/>
      <c r="K42" s="134" t="s">
        <v>85</v>
      </c>
    </row>
    <row r="43" spans="3:9" ht="9.75" customHeight="1">
      <c r="C43" s="87"/>
      <c r="D43" s="87"/>
      <c r="E43" s="204"/>
      <c r="F43" s="204"/>
      <c r="G43" s="204"/>
      <c r="H43" s="204"/>
      <c r="I43" s="208"/>
    </row>
    <row r="44" spans="5:9" ht="45" customHeight="1">
      <c r="E44" s="175"/>
      <c r="F44" s="175"/>
      <c r="G44" s="175"/>
      <c r="H44" s="175"/>
      <c r="I44" s="208"/>
    </row>
    <row r="45" spans="5:8" ht="9.75" customHeight="1">
      <c r="E45" s="90"/>
      <c r="G45" s="90"/>
      <c r="H45" s="90"/>
    </row>
    <row r="46" spans="4:9" ht="9.75" customHeight="1">
      <c r="D46" s="87"/>
      <c r="E46" s="204"/>
      <c r="F46" s="204"/>
      <c r="G46" s="204"/>
      <c r="H46" s="204"/>
      <c r="I46" s="208"/>
    </row>
    <row r="47" spans="4:9" ht="45" customHeight="1">
      <c r="D47" s="126"/>
      <c r="E47" s="175"/>
      <c r="F47" s="175"/>
      <c r="G47" s="175"/>
      <c r="H47" s="175"/>
      <c r="I47" s="208"/>
    </row>
    <row r="50" ht="11.25">
      <c r="A50" s="3" t="s">
        <v>86</v>
      </c>
    </row>
    <row r="51" ht="11.25">
      <c r="A51" s="8" t="s">
        <v>121</v>
      </c>
    </row>
  </sheetData>
  <sheetProtection/>
  <mergeCells count="9">
    <mergeCell ref="E46:F46"/>
    <mergeCell ref="G46:H46"/>
    <mergeCell ref="I46:I47"/>
    <mergeCell ref="G10:H10"/>
    <mergeCell ref="E10:F10"/>
    <mergeCell ref="I10:I11"/>
    <mergeCell ref="E43:F43"/>
    <mergeCell ref="G43:H43"/>
    <mergeCell ref="I43:I44"/>
  </mergeCells>
  <hyperlinks>
    <hyperlink ref="A51" r:id="rId1" display="http://epp.eurostat.ec.europa.eu/tgm/table.do?tab=table&amp;init=1&amp;plugin=1&amp;language=en&amp;pcode=tet00038"/>
  </hyperlinks>
  <printOptions/>
  <pageMargins left="0.75" right="0.75" top="1" bottom="1" header="0.5" footer="0.5"/>
  <pageSetup horizontalDpi="2400" verticalDpi="2400" orientation="portrait" paperSize="15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N4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17.83203125" style="2" customWidth="1"/>
    <col min="5" max="10" width="10.83203125" style="2" customWidth="1"/>
    <col min="11" max="11" width="1.83203125" style="2" customWidth="1"/>
    <col min="12" max="16384" width="9.33203125" style="2" customWidth="1"/>
  </cols>
  <sheetData>
    <row r="1" ht="11.25">
      <c r="A1" s="108"/>
    </row>
    <row r="2" s="3" customFormat="1" ht="11.25">
      <c r="A2" s="134"/>
    </row>
    <row r="3" s="3" customFormat="1" ht="11.25">
      <c r="D3" s="3" t="s">
        <v>75</v>
      </c>
    </row>
    <row r="4" spans="4:10" s="3" customFormat="1" ht="11.25">
      <c r="D4" s="3" t="s">
        <v>74</v>
      </c>
      <c r="J4" s="4"/>
    </row>
    <row r="5" s="3" customFormat="1" ht="11.25"/>
    <row r="6" s="3" customFormat="1" ht="11.25">
      <c r="D6" s="3" t="s">
        <v>156</v>
      </c>
    </row>
    <row r="7" s="3" customFormat="1" ht="11.25">
      <c r="D7" s="3" t="s">
        <v>9</v>
      </c>
    </row>
    <row r="8" s="3" customFormat="1" ht="11.25"/>
    <row r="10" spans="3:11" ht="11.25" customHeight="1">
      <c r="C10" s="61"/>
      <c r="D10" s="62"/>
      <c r="E10" s="206" t="s">
        <v>54</v>
      </c>
      <c r="F10" s="207"/>
      <c r="G10" s="205" t="s">
        <v>53</v>
      </c>
      <c r="H10" s="205"/>
      <c r="I10" s="206" t="s">
        <v>14</v>
      </c>
      <c r="J10" s="211"/>
      <c r="K10" s="205"/>
    </row>
    <row r="11" spans="3:11" ht="11.25" customHeight="1">
      <c r="C11" s="63"/>
      <c r="D11" s="64"/>
      <c r="E11" s="67">
        <v>2010</v>
      </c>
      <c r="F11" s="66">
        <v>2011</v>
      </c>
      <c r="G11" s="67">
        <v>2010</v>
      </c>
      <c r="H11" s="66">
        <v>2011</v>
      </c>
      <c r="I11" s="67">
        <v>2010</v>
      </c>
      <c r="J11" s="150">
        <v>2011</v>
      </c>
      <c r="K11" s="65"/>
    </row>
    <row r="12" spans="3:13" ht="9.75" customHeight="1">
      <c r="C12" s="68"/>
      <c r="D12" s="17" t="s">
        <v>15</v>
      </c>
      <c r="E12" s="127">
        <v>2540.71</v>
      </c>
      <c r="F12" s="70">
        <v>2804.131</v>
      </c>
      <c r="G12" s="69">
        <v>2468.903</v>
      </c>
      <c r="H12" s="69">
        <v>2728.097</v>
      </c>
      <c r="I12" s="71">
        <v>71.806</v>
      </c>
      <c r="J12" s="159">
        <v>76.034</v>
      </c>
      <c r="K12" s="73"/>
      <c r="L12" s="198"/>
      <c r="M12" s="46"/>
    </row>
    <row r="13" spans="3:13" ht="9.75" customHeight="1">
      <c r="C13" s="74"/>
      <c r="D13" s="75" t="s">
        <v>26</v>
      </c>
      <c r="E13" s="128">
        <v>225.155</v>
      </c>
      <c r="F13" s="76">
        <v>246.762</v>
      </c>
      <c r="G13" s="24">
        <v>205.54</v>
      </c>
      <c r="H13" s="24">
        <v>226.458</v>
      </c>
      <c r="I13" s="77">
        <v>19.615</v>
      </c>
      <c r="J13" s="78">
        <v>20.304</v>
      </c>
      <c r="K13" s="79"/>
      <c r="L13" s="198"/>
      <c r="M13" s="46"/>
    </row>
    <row r="14" spans="3:13" ht="9.75" customHeight="1">
      <c r="C14" s="80"/>
      <c r="D14" s="23" t="s">
        <v>51</v>
      </c>
      <c r="E14" s="128">
        <v>9.469</v>
      </c>
      <c r="F14" s="76">
        <v>12.648</v>
      </c>
      <c r="G14" s="24">
        <v>11.256</v>
      </c>
      <c r="H14" s="24">
        <v>13.823</v>
      </c>
      <c r="I14" s="77">
        <v>-1.787</v>
      </c>
      <c r="J14" s="78">
        <v>-1.175</v>
      </c>
      <c r="K14" s="81"/>
      <c r="L14" s="198"/>
      <c r="M14" s="46"/>
    </row>
    <row r="15" spans="3:13" ht="9.75" customHeight="1">
      <c r="C15" s="80"/>
      <c r="D15" s="23" t="s">
        <v>43</v>
      </c>
      <c r="E15" s="128">
        <v>84.265</v>
      </c>
      <c r="F15" s="76">
        <v>96.746</v>
      </c>
      <c r="G15" s="24">
        <v>71.553</v>
      </c>
      <c r="H15" s="24">
        <v>81.057</v>
      </c>
      <c r="I15" s="77">
        <v>12.712</v>
      </c>
      <c r="J15" s="78">
        <v>15.689</v>
      </c>
      <c r="K15" s="81"/>
      <c r="L15" s="198"/>
      <c r="M15" s="46"/>
    </row>
    <row r="16" spans="3:13" ht="9.75" customHeight="1">
      <c r="C16" s="80"/>
      <c r="D16" s="23" t="s">
        <v>31</v>
      </c>
      <c r="E16" s="128">
        <v>48.383</v>
      </c>
      <c r="F16" s="76">
        <v>53.524</v>
      </c>
      <c r="G16" s="24">
        <v>45.141</v>
      </c>
      <c r="H16" s="24">
        <v>49.962</v>
      </c>
      <c r="I16" s="77">
        <v>3.242</v>
      </c>
      <c r="J16" s="78">
        <v>3.562</v>
      </c>
      <c r="K16" s="81"/>
      <c r="L16" s="198"/>
      <c r="M16" s="46"/>
    </row>
    <row r="17" spans="3:13" ht="9.75" customHeight="1">
      <c r="C17" s="80"/>
      <c r="D17" s="23" t="s">
        <v>36</v>
      </c>
      <c r="E17" s="128">
        <v>570.915</v>
      </c>
      <c r="F17" s="76">
        <v>627.196</v>
      </c>
      <c r="G17" s="24">
        <v>502.933</v>
      </c>
      <c r="H17" s="24">
        <v>572.56</v>
      </c>
      <c r="I17" s="77">
        <v>67.982</v>
      </c>
      <c r="J17" s="78">
        <v>54.636</v>
      </c>
      <c r="K17" s="81"/>
      <c r="L17" s="198"/>
      <c r="M17" s="46"/>
    </row>
    <row r="18" spans="3:13" ht="9.75" customHeight="1">
      <c r="C18" s="80"/>
      <c r="D18" s="23" t="s">
        <v>46</v>
      </c>
      <c r="E18" s="128">
        <v>5.996</v>
      </c>
      <c r="F18" s="76">
        <v>7.955</v>
      </c>
      <c r="G18" s="24">
        <v>7.378</v>
      </c>
      <c r="H18" s="24">
        <v>9.904</v>
      </c>
      <c r="I18" s="77">
        <v>-1.382</v>
      </c>
      <c r="J18" s="78">
        <v>-1.949</v>
      </c>
      <c r="K18" s="81"/>
      <c r="L18" s="198"/>
      <c r="M18" s="46"/>
    </row>
    <row r="19" spans="3:13" ht="9.75" customHeight="1">
      <c r="C19" s="80"/>
      <c r="D19" s="23" t="s">
        <v>27</v>
      </c>
      <c r="E19" s="128">
        <v>51.037</v>
      </c>
      <c r="F19" s="76">
        <v>52.988</v>
      </c>
      <c r="G19" s="24">
        <v>30.617</v>
      </c>
      <c r="H19" s="24">
        <v>33.261</v>
      </c>
      <c r="I19" s="77">
        <v>20.421</v>
      </c>
      <c r="J19" s="78">
        <v>19.727</v>
      </c>
      <c r="K19" s="81"/>
      <c r="L19" s="198"/>
      <c r="M19" s="46"/>
    </row>
    <row r="20" spans="3:13" ht="9.75" customHeight="1">
      <c r="C20" s="80"/>
      <c r="D20" s="23" t="s">
        <v>40</v>
      </c>
      <c r="E20" s="128">
        <v>10.243</v>
      </c>
      <c r="F20" s="76">
        <v>11.348</v>
      </c>
      <c r="G20" s="24">
        <v>24.626</v>
      </c>
      <c r="H20" s="24">
        <v>22.7</v>
      </c>
      <c r="I20" s="77">
        <v>-14.382</v>
      </c>
      <c r="J20" s="78">
        <v>-11.352</v>
      </c>
      <c r="K20" s="81"/>
      <c r="L20" s="198"/>
      <c r="M20" s="46"/>
    </row>
    <row r="21" spans="3:13" ht="9.75" customHeight="1">
      <c r="C21" s="80"/>
      <c r="D21" s="23" t="s">
        <v>38</v>
      </c>
      <c r="E21" s="128">
        <v>131.804</v>
      </c>
      <c r="F21" s="76">
        <v>146.447</v>
      </c>
      <c r="G21" s="24">
        <v>145.567</v>
      </c>
      <c r="H21" s="24">
        <v>153.761</v>
      </c>
      <c r="I21" s="77">
        <v>-13.764</v>
      </c>
      <c r="J21" s="78">
        <v>-7.314</v>
      </c>
      <c r="K21" s="81"/>
      <c r="L21" s="198"/>
      <c r="M21" s="46"/>
    </row>
    <row r="22" spans="3:13" ht="9.75" customHeight="1">
      <c r="C22" s="80"/>
      <c r="D22" s="23" t="s">
        <v>37</v>
      </c>
      <c r="E22" s="128">
        <v>240.404</v>
      </c>
      <c r="F22" s="76">
        <v>261.431</v>
      </c>
      <c r="G22" s="24">
        <v>314.037</v>
      </c>
      <c r="H22" s="24">
        <v>346.519</v>
      </c>
      <c r="I22" s="77">
        <v>-73.633</v>
      </c>
      <c r="J22" s="78">
        <v>-85.088</v>
      </c>
      <c r="K22" s="81"/>
      <c r="L22" s="198"/>
      <c r="M22" s="46"/>
    </row>
    <row r="23" spans="3:13" ht="9.75" customHeight="1">
      <c r="C23" s="80"/>
      <c r="D23" s="23" t="s">
        <v>39</v>
      </c>
      <c r="E23" s="128">
        <v>193.45</v>
      </c>
      <c r="F23" s="76">
        <v>210.482</v>
      </c>
      <c r="G23" s="24">
        <v>201.364</v>
      </c>
      <c r="H23" s="24">
        <v>213.526</v>
      </c>
      <c r="I23" s="77">
        <v>-7.914</v>
      </c>
      <c r="J23" s="78">
        <v>-3.044</v>
      </c>
      <c r="K23" s="81"/>
      <c r="L23" s="198"/>
      <c r="M23" s="46"/>
    </row>
    <row r="24" spans="3:13" ht="9.75" customHeight="1">
      <c r="C24" s="80"/>
      <c r="D24" s="23" t="s">
        <v>41</v>
      </c>
      <c r="E24" s="128">
        <v>0.7</v>
      </c>
      <c r="F24" s="76">
        <v>0.892</v>
      </c>
      <c r="G24" s="24">
        <v>4.525</v>
      </c>
      <c r="H24" s="24">
        <v>4.316</v>
      </c>
      <c r="I24" s="77">
        <v>-3.825</v>
      </c>
      <c r="J24" s="78">
        <v>-3.424</v>
      </c>
      <c r="K24" s="81"/>
      <c r="L24" s="198"/>
      <c r="M24" s="46"/>
    </row>
    <row r="25" spans="3:13" ht="9.75" customHeight="1">
      <c r="C25" s="80"/>
      <c r="D25" s="23" t="s">
        <v>34</v>
      </c>
      <c r="E25" s="128">
        <v>4.835</v>
      </c>
      <c r="F25" s="76">
        <v>6.224</v>
      </c>
      <c r="G25" s="24">
        <v>6.709</v>
      </c>
      <c r="H25" s="24">
        <v>9.052</v>
      </c>
      <c r="I25" s="77">
        <v>-1.874</v>
      </c>
      <c r="J25" s="78">
        <v>-2.828</v>
      </c>
      <c r="K25" s="81"/>
      <c r="L25" s="198"/>
      <c r="M25" s="46"/>
    </row>
    <row r="26" spans="3:13" ht="9.75" customHeight="1">
      <c r="C26" s="80"/>
      <c r="D26" s="23" t="s">
        <v>33</v>
      </c>
      <c r="E26" s="128">
        <v>9.544</v>
      </c>
      <c r="F26" s="76">
        <v>12.386</v>
      </c>
      <c r="G26" s="24">
        <v>9.989</v>
      </c>
      <c r="H26" s="24">
        <v>12.647</v>
      </c>
      <c r="I26" s="77">
        <v>-0.445</v>
      </c>
      <c r="J26" s="78">
        <v>-0.261</v>
      </c>
      <c r="K26" s="81"/>
      <c r="L26" s="198"/>
      <c r="M26" s="46"/>
    </row>
    <row r="27" spans="3:13" ht="9.75" customHeight="1">
      <c r="C27" s="80"/>
      <c r="D27" s="23" t="s">
        <v>25</v>
      </c>
      <c r="E27" s="128">
        <v>12.488</v>
      </c>
      <c r="F27" s="76">
        <v>12.676</v>
      </c>
      <c r="G27" s="24">
        <v>15.225</v>
      </c>
      <c r="H27" s="24">
        <v>16.809</v>
      </c>
      <c r="I27" s="77">
        <v>-2.737</v>
      </c>
      <c r="J27" s="78">
        <v>-4.133</v>
      </c>
      <c r="K27" s="81"/>
      <c r="L27" s="198"/>
      <c r="M27" s="46"/>
    </row>
    <row r="28" spans="3:13" ht="9.75" customHeight="1">
      <c r="C28" s="80"/>
      <c r="D28" s="23" t="s">
        <v>48</v>
      </c>
      <c r="E28" s="128">
        <v>55.589</v>
      </c>
      <c r="F28" s="76">
        <v>61.205</v>
      </c>
      <c r="G28" s="24">
        <v>45.009</v>
      </c>
      <c r="H28" s="24">
        <v>51.155</v>
      </c>
      <c r="I28" s="77">
        <v>10.581</v>
      </c>
      <c r="J28" s="78">
        <v>10.05</v>
      </c>
      <c r="K28" s="81"/>
      <c r="L28" s="198"/>
      <c r="M28" s="46"/>
    </row>
    <row r="29" spans="3:13" ht="9.75" customHeight="1">
      <c r="C29" s="80"/>
      <c r="D29" s="23" t="s">
        <v>44</v>
      </c>
      <c r="E29" s="128">
        <v>1.113</v>
      </c>
      <c r="F29" s="76">
        <v>1.293</v>
      </c>
      <c r="G29" s="24">
        <v>2.679</v>
      </c>
      <c r="H29" s="24">
        <v>3.327</v>
      </c>
      <c r="I29" s="77">
        <v>-1.566</v>
      </c>
      <c r="J29" s="78">
        <v>-2.034</v>
      </c>
      <c r="K29" s="81"/>
      <c r="L29" s="198"/>
      <c r="M29" s="46"/>
    </row>
    <row r="30" spans="3:13" ht="9.75" customHeight="1">
      <c r="C30" s="80"/>
      <c r="D30" s="23" t="s">
        <v>28</v>
      </c>
      <c r="E30" s="128">
        <v>334.428</v>
      </c>
      <c r="F30" s="76">
        <v>368.249</v>
      </c>
      <c r="G30" s="24">
        <v>181.438</v>
      </c>
      <c r="H30" s="24">
        <v>199.796</v>
      </c>
      <c r="I30" s="77">
        <v>152.991</v>
      </c>
      <c r="J30" s="78">
        <v>168.454</v>
      </c>
      <c r="K30" s="81"/>
      <c r="L30" s="198"/>
      <c r="M30" s="46"/>
    </row>
    <row r="31" spans="3:13" ht="9.75" customHeight="1">
      <c r="C31" s="80"/>
      <c r="D31" s="23" t="s">
        <v>29</v>
      </c>
      <c r="E31" s="128">
        <v>82.004</v>
      </c>
      <c r="F31" s="76">
        <v>90.159</v>
      </c>
      <c r="G31" s="24">
        <v>92.925</v>
      </c>
      <c r="H31" s="24">
        <v>105.37</v>
      </c>
      <c r="I31" s="77">
        <v>-10.921</v>
      </c>
      <c r="J31" s="78">
        <v>-15.21</v>
      </c>
      <c r="K31" s="81"/>
      <c r="L31" s="198"/>
      <c r="M31" s="46"/>
    </row>
    <row r="32" spans="3:13" ht="9.75" customHeight="1">
      <c r="C32" s="80"/>
      <c r="D32" s="23" t="s">
        <v>49</v>
      </c>
      <c r="E32" s="128">
        <v>95.314</v>
      </c>
      <c r="F32" s="76">
        <v>104.734</v>
      </c>
      <c r="G32" s="24">
        <v>95.064</v>
      </c>
      <c r="H32" s="24">
        <v>103.558</v>
      </c>
      <c r="I32" s="77">
        <v>0.25</v>
      </c>
      <c r="J32" s="78">
        <v>1.177</v>
      </c>
      <c r="K32" s="81"/>
      <c r="L32" s="198"/>
      <c r="M32" s="46"/>
    </row>
    <row r="33" spans="3:13" ht="9.75" customHeight="1">
      <c r="C33" s="80"/>
      <c r="D33" s="23" t="s">
        <v>45</v>
      </c>
      <c r="E33" s="128">
        <v>27.573</v>
      </c>
      <c r="F33" s="76">
        <v>31.403</v>
      </c>
      <c r="G33" s="24">
        <v>43.205</v>
      </c>
      <c r="H33" s="24">
        <v>42.149</v>
      </c>
      <c r="I33" s="77">
        <v>-15.631</v>
      </c>
      <c r="J33" s="78">
        <v>-10.747</v>
      </c>
      <c r="K33" s="81"/>
      <c r="L33" s="198"/>
      <c r="M33" s="46"/>
    </row>
    <row r="34" spans="3:13" ht="9.75" customHeight="1">
      <c r="C34" s="80"/>
      <c r="D34" s="23" t="s">
        <v>50</v>
      </c>
      <c r="E34" s="128">
        <v>26.948</v>
      </c>
      <c r="F34" s="76">
        <v>32.026</v>
      </c>
      <c r="G34" s="24">
        <v>33.986</v>
      </c>
      <c r="H34" s="24">
        <v>39.819</v>
      </c>
      <c r="I34" s="77">
        <v>-7.038</v>
      </c>
      <c r="J34" s="78">
        <v>-7.794</v>
      </c>
      <c r="K34" s="81"/>
      <c r="L34" s="198"/>
      <c r="M34" s="46"/>
    </row>
    <row r="35" spans="3:13" ht="9.75" customHeight="1">
      <c r="C35" s="80"/>
      <c r="D35" s="23" t="s">
        <v>42</v>
      </c>
      <c r="E35" s="128">
        <v>15.656</v>
      </c>
      <c r="F35" s="76">
        <v>17.712</v>
      </c>
      <c r="G35" s="24">
        <v>15.403</v>
      </c>
      <c r="H35" s="24">
        <v>17.24</v>
      </c>
      <c r="I35" s="77">
        <v>0.252</v>
      </c>
      <c r="J35" s="78">
        <v>0.471</v>
      </c>
      <c r="K35" s="81"/>
      <c r="L35" s="198"/>
      <c r="M35" s="46"/>
    </row>
    <row r="36" spans="3:13" ht="9.75" customHeight="1">
      <c r="C36" s="80"/>
      <c r="D36" s="23" t="s">
        <v>47</v>
      </c>
      <c r="E36" s="128">
        <v>41.144</v>
      </c>
      <c r="F36" s="76">
        <v>48.23</v>
      </c>
      <c r="G36" s="24">
        <v>35.308</v>
      </c>
      <c r="H36" s="24">
        <v>40.168</v>
      </c>
      <c r="I36" s="77">
        <v>5.836</v>
      </c>
      <c r="J36" s="78">
        <v>8.062</v>
      </c>
      <c r="K36" s="81"/>
      <c r="L36" s="198"/>
      <c r="M36" s="46"/>
    </row>
    <row r="37" spans="3:13" ht="9.75" customHeight="1">
      <c r="C37" s="80"/>
      <c r="D37" s="23" t="s">
        <v>32</v>
      </c>
      <c r="E37" s="128">
        <v>28.484</v>
      </c>
      <c r="F37" s="76">
        <v>31.537</v>
      </c>
      <c r="G37" s="24">
        <v>33.305</v>
      </c>
      <c r="H37" s="24">
        <v>37.176</v>
      </c>
      <c r="I37" s="77">
        <v>-4.821</v>
      </c>
      <c r="J37" s="78">
        <v>-5.639</v>
      </c>
      <c r="K37" s="81"/>
      <c r="L37" s="198"/>
      <c r="M37" s="46"/>
    </row>
    <row r="38" spans="3:13" ht="9.75" customHeight="1">
      <c r="C38" s="80"/>
      <c r="D38" s="23" t="s">
        <v>30</v>
      </c>
      <c r="E38" s="128">
        <v>68.28</v>
      </c>
      <c r="F38" s="76">
        <v>75.415</v>
      </c>
      <c r="G38" s="24">
        <v>75.314</v>
      </c>
      <c r="H38" s="24">
        <v>86.188</v>
      </c>
      <c r="I38" s="77">
        <v>-7.034</v>
      </c>
      <c r="J38" s="78">
        <v>-10.773</v>
      </c>
      <c r="K38" s="81"/>
      <c r="L38" s="198"/>
      <c r="M38" s="46"/>
    </row>
    <row r="39" spans="3:13" ht="9.75" customHeight="1">
      <c r="C39" s="82"/>
      <c r="D39" s="30" t="s">
        <v>35</v>
      </c>
      <c r="E39" s="129">
        <v>165.488</v>
      </c>
      <c r="F39" s="83">
        <v>182.464</v>
      </c>
      <c r="G39" s="31">
        <v>218.809</v>
      </c>
      <c r="H39" s="31">
        <v>235.796</v>
      </c>
      <c r="I39" s="84">
        <v>-53.321</v>
      </c>
      <c r="J39" s="85">
        <v>-53.332</v>
      </c>
      <c r="K39" s="86"/>
      <c r="L39" s="198"/>
      <c r="M39" s="46"/>
    </row>
    <row r="40" ht="11.25">
      <c r="L40" s="198"/>
    </row>
    <row r="41" spans="4:12" ht="11.25">
      <c r="D41" s="2" t="s">
        <v>81</v>
      </c>
      <c r="L41" s="198"/>
    </row>
    <row r="42" spans="12:14" ht="11.25" customHeight="1">
      <c r="L42" s="228" t="s">
        <v>85</v>
      </c>
      <c r="M42" s="1"/>
      <c r="N42" s="1"/>
    </row>
    <row r="43" spans="5:14" ht="12.75">
      <c r="E43" s="204"/>
      <c r="F43" s="204"/>
      <c r="G43" s="204"/>
      <c r="H43" s="204"/>
      <c r="I43" s="204"/>
      <c r="J43" s="204"/>
      <c r="K43" s="126"/>
      <c r="M43" s="1"/>
      <c r="N43" s="1"/>
    </row>
    <row r="44" spans="5:11" ht="11.25">
      <c r="E44" s="204"/>
      <c r="F44" s="204"/>
      <c r="G44" s="204"/>
      <c r="H44" s="204"/>
      <c r="I44" s="204"/>
      <c r="J44" s="204"/>
      <c r="K44" s="169"/>
    </row>
    <row r="45" ht="11.25">
      <c r="A45" s="3" t="s">
        <v>86</v>
      </c>
    </row>
    <row r="46" ht="11.25">
      <c r="A46" s="2" t="s">
        <v>72</v>
      </c>
    </row>
  </sheetData>
  <sheetProtection/>
  <mergeCells count="9">
    <mergeCell ref="G10:H10"/>
    <mergeCell ref="I10:K10"/>
    <mergeCell ref="E10:F10"/>
    <mergeCell ref="E43:F43"/>
    <mergeCell ref="G43:H43"/>
    <mergeCell ref="E44:F44"/>
    <mergeCell ref="G44:H44"/>
    <mergeCell ref="I44:J44"/>
    <mergeCell ref="I43:J43"/>
  </mergeCells>
  <hyperlinks>
    <hyperlink ref="A46" r:id="rId1" display="http://epp.eurostat.ec.europa.eu/tgm/table.do?tab=table&amp;plugin=1&amp;language=en&amp;pcode=tet00039"/>
  </hyperlinks>
  <printOptions/>
  <pageMargins left="0.75" right="0.75" top="1" bottom="1" header="0.5" footer="0.5"/>
  <pageSetup horizontalDpi="2400" verticalDpi="2400" orientation="portrait" paperSize="1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Giovanni Albertone</cp:lastModifiedBy>
  <cp:lastPrinted>2011-12-07T15:11:23Z</cp:lastPrinted>
  <dcterms:created xsi:type="dcterms:W3CDTF">2006-08-21T13:09:34Z</dcterms:created>
  <dcterms:modified xsi:type="dcterms:W3CDTF">2012-10-08T12:39:51Z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1767400588</vt:i4>
  </property>
  <property fmtid="{D5CDD505-2E9C-101B-9397-08002B2CF9AE}" pid="4" name="_EmailSubject">
    <vt:lpwstr>Final changes to XLS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1926428936</vt:i4>
  </property>
  <property fmtid="{D5CDD505-2E9C-101B-9397-08002B2CF9AE}" pid="8" name="_ReviewingToolsShownOnce">
    <vt:lpwstr/>
  </property>
</Properties>
</file>