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tabRatio="738" firstSheet="3" activeTab="8"/>
  </bookViews>
  <sheets>
    <sheet name="Figure 1" sheetId="6" r:id="rId1"/>
    <sheet name="Figure 2" sheetId="10" r:id="rId2"/>
    <sheet name="Figure 3" sheetId="1" r:id="rId3"/>
    <sheet name="Table 1" sheetId="3" r:id="rId4"/>
    <sheet name="Figure 4" sheetId="9" r:id="rId5"/>
    <sheet name="Figure 5" sheetId="12" r:id="rId6"/>
    <sheet name="Figure 6" sheetId="13" r:id="rId7"/>
    <sheet name="Figure 7" sheetId="8" r:id="rId8"/>
    <sheet name="Table 2" sheetId="19" r:id="rId9"/>
    <sheet name="Figure 8" sheetId="14" r:id="rId10"/>
    <sheet name="Table 3" sheetId="21" r:id="rId11"/>
    <sheet name="Table 4" sheetId="18" r:id="rId12"/>
    <sheet name="Table 5" sheetId="20" r:id="rId13"/>
  </sheets>
  <definedNames>
    <definedName name="_AMO_UniqueIdentifier" hidden="1">"'bff0f037-4d92-4dc6-9f68-cc81598d7a07'"</definedName>
    <definedName name="_xlnm._FilterDatabase" localSheetId="2" hidden="1">'Figure 3'!$B$85:$E$85</definedName>
    <definedName name="_xlnm._FilterDatabase" localSheetId="5" hidden="1">'Figure 5'!$B$89:$E$89</definedName>
    <definedName name="_xlnm._FilterDatabase" localSheetId="7" hidden="1">'Figure 7'!$B$48:$E$48</definedName>
  </definedNames>
  <calcPr calcId="191029"/>
  <extLst/>
</workbook>
</file>

<file path=xl/sharedStrings.xml><?xml version="1.0" encoding="utf-8"?>
<sst xmlns="http://schemas.openxmlformats.org/spreadsheetml/2006/main" count="637" uniqueCount="150">
  <si>
    <t>Total</t>
  </si>
  <si>
    <t>Didn't know any good doctor or specialist</t>
  </si>
  <si>
    <t>Fear of doctor, hospital, examination or treatment</t>
  </si>
  <si>
    <t>No time</t>
  </si>
  <si>
    <t>No unmet needs to declare</t>
  </si>
  <si>
    <t>Other</t>
  </si>
  <si>
    <t>Too expensive</t>
  </si>
  <si>
    <t>Too expensive or too far to travel or waiting list</t>
  </si>
  <si>
    <t>Too far to travel</t>
  </si>
  <si>
    <t>Waiting list</t>
  </si>
  <si>
    <t>Wanted to wait and see if problem got better on its own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</si>
  <si>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</si>
  <si>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</si>
  <si>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</si>
  <si>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</si>
  <si>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</si>
  <si>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</si>
  <si>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</si>
  <si>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</si>
  <si>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</si>
  <si>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</si>
  <si>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</si>
  <si>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</si>
  <si>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</si>
  <si>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</si>
  <si>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</si>
  <si>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</si>
  <si>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</si>
  <si>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</si>
  <si>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</si>
  <si>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</si>
  <si>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</si>
  <si>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</si>
  <si>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</si>
  <si>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</si>
  <si>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</si>
  <si>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</si>
  <si>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</si>
  <si>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</si>
  <si>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</si>
  <si>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Turkey</t>
  </si>
  <si>
    <t>Other reasons</t>
  </si>
  <si>
    <t>EU-28</t>
  </si>
  <si>
    <t>Germany</t>
  </si>
  <si>
    <t>Iceland (³)</t>
  </si>
  <si>
    <t>All reasons</t>
  </si>
  <si>
    <t>Reasons other than those related to the health system</t>
  </si>
  <si>
    <t>Reasons related to the health system</t>
  </si>
  <si>
    <t>Distance or transportation</t>
  </si>
  <si>
    <t>Finances</t>
  </si>
  <si>
    <t>Finances, distance or transportation, waiting list</t>
  </si>
  <si>
    <t>Fifth quintile</t>
  </si>
  <si>
    <t>First quintile</t>
  </si>
  <si>
    <t>Third quintile</t>
  </si>
  <si>
    <t>Lower secondary education or less</t>
  </si>
  <si>
    <t>Tertiary education</t>
  </si>
  <si>
    <t>Upper secondary and post-secondary non-tertiary education</t>
  </si>
  <si>
    <t>Dental care</t>
  </si>
  <si>
    <t>Medical care</t>
  </si>
  <si>
    <t>Mental health care</t>
  </si>
  <si>
    <t>Prescribed medicines</t>
  </si>
  <si>
    <t>Note: Data not available for Belgium and France.</t>
  </si>
  <si>
    <t>Finland (²)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</si>
  <si>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hlth_silc_14)</t>
    </r>
  </si>
  <si>
    <t>Ireland (¹)</t>
  </si>
  <si>
    <t>Females</t>
  </si>
  <si>
    <t>Males</t>
  </si>
  <si>
    <t>65 or over</t>
  </si>
  <si>
    <t>Cyprus (²)</t>
  </si>
  <si>
    <t>(²) Unreliable data for mental health care for those with tertiary educational attainment.</t>
  </si>
  <si>
    <t>Lithuania (²)</t>
  </si>
  <si>
    <t>Finland (³)</t>
  </si>
  <si>
    <t xml:space="preserve">(³) Unreliable data for mental health care for those with lower secondary education or less. </t>
  </si>
  <si>
    <t>All other reasons</t>
  </si>
  <si>
    <t>Bookmark:</t>
  </si>
  <si>
    <t xml:space="preserve">15–44 </t>
  </si>
  <si>
    <t xml:space="preserve">45–64 </t>
  </si>
  <si>
    <t>65 and over</t>
  </si>
  <si>
    <t xml:space="preserve">(¹) Unreliable data for mental health care for those with lower secondary education or less. </t>
  </si>
  <si>
    <t>http://appsso.eurostat.ec.europa.eu/nui/show.do?query=BOOKMARK_DS-872627_QID_544DD04D_UID_-3F171EB0&amp;layout=HLTHCARE,L,X,0;SEX,L,X,1;GEO,L,Y,0;UNIT,L,Z,0;TIME,C,Z,1;ISCED11,L,Z,2;AGE,L,Z,3;INDICATORS,C,Z,4;&amp;zSelection=DS-872627TIME,2014;DS-872627ISCED11,TOTAL;DS-872627AGE,TOTAL;DS-872627INDICATORS,OBS_FLAG;DS-872627UNIT,PC;&amp;rankName1=TIME_1_0_-1_2&amp;rankName2=UNIT_1_2_-1_2&amp;rankName3=AGE_1_2_-1_2&amp;rankName4=INDICATORS_1_2_-1_2&amp;rankName5=ISCED11_1_2_1_0&amp;rankName6=HLTHCARE_1_2_0_0&amp;rankName7=SEX_1_2_1_0&amp;rankName8=GEO_1_2_0_1&amp;rStp=&amp;cStp=&amp;rDCh=&amp;cDCh=&amp;rDM=true&amp;cDM=true&amp;footnes=false&amp;empty=false&amp;wai=false&amp;time_mode=NONE&amp;time_most_recent=false&amp;lang=EN&amp;cfo=%23%23%23%2C%23%23%23.%23%23%23</t>
  </si>
  <si>
    <t xml:space="preserve">(¹) Unreliable data for mental health care. </t>
  </si>
  <si>
    <t>(¹) Unreliable data for mental health care for those aged 45 to 64 and those aged 65 and over.</t>
  </si>
  <si>
    <t>(²) Unreliable data for mental health care for those aged 65 and over.</t>
  </si>
  <si>
    <t>15–44</t>
  </si>
  <si>
    <t>45–64</t>
  </si>
  <si>
    <t>16–44</t>
  </si>
  <si>
    <t>(¹) Unreliable data for distance or transportation reason.</t>
  </si>
  <si>
    <t>(¹) Unreliable data for persons aged 65 and over.</t>
  </si>
  <si>
    <t>Note: Data not available for Belgium and France. Ranked on the overall share of persons reporting unmet needs for health care for the specific reasons.</t>
  </si>
  <si>
    <t>Czechia</t>
  </si>
  <si>
    <t>(% share of the persons aged 15 and over)</t>
  </si>
  <si>
    <r>
      <t>Source:</t>
    </r>
    <r>
      <rPr>
        <sz val="9"/>
        <color theme="1"/>
        <rFont val="Arial"/>
        <family val="2"/>
      </rPr>
      <t xml:space="preserve"> Eurostat (online data code: hlth_ehis_un1e)</t>
    </r>
  </si>
  <si>
    <t>(²) Specific reasons: financial barriers, distance or transportation problems or long waiting lists.</t>
  </si>
  <si>
    <t>(% share of the persons aged 16 and over)</t>
  </si>
  <si>
    <t>North Macedonia</t>
  </si>
  <si>
    <t>EA-19</t>
  </si>
  <si>
    <t>(¹) Estimated data.</t>
  </si>
  <si>
    <r>
      <t>Source:</t>
    </r>
    <r>
      <rPr>
        <sz val="9"/>
        <color theme="1"/>
        <rFont val="Arial"/>
        <family val="2"/>
      </rPr>
      <t xml:space="preserve"> Eurostat (online data code: hlth_silc_08)</t>
    </r>
  </si>
  <si>
    <t>EA-19 (¹)</t>
  </si>
  <si>
    <t xml:space="preserve">Figure 1: Persons reporting unmet needs for health care, by specific reason, 2014
</t>
  </si>
  <si>
    <t>Figure 2: Persons reporting unmet needs for health care for the specific reasons², 2014</t>
  </si>
  <si>
    <t>Montenegro</t>
  </si>
  <si>
    <t>ED0-2</t>
  </si>
  <si>
    <t>ED3-4</t>
  </si>
  <si>
    <t>ED5-8</t>
  </si>
  <si>
    <r>
      <t>Source:</t>
    </r>
    <r>
      <rPr>
        <sz val="9"/>
        <rFont val="Arial"/>
        <family val="2"/>
      </rPr>
      <t xml:space="preserve"> Eurostat (online data code: hlth_silc_22)</t>
    </r>
  </si>
  <si>
    <t>Note: Netherlands ("65 years or over" - not significant).</t>
  </si>
  <si>
    <r>
      <t>Source:</t>
    </r>
    <r>
      <rPr>
        <sz val="9"/>
        <color theme="1"/>
        <rFont val="Arial"/>
        <family val="2"/>
      </rPr>
      <t xml:space="preserve"> Eurostat (online data code: hlth_ehis_un2e)</t>
    </r>
  </si>
  <si>
    <t>Table 4: Persons reporting unmet needs for specific health care-related services due to financial reasons, by level of educational attainment, 2014 or nearest year</t>
  </si>
  <si>
    <t>Table 5: Persons reporting unmet needs for specific health care-related services due to financial reasons, by age, 2014 or nearest year</t>
  </si>
  <si>
    <t>Note: The "Other reasons" is computed as: ("Too expensive or too far to travel or waiting list"+"No unmet needs to declare") - 100</t>
  </si>
  <si>
    <t>Note: The value "0.0" from the table is considered as "non significant" data.</t>
  </si>
  <si>
    <t>Table 3: Persons reporting unmet needs for specific health care-related services due to financial reasons, by sex, 2014</t>
  </si>
  <si>
    <t>Bookmark</t>
  </si>
  <si>
    <t>https://ec.europa.eu/eurostat/databrowser/bookmark/a5708837-bc2f-4951-b034-6e55de402f83?lang=en</t>
  </si>
  <si>
    <t>https://ec.europa.eu/eurostat/databrowser/bookmark/bfa76ff9-260c-4364-8152-a2f6ecae7b5a?lang=en</t>
  </si>
  <si>
    <t>EU-27 (¹)</t>
  </si>
  <si>
    <t>(²) Break in time series.</t>
  </si>
  <si>
    <t>(³) 2018 data.</t>
  </si>
  <si>
    <t>Belgium (²)</t>
  </si>
  <si>
    <t>United Kingdom (³)</t>
  </si>
  <si>
    <t>Montenegro (³)</t>
  </si>
  <si>
    <t>Table 1: Persons reporting unmet needs for medical examination or treatment, by main reason, 2019</t>
  </si>
  <si>
    <t>Figure 4: Persons reporting unmet needs for medical examination or treatment due to being too expensive, too far to travel or waiting lists, by age, 2019</t>
  </si>
  <si>
    <t>https://ec.europa.eu/eurostat/databrowser/bookmark/8d01ee3c-e06a-421b-8fc9-15de047cbe23?lang=en</t>
  </si>
  <si>
    <t xml:space="preserve">Germany </t>
  </si>
  <si>
    <t>Note: Malta ("16 to 44 years" - not significant)</t>
  </si>
  <si>
    <t>https://ec.europa.eu/eurostat/databrowser/bookmark/af4b9564-a8ed-43f3-b44a-6a41ae544fe6?lang=en</t>
  </si>
  <si>
    <t>Figure 5: Persons reporting unmet needs for medical examination and treatment due to being too expensive, by income quintile group, 2019</t>
  </si>
  <si>
    <t>Note: Belgium, France, Luxembourg, Finland, United Kingdom ("Fifth quintile" -  not significant), 
          Czechia, Germany, Spain, Austria, Finalnd ("Third quintile" - not significant), 
          Spain ("First quintile"- not significant).</t>
  </si>
  <si>
    <t>https://ec.europa.eu/eurostat/databrowser/bookmark/bb2b2681-b638-45ea-bad0-92fe8c5ce364?lang=en</t>
  </si>
  <si>
    <t xml:space="preserve">EA-19 </t>
  </si>
  <si>
    <t>Note: ED0-2 (Less than primary, primary and lower secondary education (levels 0-2), ED3-4 (Upper secondary and post-secondary    
          non-tertiary education (levels 3 and 4),  ED5-8 (Tertiary education (levels 5-8)</t>
  </si>
  <si>
    <t>Figure 6: Persons reporting unmet needs for medical examination or treatment due to being too expensive, too far to travel or waiting lists, by educational attainment level, 2019</t>
  </si>
  <si>
    <t>Figure 7: Persons reporting unmet needs for dental examination or treatment, 2019</t>
  </si>
  <si>
    <t>Note: Estonia, Greece, Cyprus and Lithuania ("Other" - not significant).</t>
  </si>
  <si>
    <t>Table 2: Persons reporting unmet needs for dental examination or treatment, by main reason, 2019</t>
  </si>
  <si>
    <t>https://ec.europa.eu/eurostat/databrowser/bookmark/c3e9d688-a0d3-40d8-b09c-69e8e6b502e7?lang=en</t>
  </si>
  <si>
    <t xml:space="preserve">Ireland </t>
  </si>
  <si>
    <t xml:space="preserve">Slovakia </t>
  </si>
  <si>
    <t xml:space="preserve">North Macedonia </t>
  </si>
  <si>
    <r>
      <t>Source:</t>
    </r>
    <r>
      <rPr>
        <sz val="9"/>
        <color theme="1"/>
        <rFont val="Arial"/>
        <family val="2"/>
      </rPr>
      <t xml:space="preserve"> Eurostat (online data code: hlth_silc_22)</t>
    </r>
  </si>
  <si>
    <t>Figure 8: Persons reporting unmet needs for dental examination or treatment due to being too expensive, too far to travel or waiting lists, by age, 2019</t>
  </si>
  <si>
    <t>https://ec.europa.eu/eurostat/databrowser/bookmark/554283b6-5e77-45f0-ad60-646d40ab4c08?lang=en</t>
  </si>
  <si>
    <t>Figure 3: Persons reporting unmet needs for medical examination or treatment, 2019</t>
  </si>
  <si>
    <t>(⁴) "Other" - not significant data.</t>
  </si>
  <si>
    <t>Greece (⁴)</t>
  </si>
  <si>
    <t>Italy (⁴)</t>
  </si>
  <si>
    <t>Lithuania (⁴)</t>
  </si>
  <si>
    <t>https://ec.europa.eu/eurostat/databrowser/bookmark/8a37c4b5-95f4-4218-a3ad-376b8f51cec1?lang=en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</si>
</sst>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CE3BC"/>
        <bgColor indexed="64"/>
      </patternFill>
    </fill>
    <fill>
      <patternFill patternType="solid">
        <fgColor rgb="FFF8CB8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CE3BC"/>
        <bgColor indexed="64"/>
      </patternFill>
    </fill>
  </fills>
  <borders count="18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FCE3BC"/>
      </left>
      <right style="hair">
        <color rgb="FFC0C0C0"/>
      </right>
      <top style="thin">
        <color theme="1"/>
      </top>
      <bottom style="thin">
        <color rgb="FFFCE3BC"/>
      </bottom>
    </border>
    <border>
      <left style="thin">
        <color rgb="FFFCE3BC"/>
      </left>
      <right style="hair">
        <color rgb="FFC0C0C0"/>
      </right>
      <top/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/>
    </border>
    <border>
      <left style="thin">
        <color theme="0"/>
      </left>
      <right style="hair">
        <color rgb="FFC0C0C0"/>
      </right>
      <top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/>
    </border>
    <border>
      <left style="thin">
        <color theme="0"/>
      </left>
      <right style="hair">
        <color rgb="FFC0C0C0"/>
      </right>
      <top style="thin"/>
      <bottom style="thin"/>
    </border>
    <border>
      <left style="thin">
        <color rgb="FFF8CB89"/>
      </left>
      <right style="hair">
        <color rgb="FFC0C0C0"/>
      </right>
      <top/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FCE3BC"/>
      </left>
      <right/>
      <top style="thin"/>
      <bottom style="thin">
        <color rgb="FFFCE3BC"/>
      </bottom>
    </border>
    <border>
      <left style="thin">
        <color rgb="FFFCE3BC"/>
      </left>
      <right/>
      <top style="thin">
        <color rgb="FFFCE3BC"/>
      </top>
      <bottom style="thin"/>
    </border>
    <border>
      <left style="thin">
        <color rgb="FFFCE3BC"/>
      </left>
      <right style="thin">
        <color rgb="FFFCE3BC"/>
      </right>
      <top/>
      <bottom style="thin"/>
    </border>
    <border>
      <left style="thin">
        <color rgb="FFF8CB89"/>
      </left>
      <right/>
      <top style="thin"/>
      <bottom style="thin"/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/>
    </border>
    <border>
      <left style="thin">
        <color theme="0"/>
      </left>
      <right/>
      <top style="thin"/>
      <bottom style="hair">
        <color rgb="FFC0C0C0"/>
      </bottom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hair">
        <color rgb="FFC0C0C0"/>
      </left>
      <right style="thin">
        <color rgb="FFFCE3BC"/>
      </right>
      <top/>
      <bottom style="thin"/>
    </border>
    <border>
      <left style="thin">
        <color rgb="FFFCE3BC"/>
      </left>
      <right style="hair">
        <color rgb="FFC0C0C0"/>
      </right>
      <top/>
      <bottom style="thin"/>
    </border>
    <border>
      <left/>
      <right style="thin">
        <color rgb="FFFCE3BC"/>
      </right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CE3BC"/>
      </left>
      <right/>
      <top/>
      <bottom style="thin"/>
    </border>
    <border>
      <left style="thin">
        <color rgb="FFFCE3BC"/>
      </left>
      <right style="thin">
        <color theme="0"/>
      </right>
      <top/>
      <bottom style="thin"/>
    </border>
    <border>
      <left style="hair">
        <color rgb="FFA6A6A6"/>
      </left>
      <right style="thin">
        <color rgb="FFFCE3BC"/>
      </right>
      <top/>
      <bottom style="thin"/>
    </border>
    <border>
      <left style="hair">
        <color rgb="FFC0C0C0"/>
      </left>
      <right style="thin">
        <color rgb="FFFCE3BC"/>
      </right>
      <top/>
      <bottom style="thin">
        <color theme="1"/>
      </bottom>
    </border>
    <border>
      <left style="thin">
        <color rgb="FFFCE3BC"/>
      </left>
      <right style="thin">
        <color rgb="FFFCE3BC"/>
      </right>
      <top/>
      <bottom style="thin">
        <color theme="1"/>
      </bottom>
    </border>
    <border>
      <left/>
      <right style="thin">
        <color rgb="FFFCE3BC"/>
      </right>
      <top/>
      <bottom style="thin">
        <color theme="1"/>
      </bottom>
    </border>
    <border>
      <left style="thin">
        <color rgb="FFFCE3BC"/>
      </left>
      <right/>
      <top/>
      <bottom style="thin">
        <color theme="1"/>
      </bottom>
    </border>
    <border>
      <left style="hair">
        <color rgb="FFA6A6A6"/>
      </left>
      <right style="thin">
        <color rgb="FFFCE3BC"/>
      </right>
      <top/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>
        <color theme="1"/>
      </bottom>
    </border>
    <border>
      <left style="thin">
        <color theme="0"/>
      </left>
      <right style="hair">
        <color rgb="FFC0C0C0"/>
      </right>
      <top style="thin"/>
      <bottom style="thin">
        <color theme="1"/>
      </bottom>
    </border>
    <border>
      <left style="hair">
        <color rgb="FFC0C0C0"/>
      </left>
      <right/>
      <top/>
      <bottom style="thin">
        <color theme="1"/>
      </bottom>
    </border>
    <border>
      <left style="thin">
        <color rgb="FFFCE3BC"/>
      </left>
      <right style="thin">
        <color rgb="FFFCE3BC"/>
      </right>
      <top style="hair">
        <color rgb="FFC0C0C0"/>
      </top>
      <bottom style="thin">
        <color theme="1"/>
      </bottom>
    </border>
    <border>
      <left/>
      <right style="hair">
        <color rgb="FFC0C0C0"/>
      </right>
      <top/>
      <bottom style="thin">
        <color theme="1"/>
      </bottom>
    </border>
    <border>
      <left style="thin">
        <color rgb="FFFCE3BC"/>
      </left>
      <right/>
      <top style="hair">
        <color rgb="FFC0C0C0"/>
      </top>
      <bottom style="thin">
        <color theme="1"/>
      </bottom>
    </border>
    <border>
      <left style="hair">
        <color rgb="FFA6A6A6"/>
      </left>
      <right/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theme="0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theme="0"/>
      </right>
      <top/>
      <bottom style="thin">
        <color rgb="FF000000"/>
      </bottom>
    </border>
    <border>
      <left style="hair">
        <color rgb="FFC0C0C0"/>
      </left>
      <right style="thin">
        <color theme="0"/>
      </right>
      <top style="thin"/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</border>
    <border>
      <left style="hair">
        <color rgb="FFC0C0C0"/>
      </left>
      <right style="thin">
        <color rgb="FFF8CB89"/>
      </right>
      <top style="thin"/>
      <bottom style="thin"/>
    </border>
    <border>
      <left style="thin">
        <color rgb="FFF8CB89"/>
      </left>
      <right style="thin">
        <color rgb="FFF8CB89"/>
      </right>
      <top style="thin"/>
      <bottom style="thin"/>
    </border>
    <border>
      <left style="thin">
        <color rgb="FFF8CB89"/>
      </left>
      <right style="hair">
        <color rgb="FFC0C0C0"/>
      </right>
      <top style="thin"/>
      <bottom style="thin"/>
    </border>
    <border>
      <left/>
      <right style="thin">
        <color rgb="FFF8CB89"/>
      </right>
      <top style="thin"/>
      <bottom style="thin"/>
    </border>
    <border>
      <left style="hair">
        <color rgb="FFA6A6A6"/>
      </left>
      <right style="thin">
        <color rgb="FFF8CB89"/>
      </right>
      <top style="thin"/>
      <bottom style="thin"/>
    </border>
    <border>
      <left style="thin">
        <color rgb="FFF8CB89"/>
      </left>
      <right style="thin">
        <color theme="0"/>
      </right>
      <top style="thin"/>
      <bottom style="thin"/>
    </border>
    <border>
      <left style="hair">
        <color rgb="FFC0C0C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thin">
        <color theme="0"/>
      </right>
      <top style="hair">
        <color rgb="FFC0C0C0"/>
      </top>
      <bottom style="thin"/>
    </border>
    <border>
      <left/>
      <right style="thin">
        <color theme="0"/>
      </right>
      <top style="hair">
        <color rgb="FFC0C0C0"/>
      </top>
      <bottom style="thin"/>
    </border>
    <border>
      <left style="hair">
        <color rgb="FFA6A6A6"/>
      </left>
      <right style="thin">
        <color theme="0"/>
      </right>
      <top style="hair">
        <color rgb="FFC0C0C0"/>
      </top>
      <bottom style="thin"/>
    </border>
    <border>
      <left style="hair">
        <color rgb="FFC0C0C0"/>
      </left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thin">
        <color theme="0"/>
      </right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 style="hair">
        <color rgb="FFA6A6A6"/>
      </left>
      <right style="thin">
        <color theme="0"/>
      </right>
      <top style="thin"/>
      <bottom style="hair">
        <color rgb="FFC0C0C0"/>
      </bottom>
    </border>
    <border>
      <left style="hair">
        <color rgb="FFC0C0C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hair">
        <color rgb="FFA6A6A6"/>
      </left>
      <right style="thin">
        <color theme="0"/>
      </right>
      <top style="thin"/>
      <bottom style="thin"/>
    </border>
    <border>
      <left style="hair">
        <color rgb="FFC0C0C0"/>
      </left>
      <right style="thin">
        <color rgb="FFF8CB89"/>
      </right>
      <top style="thin">
        <color theme="1"/>
      </top>
      <bottom style="thin"/>
    </border>
    <border>
      <left style="thin">
        <color rgb="FFF8CB89"/>
      </left>
      <right style="thin">
        <color rgb="FFF8CB89"/>
      </right>
      <top style="thin">
        <color theme="1"/>
      </top>
      <bottom style="thin"/>
    </border>
    <border>
      <left style="thin">
        <color rgb="FFF8CB89"/>
      </left>
      <right style="hair">
        <color rgb="FFC0C0C0"/>
      </right>
      <top style="thin">
        <color theme="1"/>
      </top>
      <bottom style="thin"/>
    </border>
    <border>
      <left/>
      <right style="thin">
        <color rgb="FFF8CB89"/>
      </right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hair">
        <color rgb="FFA6A6A6"/>
      </left>
      <right style="thin">
        <color rgb="FFF8CB89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/>
    </border>
    <border>
      <left style="hair">
        <color rgb="FFC0C0C0"/>
      </left>
      <right/>
      <top style="thin">
        <color theme="1"/>
      </top>
      <bottom style="thin">
        <color theme="1"/>
      </bottom>
    </border>
    <border>
      <left style="thin">
        <color rgb="FFF8CB89"/>
      </left>
      <right style="thin">
        <color rgb="FFF8CB89"/>
      </right>
      <top style="thin">
        <color theme="1"/>
      </top>
      <bottom style="thin">
        <color theme="1"/>
      </bottom>
    </border>
    <border>
      <left/>
      <right style="hair">
        <color rgb="FFC0C0C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hair">
        <color rgb="FFA6A6A6"/>
      </left>
      <right/>
      <top style="thin">
        <color theme="1"/>
      </top>
      <bottom style="thin">
        <color theme="1"/>
      </bottom>
    </border>
    <border>
      <left/>
      <right style="thin">
        <color theme="0"/>
      </right>
      <top style="thin">
        <color theme="1"/>
      </top>
      <bottom style="thin">
        <color theme="1"/>
      </bottom>
    </border>
    <border>
      <left style="hair">
        <color rgb="FFC0C0C0"/>
      </left>
      <right style="hair">
        <color theme="0"/>
      </right>
      <top/>
      <bottom style="hair">
        <color rgb="FFC0C0C0"/>
      </bottom>
    </border>
    <border>
      <left style="hair">
        <color theme="0"/>
      </left>
      <right style="hair">
        <color theme="0"/>
      </right>
      <top/>
      <bottom style="hair">
        <color rgb="FFC0C0C0"/>
      </bottom>
    </border>
    <border>
      <left style="hair">
        <color theme="0"/>
      </left>
      <right style="hair">
        <color rgb="FFC0C0C0"/>
      </right>
      <top/>
      <bottom style="hair">
        <color rgb="FFC0C0C0"/>
      </bottom>
    </border>
    <border>
      <left/>
      <right style="hair">
        <color theme="0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theme="0"/>
      </right>
      <top/>
      <bottom style="hair">
        <color rgb="FFC0C0C0"/>
      </bottom>
    </border>
    <border>
      <left style="hair">
        <color theme="0"/>
      </left>
      <right style="thin">
        <color theme="0"/>
      </right>
      <top/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thin"/>
    </border>
    <border>
      <left style="hair">
        <color theme="0"/>
      </left>
      <right style="hair">
        <color theme="0"/>
      </right>
      <top style="hair">
        <color rgb="FFC0C0C0"/>
      </top>
      <bottom style="thin"/>
    </border>
    <border>
      <left style="hair">
        <color theme="0"/>
      </left>
      <right style="hair">
        <color rgb="FFC0C0C0"/>
      </right>
      <top style="hair">
        <color rgb="FFC0C0C0"/>
      </top>
      <bottom style="thin"/>
    </border>
    <border>
      <left/>
      <right style="hair">
        <color theme="0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theme="0"/>
      </right>
      <top style="hair">
        <color rgb="FFC0C0C0"/>
      </top>
      <bottom style="thin"/>
    </border>
    <border>
      <left style="hair">
        <color theme="0"/>
      </left>
      <right style="thin">
        <color theme="0"/>
      </right>
      <top style="hair">
        <color rgb="FFC0C0C0"/>
      </top>
      <bottom style="thin"/>
    </border>
    <border>
      <left style="hair">
        <color rgb="FFC0C0C0"/>
      </left>
      <right style="hair">
        <color theme="0"/>
      </right>
      <top style="thin"/>
      <bottom style="hair">
        <color rgb="FFC0C0C0"/>
      </bottom>
    </border>
    <border>
      <left style="hair">
        <color theme="0"/>
      </left>
      <right style="hair">
        <color theme="0"/>
      </right>
      <top style="thin"/>
      <bottom style="hair">
        <color rgb="FFC0C0C0"/>
      </bottom>
    </border>
    <border>
      <left style="hair">
        <color theme="0"/>
      </left>
      <right style="hair">
        <color rgb="FFC0C0C0"/>
      </right>
      <top style="thin"/>
      <bottom style="hair">
        <color rgb="FFC0C0C0"/>
      </bottom>
    </border>
    <border>
      <left/>
      <right style="hair">
        <color theme="0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theme="0"/>
      </right>
      <top style="thin"/>
      <bottom style="hair">
        <color rgb="FFC0C0C0"/>
      </bottom>
    </border>
    <border>
      <left style="hair">
        <color theme="0"/>
      </left>
      <right style="thin">
        <color theme="0"/>
      </right>
      <top style="thin"/>
      <bottom style="hair">
        <color rgb="FFC0C0C0"/>
      </bottom>
    </border>
    <border>
      <left style="hair">
        <color rgb="FFC0C0C0"/>
      </left>
      <right style="hair">
        <color theme="0"/>
      </right>
      <top style="thin"/>
      <bottom style="thin">
        <color theme="1"/>
      </bottom>
    </border>
    <border>
      <left style="hair">
        <color theme="0"/>
      </left>
      <right style="hair">
        <color theme="0"/>
      </right>
      <top style="thin"/>
      <bottom style="thin">
        <color theme="1"/>
      </bottom>
    </border>
    <border>
      <left style="hair">
        <color theme="0"/>
      </left>
      <right style="hair">
        <color rgb="FFC0C0C0"/>
      </right>
      <top style="thin"/>
      <bottom style="thin">
        <color theme="1"/>
      </bottom>
    </border>
    <border>
      <left/>
      <right style="hair">
        <color theme="0"/>
      </right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 style="hair">
        <color rgb="FFA6A6A6"/>
      </left>
      <right style="hair">
        <color theme="0"/>
      </right>
      <top style="thin"/>
      <bottom style="thin">
        <color theme="1"/>
      </bottom>
    </border>
    <border>
      <left style="hair">
        <color theme="0"/>
      </left>
      <right style="thin">
        <color theme="0"/>
      </right>
      <top style="thin"/>
      <bottom style="thin">
        <color theme="1"/>
      </bottom>
    </border>
    <border>
      <left style="thin">
        <color theme="0"/>
      </left>
      <right/>
      <top/>
      <bottom/>
    </border>
    <border>
      <left style="thin">
        <color theme="0"/>
      </left>
      <right style="hair">
        <color rgb="FFC0C0C0"/>
      </right>
      <top/>
      <bottom/>
    </border>
    <border>
      <left style="hair">
        <color rgb="FFC0C0C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hair">
        <color rgb="FFA6A6A6"/>
      </left>
      <right style="thin">
        <color theme="0"/>
      </right>
      <top/>
      <bottom/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 style="thin">
        <color theme="0"/>
      </right>
      <top/>
      <bottom style="thin">
        <color rgb="FF000000"/>
      </bottom>
    </border>
    <border>
      <left/>
      <right/>
      <top style="thin">
        <color theme="0"/>
      </top>
      <bottom style="thin">
        <color theme="0"/>
      </bottom>
    </border>
    <border>
      <left style="hair">
        <color rgb="FFA6A6A6"/>
      </left>
      <right style="thin">
        <color rgb="FFFCE3BC"/>
      </right>
      <top style="thin">
        <color rgb="FF000000"/>
      </top>
      <bottom style="hair">
        <color rgb="FFA6A6A6"/>
      </bottom>
    </border>
    <border>
      <left style="thin">
        <color rgb="FFFCE3BC"/>
      </left>
      <right style="thin">
        <color rgb="FFFCE3BC"/>
      </right>
      <top style="thin">
        <color rgb="FF000000"/>
      </top>
      <bottom style="hair">
        <color rgb="FFA6A6A6"/>
      </bottom>
    </border>
    <border>
      <left style="thin">
        <color rgb="FFFCE3BC"/>
      </left>
      <right/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hair">
        <color rgb="FFC0C0C0"/>
      </right>
      <top style="thin"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thin"/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  <border>
      <left/>
      <right style="hair">
        <color rgb="FFC0C0C0"/>
      </right>
      <top style="thin">
        <color theme="1"/>
      </top>
      <bottom style="hair">
        <color rgb="FFC0C0C0"/>
      </bottom>
    </border>
    <border>
      <left style="hair">
        <color rgb="FFC0C0C0"/>
      </left>
      <right/>
      <top style="thin">
        <color theme="1"/>
      </top>
      <bottom style="hair">
        <color rgb="FFC0C0C0"/>
      </bottom>
    </border>
    <border>
      <left style="hair">
        <color rgb="FFA6A6A6"/>
      </left>
      <right/>
      <top style="thin">
        <color theme="1"/>
      </top>
      <bottom style="hair">
        <color rgb="FFC0C0C0"/>
      </bottom>
    </border>
    <border>
      <left/>
      <right style="thin">
        <color theme="0"/>
      </right>
      <top style="thin">
        <color theme="1"/>
      </top>
      <bottom style="hair">
        <color rgb="FFC0C0C0"/>
      </bottom>
    </border>
    <border>
      <left/>
      <right style="thin">
        <color rgb="FFFCE3BC"/>
      </right>
      <top style="thin"/>
      <bottom style="hair">
        <color rgb="FFC0C0C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165" fontId="2" fillId="0" borderId="0" applyFill="0" applyBorder="0" applyProtection="0">
      <alignment horizontal="right"/>
    </xf>
    <xf numFmtId="0" fontId="9" fillId="0" borderId="0" applyNumberFormat="0" applyFill="0" applyBorder="0" applyAlignment="0" applyProtection="0"/>
  </cellStyleXfs>
  <cellXfs count="389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2" borderId="4" xfId="0" applyFont="1" applyFill="1" applyBorder="1"/>
    <xf numFmtId="0" fontId="8" fillId="2" borderId="5" xfId="0" applyFont="1" applyFill="1" applyBorder="1"/>
    <xf numFmtId="0" fontId="5" fillId="3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2" xfId="0" applyFont="1" applyBorder="1"/>
    <xf numFmtId="0" fontId="4" fillId="2" borderId="4" xfId="0" applyFont="1" applyFill="1" applyBorder="1" applyAlignment="1">
      <alignment horizontal="center"/>
    </xf>
    <xf numFmtId="0" fontId="2" fillId="2" borderId="13" xfId="0" applyFont="1" applyFill="1" applyBorder="1"/>
    <xf numFmtId="0" fontId="2" fillId="0" borderId="3" xfId="0" applyFont="1" applyBorder="1"/>
    <xf numFmtId="0" fontId="4" fillId="0" borderId="14" xfId="24" applyFont="1" applyFill="1" applyBorder="1">
      <alignment/>
      <protection/>
    </xf>
    <xf numFmtId="0" fontId="2" fillId="0" borderId="14" xfId="24" applyFont="1" applyFill="1" applyBorder="1">
      <alignment/>
      <protection/>
    </xf>
    <xf numFmtId="0" fontId="2" fillId="0" borderId="1" xfId="24" applyFont="1" applyFill="1" applyBorder="1">
      <alignment/>
      <protection/>
    </xf>
    <xf numFmtId="0" fontId="4" fillId="2" borderId="15" xfId="24" applyFont="1" applyFill="1" applyBorder="1">
      <alignment/>
      <protection/>
    </xf>
    <xf numFmtId="0" fontId="2" fillId="2" borderId="16" xfId="24" applyFont="1" applyFill="1" applyBorder="1">
      <alignment/>
      <protection/>
    </xf>
    <xf numFmtId="0" fontId="4" fillId="2" borderId="17" xfId="24" applyFont="1" applyFill="1" applyBorder="1" applyAlignment="1">
      <alignment horizontal="center"/>
      <protection/>
    </xf>
    <xf numFmtId="0" fontId="4" fillId="3" borderId="18" xfId="24" applyFont="1" applyFill="1" applyBorder="1" applyAlignment="1">
      <alignment horizontal="left"/>
      <protection/>
    </xf>
    <xf numFmtId="0" fontId="4" fillId="0" borderId="19" xfId="24" applyFont="1" applyFill="1" applyBorder="1" applyAlignment="1">
      <alignment horizontal="left"/>
      <protection/>
    </xf>
    <xf numFmtId="0" fontId="4" fillId="0" borderId="20" xfId="24" applyFont="1" applyFill="1" applyBorder="1" applyAlignment="1">
      <alignment horizontal="left"/>
      <protection/>
    </xf>
    <xf numFmtId="0" fontId="4" fillId="0" borderId="21" xfId="24" applyFont="1" applyFill="1" applyBorder="1" applyAlignment="1">
      <alignment horizontal="left"/>
      <protection/>
    </xf>
    <xf numFmtId="0" fontId="4" fillId="0" borderId="22" xfId="24" applyFont="1" applyFill="1" applyBorder="1" applyAlignment="1">
      <alignment horizontal="left"/>
      <protection/>
    </xf>
    <xf numFmtId="0" fontId="4" fillId="0" borderId="23" xfId="24" applyFont="1" applyFill="1" applyBorder="1" applyAlignment="1">
      <alignment horizontal="left"/>
      <protection/>
    </xf>
    <xf numFmtId="0" fontId="4" fillId="0" borderId="1" xfId="24" applyFont="1" applyFill="1" applyBorder="1">
      <alignment/>
      <protection/>
    </xf>
    <xf numFmtId="164" fontId="2" fillId="0" borderId="24" xfId="0" applyNumberFormat="1" applyFont="1" applyBorder="1" applyAlignment="1">
      <alignment horizontal="right" indent="2"/>
    </xf>
    <xf numFmtId="0" fontId="4" fillId="0" borderId="24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4" fillId="2" borderId="25" xfId="24" applyFont="1" applyFill="1" applyBorder="1" applyAlignment="1">
      <alignment horizontal="center" vertical="center"/>
      <protection/>
    </xf>
    <xf numFmtId="0" fontId="4" fillId="2" borderId="17" xfId="24" applyFont="1" applyFill="1" applyBorder="1" applyAlignment="1">
      <alignment horizontal="center" vertical="center"/>
      <protection/>
    </xf>
    <xf numFmtId="0" fontId="4" fillId="2" borderId="26" xfId="24" applyFont="1" applyFill="1" applyBorder="1" applyAlignment="1">
      <alignment horizontal="center" vertical="center"/>
      <protection/>
    </xf>
    <xf numFmtId="0" fontId="4" fillId="2" borderId="27" xfId="24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26" applyFont="1" applyBorder="1" applyAlignment="1">
      <alignment horizontal="right"/>
    </xf>
    <xf numFmtId="0" fontId="2" fillId="0" borderId="1" xfId="0" applyFont="1" applyFill="1" applyBorder="1"/>
    <xf numFmtId="165" fontId="2" fillId="0" borderId="1" xfId="26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3" xfId="0" applyFont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Fill="1" applyBorder="1" applyAlignment="1">
      <alignment vertical="center" wrapText="1"/>
      <protection/>
    </xf>
    <xf numFmtId="164" fontId="2" fillId="0" borderId="28" xfId="0" applyNumberFormat="1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4" fillId="2" borderId="29" xfId="24" applyFont="1" applyFill="1" applyBorder="1" applyAlignment="1">
      <alignment horizontal="center" vertical="center"/>
      <protection/>
    </xf>
    <xf numFmtId="0" fontId="4" fillId="2" borderId="30" xfId="24" applyFont="1" applyFill="1" applyBorder="1" applyAlignment="1">
      <alignment horizontal="center"/>
      <protection/>
    </xf>
    <xf numFmtId="0" fontId="2" fillId="0" borderId="28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0" fontId="4" fillId="2" borderId="31" xfId="24" applyFont="1" applyFill="1" applyBorder="1" applyAlignment="1">
      <alignment horizontal="center"/>
      <protection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165" fontId="4" fillId="3" borderId="37" xfId="26" applyFont="1" applyFill="1" applyBorder="1" applyAlignment="1">
      <alignment horizontal="left"/>
    </xf>
    <xf numFmtId="165" fontId="4" fillId="0" borderId="7" xfId="26" applyFont="1" applyBorder="1" applyAlignment="1">
      <alignment horizontal="left"/>
    </xf>
    <xf numFmtId="165" fontId="4" fillId="0" borderId="8" xfId="26" applyFont="1" applyBorder="1" applyAlignment="1">
      <alignment horizontal="left"/>
    </xf>
    <xf numFmtId="165" fontId="4" fillId="0" borderId="11" xfId="26" applyFont="1" applyBorder="1" applyAlignment="1">
      <alignment horizontal="left"/>
    </xf>
    <xf numFmtId="165" fontId="4" fillId="0" borderId="10" xfId="26" applyFont="1" applyBorder="1" applyAlignment="1">
      <alignment horizontal="left"/>
    </xf>
    <xf numFmtId="165" fontId="4" fillId="0" borderId="38" xfId="26" applyFont="1" applyBorder="1" applyAlignment="1">
      <alignment horizontal="left"/>
    </xf>
    <xf numFmtId="0" fontId="2" fillId="0" borderId="28" xfId="0" applyFont="1" applyBorder="1"/>
    <xf numFmtId="164" fontId="2" fillId="0" borderId="3" xfId="0" applyNumberFormat="1" applyFont="1" applyBorder="1" applyAlignment="1">
      <alignment horizontal="right" indent="2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66" fontId="2" fillId="0" borderId="1" xfId="0" applyNumberFormat="1" applyFont="1" applyBorder="1"/>
    <xf numFmtId="0" fontId="2" fillId="0" borderId="0" xfId="0" applyFont="1" applyBorder="1"/>
    <xf numFmtId="0" fontId="4" fillId="4" borderId="45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2" fillId="4" borderId="48" xfId="26" applyFont="1" applyFill="1" applyBorder="1" applyAlignment="1">
      <alignment horizontal="right"/>
    </xf>
    <xf numFmtId="165" fontId="2" fillId="4" borderId="49" xfId="26" applyFont="1" applyFill="1" applyBorder="1" applyAlignment="1">
      <alignment horizontal="right"/>
    </xf>
    <xf numFmtId="165" fontId="2" fillId="0" borderId="49" xfId="26" applyFont="1" applyBorder="1" applyAlignment="1">
      <alignment horizontal="right"/>
    </xf>
    <xf numFmtId="165" fontId="2" fillId="0" borderId="49" xfId="26" applyFont="1" applyFill="1" applyBorder="1" applyAlignment="1">
      <alignment horizontal="right"/>
    </xf>
    <xf numFmtId="165" fontId="2" fillId="0" borderId="50" xfId="26" applyFont="1" applyBorder="1" applyAlignment="1">
      <alignment horizontal="right"/>
    </xf>
    <xf numFmtId="165" fontId="2" fillId="0" borderId="51" xfId="26" applyFont="1" applyBorder="1" applyAlignment="1">
      <alignment horizontal="right"/>
    </xf>
    <xf numFmtId="165" fontId="2" fillId="0" borderId="51" xfId="26" applyFont="1" applyFill="1" applyBorder="1" applyAlignment="1">
      <alignment horizontal="right"/>
    </xf>
    <xf numFmtId="165" fontId="2" fillId="0" borderId="52" xfId="26" applyFont="1" applyBorder="1" applyAlignment="1">
      <alignment horizontal="right"/>
    </xf>
    <xf numFmtId="165" fontId="2" fillId="0" borderId="52" xfId="26" applyFont="1" applyFill="1" applyBorder="1" applyAlignment="1">
      <alignment horizontal="right"/>
    </xf>
    <xf numFmtId="165" fontId="2" fillId="0" borderId="53" xfId="26" applyFont="1" applyBorder="1" applyAlignment="1">
      <alignment horizontal="right"/>
    </xf>
    <xf numFmtId="165" fontId="2" fillId="0" borderId="54" xfId="26" applyFont="1" applyBorder="1" applyAlignment="1">
      <alignment horizontal="right"/>
    </xf>
    <xf numFmtId="165" fontId="2" fillId="0" borderId="54" xfId="26" applyFont="1" applyFill="1" applyBorder="1" applyAlignment="1">
      <alignment horizontal="right"/>
    </xf>
    <xf numFmtId="165" fontId="2" fillId="0" borderId="55" xfId="26" applyFont="1" applyBorder="1" applyAlignment="1">
      <alignment horizontal="right"/>
    </xf>
    <xf numFmtId="165" fontId="2" fillId="0" borderId="48" xfId="26" applyFont="1" applyFill="1" applyBorder="1" applyAlignment="1">
      <alignment horizontal="right"/>
    </xf>
    <xf numFmtId="165" fontId="2" fillId="4" borderId="56" xfId="26" applyFont="1" applyFill="1" applyBorder="1" applyAlignment="1">
      <alignment horizontal="right"/>
    </xf>
    <xf numFmtId="165" fontId="2" fillId="4" borderId="57" xfId="26" applyFont="1" applyFill="1" applyBorder="1" applyAlignment="1">
      <alignment horizontal="right"/>
    </xf>
    <xf numFmtId="165" fontId="2" fillId="4" borderId="58" xfId="26" applyFont="1" applyFill="1" applyBorder="1" applyAlignment="1">
      <alignment horizontal="right"/>
    </xf>
    <xf numFmtId="165" fontId="2" fillId="4" borderId="59" xfId="26" applyFont="1" applyFill="1" applyBorder="1" applyAlignment="1">
      <alignment horizontal="right"/>
    </xf>
    <xf numFmtId="165" fontId="2" fillId="4" borderId="60" xfId="26" applyFont="1" applyFill="1" applyBorder="1" applyAlignment="1">
      <alignment horizontal="right"/>
    </xf>
    <xf numFmtId="165" fontId="2" fillId="0" borderId="61" xfId="26" applyFont="1" applyFill="1" applyBorder="1" applyAlignment="1">
      <alignment horizontal="right"/>
    </xf>
    <xf numFmtId="165" fontId="2" fillId="0" borderId="50" xfId="26" applyFont="1" applyFill="1" applyBorder="1" applyAlignment="1">
      <alignment horizontal="right"/>
    </xf>
    <xf numFmtId="165" fontId="2" fillId="0" borderId="62" xfId="26" applyFont="1" applyFill="1" applyBorder="1" applyAlignment="1">
      <alignment horizontal="right"/>
    </xf>
    <xf numFmtId="165" fontId="2" fillId="0" borderId="63" xfId="26" applyFont="1" applyFill="1" applyBorder="1" applyAlignment="1">
      <alignment horizontal="right"/>
    </xf>
    <xf numFmtId="165" fontId="2" fillId="0" borderId="64" xfId="26" applyFont="1" applyFill="1" applyBorder="1" applyAlignment="1">
      <alignment horizontal="right"/>
    </xf>
    <xf numFmtId="165" fontId="2" fillId="0" borderId="65" xfId="26" applyFont="1" applyFill="1" applyBorder="1" applyAlignment="1">
      <alignment horizontal="right"/>
    </xf>
    <xf numFmtId="165" fontId="2" fillId="0" borderId="66" xfId="26" applyFont="1" applyFill="1" applyBorder="1" applyAlignment="1">
      <alignment horizontal="right"/>
    </xf>
    <xf numFmtId="165" fontId="2" fillId="0" borderId="67" xfId="26" applyFont="1" applyFill="1" applyBorder="1" applyAlignment="1">
      <alignment horizontal="right"/>
    </xf>
    <xf numFmtId="165" fontId="2" fillId="0" borderId="55" xfId="26" applyFont="1" applyFill="1" applyBorder="1" applyAlignment="1">
      <alignment horizontal="right"/>
    </xf>
    <xf numFmtId="165" fontId="2" fillId="0" borderId="68" xfId="26" applyFont="1" applyFill="1" applyBorder="1" applyAlignment="1">
      <alignment horizontal="right"/>
    </xf>
    <xf numFmtId="165" fontId="2" fillId="0" borderId="69" xfId="26" applyFont="1" applyFill="1" applyBorder="1" applyAlignment="1">
      <alignment horizontal="right"/>
    </xf>
    <xf numFmtId="165" fontId="2" fillId="0" borderId="0" xfId="26" applyFont="1" applyFill="1" applyBorder="1" applyAlignment="1">
      <alignment horizontal="right"/>
    </xf>
    <xf numFmtId="165" fontId="2" fillId="0" borderId="3" xfId="26" applyFont="1" applyBorder="1" applyAlignment="1">
      <alignment horizontal="right"/>
    </xf>
    <xf numFmtId="165" fontId="2" fillId="0" borderId="70" xfId="26" applyFont="1" applyBorder="1" applyAlignment="1">
      <alignment horizontal="right"/>
    </xf>
    <xf numFmtId="165" fontId="2" fillId="3" borderId="71" xfId="26" applyFont="1" applyFill="1" applyBorder="1" applyAlignment="1">
      <alignment horizontal="right"/>
    </xf>
    <xf numFmtId="165" fontId="2" fillId="3" borderId="72" xfId="26" applyFont="1" applyFill="1" applyBorder="1" applyAlignment="1">
      <alignment horizontal="right"/>
    </xf>
    <xf numFmtId="165" fontId="2" fillId="3" borderId="73" xfId="26" applyFont="1" applyFill="1" applyBorder="1" applyAlignment="1">
      <alignment horizontal="right"/>
    </xf>
    <xf numFmtId="165" fontId="2" fillId="3" borderId="74" xfId="26" applyFont="1" applyFill="1" applyBorder="1" applyAlignment="1">
      <alignment horizontal="right"/>
    </xf>
    <xf numFmtId="165" fontId="2" fillId="3" borderId="18" xfId="26" applyFont="1" applyFill="1" applyBorder="1" applyAlignment="1">
      <alignment horizontal="right"/>
    </xf>
    <xf numFmtId="165" fontId="2" fillId="3" borderId="75" xfId="26" applyFont="1" applyFill="1" applyBorder="1" applyAlignment="1">
      <alignment horizontal="right"/>
    </xf>
    <xf numFmtId="165" fontId="2" fillId="3" borderId="76" xfId="26" applyFont="1" applyFill="1" applyBorder="1" applyAlignment="1">
      <alignment horizontal="right"/>
    </xf>
    <xf numFmtId="165" fontId="2" fillId="0" borderId="77" xfId="26" applyFont="1" applyFill="1" applyBorder="1" applyAlignment="1">
      <alignment horizontal="right"/>
    </xf>
    <xf numFmtId="165" fontId="2" fillId="0" borderId="78" xfId="26" applyFont="1" applyFill="1" applyBorder="1" applyAlignment="1">
      <alignment horizontal="right"/>
    </xf>
    <xf numFmtId="165" fontId="2" fillId="0" borderId="7" xfId="26" applyFont="1" applyFill="1" applyBorder="1" applyAlignment="1">
      <alignment horizontal="right"/>
    </xf>
    <xf numFmtId="165" fontId="2" fillId="0" borderId="79" xfId="26" applyFont="1" applyFill="1" applyBorder="1" applyAlignment="1">
      <alignment horizontal="right"/>
    </xf>
    <xf numFmtId="165" fontId="2" fillId="0" borderId="19" xfId="26" applyFont="1" applyFill="1" applyBorder="1" applyAlignment="1">
      <alignment horizontal="right"/>
    </xf>
    <xf numFmtId="165" fontId="2" fillId="0" borderId="80" xfId="26" applyFont="1" applyFill="1" applyBorder="1" applyAlignment="1">
      <alignment horizontal="right"/>
    </xf>
    <xf numFmtId="165" fontId="2" fillId="0" borderId="81" xfId="26" applyFont="1" applyFill="1" applyBorder="1" applyAlignment="1">
      <alignment horizontal="right"/>
    </xf>
    <xf numFmtId="165" fontId="2" fillId="0" borderId="8" xfId="26" applyFont="1" applyFill="1" applyBorder="1" applyAlignment="1">
      <alignment horizontal="right"/>
    </xf>
    <xf numFmtId="165" fontId="2" fillId="0" borderId="82" xfId="26" applyFont="1" applyFill="1" applyBorder="1" applyAlignment="1">
      <alignment horizontal="right"/>
    </xf>
    <xf numFmtId="165" fontId="2" fillId="0" borderId="20" xfId="26" applyFont="1" applyFill="1" applyBorder="1" applyAlignment="1">
      <alignment horizontal="right"/>
    </xf>
    <xf numFmtId="165" fontId="2" fillId="0" borderId="83" xfId="26" applyFont="1" applyFill="1" applyBorder="1" applyAlignment="1">
      <alignment horizontal="right"/>
    </xf>
    <xf numFmtId="165" fontId="2" fillId="0" borderId="84" xfId="26" applyFont="1" applyFill="1" applyBorder="1" applyAlignment="1">
      <alignment horizontal="right"/>
    </xf>
    <xf numFmtId="165" fontId="2" fillId="0" borderId="11" xfId="26" applyFont="1" applyFill="1" applyBorder="1" applyAlignment="1">
      <alignment horizontal="right"/>
    </xf>
    <xf numFmtId="165" fontId="2" fillId="0" borderId="85" xfId="26" applyFont="1" applyFill="1" applyBorder="1" applyAlignment="1">
      <alignment horizontal="right"/>
    </xf>
    <xf numFmtId="165" fontId="2" fillId="0" borderId="21" xfId="26" applyFont="1" applyFill="1" applyBorder="1" applyAlignment="1">
      <alignment horizontal="right"/>
    </xf>
    <xf numFmtId="165" fontId="2" fillId="0" borderId="86" xfId="26" applyFont="1" applyFill="1" applyBorder="1" applyAlignment="1">
      <alignment horizontal="right"/>
    </xf>
    <xf numFmtId="165" fontId="2" fillId="0" borderId="87" xfId="26" applyFont="1" applyFill="1" applyBorder="1" applyAlignment="1">
      <alignment horizontal="right"/>
    </xf>
    <xf numFmtId="165" fontId="2" fillId="0" borderId="88" xfId="26" applyFont="1" applyFill="1" applyBorder="1" applyAlignment="1">
      <alignment horizontal="right"/>
    </xf>
    <xf numFmtId="165" fontId="2" fillId="0" borderId="10" xfId="26" applyFont="1" applyFill="1" applyBorder="1" applyAlignment="1">
      <alignment horizontal="right"/>
    </xf>
    <xf numFmtId="165" fontId="2" fillId="0" borderId="89" xfId="26" applyFont="1" applyFill="1" applyBorder="1" applyAlignment="1">
      <alignment horizontal="right"/>
    </xf>
    <xf numFmtId="165" fontId="2" fillId="0" borderId="22" xfId="26" applyFont="1" applyFill="1" applyBorder="1" applyAlignment="1">
      <alignment horizontal="right"/>
    </xf>
    <xf numFmtId="165" fontId="2" fillId="0" borderId="90" xfId="26" applyFont="1" applyFill="1" applyBorder="1" applyAlignment="1">
      <alignment horizontal="right"/>
    </xf>
    <xf numFmtId="165" fontId="2" fillId="0" borderId="91" xfId="26" applyFont="1" applyFill="1" applyBorder="1" applyAlignment="1">
      <alignment horizontal="right"/>
    </xf>
    <xf numFmtId="165" fontId="2" fillId="0" borderId="92" xfId="26" applyFont="1" applyFill="1" applyBorder="1" applyAlignment="1">
      <alignment horizontal="right"/>
    </xf>
    <xf numFmtId="165" fontId="2" fillId="0" borderId="12" xfId="26" applyFont="1" applyFill="1" applyBorder="1" applyAlignment="1">
      <alignment horizontal="right"/>
    </xf>
    <xf numFmtId="165" fontId="2" fillId="0" borderId="93" xfId="26" applyFont="1" applyFill="1" applyBorder="1" applyAlignment="1">
      <alignment horizontal="right"/>
    </xf>
    <xf numFmtId="165" fontId="2" fillId="0" borderId="23" xfId="26" applyFont="1" applyFill="1" applyBorder="1" applyAlignment="1">
      <alignment horizontal="right"/>
    </xf>
    <xf numFmtId="165" fontId="2" fillId="0" borderId="94" xfId="26" applyFont="1" applyFill="1" applyBorder="1" applyAlignment="1">
      <alignment horizontal="right"/>
    </xf>
    <xf numFmtId="165" fontId="2" fillId="3" borderId="95" xfId="26" applyFont="1" applyFill="1" applyBorder="1" applyAlignment="1">
      <alignment horizontal="right"/>
    </xf>
    <xf numFmtId="165" fontId="2" fillId="3" borderId="96" xfId="26" applyFont="1" applyFill="1" applyBorder="1" applyAlignment="1">
      <alignment horizontal="right"/>
    </xf>
    <xf numFmtId="165" fontId="2" fillId="3" borderId="97" xfId="26" applyFont="1" applyFill="1" applyBorder="1" applyAlignment="1">
      <alignment horizontal="right"/>
    </xf>
    <xf numFmtId="165" fontId="2" fillId="3" borderId="98" xfId="26" applyFont="1" applyFill="1" applyBorder="1" applyAlignment="1">
      <alignment horizontal="right"/>
    </xf>
    <xf numFmtId="165" fontId="2" fillId="3" borderId="99" xfId="26" applyFont="1" applyFill="1" applyBorder="1" applyAlignment="1">
      <alignment horizontal="right"/>
    </xf>
    <xf numFmtId="165" fontId="2" fillId="3" borderId="100" xfId="26" applyFont="1" applyFill="1" applyBorder="1" applyAlignment="1">
      <alignment horizontal="right"/>
    </xf>
    <xf numFmtId="165" fontId="2" fillId="0" borderId="77" xfId="26" applyFont="1" applyBorder="1" applyAlignment="1">
      <alignment horizontal="right"/>
    </xf>
    <xf numFmtId="165" fontId="2" fillId="0" borderId="78" xfId="26" applyFont="1" applyBorder="1" applyAlignment="1">
      <alignment horizontal="right"/>
    </xf>
    <xf numFmtId="165" fontId="2" fillId="0" borderId="7" xfId="26" applyFont="1" applyBorder="1" applyAlignment="1">
      <alignment horizontal="right"/>
    </xf>
    <xf numFmtId="165" fontId="2" fillId="0" borderId="79" xfId="26" applyFont="1" applyBorder="1" applyAlignment="1">
      <alignment horizontal="right"/>
    </xf>
    <xf numFmtId="165" fontId="2" fillId="0" borderId="19" xfId="26" applyFont="1" applyBorder="1" applyAlignment="1">
      <alignment horizontal="right"/>
    </xf>
    <xf numFmtId="165" fontId="2" fillId="0" borderId="80" xfId="26" applyFont="1" applyBorder="1" applyAlignment="1">
      <alignment horizontal="right"/>
    </xf>
    <xf numFmtId="165" fontId="2" fillId="0" borderId="81" xfId="26" applyFont="1" applyBorder="1" applyAlignment="1">
      <alignment horizontal="right"/>
    </xf>
    <xf numFmtId="165" fontId="2" fillId="0" borderId="8" xfId="26" applyFont="1" applyBorder="1" applyAlignment="1">
      <alignment horizontal="right"/>
    </xf>
    <xf numFmtId="165" fontId="2" fillId="0" borderId="82" xfId="26" applyFont="1" applyBorder="1" applyAlignment="1">
      <alignment horizontal="right"/>
    </xf>
    <xf numFmtId="165" fontId="2" fillId="0" borderId="20" xfId="26" applyFont="1" applyBorder="1" applyAlignment="1">
      <alignment horizontal="right"/>
    </xf>
    <xf numFmtId="165" fontId="2" fillId="0" borderId="101" xfId="26" applyFont="1" applyBorder="1" applyAlignment="1">
      <alignment horizontal="right"/>
    </xf>
    <xf numFmtId="165" fontId="2" fillId="0" borderId="102" xfId="26" applyFont="1" applyBorder="1" applyAlignment="1">
      <alignment horizontal="right"/>
    </xf>
    <xf numFmtId="165" fontId="2" fillId="0" borderId="9" xfId="26" applyFont="1" applyBorder="1" applyAlignment="1">
      <alignment horizontal="right"/>
    </xf>
    <xf numFmtId="165" fontId="2" fillId="0" borderId="103" xfId="26" applyFont="1" applyBorder="1" applyAlignment="1">
      <alignment horizontal="right"/>
    </xf>
    <xf numFmtId="165" fontId="2" fillId="0" borderId="104" xfId="26" applyFont="1" applyBorder="1" applyAlignment="1">
      <alignment horizontal="right"/>
    </xf>
    <xf numFmtId="165" fontId="2" fillId="0" borderId="87" xfId="26" applyFont="1" applyBorder="1" applyAlignment="1">
      <alignment horizontal="right"/>
    </xf>
    <xf numFmtId="165" fontId="2" fillId="0" borderId="88" xfId="26" applyFont="1" applyBorder="1" applyAlignment="1">
      <alignment horizontal="right"/>
    </xf>
    <xf numFmtId="165" fontId="2" fillId="0" borderId="10" xfId="26" applyFont="1" applyBorder="1" applyAlignment="1">
      <alignment horizontal="right"/>
    </xf>
    <xf numFmtId="165" fontId="2" fillId="0" borderId="89" xfId="26" applyFont="1" applyBorder="1" applyAlignment="1">
      <alignment horizontal="right"/>
    </xf>
    <xf numFmtId="165" fontId="2" fillId="0" borderId="22" xfId="26" applyFont="1" applyBorder="1" applyAlignment="1">
      <alignment horizontal="right"/>
    </xf>
    <xf numFmtId="165" fontId="2" fillId="0" borderId="90" xfId="26" applyFont="1" applyBorder="1" applyAlignment="1">
      <alignment horizontal="right"/>
    </xf>
    <xf numFmtId="165" fontId="2" fillId="0" borderId="83" xfId="26" applyFont="1" applyBorder="1" applyAlignment="1">
      <alignment horizontal="right"/>
    </xf>
    <xf numFmtId="165" fontId="2" fillId="0" borderId="84" xfId="26" applyFont="1" applyBorder="1" applyAlignment="1">
      <alignment horizontal="right"/>
    </xf>
    <xf numFmtId="165" fontId="2" fillId="0" borderId="11" xfId="26" applyFont="1" applyBorder="1" applyAlignment="1">
      <alignment horizontal="right"/>
    </xf>
    <xf numFmtId="165" fontId="2" fillId="0" borderId="85" xfId="26" applyFont="1" applyBorder="1" applyAlignment="1">
      <alignment horizontal="right"/>
    </xf>
    <xf numFmtId="165" fontId="2" fillId="0" borderId="21" xfId="26" applyFont="1" applyBorder="1" applyAlignment="1">
      <alignment horizontal="right"/>
    </xf>
    <xf numFmtId="165" fontId="2" fillId="0" borderId="86" xfId="26" applyFont="1" applyBorder="1" applyAlignment="1">
      <alignment horizontal="right"/>
    </xf>
    <xf numFmtId="165" fontId="2" fillId="0" borderId="91" xfId="26" applyFont="1" applyBorder="1" applyAlignment="1">
      <alignment horizontal="right"/>
    </xf>
    <xf numFmtId="165" fontId="2" fillId="0" borderId="92" xfId="26" applyFont="1" applyBorder="1" applyAlignment="1">
      <alignment horizontal="right"/>
    </xf>
    <xf numFmtId="165" fontId="2" fillId="0" borderId="12" xfId="26" applyFont="1" applyBorder="1" applyAlignment="1">
      <alignment horizontal="right"/>
    </xf>
    <xf numFmtId="165" fontId="2" fillId="0" borderId="93" xfId="26" applyFont="1" applyBorder="1" applyAlignment="1">
      <alignment horizontal="right"/>
    </xf>
    <xf numFmtId="165" fontId="2" fillId="0" borderId="23" xfId="26" applyFont="1" applyBorder="1" applyAlignment="1">
      <alignment horizontal="right"/>
    </xf>
    <xf numFmtId="165" fontId="2" fillId="0" borderId="94" xfId="26" applyFont="1" applyBorder="1" applyAlignment="1">
      <alignment horizontal="right"/>
    </xf>
    <xf numFmtId="165" fontId="2" fillId="3" borderId="105" xfId="26" applyFont="1" applyFill="1" applyBorder="1" applyAlignment="1">
      <alignment horizontal="right"/>
    </xf>
    <xf numFmtId="165" fontId="2" fillId="3" borderId="106" xfId="26" applyFont="1" applyFill="1" applyBorder="1" applyAlignment="1">
      <alignment horizontal="right"/>
    </xf>
    <xf numFmtId="165" fontId="2" fillId="3" borderId="107" xfId="26" applyFont="1" applyFill="1" applyBorder="1" applyAlignment="1">
      <alignment horizontal="right"/>
    </xf>
    <xf numFmtId="165" fontId="2" fillId="3" borderId="108" xfId="26" applyFont="1" applyFill="1" applyBorder="1" applyAlignment="1">
      <alignment horizontal="right"/>
    </xf>
    <xf numFmtId="165" fontId="2" fillId="3" borderId="109" xfId="26" applyFont="1" applyFill="1" applyBorder="1" applyAlignment="1">
      <alignment horizontal="right"/>
    </xf>
    <xf numFmtId="165" fontId="2" fillId="3" borderId="110" xfId="26" applyFont="1" applyFill="1" applyBorder="1" applyAlignment="1">
      <alignment horizontal="right"/>
    </xf>
    <xf numFmtId="165" fontId="2" fillId="0" borderId="111" xfId="26" applyFont="1" applyBorder="1" applyAlignment="1">
      <alignment horizontal="right"/>
    </xf>
    <xf numFmtId="165" fontId="2" fillId="0" borderId="112" xfId="26" applyFont="1" applyBorder="1" applyAlignment="1">
      <alignment horizontal="right"/>
    </xf>
    <xf numFmtId="165" fontId="2" fillId="0" borderId="113" xfId="26" applyFont="1" applyBorder="1" applyAlignment="1">
      <alignment horizontal="right"/>
    </xf>
    <xf numFmtId="165" fontId="2" fillId="0" borderId="114" xfId="26" applyFont="1" applyBorder="1" applyAlignment="1">
      <alignment horizontal="right"/>
    </xf>
    <xf numFmtId="165" fontId="2" fillId="0" borderId="115" xfId="26" applyFont="1" applyBorder="1" applyAlignment="1">
      <alignment horizontal="right"/>
    </xf>
    <xf numFmtId="165" fontId="2" fillId="0" borderId="116" xfId="26" applyFont="1" applyBorder="1" applyAlignment="1">
      <alignment horizontal="right"/>
    </xf>
    <xf numFmtId="165" fontId="2" fillId="0" borderId="117" xfId="26" applyFont="1" applyBorder="1" applyAlignment="1">
      <alignment horizontal="right"/>
    </xf>
    <xf numFmtId="165" fontId="2" fillId="0" borderId="118" xfId="26" applyFont="1" applyBorder="1" applyAlignment="1">
      <alignment horizontal="right"/>
    </xf>
    <xf numFmtId="165" fontId="2" fillId="0" borderId="119" xfId="26" applyFont="1" applyBorder="1" applyAlignment="1">
      <alignment horizontal="right"/>
    </xf>
    <xf numFmtId="165" fontId="2" fillId="0" borderId="120" xfId="26" applyFont="1" applyBorder="1" applyAlignment="1">
      <alignment horizontal="right"/>
    </xf>
    <xf numFmtId="165" fontId="2" fillId="0" borderId="121" xfId="26" applyFont="1" applyBorder="1" applyAlignment="1">
      <alignment horizontal="right"/>
    </xf>
    <xf numFmtId="165" fontId="2" fillId="0" borderId="61" xfId="26" applyFont="1" applyBorder="1" applyAlignment="1">
      <alignment horizontal="right"/>
    </xf>
    <xf numFmtId="165" fontId="2" fillId="0" borderId="122" xfId="26" applyFont="1" applyBorder="1" applyAlignment="1">
      <alignment horizontal="right"/>
    </xf>
    <xf numFmtId="165" fontId="2" fillId="0" borderId="123" xfId="26" applyFont="1" applyBorder="1" applyAlignment="1">
      <alignment horizontal="right"/>
    </xf>
    <xf numFmtId="165" fontId="2" fillId="0" borderId="124" xfId="26" applyFont="1" applyBorder="1" applyAlignment="1">
      <alignment horizontal="right"/>
    </xf>
    <xf numFmtId="165" fontId="2" fillId="0" borderId="125" xfId="26" applyFont="1" applyBorder="1" applyAlignment="1">
      <alignment horizontal="right"/>
    </xf>
    <xf numFmtId="165" fontId="2" fillId="0" borderId="126" xfId="26" applyFont="1" applyBorder="1" applyAlignment="1">
      <alignment horizontal="right"/>
    </xf>
    <xf numFmtId="165" fontId="2" fillId="0" borderId="127" xfId="26" applyFont="1" applyBorder="1" applyAlignment="1">
      <alignment horizontal="right"/>
    </xf>
    <xf numFmtId="165" fontId="2" fillId="0" borderId="128" xfId="26" applyFont="1" applyBorder="1" applyAlignment="1">
      <alignment horizontal="right"/>
    </xf>
    <xf numFmtId="165" fontId="2" fillId="0" borderId="129" xfId="26" applyFont="1" applyBorder="1" applyAlignment="1">
      <alignment horizontal="right"/>
    </xf>
    <xf numFmtId="165" fontId="2" fillId="0" borderId="130" xfId="26" applyFont="1" applyBorder="1" applyAlignment="1">
      <alignment horizontal="right"/>
    </xf>
    <xf numFmtId="165" fontId="2" fillId="0" borderId="131" xfId="26" applyFont="1" applyBorder="1" applyAlignment="1">
      <alignment horizontal="right"/>
    </xf>
    <xf numFmtId="165" fontId="2" fillId="0" borderId="132" xfId="26" applyFont="1" applyBorder="1" applyAlignment="1">
      <alignment horizontal="right"/>
    </xf>
    <xf numFmtId="165" fontId="2" fillId="0" borderId="133" xfId="26" applyFont="1" applyBorder="1" applyAlignment="1">
      <alignment horizontal="right"/>
    </xf>
    <xf numFmtId="165" fontId="2" fillId="0" borderId="134" xfId="26" applyFont="1" applyBorder="1" applyAlignment="1">
      <alignment horizontal="right"/>
    </xf>
    <xf numFmtId="165" fontId="2" fillId="0" borderId="135" xfId="26" applyFont="1" applyBorder="1" applyAlignment="1">
      <alignment horizontal="right"/>
    </xf>
    <xf numFmtId="165" fontId="2" fillId="0" borderId="136" xfId="26" applyFont="1" applyBorder="1" applyAlignment="1">
      <alignment horizontal="right"/>
    </xf>
    <xf numFmtId="165" fontId="2" fillId="0" borderId="137" xfId="26" applyFont="1" applyBorder="1" applyAlignment="1">
      <alignment horizontal="right"/>
    </xf>
    <xf numFmtId="165" fontId="2" fillId="0" borderId="138" xfId="26" applyFont="1" applyBorder="1" applyAlignment="1">
      <alignment horizontal="right"/>
    </xf>
    <xf numFmtId="165" fontId="2" fillId="0" borderId="139" xfId="26" applyFont="1" applyBorder="1" applyAlignment="1">
      <alignment horizontal="right"/>
    </xf>
    <xf numFmtId="165" fontId="2" fillId="0" borderId="140" xfId="26" applyFont="1" applyBorder="1" applyAlignment="1">
      <alignment horizontal="right"/>
    </xf>
    <xf numFmtId="165" fontId="2" fillId="0" borderId="141" xfId="26" applyFont="1" applyBorder="1" applyAlignment="1">
      <alignment horizontal="right"/>
    </xf>
    <xf numFmtId="165" fontId="2" fillId="0" borderId="142" xfId="26" applyFont="1" applyBorder="1" applyAlignment="1">
      <alignment horizontal="right"/>
    </xf>
    <xf numFmtId="165" fontId="2" fillId="0" borderId="143" xfId="26" applyFont="1" applyBorder="1" applyAlignment="1">
      <alignment horizontal="right"/>
    </xf>
    <xf numFmtId="165" fontId="2" fillId="0" borderId="144" xfId="26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45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5" fontId="2" fillId="4" borderId="47" xfId="26" applyFont="1" applyFill="1" applyBorder="1" applyAlignment="1">
      <alignment horizontal="right"/>
    </xf>
    <xf numFmtId="165" fontId="2" fillId="4" borderId="53" xfId="26" applyFont="1" applyFill="1" applyBorder="1" applyAlignment="1">
      <alignment horizontal="right"/>
    </xf>
    <xf numFmtId="0" fontId="2" fillId="0" borderId="145" xfId="0" applyFont="1" applyBorder="1"/>
    <xf numFmtId="0" fontId="14" fillId="0" borderId="1" xfId="24" applyFont="1" applyBorder="1" applyAlignment="1">
      <alignment horizontal="left"/>
      <protection/>
    </xf>
    <xf numFmtId="0" fontId="8" fillId="0" borderId="28" xfId="0" applyFont="1" applyBorder="1"/>
    <xf numFmtId="0" fontId="5" fillId="0" borderId="146" xfId="0" applyFont="1" applyBorder="1"/>
    <xf numFmtId="165" fontId="2" fillId="0" borderId="147" xfId="26" applyFont="1" applyBorder="1" applyAlignment="1">
      <alignment horizontal="right"/>
    </xf>
    <xf numFmtId="165" fontId="2" fillId="0" borderId="148" xfId="26" applyFont="1" applyBorder="1" applyAlignment="1">
      <alignment horizontal="right"/>
    </xf>
    <xf numFmtId="165" fontId="2" fillId="0" borderId="146" xfId="26" applyFont="1" applyBorder="1" applyAlignment="1">
      <alignment horizontal="right"/>
    </xf>
    <xf numFmtId="165" fontId="2" fillId="0" borderId="149" xfId="26" applyFont="1" applyBorder="1" applyAlignment="1">
      <alignment horizontal="right"/>
    </xf>
    <xf numFmtId="165" fontId="2" fillId="0" borderId="145" xfId="26" applyFont="1" applyBorder="1" applyAlignment="1">
      <alignment horizontal="right"/>
    </xf>
    <xf numFmtId="165" fontId="2" fillId="0" borderId="150" xfId="26" applyFont="1" applyBorder="1" applyAlignment="1">
      <alignment horizontal="right"/>
    </xf>
    <xf numFmtId="0" fontId="5" fillId="0" borderId="151" xfId="0" applyFont="1" applyBorder="1"/>
    <xf numFmtId="165" fontId="2" fillId="0" borderId="60" xfId="26" applyFont="1" applyBorder="1" applyAlignment="1">
      <alignment horizontal="right"/>
    </xf>
    <xf numFmtId="165" fontId="2" fillId="0" borderId="152" xfId="26" applyFont="1" applyBorder="1" applyAlignment="1">
      <alignment horizontal="right"/>
    </xf>
    <xf numFmtId="165" fontId="2" fillId="0" borderId="151" xfId="26" applyFont="1" applyBorder="1" applyAlignment="1">
      <alignment horizontal="right"/>
    </xf>
    <xf numFmtId="165" fontId="2" fillId="0" borderId="153" xfId="26" applyFont="1" applyBorder="1" applyAlignment="1">
      <alignment horizontal="right"/>
    </xf>
    <xf numFmtId="165" fontId="2" fillId="0" borderId="154" xfId="26" applyFont="1" applyBorder="1" applyAlignment="1">
      <alignment horizontal="right"/>
    </xf>
    <xf numFmtId="0" fontId="9" fillId="0" borderId="1" xfId="27" applyBorder="1"/>
    <xf numFmtId="0" fontId="4" fillId="0" borderId="1" xfId="0" applyFont="1" applyBorder="1"/>
    <xf numFmtId="0" fontId="9" fillId="0" borderId="1" xfId="27" applyBorder="1" applyAlignment="1">
      <alignment/>
    </xf>
    <xf numFmtId="165" fontId="2" fillId="0" borderId="0" xfId="26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4" borderId="115" xfId="0" applyFont="1" applyFill="1" applyBorder="1" applyAlignment="1">
      <alignment horizontal="left" wrapText="1"/>
    </xf>
    <xf numFmtId="165" fontId="2" fillId="4" borderId="115" xfId="26" applyFont="1" applyFill="1" applyBorder="1" applyAlignment="1">
      <alignment horizontal="right"/>
    </xf>
    <xf numFmtId="0" fontId="4" fillId="4" borderId="61" xfId="0" applyFont="1" applyFill="1" applyBorder="1" applyAlignment="1">
      <alignment horizontal="left" wrapText="1"/>
    </xf>
    <xf numFmtId="165" fontId="2" fillId="4" borderId="61" xfId="26" applyFont="1" applyFill="1" applyBorder="1" applyAlignment="1">
      <alignment horizontal="right"/>
    </xf>
    <xf numFmtId="0" fontId="4" fillId="0" borderId="61" xfId="0" applyFont="1" applyBorder="1" applyAlignment="1">
      <alignment horizontal="left" wrapText="1"/>
    </xf>
    <xf numFmtId="0" fontId="4" fillId="0" borderId="61" xfId="0" applyFont="1" applyBorder="1" applyAlignment="1">
      <alignment horizontal="left"/>
    </xf>
    <xf numFmtId="0" fontId="4" fillId="0" borderId="65" xfId="0" applyFont="1" applyBorder="1" applyAlignment="1">
      <alignment horizontal="left" wrapText="1"/>
    </xf>
    <xf numFmtId="165" fontId="2" fillId="0" borderId="65" xfId="26" applyFont="1" applyBorder="1" applyAlignment="1">
      <alignment horizontal="right"/>
    </xf>
    <xf numFmtId="0" fontId="4" fillId="0" borderId="155" xfId="0" applyFont="1" applyBorder="1" applyAlignment="1">
      <alignment horizontal="left" wrapText="1"/>
    </xf>
    <xf numFmtId="165" fontId="2" fillId="0" borderId="155" xfId="26" applyFont="1" applyBorder="1" applyAlignment="1">
      <alignment horizontal="right"/>
    </xf>
    <xf numFmtId="165" fontId="2" fillId="0" borderId="155" xfId="26" applyFont="1" applyFill="1" applyBorder="1" applyAlignment="1">
      <alignment horizontal="right"/>
    </xf>
    <xf numFmtId="0" fontId="4" fillId="0" borderId="115" xfId="0" applyFont="1" applyBorder="1" applyAlignment="1">
      <alignment horizontal="left" wrapText="1"/>
    </xf>
    <xf numFmtId="165" fontId="2" fillId="0" borderId="57" xfId="26" applyFont="1" applyFill="1" applyBorder="1" applyAlignment="1">
      <alignment horizontal="right"/>
    </xf>
    <xf numFmtId="0" fontId="4" fillId="0" borderId="156" xfId="0" applyFont="1" applyBorder="1" applyAlignment="1">
      <alignment horizontal="left" wrapText="1"/>
    </xf>
    <xf numFmtId="165" fontId="2" fillId="0" borderId="156" xfId="26" applyFont="1" applyBorder="1" applyAlignment="1">
      <alignment horizontal="right"/>
    </xf>
    <xf numFmtId="0" fontId="4" fillId="0" borderId="115" xfId="0" applyFont="1" applyBorder="1" applyAlignment="1">
      <alignment horizontal="left"/>
    </xf>
    <xf numFmtId="165" fontId="2" fillId="4" borderId="51" xfId="26" applyFont="1" applyFill="1" applyBorder="1" applyAlignment="1">
      <alignment horizontal="right"/>
    </xf>
    <xf numFmtId="165" fontId="2" fillId="0" borderId="47" xfId="26" applyFont="1" applyBorder="1" applyAlignment="1">
      <alignment horizontal="right"/>
    </xf>
    <xf numFmtId="165" fontId="2" fillId="0" borderId="157" xfId="26" applyFont="1" applyBorder="1" applyAlignment="1">
      <alignment horizontal="right"/>
    </xf>
    <xf numFmtId="165" fontId="2" fillId="0" borderId="158" xfId="26" applyFont="1" applyBorder="1" applyAlignment="1">
      <alignment horizontal="right"/>
    </xf>
    <xf numFmtId="0" fontId="4" fillId="5" borderId="0" xfId="0" applyFont="1" applyFill="1" applyBorder="1" applyAlignment="1">
      <alignment horizontal="center" vertical="center" wrapText="1"/>
    </xf>
    <xf numFmtId="0" fontId="4" fillId="5" borderId="158" xfId="0" applyFont="1" applyFill="1" applyBorder="1" applyAlignment="1">
      <alignment horizontal="center" vertical="center" wrapText="1"/>
    </xf>
    <xf numFmtId="165" fontId="2" fillId="0" borderId="47" xfId="26" applyFont="1" applyFill="1" applyBorder="1" applyAlignment="1">
      <alignment horizontal="right"/>
    </xf>
    <xf numFmtId="165" fontId="2" fillId="0" borderId="157" xfId="26" applyFont="1" applyFill="1" applyBorder="1" applyAlignment="1">
      <alignment horizontal="right"/>
    </xf>
    <xf numFmtId="165" fontId="2" fillId="0" borderId="158" xfId="26" applyFont="1" applyFill="1" applyBorder="1" applyAlignment="1">
      <alignment horizontal="right"/>
    </xf>
    <xf numFmtId="165" fontId="2" fillId="0" borderId="1" xfId="26" applyFill="1" applyBorder="1" applyAlignment="1">
      <alignment horizontal="right"/>
    </xf>
    <xf numFmtId="165" fontId="2" fillId="0" borderId="1" xfId="26" applyBorder="1" applyAlignment="1">
      <alignment horizontal="right"/>
    </xf>
    <xf numFmtId="0" fontId="4" fillId="4" borderId="104" xfId="0" applyFont="1" applyFill="1" applyBorder="1" applyAlignment="1">
      <alignment horizontal="left"/>
    </xf>
    <xf numFmtId="165" fontId="2" fillId="4" borderId="159" xfId="26" applyFont="1" applyFill="1" applyBorder="1" applyAlignment="1">
      <alignment horizontal="right"/>
    </xf>
    <xf numFmtId="165" fontId="2" fillId="4" borderId="65" xfId="26" applyFont="1" applyFill="1" applyBorder="1" applyAlignment="1">
      <alignment horizontal="right"/>
    </xf>
    <xf numFmtId="0" fontId="4" fillId="0" borderId="57" xfId="0" applyFont="1" applyBorder="1" applyAlignment="1">
      <alignment horizontal="left"/>
    </xf>
    <xf numFmtId="165" fontId="2" fillId="0" borderId="56" xfId="26" applyFont="1" applyFill="1" applyBorder="1" applyAlignment="1">
      <alignment horizontal="right"/>
    </xf>
    <xf numFmtId="165" fontId="2" fillId="0" borderId="58" xfId="26" applyFont="1" applyFill="1" applyBorder="1" applyAlignment="1">
      <alignment horizontal="right"/>
    </xf>
    <xf numFmtId="0" fontId="4" fillId="0" borderId="65" xfId="0" applyFont="1" applyBorder="1" applyAlignment="1">
      <alignment horizontal="left"/>
    </xf>
    <xf numFmtId="0" fontId="4" fillId="0" borderId="155" xfId="0" applyFont="1" applyBorder="1" applyAlignment="1">
      <alignment horizontal="left"/>
    </xf>
    <xf numFmtId="165" fontId="2" fillId="0" borderId="159" xfId="26" applyFont="1" applyFill="1" applyBorder="1" applyAlignment="1">
      <alignment horizontal="right"/>
    </xf>
    <xf numFmtId="165" fontId="2" fillId="0" borderId="53" xfId="26" applyFont="1" applyFill="1" applyBorder="1" applyAlignment="1">
      <alignment horizontal="right"/>
    </xf>
    <xf numFmtId="165" fontId="2" fillId="0" borderId="160" xfId="26" applyFont="1" applyFill="1" applyBorder="1" applyAlignment="1">
      <alignment horizontal="right"/>
    </xf>
    <xf numFmtId="165" fontId="2" fillId="0" borderId="161" xfId="26" applyFont="1" applyFill="1" applyBorder="1" applyAlignment="1">
      <alignment horizontal="right"/>
    </xf>
    <xf numFmtId="165" fontId="2" fillId="0" borderId="150" xfId="26" applyFont="1" applyFill="1" applyBorder="1" applyAlignment="1">
      <alignment horizontal="right"/>
    </xf>
    <xf numFmtId="0" fontId="9" fillId="0" borderId="1" xfId="27" applyFill="1" applyBorder="1"/>
    <xf numFmtId="0" fontId="4" fillId="0" borderId="0" xfId="0" applyFont="1" applyBorder="1" applyAlignment="1">
      <alignment horizontal="left" wrapText="1"/>
    </xf>
    <xf numFmtId="165" fontId="2" fillId="0" borderId="162" xfId="26" applyFont="1" applyFill="1" applyBorder="1" applyAlignment="1">
      <alignment horizontal="right"/>
    </xf>
    <xf numFmtId="0" fontId="4" fillId="0" borderId="163" xfId="0" applyFont="1" applyBorder="1" applyAlignment="1">
      <alignment horizontal="left"/>
    </xf>
    <xf numFmtId="165" fontId="2" fillId="0" borderId="164" xfId="26" applyFont="1" applyFill="1" applyBorder="1" applyAlignment="1">
      <alignment horizontal="right"/>
    </xf>
    <xf numFmtId="165" fontId="2" fillId="0" borderId="165" xfId="26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16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166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6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166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5" borderId="167" xfId="0" applyFont="1" applyFill="1" applyBorder="1" applyAlignment="1">
      <alignment horizontal="center" vertical="center" wrapText="1"/>
    </xf>
    <xf numFmtId="0" fontId="4" fillId="5" borderId="16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16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16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4" fillId="5" borderId="17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66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6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4" fillId="2" borderId="171" xfId="0" applyFont="1" applyFill="1" applyBorder="1" applyAlignment="1">
      <alignment horizontal="center" wrapText="1"/>
    </xf>
    <xf numFmtId="0" fontId="4" fillId="2" borderId="148" xfId="0" applyFont="1" applyFill="1" applyBorder="1" applyAlignment="1">
      <alignment horizontal="center" wrapText="1"/>
    </xf>
    <xf numFmtId="0" fontId="4" fillId="2" borderId="172" xfId="0" applyFont="1" applyFill="1" applyBorder="1" applyAlignment="1">
      <alignment horizontal="center" vertical="center" wrapText="1"/>
    </xf>
    <xf numFmtId="0" fontId="4" fillId="2" borderId="173" xfId="0" applyFont="1" applyFill="1" applyBorder="1" applyAlignment="1">
      <alignment horizontal="center" vertical="center" wrapText="1"/>
    </xf>
    <xf numFmtId="0" fontId="11" fillId="6" borderId="174" xfId="0" applyFont="1" applyFill="1" applyBorder="1" applyAlignment="1">
      <alignment horizontal="center" vertical="center" wrapText="1"/>
    </xf>
    <xf numFmtId="0" fontId="2" fillId="2" borderId="175" xfId="0" applyFont="1" applyFill="1" applyBorder="1" applyAlignment="1">
      <alignment horizontal="center"/>
    </xf>
    <xf numFmtId="0" fontId="2" fillId="2" borderId="146" xfId="0" applyFont="1" applyFill="1" applyBorder="1" applyAlignment="1">
      <alignment horizontal="center"/>
    </xf>
    <xf numFmtId="0" fontId="4" fillId="2" borderId="174" xfId="24" applyFont="1" applyFill="1" applyBorder="1" applyAlignment="1">
      <alignment horizontal="center" vertical="center"/>
      <protection/>
    </xf>
    <xf numFmtId="0" fontId="4" fillId="2" borderId="135" xfId="24" applyFont="1" applyFill="1" applyBorder="1" applyAlignment="1">
      <alignment horizontal="center" vertical="center"/>
      <protection/>
    </xf>
    <xf numFmtId="0" fontId="4" fillId="2" borderId="176" xfId="24" applyFont="1" applyFill="1" applyBorder="1" applyAlignment="1">
      <alignment horizontal="center" vertical="center"/>
      <protection/>
    </xf>
    <xf numFmtId="0" fontId="3" fillId="0" borderId="2" xfId="24" applyFont="1" applyBorder="1" applyAlignment="1">
      <alignment horizontal="left" wrapText="1"/>
      <protection/>
    </xf>
    <xf numFmtId="0" fontId="3" fillId="0" borderId="166" xfId="24" applyFont="1" applyBorder="1" applyAlignment="1">
      <alignment horizontal="left" wrapText="1"/>
      <protection/>
    </xf>
    <xf numFmtId="0" fontId="3" fillId="0" borderId="28" xfId="24" applyFont="1" applyBorder="1" applyAlignment="1">
      <alignment horizontal="left" wrapText="1"/>
      <protection/>
    </xf>
    <xf numFmtId="0" fontId="4" fillId="2" borderId="177" xfId="24" applyFont="1" applyFill="1" applyBorder="1" applyAlignment="1">
      <alignment horizontal="center" vertical="center"/>
      <protection/>
    </xf>
    <xf numFmtId="0" fontId="4" fillId="2" borderId="89" xfId="24" applyFont="1" applyFill="1" applyBorder="1" applyAlignment="1">
      <alignment horizontal="center" vertical="center"/>
      <protection/>
    </xf>
    <xf numFmtId="0" fontId="5" fillId="2" borderId="17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76" xfId="0" applyFont="1" applyFill="1" applyBorder="1" applyAlignment="1">
      <alignment horizontal="center" vertical="center"/>
    </xf>
    <xf numFmtId="0" fontId="5" fillId="2" borderId="178" xfId="0" applyFont="1" applyFill="1" applyBorder="1" applyAlignment="1">
      <alignment horizontal="center" vertical="center"/>
    </xf>
    <xf numFmtId="0" fontId="5" fillId="2" borderId="179" xfId="0" applyFont="1" applyFill="1" applyBorder="1" applyAlignment="1">
      <alignment horizontal="center" vertical="center"/>
    </xf>
    <xf numFmtId="0" fontId="5" fillId="2" borderId="180" xfId="0" applyFont="1" applyFill="1" applyBorder="1" applyAlignment="1">
      <alignment horizontal="center" vertical="center"/>
    </xf>
    <xf numFmtId="0" fontId="4" fillId="2" borderId="181" xfId="0" applyFont="1" applyFill="1" applyBorder="1" applyAlignment="1">
      <alignment horizontal="center" vertical="center"/>
    </xf>
    <xf numFmtId="0" fontId="4" fillId="2" borderId="178" xfId="0" applyFont="1" applyFill="1" applyBorder="1" applyAlignment="1">
      <alignment horizontal="center" vertical="center"/>
    </xf>
    <xf numFmtId="0" fontId="4" fillId="2" borderId="182" xfId="0" applyFont="1" applyFill="1" applyBorder="1" applyAlignment="1">
      <alignment horizontal="center" vertical="center"/>
    </xf>
    <xf numFmtId="0" fontId="4" fillId="2" borderId="180" xfId="0" applyFont="1" applyFill="1" applyBorder="1" applyAlignment="1">
      <alignment horizontal="center" vertical="center"/>
    </xf>
    <xf numFmtId="0" fontId="4" fillId="2" borderId="179" xfId="0" applyFont="1" applyFill="1" applyBorder="1" applyAlignment="1">
      <alignment horizontal="center" vertical="center"/>
    </xf>
    <xf numFmtId="0" fontId="11" fillId="6" borderId="135" xfId="0" applyFont="1" applyFill="1" applyBorder="1" applyAlignment="1">
      <alignment horizontal="center" vertical="center" wrapText="1"/>
    </xf>
    <xf numFmtId="0" fontId="4" fillId="2" borderId="135" xfId="0" applyFont="1" applyFill="1" applyBorder="1" applyAlignment="1">
      <alignment horizontal="center" vertical="center" wrapText="1"/>
    </xf>
    <xf numFmtId="0" fontId="4" fillId="2" borderId="183" xfId="0" applyFont="1" applyFill="1" applyBorder="1" applyAlignment="1">
      <alignment horizontal="center" vertical="center" wrapText="1"/>
    </xf>
    <xf numFmtId="0" fontId="4" fillId="2" borderId="158" xfId="0" applyFont="1" applyFill="1" applyBorder="1" applyAlignment="1">
      <alignment horizontal="center" vertical="center" wrapText="1"/>
    </xf>
    <xf numFmtId="0" fontId="4" fillId="2" borderId="150" xfId="0" applyFont="1" applyFill="1" applyBorder="1" applyAlignment="1">
      <alignment horizontal="center" vertical="center" wrapText="1"/>
    </xf>
    <xf numFmtId="0" fontId="4" fillId="2" borderId="177" xfId="0" applyFont="1" applyFill="1" applyBorder="1" applyAlignment="1">
      <alignment horizontal="center" vertical="center" wrapText="1"/>
    </xf>
    <xf numFmtId="165" fontId="2" fillId="0" borderId="28" xfId="0" applyNumberFormat="1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Normal 3" xfId="24"/>
    <cellStyle name="Normal 2" xfId="25"/>
    <cellStyle name="NumberCellStyle" xfId="26"/>
    <cellStyle name="Hyperlink" xfId="27"/>
  </cellStyles>
  <dxfs count="1">
    <dxf>
      <fill>
        <patternFill>
          <bgColor theme="4" tint="0.5999600291252136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health care, by specific reason,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15 and over)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25"/>
          <c:w val="0.97075"/>
          <c:h val="0.57525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1'!$E$47</c:f>
              <c:strCache>
                <c:ptCount val="1"/>
                <c:pt idx="0">
                  <c:v>Waiting list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0061A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1'!$B$48:$B$80</c:f>
              <c:strCache/>
            </c:strRef>
          </c:cat>
          <c:val>
            <c:numRef>
              <c:f>'Figure 1'!$E$48:$E$80</c:f>
              <c:numCache/>
            </c:numRef>
          </c:val>
          <c:smooth val="0"/>
        </c:ser>
        <c:ser>
          <c:idx val="1"/>
          <c:order val="1"/>
          <c:tx>
            <c:strRef>
              <c:f>'Figure 1'!$D$47</c:f>
              <c:strCache>
                <c:ptCount val="1"/>
                <c:pt idx="0">
                  <c:v>Finances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1'!$B$48:$B$80</c:f>
              <c:strCache/>
            </c:strRef>
          </c:cat>
          <c:val>
            <c:numRef>
              <c:f>'Figure 1'!$D$48:$D$80</c:f>
              <c:numCache/>
            </c:numRef>
          </c:val>
          <c:smooth val="0"/>
        </c:ser>
        <c:ser>
          <c:idx val="0"/>
          <c:order val="2"/>
          <c:tx>
            <c:strRef>
              <c:f>'Figure 1'!$C$47</c:f>
              <c:strCache>
                <c:ptCount val="1"/>
                <c:pt idx="0">
                  <c:v>Distance or transportation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E9F2D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1'!$B$48:$B$80</c:f>
              <c:strCache/>
            </c:strRef>
          </c:cat>
          <c:val>
            <c:numRef>
              <c:f>'Figure 1'!$C$48:$C$80</c:f>
              <c:numCache/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82642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825"/>
          <c:y val="0.77925"/>
          <c:w val="0.483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health care for the specific reasons²,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15 and over)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25"/>
          <c:w val="0.97075"/>
          <c:h val="0.54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2'!$F$53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E9F2D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2'!$F$54:$F$86</c:f>
              <c:numCache/>
            </c:numRef>
          </c:val>
          <c:smooth val="0"/>
        </c:ser>
        <c:ser>
          <c:idx val="2"/>
          <c:order val="1"/>
          <c:tx>
            <c:strRef>
              <c:f>'Figure 2'!$C$53</c:f>
              <c:strCache>
                <c:ptCount val="1"/>
                <c:pt idx="0">
                  <c:v>15–44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70AD47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2'!$C$54:$C$86</c:f>
              <c:numCache/>
            </c:numRef>
          </c:val>
          <c:smooth val="0"/>
        </c:ser>
        <c:ser>
          <c:idx val="1"/>
          <c:order val="2"/>
          <c:tx>
            <c:strRef>
              <c:f>'Figure 2'!$D$53</c:f>
              <c:strCache>
                <c:ptCount val="1"/>
                <c:pt idx="0">
                  <c:v>45–64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2'!$D$54:$D$86</c:f>
              <c:numCache/>
            </c:numRef>
          </c:val>
          <c:smooth val="0"/>
        </c:ser>
        <c:ser>
          <c:idx val="0"/>
          <c:order val="3"/>
          <c:tx>
            <c:strRef>
              <c:f>'Figure 2'!$E$53</c:f>
              <c:strCache>
                <c:ptCount val="1"/>
                <c:pt idx="0">
                  <c:v>65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4472C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2'!$E$54:$E$86</c:f>
              <c:numCache/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24973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925"/>
          <c:y val="0.7505"/>
          <c:w val="0.321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or treatment,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75"/>
          <c:w val="0.97075"/>
          <c:h val="0.5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3'!$C$48</c:f>
              <c:strCache>
                <c:ptCount val="1"/>
                <c:pt idx="0">
                  <c:v>Too expensive or too far to travel or waiting list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3'!$B$49:$B$89</c:f>
              <c:strCache/>
            </c:strRef>
          </c:cat>
          <c:val>
            <c:numRef>
              <c:f>'Figure 3'!$C$49:$C$89</c:f>
              <c:numCache/>
            </c:numRef>
          </c:val>
        </c:ser>
        <c:ser>
          <c:idx val="1"/>
          <c:order val="1"/>
          <c:tx>
            <c:strRef>
              <c:f>'Figure 3'!$D$48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3'!$B$49:$B$89</c:f>
              <c:strCache/>
            </c:strRef>
          </c:cat>
          <c:val>
            <c:numRef>
              <c:f>'Figure 3'!$D$49:$D$89</c:f>
              <c:numCache/>
            </c:numRef>
          </c:val>
        </c:ser>
        <c:overlap val="100"/>
        <c:gapWidth val="55"/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5036910"/>
        <c:crosses val="autoZero"/>
        <c:crossBetween val="between"/>
        <c:dispUnits/>
        <c:majorUnit val="4"/>
      </c:valAx>
    </c:plotArea>
    <c:legend>
      <c:legendPos val="b"/>
      <c:layout>
        <c:manualLayout>
          <c:xMode val="edge"/>
          <c:yMode val="edge"/>
          <c:x val="0.1995"/>
          <c:y val="0.75925"/>
          <c:w val="0.601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or treatment due to being too expensive, too far to travel or waiting lists, by age,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625"/>
          <c:w val="0.9705"/>
          <c:h val="0.451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4'!$C$49</c:f>
              <c:strCache>
                <c:ptCount val="1"/>
                <c:pt idx="0">
                  <c:v>16–44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4'!$B$50:$B$90</c:f>
              <c:strCache/>
            </c:strRef>
          </c:cat>
          <c:val>
            <c:numRef>
              <c:f>'Figure 4'!$C$50:$C$90</c:f>
              <c:numCache/>
            </c:numRef>
          </c:val>
          <c:smooth val="0"/>
        </c:ser>
        <c:ser>
          <c:idx val="1"/>
          <c:order val="1"/>
          <c:tx>
            <c:strRef>
              <c:f>'Figure 4'!$D$49</c:f>
              <c:strCache>
                <c:ptCount val="1"/>
                <c:pt idx="0">
                  <c:v>45–64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4'!$B$50:$B$90</c:f>
              <c:strCache/>
            </c:strRef>
          </c:cat>
          <c:val>
            <c:numRef>
              <c:f>'Figure 4'!$D$50:$D$90</c:f>
              <c:numCache/>
            </c:numRef>
          </c:val>
          <c:smooth val="0"/>
        </c:ser>
        <c:ser>
          <c:idx val="0"/>
          <c:order val="2"/>
          <c:tx>
            <c:strRef>
              <c:f>'Figure 4'!$E$49</c:f>
              <c:strCache>
                <c:ptCount val="1"/>
                <c:pt idx="0">
                  <c:v>65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4'!$B$50:$B$90</c:f>
              <c:strCache/>
            </c:strRef>
          </c:cat>
          <c:val>
            <c:numRef>
              <c:f>'Figure 4'!$E$50:$E$90</c:f>
              <c:numCache/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03016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175"/>
          <c:y val="0.7245"/>
          <c:w val="0.25625"/>
          <c:h val="0.04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and treatment due to being too expensive, by income quintile group,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7"/>
          <c:w val="0.94725"/>
          <c:h val="0.294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5'!$C$52</c:f>
              <c:strCache>
                <c:ptCount val="1"/>
                <c:pt idx="0">
                  <c:v>First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5'!$B$53:$B$93</c:f>
              <c:strCache/>
            </c:strRef>
          </c:cat>
          <c:val>
            <c:numRef>
              <c:f>'Figure 5'!$C$53:$C$93</c:f>
              <c:numCache/>
            </c:numRef>
          </c:val>
          <c:smooth val="0"/>
        </c:ser>
        <c:ser>
          <c:idx val="1"/>
          <c:order val="1"/>
          <c:tx>
            <c:strRef>
              <c:f>'Figure 5'!$D$52</c:f>
              <c:strCache>
                <c:ptCount val="1"/>
                <c:pt idx="0">
                  <c:v>Third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5'!$B$53:$B$93</c:f>
              <c:strCache/>
            </c:strRef>
          </c:cat>
          <c:val>
            <c:numRef>
              <c:f>'Figure 5'!$D$53:$D$93</c:f>
              <c:numCache/>
            </c:numRef>
          </c:val>
          <c:smooth val="0"/>
        </c:ser>
        <c:ser>
          <c:idx val="0"/>
          <c:order val="2"/>
          <c:tx>
            <c:strRef>
              <c:f>'Figure 5'!$E$52</c:f>
              <c:strCache>
                <c:ptCount val="1"/>
                <c:pt idx="0">
                  <c:v>Fifth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5'!$B$53:$B$93</c:f>
              <c:strCache/>
            </c:strRef>
          </c:cat>
          <c:val>
            <c:numRef>
              <c:f>'Figure 5'!$E$53:$E$93</c:f>
              <c:numCache/>
            </c:numRef>
          </c:val>
          <c:smooth val="0"/>
        </c:ser>
        <c:hiLowLines/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7137250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295"/>
          <c:y val="0.66"/>
          <c:w val="0.356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or treatment due to being too expensive, too far to travel or waiting lists, by educational attainment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5"/>
          <c:y val="0.188"/>
          <c:w val="0.95075"/>
          <c:h val="0.25675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6'!$C$47</c:f>
              <c:strCache>
                <c:ptCount val="1"/>
                <c:pt idx="0">
                  <c:v>ED0-2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6'!$B$48:$B$88</c:f>
              <c:strCache/>
            </c:strRef>
          </c:cat>
          <c:val>
            <c:numRef>
              <c:f>'Figure 6'!$C$48:$C$88</c:f>
              <c:numCache/>
            </c:numRef>
          </c:val>
          <c:smooth val="0"/>
        </c:ser>
        <c:ser>
          <c:idx val="1"/>
          <c:order val="1"/>
          <c:tx>
            <c:strRef>
              <c:f>'Figure 6'!$D$47</c:f>
              <c:strCache>
                <c:ptCount val="1"/>
                <c:pt idx="0">
                  <c:v>ED3-4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6'!$B$48:$B$88</c:f>
              <c:strCache/>
            </c:strRef>
          </c:cat>
          <c:val>
            <c:numRef>
              <c:f>'Figure 6'!$D$48:$D$88</c:f>
              <c:numCache/>
            </c:numRef>
          </c:val>
          <c:smooth val="0"/>
        </c:ser>
        <c:ser>
          <c:idx val="0"/>
          <c:order val="2"/>
          <c:tx>
            <c:strRef>
              <c:f>'Figure 6'!$E$47</c:f>
              <c:strCache>
                <c:ptCount val="1"/>
                <c:pt idx="0">
                  <c:v>ED5-8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6'!$B$48:$B$88</c:f>
              <c:strCache/>
            </c:strRef>
          </c:cat>
          <c:val>
            <c:numRef>
              <c:f>'Figure 6'!$E$48:$E$88</c:f>
              <c:numCache/>
            </c:numRef>
          </c:val>
          <c:smooth val="0"/>
        </c:ser>
        <c:hiLowLines/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246348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895"/>
          <c:y val="0.64175"/>
          <c:w val="0.176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dental examination or treatment,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75"/>
          <c:w val="0.97075"/>
          <c:h val="0.5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7'!$C$45</c:f>
              <c:strCache>
                <c:ptCount val="1"/>
                <c:pt idx="0">
                  <c:v>Too expensive or too far to travel or waiting list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7'!$B$46:$B$84</c:f>
              <c:strCache/>
            </c:strRef>
          </c:cat>
          <c:val>
            <c:numRef>
              <c:f>'Figure 7'!$C$46:$C$84</c:f>
              <c:numCache/>
            </c:numRef>
          </c:val>
        </c:ser>
        <c:ser>
          <c:idx val="1"/>
          <c:order val="1"/>
          <c:tx>
            <c:strRef>
              <c:f>'Figure 7'!$D$45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7'!$B$46:$B$84</c:f>
              <c:strCache/>
            </c:strRef>
          </c:cat>
          <c:val>
            <c:numRef>
              <c:f>'Figure 7'!$D$46:$D$84</c:f>
              <c:numCache/>
            </c:numRef>
          </c:val>
        </c:ser>
        <c:overlap val="100"/>
        <c:gapWidth val="55"/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2619862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19975"/>
          <c:y val="0.74"/>
          <c:w val="0.5687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dental examination or treatment due to being too expensive, too far to travel or waiting lists, by age,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2015"/>
          <c:w val="0.9445"/>
          <c:h val="0.326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8'!$C$43</c:f>
              <c:strCache>
                <c:ptCount val="1"/>
                <c:pt idx="0">
                  <c:v>16–44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8'!$B$44:$B$82</c:f>
              <c:strCache/>
            </c:strRef>
          </c:cat>
          <c:val>
            <c:numRef>
              <c:f>'Figure 8'!$C$44:$C$82</c:f>
              <c:numCache/>
            </c:numRef>
          </c:val>
          <c:smooth val="0"/>
        </c:ser>
        <c:ser>
          <c:idx val="1"/>
          <c:order val="1"/>
          <c:tx>
            <c:strRef>
              <c:f>'Figure 8'!$D$43</c:f>
              <c:strCache>
                <c:ptCount val="1"/>
                <c:pt idx="0">
                  <c:v>45–64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8'!$B$44:$B$82</c:f>
              <c:strCache/>
            </c:strRef>
          </c:cat>
          <c:val>
            <c:numRef>
              <c:f>'Figure 8'!$D$44:$D$82</c:f>
              <c:numCache/>
            </c:numRef>
          </c:val>
          <c:smooth val="0"/>
        </c:ser>
        <c:ser>
          <c:idx val="0"/>
          <c:order val="2"/>
          <c:tx>
            <c:strRef>
              <c:f>'Figure 8'!$E$43</c:f>
              <c:strCache>
                <c:ptCount val="1"/>
                <c:pt idx="0">
                  <c:v>65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8'!$B$44:$B$82</c:f>
              <c:strCache/>
            </c:strRef>
          </c:cat>
          <c:val>
            <c:numRef>
              <c:f>'Figure 8'!$E$44:$E$82</c:f>
              <c:numCache/>
            </c:numRef>
          </c:val>
          <c:smooth val="0"/>
        </c:ser>
        <c:hiLowLines/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4350400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7175"/>
          <c:y val="0.7325"/>
          <c:w val="0.2565"/>
          <c:h val="0.05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 and France. Ranked on the overall share of persons reporting unmet needs for health care for the specific reasons.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Unreliable data for distance or transportation reason.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hlth_ehis_un1e)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57150</xdr:rowOff>
    </xdr:from>
    <xdr:to>
      <xdr:col>13</xdr:col>
      <xdr:colOff>419100</xdr:colOff>
      <xdr:row>43</xdr:row>
      <xdr:rowOff>104775</xdr:rowOff>
    </xdr:to>
    <xdr:graphicFrame macro="">
      <xdr:nvGraphicFramePr>
        <xdr:cNvPr id="3" name="Chart 2"/>
        <xdr:cNvGraphicFramePr/>
      </xdr:nvGraphicFramePr>
      <xdr:xfrm>
        <a:off x="800100" y="571500"/>
        <a:ext cx="109537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ED0-2 (Less than primary, primary and lower secondary education (levels 0-2), ED3-4 (Upper secondary and post-secondary non-tertiary education (levels 3 and 4),  ED5-8 (Tertiary education (levels 5-8)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3</xdr:row>
      <xdr:rowOff>104775</xdr:rowOff>
    </xdr:from>
    <xdr:to>
      <xdr:col>14</xdr:col>
      <xdr:colOff>800100</xdr:colOff>
      <xdr:row>43</xdr:row>
      <xdr:rowOff>104775</xdr:rowOff>
    </xdr:to>
    <xdr:graphicFrame macro="">
      <xdr:nvGraphicFramePr>
        <xdr:cNvPr id="2" name="Chart 1"/>
        <xdr:cNvGraphicFramePr/>
      </xdr:nvGraphicFramePr>
      <xdr:xfrm>
        <a:off x="771525" y="619125"/>
        <a:ext cx="119157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0.8065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46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Estonia, Greece, Cyprus and Lithuania ("Other" - not significant).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28575</xdr:rowOff>
    </xdr:from>
    <xdr:to>
      <xdr:col>11</xdr:col>
      <xdr:colOff>533400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762000" y="542925"/>
        <a:ext cx="100584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Netherlands ("65 years or over" - not significant).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</xdr:row>
      <xdr:rowOff>76200</xdr:rowOff>
    </xdr:from>
    <xdr:to>
      <xdr:col>14</xdr:col>
      <xdr:colOff>76200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90575" y="590550"/>
        <a:ext cx="10620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57150</xdr:rowOff>
    </xdr:from>
    <xdr:to>
      <xdr:col>11</xdr:col>
      <xdr:colOff>657225</xdr:colOff>
      <xdr:row>40</xdr:row>
      <xdr:rowOff>57150</xdr:rowOff>
    </xdr:to>
    <xdr:graphicFrame macro="">
      <xdr:nvGraphicFramePr>
        <xdr:cNvPr id="2" name="Chart 1"/>
        <xdr:cNvGraphicFramePr/>
      </xdr:nvGraphicFramePr>
      <xdr:xfrm>
        <a:off x="676275" y="571500"/>
        <a:ext cx="9525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0.8155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667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 and France. Ranked on the overall share of persons reporting unmet needs for health care for the specific reasons.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Unreliable data for persons aged 65 and over.</a:t>
          </a:r>
        </a:p>
        <a:p>
          <a:r>
            <a:rPr lang="en-GB" sz="1200">
              <a:latin typeface="Arial" panose="020B0604020202020204" pitchFamily="34" charset="0"/>
            </a:rPr>
            <a:t>(²) Specific reasons: financial barriers, distance or transportation problems or long waiting lists.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hlth_ehis_un1e)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</xdr:row>
      <xdr:rowOff>104775</xdr:rowOff>
    </xdr:from>
    <xdr:to>
      <xdr:col>12</xdr:col>
      <xdr:colOff>352425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790575" y="6191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r>
            <a:rPr lang="en-GB" sz="1200">
              <a:latin typeface="Arial" panose="020B0604020202020204" pitchFamily="34" charset="0"/>
            </a:rPr>
            <a:t>(⁴) "Other" - not significant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</xdr:row>
      <xdr:rowOff>104775</xdr:rowOff>
    </xdr:from>
    <xdr:to>
      <xdr:col>12</xdr:col>
      <xdr:colOff>142875</xdr:colOff>
      <xdr:row>40</xdr:row>
      <xdr:rowOff>190500</xdr:rowOff>
    </xdr:to>
    <xdr:graphicFrame macro="">
      <xdr:nvGraphicFramePr>
        <xdr:cNvPr id="2" name="Chart 1"/>
        <xdr:cNvGraphicFramePr/>
      </xdr:nvGraphicFramePr>
      <xdr:xfrm>
        <a:off x="809625" y="61912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14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("16 to 44 years" - not significant)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57150</xdr:rowOff>
    </xdr:from>
    <xdr:to>
      <xdr:col>12</xdr:col>
      <xdr:colOff>295275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800100" y="571500"/>
        <a:ext cx="9496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Belgium, France, Luxembourg, Finland, United Kingdom ("Fifth quintile" -  not significant), 
          Czechia, Germany, Spain, Austria, Finland ("Third quintile" - not significant), 
          Spain ("First quintile"- not significant).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54283b6-5e77-45f0-ad60-646d40ab4c08?lang=en" TargetMode="External" /><Relationship Id="rId2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708837-bc2f-4951-b034-6e55de402f83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a76ff9-260c-4364-8152-a2f6ecae7b5a?lang=en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d01ee3c-e06a-421b-8fc9-15de047cbe23?lang=en" TargetMode="External" /><Relationship Id="rId2" Type="http://schemas.openxmlformats.org/officeDocument/2006/relationships/hyperlink" Target="https://ec.europa.eu/eurostat/databrowser/bookmark/8d01ee3c-e06a-421b-8fc9-15de047cbe23?lang=en" TargetMode="External" /><Relationship Id="rId3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f4b9564-a8ed-43f3-b44a-6a41ae544fe6?lang=en" TargetMode="External" /><Relationship Id="rId2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b2b2681-b638-45ea-bad0-92fe8c5ce364?lang=en" TargetMode="External" /><Relationship Id="rId2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37c4b5-95f4-4218-a3ad-376b8f51cec1?lang=en" TargetMode="External" /><Relationship Id="rId2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3e9d688-a0d3-40d8-b09c-69e8e6b502e7?lang=e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000396251678"/>
  </sheetPr>
  <dimension ref="A1:R80"/>
  <sheetViews>
    <sheetView workbookViewId="0" topLeftCell="A1">
      <selection activeCell="N29" sqref="N29"/>
    </sheetView>
  </sheetViews>
  <sheetFormatPr defaultColWidth="10.75390625" defaultRowHeight="15.75"/>
  <cols>
    <col min="1" max="1" width="10.00390625" style="4" customWidth="1"/>
    <col min="2" max="2" width="14.00390625" style="4" customWidth="1"/>
    <col min="3" max="3" width="11.25390625" style="4" customWidth="1"/>
    <col min="4" max="5" width="10.75390625" style="4" customWidth="1"/>
    <col min="6" max="7" width="12.75390625" style="4" customWidth="1"/>
    <col min="8" max="16384" width="10.75390625" style="4" customWidth="1"/>
  </cols>
  <sheetData>
    <row r="1" s="46" customFormat="1" ht="12">
      <c r="R1" s="47"/>
    </row>
    <row r="2" spans="2:18" s="46" customFormat="1" ht="15.75">
      <c r="B2" s="332" t="s">
        <v>99</v>
      </c>
      <c r="C2" s="333"/>
      <c r="D2" s="333"/>
      <c r="E2" s="333"/>
      <c r="F2" s="333"/>
      <c r="G2" s="333"/>
      <c r="H2" s="334"/>
      <c r="R2" s="47"/>
    </row>
    <row r="3" spans="2:18" s="46" customFormat="1" ht="12.75">
      <c r="B3" s="335" t="s">
        <v>90</v>
      </c>
      <c r="C3" s="336"/>
      <c r="D3" s="337"/>
      <c r="R3" s="47"/>
    </row>
    <row r="4" s="46" customFormat="1" ht="12">
      <c r="R4" s="47"/>
    </row>
    <row r="5" s="46" customFormat="1" ht="12">
      <c r="R5" s="47"/>
    </row>
    <row r="6" s="46" customFormat="1" ht="12">
      <c r="R6" s="47"/>
    </row>
    <row r="7" s="46" customFormat="1" ht="12">
      <c r="R7" s="47"/>
    </row>
    <row r="8" s="46" customFormat="1" ht="12">
      <c r="R8" s="47"/>
    </row>
    <row r="9" s="46" customFormat="1" ht="12">
      <c r="R9" s="47"/>
    </row>
    <row r="10" s="46" customFormat="1" ht="12">
      <c r="R10" s="47"/>
    </row>
    <row r="11" s="46" customFormat="1" ht="12">
      <c r="R11" s="47"/>
    </row>
    <row r="12" s="46" customFormat="1" ht="12">
      <c r="R12" s="47"/>
    </row>
    <row r="13" s="46" customFormat="1" ht="12">
      <c r="R13" s="47"/>
    </row>
    <row r="14" s="46" customFormat="1" ht="12">
      <c r="R14" s="47"/>
    </row>
    <row r="15" s="46" customFormat="1" ht="12">
      <c r="R15" s="47"/>
    </row>
    <row r="16" s="46" customFormat="1" ht="12">
      <c r="R16" s="47"/>
    </row>
    <row r="17" s="46" customFormat="1" ht="12">
      <c r="R17" s="47"/>
    </row>
    <row r="18" s="46" customFormat="1" ht="12">
      <c r="R18" s="47"/>
    </row>
    <row r="19" s="46" customFormat="1" ht="12">
      <c r="R19" s="47"/>
    </row>
    <row r="20" s="46" customFormat="1" ht="12">
      <c r="R20" s="47"/>
    </row>
    <row r="21" s="46" customFormat="1" ht="12">
      <c r="R21" s="47"/>
    </row>
    <row r="22" s="46" customFormat="1" ht="12">
      <c r="R22" s="47"/>
    </row>
    <row r="23" s="46" customFormat="1" ht="12">
      <c r="R23" s="47"/>
    </row>
    <row r="24" s="46" customFormat="1" ht="12">
      <c r="R24" s="47"/>
    </row>
    <row r="25" s="46" customFormat="1" ht="12">
      <c r="R25" s="47"/>
    </row>
    <row r="26" s="46" customFormat="1" ht="12">
      <c r="R26" s="47"/>
    </row>
    <row r="27" s="46" customFormat="1" ht="12">
      <c r="R27" s="47"/>
    </row>
    <row r="28" s="46" customFormat="1" ht="12">
      <c r="R28" s="47"/>
    </row>
    <row r="29" s="46" customFormat="1" ht="12">
      <c r="R29" s="47"/>
    </row>
    <row r="30" s="46" customFormat="1" ht="12">
      <c r="R30" s="47"/>
    </row>
    <row r="31" s="46" customFormat="1" ht="12">
      <c r="R31" s="47"/>
    </row>
    <row r="32" s="46" customFormat="1" ht="12">
      <c r="R32" s="47"/>
    </row>
    <row r="33" s="46" customFormat="1" ht="12">
      <c r="R33" s="47"/>
    </row>
    <row r="34" s="46" customFormat="1" ht="12">
      <c r="R34" s="47"/>
    </row>
    <row r="35" s="46" customFormat="1" ht="12">
      <c r="R35" s="47"/>
    </row>
    <row r="36" s="46" customFormat="1" ht="12">
      <c r="R36" s="47"/>
    </row>
    <row r="37" s="46" customFormat="1" ht="12">
      <c r="R37" s="47"/>
    </row>
    <row r="38" s="46" customFormat="1" ht="12">
      <c r="R38" s="47"/>
    </row>
    <row r="39" s="46" customFormat="1" ht="12">
      <c r="R39" s="47"/>
    </row>
    <row r="40" spans="2:18" s="46" customFormat="1" ht="15" customHeight="1">
      <c r="B40" s="6" t="s">
        <v>88</v>
      </c>
      <c r="R40" s="47"/>
    </row>
    <row r="41" spans="2:18" s="46" customFormat="1" ht="15" customHeight="1">
      <c r="B41" s="6" t="s">
        <v>86</v>
      </c>
      <c r="R41" s="47"/>
    </row>
    <row r="42" spans="2:18" s="46" customFormat="1" ht="15" customHeight="1">
      <c r="B42" s="45" t="s">
        <v>91</v>
      </c>
      <c r="R42" s="47"/>
    </row>
    <row r="43" s="46" customFormat="1" ht="15.75">
      <c r="R43" s="47"/>
    </row>
    <row r="44" spans="1:18" s="46" customFormat="1" ht="19.15" customHeight="1">
      <c r="A44" s="108"/>
      <c r="B44" s="329"/>
      <c r="C44" s="330"/>
      <c r="D44" s="331"/>
      <c r="R44" s="47"/>
    </row>
    <row r="47" spans="3:8" ht="48">
      <c r="C47" s="49" t="s">
        <v>48</v>
      </c>
      <c r="D47" s="49" t="s">
        <v>49</v>
      </c>
      <c r="E47" s="49" t="s">
        <v>9</v>
      </c>
      <c r="F47" s="49" t="s">
        <v>50</v>
      </c>
      <c r="G47" s="50"/>
      <c r="H47" s="50"/>
    </row>
    <row r="48" spans="2:6" ht="15.75">
      <c r="B48" s="4" t="s">
        <v>42</v>
      </c>
      <c r="C48" s="51">
        <v>3.6</v>
      </c>
      <c r="D48" s="51">
        <v>14.8</v>
      </c>
      <c r="E48" s="51">
        <v>18.7</v>
      </c>
      <c r="F48" s="51">
        <v>26.5</v>
      </c>
    </row>
    <row r="49" spans="3:6" ht="15.75">
      <c r="C49" s="51"/>
      <c r="D49" s="51"/>
      <c r="E49" s="51"/>
      <c r="F49" s="51"/>
    </row>
    <row r="50" spans="2:6" ht="15.75">
      <c r="B50" s="4" t="s">
        <v>23</v>
      </c>
      <c r="C50" s="51">
        <v>3.7</v>
      </c>
      <c r="D50" s="51">
        <v>16.5</v>
      </c>
      <c r="E50" s="51">
        <v>31</v>
      </c>
      <c r="F50" s="51">
        <v>37.3</v>
      </c>
    </row>
    <row r="51" spans="2:6" ht="15.75">
      <c r="B51" s="4" t="s">
        <v>19</v>
      </c>
      <c r="C51" s="51">
        <v>9.1</v>
      </c>
      <c r="D51" s="51">
        <v>17.2</v>
      </c>
      <c r="E51" s="51">
        <v>29.9</v>
      </c>
      <c r="F51" s="51">
        <v>31</v>
      </c>
    </row>
    <row r="52" spans="2:6" ht="15.75">
      <c r="B52" s="4" t="s">
        <v>64</v>
      </c>
      <c r="C52" s="52">
        <v>8</v>
      </c>
      <c r="D52" s="52">
        <v>35.9</v>
      </c>
      <c r="E52" s="52">
        <v>27.2</v>
      </c>
      <c r="F52" s="52">
        <v>40.6</v>
      </c>
    </row>
    <row r="53" spans="2:6" ht="15.75">
      <c r="B53" s="4" t="s">
        <v>25</v>
      </c>
      <c r="C53" s="51">
        <v>2.8</v>
      </c>
      <c r="D53" s="51">
        <v>7.1</v>
      </c>
      <c r="E53" s="51">
        <v>26.5</v>
      </c>
      <c r="F53" s="51">
        <v>23</v>
      </c>
    </row>
    <row r="54" spans="2:6" ht="15.75">
      <c r="B54" s="4" t="s">
        <v>28</v>
      </c>
      <c r="C54" s="51">
        <v>4.2</v>
      </c>
      <c r="D54" s="51">
        <v>17</v>
      </c>
      <c r="E54" s="51">
        <v>26.2</v>
      </c>
      <c r="F54" s="51">
        <v>32.3</v>
      </c>
    </row>
    <row r="55" spans="2:6" ht="15.75">
      <c r="B55" s="4" t="s">
        <v>12</v>
      </c>
      <c r="C55" s="51">
        <v>3.3</v>
      </c>
      <c r="D55" s="51">
        <v>19.7</v>
      </c>
      <c r="E55" s="51">
        <v>25.1</v>
      </c>
      <c r="F55" s="51">
        <v>29.8</v>
      </c>
    </row>
    <row r="56" spans="2:6" ht="15.75">
      <c r="B56" s="4" t="s">
        <v>43</v>
      </c>
      <c r="C56" s="51">
        <v>4.3</v>
      </c>
      <c r="D56" s="51">
        <v>13.4</v>
      </c>
      <c r="E56" s="51">
        <v>24.7</v>
      </c>
      <c r="F56" s="51">
        <v>30.3</v>
      </c>
    </row>
    <row r="57" spans="2:6" ht="15.75">
      <c r="B57" s="4" t="s">
        <v>29</v>
      </c>
      <c r="C57" s="51">
        <v>2.5</v>
      </c>
      <c r="D57" s="51">
        <v>28.1</v>
      </c>
      <c r="E57" s="51">
        <v>24.4</v>
      </c>
      <c r="F57" s="51">
        <v>39.8</v>
      </c>
    </row>
    <row r="58" spans="2:6" ht="15.75">
      <c r="B58" s="4" t="s">
        <v>21</v>
      </c>
      <c r="C58" s="51">
        <v>6.8</v>
      </c>
      <c r="D58" s="51">
        <v>34.2</v>
      </c>
      <c r="E58" s="51">
        <v>23.3</v>
      </c>
      <c r="F58" s="51">
        <v>41.8</v>
      </c>
    </row>
    <row r="59" spans="2:6" ht="15.75">
      <c r="B59" s="4" t="s">
        <v>18</v>
      </c>
      <c r="C59" s="51">
        <v>4.9</v>
      </c>
      <c r="D59" s="51">
        <v>10.8</v>
      </c>
      <c r="E59" s="51">
        <v>21.4</v>
      </c>
      <c r="F59" s="51">
        <v>24.4</v>
      </c>
    </row>
    <row r="60" spans="2:6" ht="15.75">
      <c r="B60" s="4" t="s">
        <v>33</v>
      </c>
      <c r="C60" s="51">
        <v>3.7</v>
      </c>
      <c r="D60" s="51">
        <v>20.1</v>
      </c>
      <c r="E60" s="51">
        <v>20.1</v>
      </c>
      <c r="F60" s="51">
        <v>30.2</v>
      </c>
    </row>
    <row r="61" spans="2:6" ht="15.75">
      <c r="B61" s="4" t="s">
        <v>31</v>
      </c>
      <c r="C61" s="51">
        <v>3</v>
      </c>
      <c r="D61" s="51">
        <v>15.3</v>
      </c>
      <c r="E61" s="51">
        <v>19.6</v>
      </c>
      <c r="F61" s="51">
        <v>26.1</v>
      </c>
    </row>
    <row r="62" spans="2:6" ht="15.75">
      <c r="B62" s="4" t="s">
        <v>13</v>
      </c>
      <c r="C62" s="51">
        <v>3.4</v>
      </c>
      <c r="D62" s="51">
        <v>30.8</v>
      </c>
      <c r="E62" s="51">
        <v>18.7</v>
      </c>
      <c r="F62" s="51">
        <v>38.8</v>
      </c>
    </row>
    <row r="63" spans="2:6" ht="15.75">
      <c r="B63" s="4" t="s">
        <v>34</v>
      </c>
      <c r="C63" s="51">
        <v>2.7</v>
      </c>
      <c r="D63" s="51">
        <v>14.5</v>
      </c>
      <c r="E63" s="51">
        <v>17.7</v>
      </c>
      <c r="F63" s="51">
        <v>22.3</v>
      </c>
    </row>
    <row r="64" spans="2:6" ht="15.75">
      <c r="B64" s="4" t="s">
        <v>35</v>
      </c>
      <c r="C64" s="51">
        <v>1.9</v>
      </c>
      <c r="D64" s="51">
        <v>6.6</v>
      </c>
      <c r="E64" s="51">
        <v>16.1</v>
      </c>
      <c r="F64" s="51">
        <v>20.3</v>
      </c>
    </row>
    <row r="65" spans="2:6" ht="15.75">
      <c r="B65" s="4" t="s">
        <v>16</v>
      </c>
      <c r="C65" s="51">
        <v>1.4</v>
      </c>
      <c r="D65" s="51">
        <v>17.2</v>
      </c>
      <c r="E65" s="51">
        <v>15.5</v>
      </c>
      <c r="F65" s="51">
        <v>25.7</v>
      </c>
    </row>
    <row r="66" spans="2:6" ht="15.75">
      <c r="B66" s="4" t="s">
        <v>15</v>
      </c>
      <c r="C66" s="51">
        <v>6.9</v>
      </c>
      <c r="D66" s="51">
        <v>25.3</v>
      </c>
      <c r="E66" s="51">
        <v>15</v>
      </c>
      <c r="F66" s="51">
        <v>30.2</v>
      </c>
    </row>
    <row r="67" spans="2:6" ht="15.75">
      <c r="B67" s="4" t="s">
        <v>22</v>
      </c>
      <c r="C67" s="51">
        <v>2.8</v>
      </c>
      <c r="D67" s="51">
        <v>8.5</v>
      </c>
      <c r="E67" s="51">
        <v>12.8</v>
      </c>
      <c r="F67" s="51">
        <v>17.5</v>
      </c>
    </row>
    <row r="68" spans="2:6" ht="15.75">
      <c r="B68" s="4" t="s">
        <v>24</v>
      </c>
      <c r="C68" s="51">
        <v>2.6</v>
      </c>
      <c r="D68" s="51">
        <v>13.8</v>
      </c>
      <c r="E68" s="51">
        <v>12.8</v>
      </c>
      <c r="F68" s="51">
        <v>22.5</v>
      </c>
    </row>
    <row r="69" spans="2:6" ht="15.75">
      <c r="B69" s="4" t="s">
        <v>26</v>
      </c>
      <c r="C69" s="51">
        <v>1.8</v>
      </c>
      <c r="D69" s="51">
        <v>5.7</v>
      </c>
      <c r="E69" s="51">
        <v>11.4</v>
      </c>
      <c r="F69" s="51">
        <v>12.3</v>
      </c>
    </row>
    <row r="70" spans="2:6" ht="15.75">
      <c r="B70" s="4" t="s">
        <v>89</v>
      </c>
      <c r="C70" s="51">
        <v>4.9</v>
      </c>
      <c r="D70" s="51">
        <v>6</v>
      </c>
      <c r="E70" s="51">
        <v>11.2</v>
      </c>
      <c r="F70" s="51">
        <v>17.3</v>
      </c>
    </row>
    <row r="71" spans="2:6" ht="15.75">
      <c r="B71" s="4" t="s">
        <v>27</v>
      </c>
      <c r="C71" s="51">
        <v>2</v>
      </c>
      <c r="D71" s="51">
        <v>9.8</v>
      </c>
      <c r="E71" s="51">
        <v>11.1</v>
      </c>
      <c r="F71" s="51">
        <v>17</v>
      </c>
    </row>
    <row r="72" spans="2:6" ht="15.75">
      <c r="B72" s="4" t="s">
        <v>20</v>
      </c>
      <c r="C72" s="51">
        <v>0.1</v>
      </c>
      <c r="D72" s="51">
        <v>4.9</v>
      </c>
      <c r="E72" s="51">
        <v>7.4</v>
      </c>
      <c r="F72" s="51">
        <v>9.4</v>
      </c>
    </row>
    <row r="73" spans="2:6" ht="15.75">
      <c r="B73" s="4" t="s">
        <v>32</v>
      </c>
      <c r="C73" s="51">
        <v>1.3</v>
      </c>
      <c r="D73" s="51">
        <v>7.2</v>
      </c>
      <c r="E73" s="51">
        <v>6.1</v>
      </c>
      <c r="F73" s="51">
        <v>11.4</v>
      </c>
    </row>
    <row r="74" spans="2:6" ht="15.75">
      <c r="B74" s="4" t="s">
        <v>11</v>
      </c>
      <c r="C74" s="51">
        <v>3.7</v>
      </c>
      <c r="D74" s="51">
        <v>17</v>
      </c>
      <c r="E74" s="51">
        <v>4.3</v>
      </c>
      <c r="F74" s="51">
        <v>17.3</v>
      </c>
    </row>
    <row r="75" spans="2:6" ht="15.75">
      <c r="B75" s="4" t="s">
        <v>30</v>
      </c>
      <c r="C75" s="51">
        <v>1.5</v>
      </c>
      <c r="D75" s="51">
        <v>14.8</v>
      </c>
      <c r="E75" s="51">
        <v>2.4</v>
      </c>
      <c r="F75" s="51">
        <v>15.5</v>
      </c>
    </row>
    <row r="76" spans="3:6" ht="15.75">
      <c r="C76" s="51"/>
      <c r="D76" s="51"/>
      <c r="E76" s="51"/>
      <c r="F76" s="51"/>
    </row>
    <row r="77" spans="2:6" ht="15.75">
      <c r="B77" s="4" t="s">
        <v>36</v>
      </c>
      <c r="C77" s="51">
        <v>4</v>
      </c>
      <c r="D77" s="51">
        <v>20.7</v>
      </c>
      <c r="E77" s="51">
        <v>28.8</v>
      </c>
      <c r="F77" s="51">
        <v>33.7</v>
      </c>
    </row>
    <row r="78" spans="2:6" ht="15.75">
      <c r="B78" s="4" t="s">
        <v>37</v>
      </c>
      <c r="C78" s="51">
        <v>1.5</v>
      </c>
      <c r="D78" s="51">
        <v>6.3</v>
      </c>
      <c r="E78" s="51">
        <v>4</v>
      </c>
      <c r="F78" s="51">
        <v>9.6</v>
      </c>
    </row>
    <row r="79" spans="3:6" ht="15.75">
      <c r="C79" s="51"/>
      <c r="D79" s="51"/>
      <c r="E79" s="51"/>
      <c r="F79" s="51"/>
    </row>
    <row r="80" spans="2:6" ht="15.75">
      <c r="B80" s="4" t="s">
        <v>40</v>
      </c>
      <c r="C80" s="51">
        <v>13.3</v>
      </c>
      <c r="D80" s="51">
        <v>21.3</v>
      </c>
      <c r="E80" s="51">
        <v>20.5</v>
      </c>
      <c r="F80" s="51">
        <v>33.6</v>
      </c>
    </row>
    <row r="83" ht="16.15" customHeight="1"/>
    <row r="84" ht="16.15" customHeight="1"/>
  </sheetData>
  <mergeCells count="3">
    <mergeCell ref="B44:D44"/>
    <mergeCell ref="B2:H2"/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Q88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4.00390625" style="4" customWidth="1"/>
    <col min="3" max="3" width="10.25390625" style="4" customWidth="1"/>
    <col min="4" max="5" width="10.75390625" style="4" customWidth="1"/>
    <col min="6" max="6" width="9.75390625" style="4" customWidth="1"/>
    <col min="7" max="7" width="7.25390625" style="55" customWidth="1"/>
    <col min="8" max="16384" width="10.75390625" style="4" customWidth="1"/>
  </cols>
  <sheetData>
    <row r="1" s="1" customFormat="1" ht="12">
      <c r="G1" s="40"/>
    </row>
    <row r="2" spans="2:17" s="1" customFormat="1" ht="15.75">
      <c r="B2" s="88" t="s">
        <v>142</v>
      </c>
      <c r="G2" s="40"/>
      <c r="M2" s="7"/>
      <c r="N2" s="7"/>
      <c r="O2" s="7"/>
      <c r="P2" s="7"/>
      <c r="Q2" s="7"/>
    </row>
    <row r="3" spans="2:7" s="1" customFormat="1" ht="12.75">
      <c r="B3" s="2" t="s">
        <v>93</v>
      </c>
      <c r="G3" s="40"/>
    </row>
    <row r="4" spans="2:7" s="1" customFormat="1" ht="12">
      <c r="B4" s="6"/>
      <c r="G4" s="40"/>
    </row>
    <row r="5" spans="2:7" s="1" customFormat="1" ht="12">
      <c r="B5" s="6"/>
      <c r="G5" s="40"/>
    </row>
    <row r="6" spans="2:7" s="1" customFormat="1" ht="12">
      <c r="B6" s="6"/>
      <c r="G6" s="40"/>
    </row>
    <row r="7" spans="2:7" s="1" customFormat="1" ht="12">
      <c r="B7" s="6"/>
      <c r="G7" s="40"/>
    </row>
    <row r="8" spans="2:7" s="1" customFormat="1" ht="12">
      <c r="B8" s="6"/>
      <c r="G8" s="40"/>
    </row>
    <row r="9" spans="2:7" s="1" customFormat="1" ht="12">
      <c r="B9" s="6"/>
      <c r="G9" s="40"/>
    </row>
    <row r="10" spans="2:7" s="1" customFormat="1" ht="12">
      <c r="B10" s="6"/>
      <c r="G10" s="40"/>
    </row>
    <row r="11" spans="2:7" s="1" customFormat="1" ht="12">
      <c r="B11" s="6"/>
      <c r="G11" s="40"/>
    </row>
    <row r="12" spans="2:7" s="1" customFormat="1" ht="12">
      <c r="B12" s="6"/>
      <c r="G12" s="40"/>
    </row>
    <row r="13" spans="2:7" s="1" customFormat="1" ht="12">
      <c r="B13" s="6"/>
      <c r="G13" s="40"/>
    </row>
    <row r="14" spans="2:7" s="1" customFormat="1" ht="12">
      <c r="B14" s="6"/>
      <c r="G14" s="40"/>
    </row>
    <row r="15" spans="2:7" s="1" customFormat="1" ht="12">
      <c r="B15" s="6"/>
      <c r="G15" s="40"/>
    </row>
    <row r="16" spans="2:7" s="1" customFormat="1" ht="12">
      <c r="B16" s="6"/>
      <c r="G16" s="40"/>
    </row>
    <row r="17" spans="2:7" s="1" customFormat="1" ht="12">
      <c r="B17" s="6"/>
      <c r="G17" s="40"/>
    </row>
    <row r="18" spans="2:7" s="1" customFormat="1" ht="12">
      <c r="B18" s="6"/>
      <c r="G18" s="40"/>
    </row>
    <row r="19" spans="2:7" s="1" customFormat="1" ht="12">
      <c r="B19" s="6"/>
      <c r="G19" s="40"/>
    </row>
    <row r="20" spans="2:7" s="1" customFormat="1" ht="12">
      <c r="B20" s="6"/>
      <c r="G20" s="40"/>
    </row>
    <row r="21" spans="2:7" s="1" customFormat="1" ht="12">
      <c r="B21" s="6"/>
      <c r="G21" s="40"/>
    </row>
    <row r="22" spans="2:7" s="1" customFormat="1" ht="12">
      <c r="B22" s="6"/>
      <c r="G22" s="40"/>
    </row>
    <row r="23" spans="2:7" s="1" customFormat="1" ht="12">
      <c r="B23" s="6"/>
      <c r="G23" s="40"/>
    </row>
    <row r="24" spans="2:7" s="1" customFormat="1" ht="12">
      <c r="B24" s="6"/>
      <c r="G24" s="40"/>
    </row>
    <row r="25" spans="2:7" s="1" customFormat="1" ht="12">
      <c r="B25" s="6"/>
      <c r="G25" s="40"/>
    </row>
    <row r="26" spans="2:7" s="1" customFormat="1" ht="12">
      <c r="B26" s="6"/>
      <c r="G26" s="40"/>
    </row>
    <row r="27" spans="2:7" s="1" customFormat="1" ht="12">
      <c r="B27" s="6"/>
      <c r="G27" s="40"/>
    </row>
    <row r="28" spans="2:7" s="1" customFormat="1" ht="12">
      <c r="B28" s="6"/>
      <c r="G28" s="40"/>
    </row>
    <row r="29" spans="2:7" s="1" customFormat="1" ht="12">
      <c r="B29" s="6"/>
      <c r="G29" s="40"/>
    </row>
    <row r="30" spans="2:7" s="1" customFormat="1" ht="12">
      <c r="B30" s="6"/>
      <c r="G30" s="40"/>
    </row>
    <row r="31" spans="2:7" s="1" customFormat="1" ht="12">
      <c r="B31" s="6"/>
      <c r="G31" s="40"/>
    </row>
    <row r="32" spans="2:7" s="1" customFormat="1" ht="12">
      <c r="B32" s="6"/>
      <c r="G32" s="40"/>
    </row>
    <row r="33" spans="2:7" s="1" customFormat="1" ht="12">
      <c r="B33" s="6"/>
      <c r="G33" s="40"/>
    </row>
    <row r="34" ht="12">
      <c r="B34" s="6" t="s">
        <v>106</v>
      </c>
    </row>
    <row r="35" ht="15" customHeight="1">
      <c r="B35" s="6" t="s">
        <v>96</v>
      </c>
    </row>
    <row r="36" ht="12">
      <c r="B36" s="6" t="s">
        <v>117</v>
      </c>
    </row>
    <row r="37" ht="12">
      <c r="B37" s="6" t="s">
        <v>118</v>
      </c>
    </row>
    <row r="38" spans="1:2" ht="12">
      <c r="A38" s="104"/>
      <c r="B38" s="76" t="s">
        <v>105</v>
      </c>
    </row>
    <row r="39" spans="2:7" s="1" customFormat="1" ht="12">
      <c r="B39" s="6"/>
      <c r="G39" s="40"/>
    </row>
    <row r="40" spans="2:7" s="1" customFormat="1" ht="12">
      <c r="B40" s="6"/>
      <c r="G40" s="40"/>
    </row>
    <row r="41" spans="2:8" ht="15.75">
      <c r="B41" s="64"/>
      <c r="C41" s="8"/>
      <c r="D41" s="8"/>
      <c r="E41" s="8"/>
      <c r="F41" s="8"/>
      <c r="G41" s="8"/>
      <c r="H41" s="55"/>
    </row>
    <row r="42" spans="2:8" ht="15.75">
      <c r="B42" s="64"/>
      <c r="C42" s="8"/>
      <c r="D42" s="8"/>
      <c r="E42" s="8"/>
      <c r="F42" s="8"/>
      <c r="G42" s="8"/>
      <c r="H42" s="55"/>
    </row>
    <row r="43" spans="2:8" ht="15.75">
      <c r="B43" s="8"/>
      <c r="C43" s="65" t="s">
        <v>85</v>
      </c>
      <c r="D43" s="65" t="s">
        <v>84</v>
      </c>
      <c r="E43" s="65" t="s">
        <v>67</v>
      </c>
      <c r="F43" s="65"/>
      <c r="G43" s="65"/>
      <c r="H43" s="55"/>
    </row>
    <row r="44" spans="2:7" ht="15.75">
      <c r="B44" s="66" t="s">
        <v>116</v>
      </c>
      <c r="C44" s="67">
        <v>2.3</v>
      </c>
      <c r="D44" s="67">
        <v>3.6</v>
      </c>
      <c r="E44" s="67">
        <v>2.7</v>
      </c>
      <c r="F44" s="67"/>
      <c r="G44" s="70"/>
    </row>
    <row r="45" spans="2:7" ht="15.75">
      <c r="B45" s="66" t="s">
        <v>95</v>
      </c>
      <c r="C45" s="67">
        <v>2.3</v>
      </c>
      <c r="D45" s="67">
        <v>3.7</v>
      </c>
      <c r="E45" s="67">
        <v>2.7</v>
      </c>
      <c r="F45" s="67"/>
      <c r="G45" s="70"/>
    </row>
    <row r="46" spans="2:7" ht="15.75">
      <c r="B46" s="66"/>
      <c r="C46" s="67"/>
      <c r="D46" s="67"/>
      <c r="E46" s="67"/>
      <c r="F46" s="67"/>
      <c r="G46" s="70"/>
    </row>
    <row r="47" spans="2:7" ht="15.75">
      <c r="B47" s="71" t="s">
        <v>21</v>
      </c>
      <c r="C47" s="70">
        <v>6.8</v>
      </c>
      <c r="D47" s="70">
        <v>14.2</v>
      </c>
      <c r="E47" s="70">
        <v>11.6</v>
      </c>
      <c r="F47" s="70"/>
      <c r="G47" s="70"/>
    </row>
    <row r="48" spans="2:7" ht="15.75">
      <c r="B48" s="71" t="s">
        <v>29</v>
      </c>
      <c r="C48" s="70">
        <v>6.3</v>
      </c>
      <c r="D48" s="70">
        <v>12.9</v>
      </c>
      <c r="E48" s="70">
        <v>11.5</v>
      </c>
      <c r="F48" s="70"/>
      <c r="G48" s="70"/>
    </row>
    <row r="49" spans="2:7" ht="15.75">
      <c r="B49" s="71" t="s">
        <v>15</v>
      </c>
      <c r="C49" s="70">
        <v>9.1</v>
      </c>
      <c r="D49" s="70">
        <v>11.2</v>
      </c>
      <c r="E49" s="70">
        <v>5</v>
      </c>
      <c r="F49" s="70"/>
      <c r="G49" s="70"/>
    </row>
    <row r="50" spans="2:7" ht="15.75">
      <c r="B50" s="71" t="s">
        <v>16</v>
      </c>
      <c r="C50" s="70">
        <v>4</v>
      </c>
      <c r="D50" s="70">
        <v>6.9</v>
      </c>
      <c r="E50" s="70">
        <v>4</v>
      </c>
      <c r="F50" s="70"/>
      <c r="G50" s="70"/>
    </row>
    <row r="51" spans="2:7" ht="15.75">
      <c r="B51" s="71" t="s">
        <v>30</v>
      </c>
      <c r="C51" s="70">
        <v>3</v>
      </c>
      <c r="D51" s="70">
        <v>6.6</v>
      </c>
      <c r="E51" s="70">
        <v>6.6</v>
      </c>
      <c r="F51" s="70"/>
      <c r="G51" s="70"/>
    </row>
    <row r="52" spans="2:7" ht="15.75">
      <c r="B52" s="71" t="s">
        <v>20</v>
      </c>
      <c r="C52" s="70">
        <v>3.5</v>
      </c>
      <c r="D52" s="70">
        <v>6.2</v>
      </c>
      <c r="E52" s="70">
        <v>3.1</v>
      </c>
      <c r="F52" s="70"/>
      <c r="G52" s="70"/>
    </row>
    <row r="53" spans="2:7" ht="15.75">
      <c r="B53" s="71" t="s">
        <v>13</v>
      </c>
      <c r="C53" s="70">
        <v>4.5</v>
      </c>
      <c r="D53" s="70">
        <v>5.7</v>
      </c>
      <c r="E53" s="70">
        <v>4</v>
      </c>
      <c r="F53" s="70"/>
      <c r="G53" s="70"/>
    </row>
    <row r="54" spans="2:7" ht="15.75">
      <c r="B54" s="71" t="s">
        <v>33</v>
      </c>
      <c r="C54" s="70">
        <v>6</v>
      </c>
      <c r="D54" s="70">
        <v>5.4</v>
      </c>
      <c r="E54" s="70">
        <v>4.8</v>
      </c>
      <c r="F54" s="70"/>
      <c r="G54" s="70"/>
    </row>
    <row r="55" spans="2:7" ht="15.75">
      <c r="B55" s="71" t="s">
        <v>12</v>
      </c>
      <c r="C55" s="70">
        <v>6.3</v>
      </c>
      <c r="D55" s="70">
        <v>5.1</v>
      </c>
      <c r="E55" s="70">
        <v>1.5</v>
      </c>
      <c r="F55" s="70"/>
      <c r="G55" s="70"/>
    </row>
    <row r="56" spans="2:7" ht="15.75">
      <c r="B56" s="71" t="s">
        <v>119</v>
      </c>
      <c r="C56" s="70">
        <v>3.3</v>
      </c>
      <c r="D56" s="70">
        <v>4.9</v>
      </c>
      <c r="E56" s="70">
        <v>2.3</v>
      </c>
      <c r="F56" s="70"/>
      <c r="G56" s="70"/>
    </row>
    <row r="57" spans="2:7" ht="15.75">
      <c r="B57" s="71" t="s">
        <v>22</v>
      </c>
      <c r="C57" s="70">
        <v>2.1</v>
      </c>
      <c r="D57" s="70">
        <v>4.5</v>
      </c>
      <c r="E57" s="70">
        <v>3.9</v>
      </c>
      <c r="F57" s="70"/>
      <c r="G57" s="70"/>
    </row>
    <row r="58" spans="2:7" ht="15.75">
      <c r="B58" s="71" t="s">
        <v>31</v>
      </c>
      <c r="C58" s="70">
        <v>3.2</v>
      </c>
      <c r="D58" s="70">
        <v>4.3</v>
      </c>
      <c r="E58" s="70">
        <v>4.1</v>
      </c>
      <c r="F58" s="70"/>
      <c r="G58" s="70"/>
    </row>
    <row r="59" spans="2:7" ht="15.75">
      <c r="B59" s="71" t="s">
        <v>19</v>
      </c>
      <c r="C59" s="70">
        <v>1.7</v>
      </c>
      <c r="D59" s="70">
        <v>3.6</v>
      </c>
      <c r="E59" s="70">
        <v>3</v>
      </c>
      <c r="F59" s="70"/>
      <c r="G59" s="70"/>
    </row>
    <row r="60" spans="2:7" ht="15.75">
      <c r="B60" s="71" t="s">
        <v>17</v>
      </c>
      <c r="C60" s="70">
        <v>2.1</v>
      </c>
      <c r="D60" s="70">
        <v>3.3</v>
      </c>
      <c r="E60" s="70">
        <v>3</v>
      </c>
      <c r="F60" s="70"/>
      <c r="G60" s="70"/>
    </row>
    <row r="61" spans="2:7" ht="15.75">
      <c r="B61" s="71" t="s">
        <v>14</v>
      </c>
      <c r="C61" s="70">
        <v>2.4</v>
      </c>
      <c r="D61" s="70">
        <v>3.1</v>
      </c>
      <c r="E61" s="70">
        <v>1.3</v>
      </c>
      <c r="F61" s="70"/>
      <c r="G61" s="70"/>
    </row>
    <row r="62" spans="2:7" ht="15.75">
      <c r="B62" s="71" t="s">
        <v>32</v>
      </c>
      <c r="C62" s="70">
        <v>1.5</v>
      </c>
      <c r="D62" s="70">
        <v>2.9</v>
      </c>
      <c r="E62" s="70">
        <v>2.2</v>
      </c>
      <c r="F62" s="70"/>
      <c r="G62" s="70"/>
    </row>
    <row r="63" spans="2:7" ht="15.75">
      <c r="B63" s="71" t="s">
        <v>11</v>
      </c>
      <c r="C63" s="70">
        <v>1.2</v>
      </c>
      <c r="D63" s="70">
        <v>2.5</v>
      </c>
      <c r="E63" s="70">
        <v>3</v>
      </c>
      <c r="F63" s="70"/>
      <c r="G63" s="70"/>
    </row>
    <row r="64" spans="2:7" ht="15.75">
      <c r="B64" s="71" t="s">
        <v>28</v>
      </c>
      <c r="C64" s="70">
        <v>1.9</v>
      </c>
      <c r="D64" s="70">
        <v>2.3</v>
      </c>
      <c r="E64" s="70">
        <v>1.1</v>
      </c>
      <c r="F64" s="70"/>
      <c r="G64" s="70"/>
    </row>
    <row r="65" spans="2:7" ht="15.75">
      <c r="B65" s="71" t="s">
        <v>24</v>
      </c>
      <c r="C65" s="70">
        <v>0.9</v>
      </c>
      <c r="D65" s="70">
        <v>2.2</v>
      </c>
      <c r="E65" s="70">
        <v>1.7</v>
      </c>
      <c r="F65" s="70"/>
      <c r="G65" s="70"/>
    </row>
    <row r="66" spans="2:7" ht="15.75">
      <c r="B66" s="71" t="s">
        <v>34</v>
      </c>
      <c r="C66" s="70">
        <v>1.9</v>
      </c>
      <c r="D66" s="70">
        <v>1.7</v>
      </c>
      <c r="E66" s="70">
        <v>1.1</v>
      </c>
      <c r="F66" s="70"/>
      <c r="G66" s="70"/>
    </row>
    <row r="67" spans="2:7" ht="15.75">
      <c r="B67" s="71" t="s">
        <v>18</v>
      </c>
      <c r="C67" s="70">
        <v>0.2</v>
      </c>
      <c r="D67" s="70">
        <v>1.5</v>
      </c>
      <c r="E67" s="70">
        <v>1.5</v>
      </c>
      <c r="F67" s="70"/>
      <c r="G67" s="70"/>
    </row>
    <row r="68" spans="2:7" ht="15.75">
      <c r="B68" s="71" t="s">
        <v>89</v>
      </c>
      <c r="C68" s="70">
        <v>0.6</v>
      </c>
      <c r="D68" s="70">
        <v>1</v>
      </c>
      <c r="E68" s="70">
        <v>1.1</v>
      </c>
      <c r="F68" s="70"/>
      <c r="G68" s="70"/>
    </row>
    <row r="69" spans="2:7" ht="15.75">
      <c r="B69" s="71" t="s">
        <v>23</v>
      </c>
      <c r="C69" s="70">
        <v>0.3</v>
      </c>
      <c r="D69" s="70">
        <v>0.7</v>
      </c>
      <c r="E69" s="70">
        <v>0.2</v>
      </c>
      <c r="F69" s="70"/>
      <c r="G69" s="70"/>
    </row>
    <row r="70" spans="2:7" ht="15.75">
      <c r="B70" s="71" t="s">
        <v>27</v>
      </c>
      <c r="C70" s="70">
        <v>0.6</v>
      </c>
      <c r="D70" s="70">
        <v>0.7</v>
      </c>
      <c r="E70" s="70">
        <v>0.5</v>
      </c>
      <c r="F70" s="70"/>
      <c r="G70" s="70"/>
    </row>
    <row r="71" spans="2:7" ht="15.75">
      <c r="B71" s="71" t="s">
        <v>125</v>
      </c>
      <c r="C71" s="70">
        <v>0.3</v>
      </c>
      <c r="D71" s="70">
        <v>0.5</v>
      </c>
      <c r="E71" s="70">
        <v>0.3</v>
      </c>
      <c r="F71" s="70"/>
      <c r="G71" s="70"/>
    </row>
    <row r="72" spans="2:9" ht="15.75">
      <c r="B72" s="71" t="s">
        <v>26</v>
      </c>
      <c r="C72" s="70">
        <v>0.5</v>
      </c>
      <c r="D72" s="70">
        <v>0.5</v>
      </c>
      <c r="E72" s="70">
        <v>0</v>
      </c>
      <c r="F72" s="70"/>
      <c r="G72" s="70"/>
      <c r="I72" s="3"/>
    </row>
    <row r="73" spans="2:7" ht="15.75">
      <c r="B73" s="71" t="s">
        <v>25</v>
      </c>
      <c r="C73" s="70">
        <v>0.2</v>
      </c>
      <c r="D73" s="70">
        <v>0.4</v>
      </c>
      <c r="E73" s="70">
        <v>0.5</v>
      </c>
      <c r="F73" s="70"/>
      <c r="G73" s="70"/>
    </row>
    <row r="74" spans="2:7" ht="15.75">
      <c r="B74" s="71"/>
      <c r="C74" s="70"/>
      <c r="D74" s="70"/>
      <c r="E74" s="70"/>
      <c r="F74" s="70"/>
      <c r="G74" s="70"/>
    </row>
    <row r="75" spans="2:7" ht="15.75">
      <c r="B75" s="71" t="s">
        <v>44</v>
      </c>
      <c r="C75" s="70">
        <v>9.6</v>
      </c>
      <c r="D75" s="70">
        <v>6.1</v>
      </c>
      <c r="E75" s="70">
        <v>5.4</v>
      </c>
      <c r="F75" s="70"/>
      <c r="G75" s="70"/>
    </row>
    <row r="76" spans="2:7" ht="15.75">
      <c r="B76" s="71" t="s">
        <v>37</v>
      </c>
      <c r="C76" s="70">
        <v>6.8</v>
      </c>
      <c r="D76" s="70">
        <v>4.8</v>
      </c>
      <c r="E76" s="70">
        <v>1.8</v>
      </c>
      <c r="F76" s="70"/>
      <c r="G76" s="70"/>
    </row>
    <row r="77" spans="2:7" ht="15.75">
      <c r="B77" s="71" t="s">
        <v>38</v>
      </c>
      <c r="C77" s="70">
        <v>3</v>
      </c>
      <c r="D77" s="70">
        <v>3.9</v>
      </c>
      <c r="E77" s="70">
        <v>1.3</v>
      </c>
      <c r="F77" s="70"/>
      <c r="G77" s="70"/>
    </row>
    <row r="78" spans="2:7" ht="15.75">
      <c r="B78" s="71"/>
      <c r="C78" s="70"/>
      <c r="D78" s="70"/>
      <c r="E78" s="70"/>
      <c r="F78" s="70"/>
      <c r="G78" s="70"/>
    </row>
    <row r="79" spans="2:7" ht="15.75">
      <c r="B79" s="71" t="s">
        <v>120</v>
      </c>
      <c r="C79" s="70">
        <v>2.8</v>
      </c>
      <c r="D79" s="70">
        <v>3.2</v>
      </c>
      <c r="E79" s="70">
        <v>1.2</v>
      </c>
      <c r="F79" s="70"/>
      <c r="G79" s="70"/>
    </row>
    <row r="80" spans="2:7" ht="15.75">
      <c r="B80" s="71"/>
      <c r="C80" s="70"/>
      <c r="D80" s="70"/>
      <c r="E80" s="70"/>
      <c r="F80" s="70"/>
      <c r="G80" s="70"/>
    </row>
    <row r="81" spans="2:7" ht="15.75">
      <c r="B81" s="4" t="s">
        <v>39</v>
      </c>
      <c r="C81" s="67">
        <v>4.5</v>
      </c>
      <c r="D81" s="67">
        <v>8.8</v>
      </c>
      <c r="E81" s="67">
        <v>6.9</v>
      </c>
      <c r="F81" s="67"/>
      <c r="G81" s="70"/>
    </row>
    <row r="82" spans="2:5" ht="15.75">
      <c r="B82" s="66" t="s">
        <v>94</v>
      </c>
      <c r="C82" s="67">
        <v>2.7</v>
      </c>
      <c r="D82" s="67">
        <v>3.3</v>
      </c>
      <c r="E82" s="67">
        <v>1.2</v>
      </c>
    </row>
    <row r="85" ht="15.75">
      <c r="B85" s="4" t="s">
        <v>113</v>
      </c>
    </row>
    <row r="86" spans="2:8" ht="15.75">
      <c r="B86" s="278" t="s">
        <v>143</v>
      </c>
      <c r="C86" s="278"/>
      <c r="D86" s="278"/>
      <c r="E86" s="278"/>
      <c r="F86" s="278"/>
      <c r="G86" s="323"/>
      <c r="H86" s="278"/>
    </row>
    <row r="88" spans="1:2" ht="15.75">
      <c r="A88" s="104"/>
      <c r="B88" s="76"/>
    </row>
  </sheetData>
  <hyperlinks>
    <hyperlink ref="B86:H86" r:id="rId1" display="https://ec.europa.eu/eurostat/databrowser/bookmark/554283b6-5e77-45f0-ad60-646d40ab4c08?lang=en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000396251678"/>
  </sheetPr>
  <dimension ref="B1:P43"/>
  <sheetViews>
    <sheetView workbookViewId="0" topLeftCell="A1">
      <selection activeCell="N31" sqref="N31"/>
    </sheetView>
  </sheetViews>
  <sheetFormatPr defaultColWidth="10.75390625" defaultRowHeight="15.75"/>
  <cols>
    <col min="1" max="1" width="8.75390625" style="27" customWidth="1"/>
    <col min="2" max="2" width="15.50390625" style="27" customWidth="1"/>
    <col min="3" max="11" width="9.625" style="27" customWidth="1"/>
    <col min="12" max="13" width="9.25390625" style="27" customWidth="1"/>
    <col min="14" max="16384" width="10.75390625" style="27" customWidth="1"/>
  </cols>
  <sheetData>
    <row r="1" s="72" customFormat="1" ht="15.75">
      <c r="P1" s="73"/>
    </row>
    <row r="2" spans="2:16" s="72" customFormat="1" ht="15.75">
      <c r="B2" s="263" t="s">
        <v>112</v>
      </c>
      <c r="P2" s="73"/>
    </row>
    <row r="3" spans="2:16" s="72" customFormat="1" ht="12.75">
      <c r="B3" s="366" t="s">
        <v>90</v>
      </c>
      <c r="C3" s="367"/>
      <c r="D3" s="367"/>
      <c r="E3" s="368"/>
      <c r="P3" s="73"/>
    </row>
    <row r="4" spans="2:13" ht="15.7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2" ht="15.75">
      <c r="B5" s="28"/>
      <c r="C5" s="363" t="s">
        <v>59</v>
      </c>
      <c r="D5" s="364"/>
      <c r="E5" s="365"/>
      <c r="F5" s="364" t="s">
        <v>60</v>
      </c>
      <c r="G5" s="364"/>
      <c r="H5" s="364"/>
      <c r="I5" s="369" t="s">
        <v>0</v>
      </c>
      <c r="J5" s="364"/>
      <c r="K5" s="370"/>
      <c r="L5" s="79"/>
    </row>
    <row r="6" spans="2:12" ht="15.75">
      <c r="B6" s="29"/>
      <c r="C6" s="41" t="s">
        <v>0</v>
      </c>
      <c r="D6" s="42" t="s">
        <v>66</v>
      </c>
      <c r="E6" s="43" t="s">
        <v>65</v>
      </c>
      <c r="F6" s="44" t="s">
        <v>0</v>
      </c>
      <c r="G6" s="42" t="s">
        <v>66</v>
      </c>
      <c r="H6" s="77" t="s">
        <v>65</v>
      </c>
      <c r="I6" s="81" t="s">
        <v>0</v>
      </c>
      <c r="J6" s="30" t="s">
        <v>66</v>
      </c>
      <c r="K6" s="78" t="s">
        <v>65</v>
      </c>
      <c r="L6" s="79"/>
    </row>
    <row r="7" spans="2:12" ht="15.75">
      <c r="B7" s="31" t="s">
        <v>42</v>
      </c>
      <c r="C7" s="142">
        <v>2.7</v>
      </c>
      <c r="D7" s="143">
        <v>2.1</v>
      </c>
      <c r="E7" s="144">
        <v>3.1</v>
      </c>
      <c r="F7" s="145">
        <v>4.6</v>
      </c>
      <c r="G7" s="143">
        <v>4</v>
      </c>
      <c r="H7" s="146">
        <v>5.1</v>
      </c>
      <c r="I7" s="147">
        <v>14.8</v>
      </c>
      <c r="J7" s="143">
        <v>13</v>
      </c>
      <c r="K7" s="148">
        <v>16.3</v>
      </c>
      <c r="L7" s="79"/>
    </row>
    <row r="8" spans="2:12" ht="15.75">
      <c r="B8" s="32" t="s">
        <v>11</v>
      </c>
      <c r="C8" s="149">
        <v>2.3</v>
      </c>
      <c r="D8" s="150">
        <v>1.6</v>
      </c>
      <c r="E8" s="151">
        <v>2.9</v>
      </c>
      <c r="F8" s="152">
        <v>9.6</v>
      </c>
      <c r="G8" s="150">
        <v>8</v>
      </c>
      <c r="H8" s="153">
        <v>10.7</v>
      </c>
      <c r="I8" s="129">
        <v>17</v>
      </c>
      <c r="J8" s="150">
        <v>15.4</v>
      </c>
      <c r="K8" s="150">
        <v>18.2</v>
      </c>
      <c r="L8" s="79"/>
    </row>
    <row r="9" spans="2:12" ht="15.75">
      <c r="B9" s="33" t="s">
        <v>89</v>
      </c>
      <c r="C9" s="154">
        <v>1.1</v>
      </c>
      <c r="D9" s="155">
        <v>0.9</v>
      </c>
      <c r="E9" s="156">
        <v>1.2</v>
      </c>
      <c r="F9" s="157">
        <v>3.2</v>
      </c>
      <c r="G9" s="155">
        <v>2.5</v>
      </c>
      <c r="H9" s="158">
        <v>3.8</v>
      </c>
      <c r="I9" s="117">
        <v>6</v>
      </c>
      <c r="J9" s="155">
        <v>4.5</v>
      </c>
      <c r="K9" s="155">
        <v>7.3</v>
      </c>
      <c r="L9" s="79"/>
    </row>
    <row r="10" spans="2:12" ht="15.75">
      <c r="B10" s="33" t="s">
        <v>12</v>
      </c>
      <c r="C10" s="154">
        <v>13.3</v>
      </c>
      <c r="D10" s="155">
        <v>8.4</v>
      </c>
      <c r="E10" s="156">
        <v>17.6</v>
      </c>
      <c r="F10" s="157">
        <v>4.4</v>
      </c>
      <c r="G10" s="155">
        <v>4.7</v>
      </c>
      <c r="H10" s="158">
        <v>4.2</v>
      </c>
      <c r="I10" s="117">
        <v>19.7</v>
      </c>
      <c r="J10" s="155">
        <v>17.6</v>
      </c>
      <c r="K10" s="155">
        <v>21.7</v>
      </c>
      <c r="L10" s="79"/>
    </row>
    <row r="11" spans="2:12" ht="15.75">
      <c r="B11" s="33" t="s">
        <v>43</v>
      </c>
      <c r="C11" s="154">
        <v>3.6</v>
      </c>
      <c r="D11" s="155">
        <v>3.3</v>
      </c>
      <c r="E11" s="156">
        <v>3.9</v>
      </c>
      <c r="F11" s="157">
        <v>3.7</v>
      </c>
      <c r="G11" s="155">
        <v>3.3</v>
      </c>
      <c r="H11" s="158">
        <v>4.1</v>
      </c>
      <c r="I11" s="117">
        <v>13.4</v>
      </c>
      <c r="J11" s="155">
        <v>12.2</v>
      </c>
      <c r="K11" s="155">
        <v>14.5</v>
      </c>
      <c r="L11" s="79"/>
    </row>
    <row r="12" spans="2:12" ht="15.75">
      <c r="B12" s="33" t="s">
        <v>13</v>
      </c>
      <c r="C12" s="154">
        <v>3.7</v>
      </c>
      <c r="D12" s="155">
        <v>3</v>
      </c>
      <c r="E12" s="156">
        <v>4.1</v>
      </c>
      <c r="F12" s="157">
        <v>6.6</v>
      </c>
      <c r="G12" s="155">
        <v>5.9</v>
      </c>
      <c r="H12" s="158">
        <v>7.2</v>
      </c>
      <c r="I12" s="117">
        <v>30.8</v>
      </c>
      <c r="J12" s="155">
        <v>27.6</v>
      </c>
      <c r="K12" s="155">
        <v>33.3</v>
      </c>
      <c r="L12" s="79"/>
    </row>
    <row r="13" spans="2:12" ht="15.75">
      <c r="B13" s="33" t="s">
        <v>64</v>
      </c>
      <c r="C13" s="154">
        <v>51</v>
      </c>
      <c r="D13" s="155">
        <v>50.1</v>
      </c>
      <c r="E13" s="156">
        <v>51.9</v>
      </c>
      <c r="F13" s="157">
        <v>19.4</v>
      </c>
      <c r="G13" s="155">
        <v>21.1</v>
      </c>
      <c r="H13" s="158">
        <v>17.9</v>
      </c>
      <c r="I13" s="117">
        <v>35.9</v>
      </c>
      <c r="J13" s="155">
        <v>33.9</v>
      </c>
      <c r="K13" s="155">
        <v>37.7</v>
      </c>
      <c r="L13" s="79"/>
    </row>
    <row r="14" spans="2:12" ht="15.75">
      <c r="B14" s="33" t="s">
        <v>15</v>
      </c>
      <c r="C14" s="154">
        <v>9.7</v>
      </c>
      <c r="D14" s="155">
        <v>7.6</v>
      </c>
      <c r="E14" s="156">
        <v>11.4</v>
      </c>
      <c r="F14" s="157">
        <v>14.9</v>
      </c>
      <c r="G14" s="155">
        <v>13.5</v>
      </c>
      <c r="H14" s="158">
        <v>16</v>
      </c>
      <c r="I14" s="117">
        <v>25.3</v>
      </c>
      <c r="J14" s="155">
        <v>20.5</v>
      </c>
      <c r="K14" s="155">
        <v>29.3</v>
      </c>
      <c r="L14" s="79"/>
    </row>
    <row r="15" spans="2:12" ht="15.75">
      <c r="B15" s="33" t="s">
        <v>16</v>
      </c>
      <c r="C15" s="154">
        <v>1.6</v>
      </c>
      <c r="D15" s="155">
        <v>1.2</v>
      </c>
      <c r="E15" s="156">
        <v>1.9</v>
      </c>
      <c r="F15" s="157">
        <v>3.2</v>
      </c>
      <c r="G15" s="155">
        <v>2.5</v>
      </c>
      <c r="H15" s="158">
        <v>3.8</v>
      </c>
      <c r="I15" s="117">
        <v>17.2</v>
      </c>
      <c r="J15" s="155">
        <v>15.3</v>
      </c>
      <c r="K15" s="155">
        <v>18.9</v>
      </c>
      <c r="L15" s="79"/>
    </row>
    <row r="16" spans="2:12" ht="15.75">
      <c r="B16" s="33" t="s">
        <v>18</v>
      </c>
      <c r="C16" s="154">
        <v>1.7</v>
      </c>
      <c r="D16" s="155">
        <v>2</v>
      </c>
      <c r="E16" s="156">
        <v>1.5</v>
      </c>
      <c r="F16" s="157">
        <v>5.7</v>
      </c>
      <c r="G16" s="155">
        <v>4.6</v>
      </c>
      <c r="H16" s="158">
        <v>6.6</v>
      </c>
      <c r="I16" s="117">
        <v>10.8</v>
      </c>
      <c r="J16" s="155">
        <v>9.4</v>
      </c>
      <c r="K16" s="155">
        <v>11.9</v>
      </c>
      <c r="L16" s="79"/>
    </row>
    <row r="17" spans="2:12" ht="15.75">
      <c r="B17" s="33" t="s">
        <v>19</v>
      </c>
      <c r="C17" s="154">
        <v>3.6</v>
      </c>
      <c r="D17" s="155">
        <v>2.8</v>
      </c>
      <c r="E17" s="156">
        <v>4.3</v>
      </c>
      <c r="F17" s="157">
        <v>7.2</v>
      </c>
      <c r="G17" s="155">
        <v>6.5</v>
      </c>
      <c r="H17" s="158">
        <v>7.8</v>
      </c>
      <c r="I17" s="117">
        <v>17.2</v>
      </c>
      <c r="J17" s="155">
        <v>15.3</v>
      </c>
      <c r="K17" s="155">
        <v>18.7</v>
      </c>
      <c r="L17" s="79"/>
    </row>
    <row r="18" spans="2:12" ht="15.75">
      <c r="B18" s="33" t="s">
        <v>20</v>
      </c>
      <c r="C18" s="154">
        <v>7.9</v>
      </c>
      <c r="D18" s="155">
        <v>9.3</v>
      </c>
      <c r="E18" s="156">
        <v>7.1</v>
      </c>
      <c r="F18" s="157">
        <v>2</v>
      </c>
      <c r="G18" s="155">
        <v>1.8</v>
      </c>
      <c r="H18" s="158">
        <v>2.2</v>
      </c>
      <c r="I18" s="117">
        <v>4.9</v>
      </c>
      <c r="J18" s="155">
        <v>4</v>
      </c>
      <c r="K18" s="155">
        <v>5.5</v>
      </c>
      <c r="L18" s="79"/>
    </row>
    <row r="19" spans="2:12" ht="15.75">
      <c r="B19" s="33" t="s">
        <v>21</v>
      </c>
      <c r="C19" s="154">
        <v>6.3</v>
      </c>
      <c r="D19" s="155">
        <v>5.1</v>
      </c>
      <c r="E19" s="156">
        <v>7.2</v>
      </c>
      <c r="F19" s="157">
        <v>17.3</v>
      </c>
      <c r="G19" s="155">
        <v>13</v>
      </c>
      <c r="H19" s="158">
        <v>20.2</v>
      </c>
      <c r="I19" s="117">
        <v>34.2</v>
      </c>
      <c r="J19" s="155">
        <v>29.4</v>
      </c>
      <c r="K19" s="155">
        <v>37.7</v>
      </c>
      <c r="L19" s="79"/>
    </row>
    <row r="20" spans="2:12" ht="15.75">
      <c r="B20" s="33" t="s">
        <v>22</v>
      </c>
      <c r="C20" s="154">
        <v>4.7</v>
      </c>
      <c r="D20" s="155">
        <v>5</v>
      </c>
      <c r="E20" s="156">
        <v>4.6</v>
      </c>
      <c r="F20" s="157">
        <v>3.8</v>
      </c>
      <c r="G20" s="155">
        <v>3.2</v>
      </c>
      <c r="H20" s="158">
        <v>4.3</v>
      </c>
      <c r="I20" s="117">
        <v>8.5</v>
      </c>
      <c r="J20" s="155">
        <v>7.4</v>
      </c>
      <c r="K20" s="155">
        <v>9.3</v>
      </c>
      <c r="L20" s="79"/>
    </row>
    <row r="21" spans="2:12" ht="15.75">
      <c r="B21" s="33" t="s">
        <v>23</v>
      </c>
      <c r="C21" s="154">
        <v>4.7</v>
      </c>
      <c r="D21" s="155">
        <v>3.8</v>
      </c>
      <c r="E21" s="156">
        <v>5.5</v>
      </c>
      <c r="F21" s="157">
        <v>6.9</v>
      </c>
      <c r="G21" s="155">
        <v>7.9</v>
      </c>
      <c r="H21" s="158">
        <v>6</v>
      </c>
      <c r="I21" s="117">
        <v>16.5</v>
      </c>
      <c r="J21" s="155">
        <v>16.7</v>
      </c>
      <c r="K21" s="155">
        <v>16.4</v>
      </c>
      <c r="L21" s="79"/>
    </row>
    <row r="22" spans="2:12" ht="15.75">
      <c r="B22" s="33" t="s">
        <v>24</v>
      </c>
      <c r="C22" s="154">
        <v>1.4</v>
      </c>
      <c r="D22" s="155">
        <v>0.7</v>
      </c>
      <c r="E22" s="156">
        <v>1.9</v>
      </c>
      <c r="F22" s="157">
        <v>5.9</v>
      </c>
      <c r="G22" s="155">
        <v>5</v>
      </c>
      <c r="H22" s="158">
        <v>6.6</v>
      </c>
      <c r="I22" s="117">
        <v>13.8</v>
      </c>
      <c r="J22" s="155">
        <v>12.5</v>
      </c>
      <c r="K22" s="155">
        <v>14.9</v>
      </c>
      <c r="L22" s="79"/>
    </row>
    <row r="23" spans="2:12" ht="15.75">
      <c r="B23" s="33" t="s">
        <v>25</v>
      </c>
      <c r="C23" s="154">
        <v>2.1</v>
      </c>
      <c r="D23" s="155">
        <v>1.2</v>
      </c>
      <c r="E23" s="156">
        <v>2.9</v>
      </c>
      <c r="F23" s="157">
        <v>3.4</v>
      </c>
      <c r="G23" s="155">
        <v>2.9</v>
      </c>
      <c r="H23" s="158">
        <v>3.8</v>
      </c>
      <c r="I23" s="117">
        <v>7.1</v>
      </c>
      <c r="J23" s="155">
        <v>6.4</v>
      </c>
      <c r="K23" s="155">
        <v>7.7</v>
      </c>
      <c r="L23" s="79"/>
    </row>
    <row r="24" spans="2:12" ht="15.75">
      <c r="B24" s="33" t="s">
        <v>26</v>
      </c>
      <c r="C24" s="154">
        <v>2.1</v>
      </c>
      <c r="D24" s="155">
        <v>1.4</v>
      </c>
      <c r="E24" s="156">
        <v>2.8</v>
      </c>
      <c r="F24" s="157">
        <v>1.9</v>
      </c>
      <c r="G24" s="155">
        <v>1.8</v>
      </c>
      <c r="H24" s="158">
        <v>2</v>
      </c>
      <c r="I24" s="117">
        <v>5.7</v>
      </c>
      <c r="J24" s="155">
        <v>5.3</v>
      </c>
      <c r="K24" s="155">
        <v>6.1</v>
      </c>
      <c r="L24" s="79"/>
    </row>
    <row r="25" spans="2:12" ht="15.75">
      <c r="B25" s="33" t="s">
        <v>27</v>
      </c>
      <c r="C25" s="154">
        <v>6.5</v>
      </c>
      <c r="D25" s="155">
        <v>4.4</v>
      </c>
      <c r="E25" s="156">
        <v>8.3</v>
      </c>
      <c r="F25" s="157">
        <v>2.2</v>
      </c>
      <c r="G25" s="155">
        <v>1.7</v>
      </c>
      <c r="H25" s="158">
        <v>2.8</v>
      </c>
      <c r="I25" s="117">
        <v>9.8</v>
      </c>
      <c r="J25" s="155">
        <v>7</v>
      </c>
      <c r="K25" s="155">
        <v>12.3</v>
      </c>
      <c r="L25" s="79"/>
    </row>
    <row r="26" spans="2:12" ht="15.75">
      <c r="B26" s="33" t="s">
        <v>28</v>
      </c>
      <c r="C26" s="154">
        <v>4.1</v>
      </c>
      <c r="D26" s="155">
        <v>3</v>
      </c>
      <c r="E26" s="156">
        <v>4.9</v>
      </c>
      <c r="F26" s="157">
        <v>9.4</v>
      </c>
      <c r="G26" s="155">
        <v>8.4</v>
      </c>
      <c r="H26" s="158">
        <v>10.2</v>
      </c>
      <c r="I26" s="117">
        <v>17</v>
      </c>
      <c r="J26" s="155">
        <v>14.7</v>
      </c>
      <c r="K26" s="155">
        <v>18.8</v>
      </c>
      <c r="L26" s="79"/>
    </row>
    <row r="27" spans="2:12" ht="15.75">
      <c r="B27" s="33" t="s">
        <v>29</v>
      </c>
      <c r="C27" s="154">
        <v>31.1</v>
      </c>
      <c r="D27" s="155">
        <v>21.6</v>
      </c>
      <c r="E27" s="156">
        <v>34.9</v>
      </c>
      <c r="F27" s="157">
        <v>10</v>
      </c>
      <c r="G27" s="155">
        <v>7.6</v>
      </c>
      <c r="H27" s="158">
        <v>11.8</v>
      </c>
      <c r="I27" s="117">
        <v>28.1</v>
      </c>
      <c r="J27" s="155">
        <v>23.5</v>
      </c>
      <c r="K27" s="155">
        <v>31.8</v>
      </c>
      <c r="L27" s="79"/>
    </row>
    <row r="28" spans="2:12" ht="15.75">
      <c r="B28" s="33" t="s">
        <v>30</v>
      </c>
      <c r="C28" s="154">
        <v>1.8</v>
      </c>
      <c r="D28" s="155">
        <v>1.3</v>
      </c>
      <c r="E28" s="156">
        <v>2.2</v>
      </c>
      <c r="F28" s="157">
        <v>6.7</v>
      </c>
      <c r="G28" s="155">
        <v>6.1</v>
      </c>
      <c r="H28" s="158">
        <v>7.2</v>
      </c>
      <c r="I28" s="117">
        <v>14.8</v>
      </c>
      <c r="J28" s="155">
        <v>13.7</v>
      </c>
      <c r="K28" s="155">
        <v>15.8</v>
      </c>
      <c r="L28" s="79"/>
    </row>
    <row r="29" spans="2:12" ht="15.75">
      <c r="B29" s="33" t="s">
        <v>31</v>
      </c>
      <c r="C29" s="154">
        <v>2.5</v>
      </c>
      <c r="D29" s="155">
        <v>1.6</v>
      </c>
      <c r="E29" s="156">
        <v>3.2</v>
      </c>
      <c r="F29" s="157">
        <v>5.8</v>
      </c>
      <c r="G29" s="155">
        <v>5</v>
      </c>
      <c r="H29" s="158">
        <v>6.6</v>
      </c>
      <c r="I29" s="117">
        <v>15.3</v>
      </c>
      <c r="J29" s="155">
        <v>14.2</v>
      </c>
      <c r="K29" s="155">
        <v>16.2</v>
      </c>
      <c r="L29" s="79"/>
    </row>
    <row r="30" spans="2:12" ht="15.75">
      <c r="B30" s="33" t="s">
        <v>32</v>
      </c>
      <c r="C30" s="154">
        <v>1.6</v>
      </c>
      <c r="D30" s="155">
        <v>2</v>
      </c>
      <c r="E30" s="156">
        <v>1.3</v>
      </c>
      <c r="F30" s="157">
        <v>4.3</v>
      </c>
      <c r="G30" s="155">
        <v>4.1</v>
      </c>
      <c r="H30" s="158">
        <v>4.6</v>
      </c>
      <c r="I30" s="117">
        <v>7.2</v>
      </c>
      <c r="J30" s="155">
        <v>6</v>
      </c>
      <c r="K30" s="155">
        <v>8.1</v>
      </c>
      <c r="L30" s="79"/>
    </row>
    <row r="31" spans="2:12" ht="15.75">
      <c r="B31" s="33" t="s">
        <v>33</v>
      </c>
      <c r="C31" s="154">
        <v>7.4</v>
      </c>
      <c r="D31" s="155">
        <v>5.7</v>
      </c>
      <c r="E31" s="156">
        <v>8.8</v>
      </c>
      <c r="F31" s="157">
        <v>10.6</v>
      </c>
      <c r="G31" s="155">
        <v>12.8</v>
      </c>
      <c r="H31" s="158">
        <v>8.9</v>
      </c>
      <c r="I31" s="117">
        <v>20.1</v>
      </c>
      <c r="J31" s="155">
        <v>20.6</v>
      </c>
      <c r="K31" s="155">
        <v>19.7</v>
      </c>
      <c r="L31" s="79"/>
    </row>
    <row r="32" spans="2:12" ht="15.75">
      <c r="B32" s="33" t="s">
        <v>34</v>
      </c>
      <c r="C32" s="154">
        <v>3.2</v>
      </c>
      <c r="D32" s="155">
        <v>2.4</v>
      </c>
      <c r="E32" s="156">
        <v>4</v>
      </c>
      <c r="F32" s="157">
        <v>4.5</v>
      </c>
      <c r="G32" s="155">
        <v>4.2</v>
      </c>
      <c r="H32" s="158">
        <v>4.8</v>
      </c>
      <c r="I32" s="117">
        <v>14.5</v>
      </c>
      <c r="J32" s="155">
        <v>13.7</v>
      </c>
      <c r="K32" s="155">
        <v>15.4</v>
      </c>
      <c r="L32" s="79"/>
    </row>
    <row r="33" spans="2:12" ht="15.75">
      <c r="B33" s="34" t="s">
        <v>35</v>
      </c>
      <c r="C33" s="159">
        <v>0.7</v>
      </c>
      <c r="D33" s="160">
        <v>0.4</v>
      </c>
      <c r="E33" s="161">
        <v>1</v>
      </c>
      <c r="F33" s="162">
        <v>1.3</v>
      </c>
      <c r="G33" s="160">
        <v>0.9</v>
      </c>
      <c r="H33" s="163">
        <v>1.6</v>
      </c>
      <c r="I33" s="164">
        <v>6.6</v>
      </c>
      <c r="J33" s="160">
        <v>5.8</v>
      </c>
      <c r="K33" s="160">
        <v>7.3</v>
      </c>
      <c r="L33" s="79"/>
    </row>
    <row r="34" spans="2:12" ht="15.75">
      <c r="B34" s="35" t="s">
        <v>36</v>
      </c>
      <c r="C34" s="165">
        <v>33.1</v>
      </c>
      <c r="D34" s="166">
        <v>25</v>
      </c>
      <c r="E34" s="167">
        <v>38.4</v>
      </c>
      <c r="F34" s="168">
        <v>9.5</v>
      </c>
      <c r="G34" s="166">
        <v>7.6</v>
      </c>
      <c r="H34" s="169">
        <v>11.1</v>
      </c>
      <c r="I34" s="170">
        <v>20.7</v>
      </c>
      <c r="J34" s="166">
        <v>16.9</v>
      </c>
      <c r="K34" s="166">
        <v>24.2</v>
      </c>
      <c r="L34" s="79"/>
    </row>
    <row r="35" spans="2:12" ht="15.75">
      <c r="B35" s="34" t="s">
        <v>37</v>
      </c>
      <c r="C35" s="159">
        <v>0.7</v>
      </c>
      <c r="D35" s="160">
        <v>0.4</v>
      </c>
      <c r="E35" s="161">
        <v>1</v>
      </c>
      <c r="F35" s="162">
        <v>3.2</v>
      </c>
      <c r="G35" s="160">
        <v>2.5</v>
      </c>
      <c r="H35" s="163">
        <v>3.9</v>
      </c>
      <c r="I35" s="164">
        <v>6.3</v>
      </c>
      <c r="J35" s="160">
        <v>5.6</v>
      </c>
      <c r="K35" s="160">
        <v>7</v>
      </c>
      <c r="L35" s="79"/>
    </row>
    <row r="36" spans="2:12" ht="15.75">
      <c r="B36" s="36" t="s">
        <v>40</v>
      </c>
      <c r="C36" s="171">
        <v>6.2</v>
      </c>
      <c r="D36" s="172">
        <v>4.6</v>
      </c>
      <c r="E36" s="173">
        <v>7.6</v>
      </c>
      <c r="F36" s="174">
        <v>11.5</v>
      </c>
      <c r="G36" s="172">
        <v>9.6</v>
      </c>
      <c r="H36" s="175">
        <v>13.1</v>
      </c>
      <c r="I36" s="176">
        <v>21.3</v>
      </c>
      <c r="J36" s="172">
        <v>19.2</v>
      </c>
      <c r="K36" s="172">
        <v>23.2</v>
      </c>
      <c r="L36" s="79"/>
    </row>
    <row r="37" spans="9:11" ht="15.75">
      <c r="I37" s="80"/>
      <c r="J37" s="80"/>
      <c r="K37" s="80"/>
    </row>
    <row r="38" spans="2:6" s="9" customFormat="1" ht="15" customHeight="1">
      <c r="B38" s="66" t="s">
        <v>80</v>
      </c>
      <c r="F38" s="8"/>
    </row>
    <row r="39" spans="2:6" s="9" customFormat="1" ht="14.45" customHeight="1">
      <c r="B39" s="6" t="s">
        <v>61</v>
      </c>
      <c r="F39" s="8"/>
    </row>
    <row r="40" spans="2:6" s="9" customFormat="1" ht="14.45" customHeight="1">
      <c r="B40" s="45" t="s">
        <v>107</v>
      </c>
      <c r="F40" s="8"/>
    </row>
    <row r="42" ht="15.75">
      <c r="B42" s="37" t="s">
        <v>74</v>
      </c>
    </row>
    <row r="43" ht="15.75">
      <c r="B43" s="27" t="s">
        <v>79</v>
      </c>
    </row>
  </sheetData>
  <mergeCells count="4">
    <mergeCell ref="C5:E5"/>
    <mergeCell ref="F5:H5"/>
    <mergeCell ref="B3:E3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24997000396251678"/>
  </sheetPr>
  <dimension ref="A1:O42"/>
  <sheetViews>
    <sheetView workbookViewId="0" topLeftCell="A1">
      <selection activeCell="L37" sqref="L37"/>
    </sheetView>
  </sheetViews>
  <sheetFormatPr defaultColWidth="10.75390625" defaultRowHeight="15.75"/>
  <cols>
    <col min="1" max="1" width="10.75390625" style="9" customWidth="1"/>
    <col min="2" max="2" width="15.50390625" style="9" customWidth="1"/>
    <col min="3" max="14" width="10.75390625" style="9" customWidth="1"/>
    <col min="15" max="16384" width="10.75390625" style="9" customWidth="1"/>
  </cols>
  <sheetData>
    <row r="1" s="46" customFormat="1" ht="15.75">
      <c r="H1" s="47"/>
    </row>
    <row r="2" spans="2:8" s="46" customFormat="1" ht="15.75">
      <c r="B2" s="88" t="s">
        <v>108</v>
      </c>
      <c r="H2" s="47"/>
    </row>
    <row r="3" spans="2:8" s="46" customFormat="1" ht="21" customHeight="1">
      <c r="B3" s="335" t="s">
        <v>90</v>
      </c>
      <c r="C3" s="336"/>
      <c r="D3" s="337"/>
      <c r="H3" s="47"/>
    </row>
    <row r="4" ht="9.6" customHeight="1"/>
    <row r="5" spans="1:14" ht="25.5" customHeight="1">
      <c r="A5" s="10"/>
      <c r="B5" s="12"/>
      <c r="C5" s="376" t="s">
        <v>59</v>
      </c>
      <c r="D5" s="374"/>
      <c r="E5" s="375"/>
      <c r="F5" s="376" t="s">
        <v>60</v>
      </c>
      <c r="G5" s="374"/>
      <c r="H5" s="374"/>
      <c r="I5" s="371" t="s">
        <v>57</v>
      </c>
      <c r="J5" s="372"/>
      <c r="K5" s="373"/>
      <c r="L5" s="374" t="s">
        <v>58</v>
      </c>
      <c r="M5" s="374"/>
      <c r="N5" s="375"/>
    </row>
    <row r="6" spans="1:14" ht="48" customHeight="1">
      <c r="A6" s="10"/>
      <c r="B6" s="13"/>
      <c r="C6" s="82" t="s">
        <v>54</v>
      </c>
      <c r="D6" s="83" t="s">
        <v>56</v>
      </c>
      <c r="E6" s="84" t="s">
        <v>55</v>
      </c>
      <c r="F6" s="85" t="s">
        <v>54</v>
      </c>
      <c r="G6" s="83" t="s">
        <v>56</v>
      </c>
      <c r="H6" s="86" t="s">
        <v>55</v>
      </c>
      <c r="I6" s="87" t="s">
        <v>54</v>
      </c>
      <c r="J6" s="83" t="s">
        <v>56</v>
      </c>
      <c r="K6" s="84" t="s">
        <v>55</v>
      </c>
      <c r="L6" s="85" t="s">
        <v>54</v>
      </c>
      <c r="M6" s="83" t="s">
        <v>56</v>
      </c>
      <c r="N6" s="84" t="s">
        <v>55</v>
      </c>
    </row>
    <row r="7" spans="2:14" ht="15.75">
      <c r="B7" s="14" t="s">
        <v>42</v>
      </c>
      <c r="C7" s="177">
        <v>3.1</v>
      </c>
      <c r="D7" s="178">
        <v>2.6</v>
      </c>
      <c r="E7" s="179">
        <v>2.2</v>
      </c>
      <c r="F7" s="180">
        <v>6.8</v>
      </c>
      <c r="G7" s="178">
        <v>4.5</v>
      </c>
      <c r="H7" s="181">
        <v>2.2</v>
      </c>
      <c r="I7" s="182">
        <v>16.6</v>
      </c>
      <c r="J7" s="178">
        <v>12</v>
      </c>
      <c r="K7" s="179">
        <v>8.2</v>
      </c>
      <c r="L7" s="180">
        <v>7.9</v>
      </c>
      <c r="M7" s="178">
        <v>5.9</v>
      </c>
      <c r="N7" s="179">
        <v>3.5</v>
      </c>
    </row>
    <row r="8" spans="2:14" ht="15.75">
      <c r="B8" s="15" t="s">
        <v>11</v>
      </c>
      <c r="C8" s="183">
        <v>4.1</v>
      </c>
      <c r="D8" s="184">
        <v>1.9</v>
      </c>
      <c r="E8" s="185">
        <v>0.9</v>
      </c>
      <c r="F8" s="186">
        <v>17.4</v>
      </c>
      <c r="G8" s="184">
        <v>7</v>
      </c>
      <c r="H8" s="187">
        <v>4.4</v>
      </c>
      <c r="I8" s="113">
        <v>20.7</v>
      </c>
      <c r="J8" s="184">
        <v>11.1</v>
      </c>
      <c r="K8" s="185">
        <v>6.4</v>
      </c>
      <c r="L8" s="186">
        <v>17.9</v>
      </c>
      <c r="M8" s="184">
        <v>9.1</v>
      </c>
      <c r="N8" s="185">
        <v>4.3</v>
      </c>
    </row>
    <row r="9" spans="2:14" ht="15.75">
      <c r="B9" s="16" t="s">
        <v>89</v>
      </c>
      <c r="C9" s="188">
        <v>3.2</v>
      </c>
      <c r="D9" s="189">
        <v>0.8</v>
      </c>
      <c r="E9" s="190">
        <v>0.6</v>
      </c>
      <c r="F9" s="191">
        <v>7.6</v>
      </c>
      <c r="G9" s="189">
        <v>2.8</v>
      </c>
      <c r="H9" s="192">
        <v>1.5</v>
      </c>
      <c r="I9" s="116">
        <v>2.7</v>
      </c>
      <c r="J9" s="189">
        <v>1.4</v>
      </c>
      <c r="K9" s="190">
        <v>0.7</v>
      </c>
      <c r="L9" s="191">
        <v>6.4</v>
      </c>
      <c r="M9" s="189">
        <v>4.5</v>
      </c>
      <c r="N9" s="190">
        <v>2.1</v>
      </c>
    </row>
    <row r="10" spans="2:14" ht="15.75">
      <c r="B10" s="16" t="s">
        <v>12</v>
      </c>
      <c r="C10" s="188">
        <v>7.9</v>
      </c>
      <c r="D10" s="189">
        <v>13.5</v>
      </c>
      <c r="E10" s="190">
        <v>15.9</v>
      </c>
      <c r="F10" s="191">
        <v>7.2</v>
      </c>
      <c r="G10" s="189">
        <v>4.3</v>
      </c>
      <c r="H10" s="192">
        <v>3.3</v>
      </c>
      <c r="I10" s="116">
        <v>17.9</v>
      </c>
      <c r="J10" s="189">
        <v>17.4</v>
      </c>
      <c r="K10" s="190">
        <v>13.1</v>
      </c>
      <c r="L10" s="191">
        <v>4.1</v>
      </c>
      <c r="M10" s="189">
        <v>2.3</v>
      </c>
      <c r="N10" s="190">
        <v>1.5</v>
      </c>
    </row>
    <row r="11" spans="2:14" ht="15.75">
      <c r="B11" s="16" t="s">
        <v>43</v>
      </c>
      <c r="C11" s="188">
        <v>4.4</v>
      </c>
      <c r="D11" s="189">
        <v>3.7</v>
      </c>
      <c r="E11" s="190">
        <v>2.9</v>
      </c>
      <c r="F11" s="191">
        <v>5.3</v>
      </c>
      <c r="G11" s="189">
        <v>4</v>
      </c>
      <c r="H11" s="192">
        <v>2.3</v>
      </c>
      <c r="I11" s="116">
        <v>11.2</v>
      </c>
      <c r="J11" s="189">
        <v>11.6</v>
      </c>
      <c r="K11" s="190">
        <v>8.4</v>
      </c>
      <c r="L11" s="191">
        <v>4.5</v>
      </c>
      <c r="M11" s="189">
        <v>4.6</v>
      </c>
      <c r="N11" s="190">
        <v>3.1</v>
      </c>
    </row>
    <row r="12" spans="2:14" ht="15.75">
      <c r="B12" s="16" t="s">
        <v>13</v>
      </c>
      <c r="C12" s="188">
        <v>4.9</v>
      </c>
      <c r="D12" s="189">
        <v>3.3</v>
      </c>
      <c r="E12" s="190">
        <v>3.3</v>
      </c>
      <c r="F12" s="191">
        <v>9.5</v>
      </c>
      <c r="G12" s="189">
        <v>7.1</v>
      </c>
      <c r="H12" s="192">
        <v>4.1</v>
      </c>
      <c r="I12" s="116">
        <v>34.6</v>
      </c>
      <c r="J12" s="189">
        <v>33.8</v>
      </c>
      <c r="K12" s="190">
        <v>27.2</v>
      </c>
      <c r="L12" s="191">
        <v>10.1</v>
      </c>
      <c r="M12" s="189">
        <v>10.3</v>
      </c>
      <c r="N12" s="190">
        <v>10.1</v>
      </c>
    </row>
    <row r="13" spans="2:14" ht="15.75">
      <c r="B13" s="16" t="s">
        <v>64</v>
      </c>
      <c r="C13" s="188">
        <v>63</v>
      </c>
      <c r="D13" s="189">
        <v>52.8</v>
      </c>
      <c r="E13" s="190">
        <v>36.6</v>
      </c>
      <c r="F13" s="191">
        <v>31.2</v>
      </c>
      <c r="G13" s="189">
        <v>19</v>
      </c>
      <c r="H13" s="192">
        <v>10.1</v>
      </c>
      <c r="I13" s="116">
        <v>24.8</v>
      </c>
      <c r="J13" s="189">
        <v>21</v>
      </c>
      <c r="K13" s="190">
        <v>12</v>
      </c>
      <c r="L13" s="191">
        <v>14.6</v>
      </c>
      <c r="M13" s="189">
        <v>11.6</v>
      </c>
      <c r="N13" s="190">
        <v>7.4</v>
      </c>
    </row>
    <row r="14" spans="2:14" ht="15.75">
      <c r="B14" s="16" t="s">
        <v>15</v>
      </c>
      <c r="C14" s="188">
        <v>12</v>
      </c>
      <c r="D14" s="189">
        <v>7.9</v>
      </c>
      <c r="E14" s="190">
        <v>8</v>
      </c>
      <c r="F14" s="191">
        <v>20.9</v>
      </c>
      <c r="G14" s="189">
        <v>12.2</v>
      </c>
      <c r="H14" s="192">
        <v>6.9</v>
      </c>
      <c r="I14" s="116">
        <v>24.8</v>
      </c>
      <c r="J14" s="189">
        <v>21</v>
      </c>
      <c r="K14" s="190">
        <v>12</v>
      </c>
      <c r="L14" s="191">
        <v>22.4</v>
      </c>
      <c r="M14" s="189">
        <v>18.9</v>
      </c>
      <c r="N14" s="190">
        <v>12.5</v>
      </c>
    </row>
    <row r="15" spans="2:14" ht="15.75">
      <c r="B15" s="16" t="s">
        <v>16</v>
      </c>
      <c r="C15" s="188">
        <v>1.8</v>
      </c>
      <c r="D15" s="189">
        <v>1.9</v>
      </c>
      <c r="E15" s="190">
        <v>1</v>
      </c>
      <c r="F15" s="191">
        <v>4.4</v>
      </c>
      <c r="G15" s="189">
        <v>2.4</v>
      </c>
      <c r="H15" s="192">
        <v>1.3</v>
      </c>
      <c r="I15" s="116">
        <v>21.2</v>
      </c>
      <c r="J15" s="189">
        <v>15.9</v>
      </c>
      <c r="K15" s="190">
        <v>9.3</v>
      </c>
      <c r="L15" s="191">
        <v>3.9</v>
      </c>
      <c r="M15" s="189">
        <v>3.3</v>
      </c>
      <c r="N15" s="190">
        <v>1.9</v>
      </c>
    </row>
    <row r="16" spans="2:14" ht="15.75">
      <c r="B16" s="16" t="s">
        <v>18</v>
      </c>
      <c r="C16" s="188">
        <v>2.9</v>
      </c>
      <c r="D16" s="189">
        <v>1.2</v>
      </c>
      <c r="E16" s="190">
        <v>1.7</v>
      </c>
      <c r="F16" s="191">
        <v>9.4</v>
      </c>
      <c r="G16" s="189">
        <v>5</v>
      </c>
      <c r="H16" s="192">
        <v>2.9</v>
      </c>
      <c r="I16" s="116">
        <v>6.8</v>
      </c>
      <c r="J16" s="189">
        <v>5.1</v>
      </c>
      <c r="K16" s="190">
        <v>5.3</v>
      </c>
      <c r="L16" s="191">
        <v>11.1</v>
      </c>
      <c r="M16" s="189">
        <v>7.1</v>
      </c>
      <c r="N16" s="190">
        <v>5.8</v>
      </c>
    </row>
    <row r="17" spans="2:14" ht="15.75">
      <c r="B17" s="16" t="s">
        <v>19</v>
      </c>
      <c r="C17" s="188">
        <v>3.7</v>
      </c>
      <c r="D17" s="189">
        <v>3.8</v>
      </c>
      <c r="E17" s="190">
        <v>2.6</v>
      </c>
      <c r="F17" s="191">
        <v>8.9</v>
      </c>
      <c r="G17" s="189">
        <v>5.8</v>
      </c>
      <c r="H17" s="192">
        <v>4.5</v>
      </c>
      <c r="I17" s="116">
        <v>17.9</v>
      </c>
      <c r="J17" s="189">
        <v>14.2</v>
      </c>
      <c r="K17" s="190">
        <v>8.8</v>
      </c>
      <c r="L17" s="191">
        <v>14.6</v>
      </c>
      <c r="M17" s="189">
        <v>11.6</v>
      </c>
      <c r="N17" s="190">
        <v>7.4</v>
      </c>
    </row>
    <row r="18" spans="2:14" ht="15.75">
      <c r="B18" s="16" t="s">
        <v>68</v>
      </c>
      <c r="C18" s="188">
        <v>14.4</v>
      </c>
      <c r="D18" s="189">
        <v>2.7</v>
      </c>
      <c r="E18" s="190">
        <v>4.6</v>
      </c>
      <c r="F18" s="191">
        <v>2.5</v>
      </c>
      <c r="G18" s="189">
        <v>1.7</v>
      </c>
      <c r="H18" s="192">
        <v>1.5</v>
      </c>
      <c r="I18" s="116">
        <v>8.1</v>
      </c>
      <c r="J18" s="189">
        <v>4.6</v>
      </c>
      <c r="K18" s="190">
        <v>2.2</v>
      </c>
      <c r="L18" s="191">
        <v>6.1</v>
      </c>
      <c r="M18" s="189">
        <v>3.8</v>
      </c>
      <c r="N18" s="190">
        <v>2.6</v>
      </c>
    </row>
    <row r="19" spans="2:14" ht="15.75">
      <c r="B19" s="16" t="s">
        <v>21</v>
      </c>
      <c r="C19" s="188">
        <v>7.6</v>
      </c>
      <c r="D19" s="189">
        <v>6</v>
      </c>
      <c r="E19" s="190">
        <v>6.1</v>
      </c>
      <c r="F19" s="191">
        <v>22.1</v>
      </c>
      <c r="G19" s="189">
        <v>18.6</v>
      </c>
      <c r="H19" s="192">
        <v>11.6</v>
      </c>
      <c r="I19" s="116">
        <v>33.9</v>
      </c>
      <c r="J19" s="189">
        <v>32.6</v>
      </c>
      <c r="K19" s="190">
        <v>22.1</v>
      </c>
      <c r="L19" s="191">
        <v>23.5</v>
      </c>
      <c r="M19" s="189">
        <v>24.1</v>
      </c>
      <c r="N19" s="190">
        <v>19.1</v>
      </c>
    </row>
    <row r="20" spans="2:14" ht="15.75">
      <c r="B20" s="16" t="s">
        <v>70</v>
      </c>
      <c r="C20" s="188">
        <v>6.6</v>
      </c>
      <c r="D20" s="189">
        <v>3.6</v>
      </c>
      <c r="E20" s="190">
        <v>5.8</v>
      </c>
      <c r="F20" s="191">
        <v>4.2</v>
      </c>
      <c r="G20" s="189">
        <v>4.2</v>
      </c>
      <c r="H20" s="192">
        <v>2.8</v>
      </c>
      <c r="I20" s="116">
        <v>12.9</v>
      </c>
      <c r="J20" s="189">
        <v>14</v>
      </c>
      <c r="K20" s="190">
        <v>6.4</v>
      </c>
      <c r="L20" s="191">
        <v>2.9</v>
      </c>
      <c r="M20" s="189">
        <v>3</v>
      </c>
      <c r="N20" s="190">
        <v>1.9</v>
      </c>
    </row>
    <row r="21" spans="2:14" ht="15.75">
      <c r="B21" s="16" t="s">
        <v>23</v>
      </c>
      <c r="C21" s="188">
        <v>4.1</v>
      </c>
      <c r="D21" s="189">
        <v>5.6</v>
      </c>
      <c r="E21" s="190">
        <v>4</v>
      </c>
      <c r="F21" s="191">
        <v>8.6</v>
      </c>
      <c r="G21" s="189">
        <v>8.7</v>
      </c>
      <c r="H21" s="192">
        <v>3.2</v>
      </c>
      <c r="I21" s="116">
        <v>13.3</v>
      </c>
      <c r="J21" s="189">
        <v>14.4</v>
      </c>
      <c r="K21" s="190">
        <v>8.3</v>
      </c>
      <c r="L21" s="191">
        <v>5.8</v>
      </c>
      <c r="M21" s="189">
        <v>7.8</v>
      </c>
      <c r="N21" s="190">
        <v>3.2</v>
      </c>
    </row>
    <row r="22" spans="2:14" ht="15.75">
      <c r="B22" s="16" t="s">
        <v>24</v>
      </c>
      <c r="C22" s="188">
        <v>3</v>
      </c>
      <c r="D22" s="189">
        <v>0.9</v>
      </c>
      <c r="E22" s="190">
        <v>1</v>
      </c>
      <c r="F22" s="191">
        <v>13</v>
      </c>
      <c r="G22" s="189">
        <v>4.4</v>
      </c>
      <c r="H22" s="192">
        <v>2.3</v>
      </c>
      <c r="I22" s="116">
        <v>18.2</v>
      </c>
      <c r="J22" s="189">
        <v>11.7</v>
      </c>
      <c r="K22" s="190">
        <v>6.9</v>
      </c>
      <c r="L22" s="191">
        <v>8</v>
      </c>
      <c r="M22" s="189">
        <v>4.3</v>
      </c>
      <c r="N22" s="190">
        <v>3.4</v>
      </c>
    </row>
    <row r="23" spans="2:14" ht="15.75">
      <c r="B23" s="16" t="s">
        <v>25</v>
      </c>
      <c r="C23" s="188">
        <v>2.9</v>
      </c>
      <c r="D23" s="189">
        <v>0</v>
      </c>
      <c r="E23" s="190">
        <v>1.1</v>
      </c>
      <c r="F23" s="191">
        <v>4.5</v>
      </c>
      <c r="G23" s="189">
        <v>1.5</v>
      </c>
      <c r="H23" s="192">
        <v>1.2</v>
      </c>
      <c r="I23" s="116">
        <v>6</v>
      </c>
      <c r="J23" s="189">
        <v>2.2</v>
      </c>
      <c r="K23" s="190">
        <v>2.3</v>
      </c>
      <c r="L23" s="191">
        <v>5.7</v>
      </c>
      <c r="M23" s="189">
        <v>4.3</v>
      </c>
      <c r="N23" s="190">
        <v>2.7</v>
      </c>
    </row>
    <row r="24" spans="2:14" ht="15.75">
      <c r="B24" s="16" t="s">
        <v>26</v>
      </c>
      <c r="C24" s="188">
        <v>1.9</v>
      </c>
      <c r="D24" s="189">
        <v>1.7</v>
      </c>
      <c r="E24" s="190">
        <v>3</v>
      </c>
      <c r="F24" s="191">
        <v>2.6</v>
      </c>
      <c r="G24" s="189">
        <v>1.9</v>
      </c>
      <c r="H24" s="192">
        <v>0.7</v>
      </c>
      <c r="I24" s="116">
        <v>4</v>
      </c>
      <c r="J24" s="189">
        <v>4.7</v>
      </c>
      <c r="K24" s="190">
        <v>3</v>
      </c>
      <c r="L24" s="191">
        <v>3.9</v>
      </c>
      <c r="M24" s="189">
        <v>3</v>
      </c>
      <c r="N24" s="190">
        <v>2.6</v>
      </c>
    </row>
    <row r="25" spans="2:14" ht="15.75">
      <c r="B25" s="16" t="s">
        <v>27</v>
      </c>
      <c r="C25" s="188">
        <v>8</v>
      </c>
      <c r="D25" s="189">
        <v>5.8</v>
      </c>
      <c r="E25" s="190">
        <v>6.4</v>
      </c>
      <c r="F25" s="191">
        <v>2.5</v>
      </c>
      <c r="G25" s="189">
        <v>2.3</v>
      </c>
      <c r="H25" s="192">
        <v>1.8</v>
      </c>
      <c r="I25" s="116">
        <v>7.4</v>
      </c>
      <c r="J25" s="189">
        <v>8.1</v>
      </c>
      <c r="K25" s="190">
        <v>6.4</v>
      </c>
      <c r="L25" s="191">
        <v>3.7</v>
      </c>
      <c r="M25" s="189">
        <v>3.7</v>
      </c>
      <c r="N25" s="190">
        <v>2.6</v>
      </c>
    </row>
    <row r="26" spans="2:14" ht="15.75">
      <c r="B26" s="16" t="s">
        <v>28</v>
      </c>
      <c r="C26" s="188">
        <v>4.7</v>
      </c>
      <c r="D26" s="189">
        <v>4.3</v>
      </c>
      <c r="E26" s="190">
        <v>3.2</v>
      </c>
      <c r="F26" s="191">
        <v>14.2</v>
      </c>
      <c r="G26" s="189">
        <v>10.2</v>
      </c>
      <c r="H26" s="192">
        <v>3.5</v>
      </c>
      <c r="I26" s="116">
        <v>13.5</v>
      </c>
      <c r="J26" s="189">
        <v>14.1</v>
      </c>
      <c r="K26" s="190">
        <v>10.1</v>
      </c>
      <c r="L26" s="191">
        <v>9.7</v>
      </c>
      <c r="M26" s="189">
        <v>9.5</v>
      </c>
      <c r="N26" s="190">
        <v>4.8</v>
      </c>
    </row>
    <row r="27" spans="2:14" ht="15.75">
      <c r="B27" s="16" t="s">
        <v>29</v>
      </c>
      <c r="C27" s="188">
        <v>34.9</v>
      </c>
      <c r="D27" s="189">
        <v>28.3</v>
      </c>
      <c r="E27" s="190">
        <v>19.1</v>
      </c>
      <c r="F27" s="191">
        <v>12.4</v>
      </c>
      <c r="G27" s="189">
        <v>7.3</v>
      </c>
      <c r="H27" s="192">
        <v>3.4</v>
      </c>
      <c r="I27" s="116">
        <v>41.6</v>
      </c>
      <c r="J27" s="189">
        <v>23.4</v>
      </c>
      <c r="K27" s="190">
        <v>14</v>
      </c>
      <c r="L27" s="191">
        <v>14</v>
      </c>
      <c r="M27" s="189">
        <v>11.2</v>
      </c>
      <c r="N27" s="190">
        <v>7</v>
      </c>
    </row>
    <row r="28" spans="2:14" ht="15.75">
      <c r="B28" s="16" t="s">
        <v>30</v>
      </c>
      <c r="C28" s="188">
        <v>2.5</v>
      </c>
      <c r="D28" s="189">
        <v>1.6</v>
      </c>
      <c r="E28" s="190">
        <v>0.4</v>
      </c>
      <c r="F28" s="191">
        <v>9.9</v>
      </c>
      <c r="G28" s="189">
        <v>5.5</v>
      </c>
      <c r="H28" s="192">
        <v>3.1</v>
      </c>
      <c r="I28" s="116">
        <v>14.2</v>
      </c>
      <c r="J28" s="189">
        <v>10.5</v>
      </c>
      <c r="K28" s="190">
        <v>3.5</v>
      </c>
      <c r="L28" s="191">
        <v>11.6</v>
      </c>
      <c r="M28" s="189">
        <v>6.3</v>
      </c>
      <c r="N28" s="190">
        <v>2.6</v>
      </c>
    </row>
    <row r="29" spans="2:14" ht="15.75">
      <c r="B29" s="16" t="s">
        <v>31</v>
      </c>
      <c r="C29" s="188">
        <v>1</v>
      </c>
      <c r="D29" s="189">
        <v>2.4</v>
      </c>
      <c r="E29" s="190">
        <v>5.4</v>
      </c>
      <c r="F29" s="191">
        <v>6.8</v>
      </c>
      <c r="G29" s="189">
        <v>5.8</v>
      </c>
      <c r="H29" s="192">
        <v>4.5</v>
      </c>
      <c r="I29" s="116">
        <v>8.9</v>
      </c>
      <c r="J29" s="189">
        <v>13.2</v>
      </c>
      <c r="K29" s="190">
        <v>16.2</v>
      </c>
      <c r="L29" s="191">
        <v>4.3</v>
      </c>
      <c r="M29" s="189">
        <v>4.1</v>
      </c>
      <c r="N29" s="190">
        <v>6.1</v>
      </c>
    </row>
    <row r="30" spans="2:14" ht="15.75">
      <c r="B30" s="16" t="s">
        <v>32</v>
      </c>
      <c r="C30" s="188">
        <v>3.1</v>
      </c>
      <c r="D30" s="189">
        <v>1.5</v>
      </c>
      <c r="E30" s="190">
        <v>0</v>
      </c>
      <c r="F30" s="191">
        <v>10</v>
      </c>
      <c r="G30" s="189">
        <v>3.6</v>
      </c>
      <c r="H30" s="192">
        <v>1.6</v>
      </c>
      <c r="I30" s="116">
        <v>11.2</v>
      </c>
      <c r="J30" s="189">
        <v>5.8</v>
      </c>
      <c r="K30" s="190">
        <v>3.6</v>
      </c>
      <c r="L30" s="191">
        <v>3.6</v>
      </c>
      <c r="M30" s="189">
        <v>1.9</v>
      </c>
      <c r="N30" s="190">
        <v>0.5</v>
      </c>
    </row>
    <row r="31" spans="2:14" ht="15.75">
      <c r="B31" s="17" t="s">
        <v>71</v>
      </c>
      <c r="C31" s="193">
        <v>6.3</v>
      </c>
      <c r="D31" s="194">
        <v>7.9</v>
      </c>
      <c r="E31" s="195">
        <v>7.6</v>
      </c>
      <c r="F31" s="196">
        <v>17.8</v>
      </c>
      <c r="G31" s="194">
        <v>11.9</v>
      </c>
      <c r="H31" s="197">
        <v>6.7</v>
      </c>
      <c r="I31" s="118">
        <v>17.9</v>
      </c>
      <c r="J31" s="194">
        <v>16.5</v>
      </c>
      <c r="K31" s="195">
        <v>12.9</v>
      </c>
      <c r="L31" s="196">
        <v>15.1</v>
      </c>
      <c r="M31" s="194">
        <v>12.2</v>
      </c>
      <c r="N31" s="195">
        <v>10.1</v>
      </c>
    </row>
    <row r="32" spans="1:15" ht="15.75">
      <c r="A32" s="10"/>
      <c r="B32" s="272" t="s">
        <v>34</v>
      </c>
      <c r="C32" s="273">
        <v>2.5</v>
      </c>
      <c r="D32" s="274">
        <v>3.2</v>
      </c>
      <c r="E32" s="275">
        <v>4.3</v>
      </c>
      <c r="F32" s="276">
        <v>7.1</v>
      </c>
      <c r="G32" s="274">
        <v>4.1</v>
      </c>
      <c r="H32" s="277">
        <v>2.9</v>
      </c>
      <c r="I32" s="121">
        <v>12.3</v>
      </c>
      <c r="J32" s="274">
        <v>11.8</v>
      </c>
      <c r="K32" s="275">
        <v>8.6</v>
      </c>
      <c r="L32" s="276">
        <v>4.4</v>
      </c>
      <c r="M32" s="274">
        <v>2.7</v>
      </c>
      <c r="N32" s="274">
        <v>2.6</v>
      </c>
      <c r="O32" s="264"/>
    </row>
    <row r="33" spans="2:14" ht="15.75">
      <c r="B33" s="265" t="s">
        <v>35</v>
      </c>
      <c r="C33" s="266">
        <v>0.3</v>
      </c>
      <c r="D33" s="267">
        <v>1</v>
      </c>
      <c r="E33" s="268">
        <v>0.6</v>
      </c>
      <c r="F33" s="269">
        <v>0.8</v>
      </c>
      <c r="G33" s="267">
        <v>1.8</v>
      </c>
      <c r="H33" s="270">
        <v>1</v>
      </c>
      <c r="I33" s="271">
        <v>5.1</v>
      </c>
      <c r="J33" s="267">
        <v>5.5</v>
      </c>
      <c r="K33" s="268">
        <v>4.6</v>
      </c>
      <c r="L33" s="269">
        <v>1.1</v>
      </c>
      <c r="M33" s="267">
        <v>1.9</v>
      </c>
      <c r="N33" s="268">
        <v>1.5</v>
      </c>
    </row>
    <row r="34" spans="2:14" ht="15.75">
      <c r="B34" s="18" t="s">
        <v>36</v>
      </c>
      <c r="C34" s="198">
        <v>34.8</v>
      </c>
      <c r="D34" s="199">
        <v>36.3</v>
      </c>
      <c r="E34" s="200">
        <v>27.2</v>
      </c>
      <c r="F34" s="201">
        <v>11.6</v>
      </c>
      <c r="G34" s="199">
        <v>11</v>
      </c>
      <c r="H34" s="202">
        <v>5.3</v>
      </c>
      <c r="I34" s="203">
        <v>23</v>
      </c>
      <c r="J34" s="199">
        <v>21.8</v>
      </c>
      <c r="K34" s="200">
        <v>13.4</v>
      </c>
      <c r="L34" s="201">
        <v>11.5</v>
      </c>
      <c r="M34" s="199">
        <v>7.7</v>
      </c>
      <c r="N34" s="200">
        <v>5</v>
      </c>
    </row>
    <row r="35" spans="2:14" ht="15.75">
      <c r="B35" s="19" t="s">
        <v>37</v>
      </c>
      <c r="C35" s="204">
        <v>1.1</v>
      </c>
      <c r="D35" s="205">
        <v>0.7</v>
      </c>
      <c r="E35" s="206">
        <v>0.4</v>
      </c>
      <c r="F35" s="207">
        <v>5.5</v>
      </c>
      <c r="G35" s="205">
        <v>2.8</v>
      </c>
      <c r="H35" s="208">
        <v>1.6</v>
      </c>
      <c r="I35" s="209">
        <v>4.9</v>
      </c>
      <c r="J35" s="205">
        <v>2.9</v>
      </c>
      <c r="K35" s="206">
        <v>2.4</v>
      </c>
      <c r="L35" s="207">
        <v>2.2</v>
      </c>
      <c r="M35" s="205">
        <v>0.7</v>
      </c>
      <c r="N35" s="206">
        <v>0.4</v>
      </c>
    </row>
    <row r="36" spans="2:14" ht="15.75">
      <c r="B36" s="20" t="s">
        <v>40</v>
      </c>
      <c r="C36" s="210">
        <v>6.1</v>
      </c>
      <c r="D36" s="211">
        <v>5</v>
      </c>
      <c r="E36" s="212">
        <v>3.1</v>
      </c>
      <c r="F36" s="213">
        <v>11.8</v>
      </c>
      <c r="G36" s="211">
        <v>7.2</v>
      </c>
      <c r="H36" s="214">
        <v>3.8</v>
      </c>
      <c r="I36" s="215">
        <v>17.9</v>
      </c>
      <c r="J36" s="211">
        <v>13.3</v>
      </c>
      <c r="K36" s="212">
        <v>11.3</v>
      </c>
      <c r="L36" s="213">
        <v>15.1</v>
      </c>
      <c r="M36" s="211">
        <v>10.2</v>
      </c>
      <c r="N36" s="212">
        <v>6.8</v>
      </c>
    </row>
    <row r="37" spans="2:14" ht="15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ht="15" customHeight="1">
      <c r="B38" s="66" t="s">
        <v>78</v>
      </c>
    </row>
    <row r="39" ht="15.75">
      <c r="B39" s="66" t="s">
        <v>69</v>
      </c>
    </row>
    <row r="40" ht="15.75">
      <c r="B40" s="66" t="s">
        <v>72</v>
      </c>
    </row>
    <row r="41" ht="14.45" customHeight="1">
      <c r="B41" s="6" t="s">
        <v>61</v>
      </c>
    </row>
    <row r="42" ht="14.45" customHeight="1">
      <c r="B42" s="45" t="s">
        <v>107</v>
      </c>
    </row>
  </sheetData>
  <mergeCells count="5">
    <mergeCell ref="I5:K5"/>
    <mergeCell ref="L5:N5"/>
    <mergeCell ref="C5:E5"/>
    <mergeCell ref="F5:H5"/>
    <mergeCell ref="B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24997000396251678"/>
  </sheetPr>
  <dimension ref="A1:M41"/>
  <sheetViews>
    <sheetView workbookViewId="0" topLeftCell="A1">
      <selection activeCell="M37" sqref="M37"/>
    </sheetView>
  </sheetViews>
  <sheetFormatPr defaultColWidth="10.75390625" defaultRowHeight="15.75"/>
  <cols>
    <col min="1" max="1" width="7.75390625" style="4" customWidth="1"/>
    <col min="2" max="2" width="12.625" style="4" customWidth="1"/>
    <col min="3" max="11" width="12.75390625" style="4" customWidth="1"/>
    <col min="12" max="16384" width="10.75390625" style="4" customWidth="1"/>
  </cols>
  <sheetData>
    <row r="1" s="46" customFormat="1" ht="15.75">
      <c r="M1" s="47"/>
    </row>
    <row r="2" spans="2:13" s="46" customFormat="1" ht="15.75">
      <c r="B2" s="88" t="s">
        <v>109</v>
      </c>
      <c r="M2" s="47"/>
    </row>
    <row r="3" spans="2:13" s="46" customFormat="1" ht="12.75">
      <c r="B3" s="335" t="s">
        <v>90</v>
      </c>
      <c r="C3" s="336"/>
      <c r="D3" s="337"/>
      <c r="M3" s="47"/>
    </row>
    <row r="5" spans="1:12" ht="15.75">
      <c r="A5" s="21"/>
      <c r="B5" s="22"/>
      <c r="C5" s="380" t="s">
        <v>59</v>
      </c>
      <c r="D5" s="378"/>
      <c r="E5" s="381"/>
      <c r="F5" s="380" t="s">
        <v>60</v>
      </c>
      <c r="G5" s="378"/>
      <c r="H5" s="378"/>
      <c r="I5" s="377" t="s">
        <v>0</v>
      </c>
      <c r="J5" s="378"/>
      <c r="K5" s="379"/>
      <c r="L5" s="95"/>
    </row>
    <row r="6" spans="1:12" ht="15.75">
      <c r="A6" s="21"/>
      <c r="B6" s="23"/>
      <c r="C6" s="97" t="s">
        <v>75</v>
      </c>
      <c r="D6" s="98" t="s">
        <v>76</v>
      </c>
      <c r="E6" s="99" t="s">
        <v>77</v>
      </c>
      <c r="F6" s="97" t="s">
        <v>75</v>
      </c>
      <c r="G6" s="98" t="s">
        <v>76</v>
      </c>
      <c r="H6" s="100" t="s">
        <v>77</v>
      </c>
      <c r="I6" s="101" t="s">
        <v>75</v>
      </c>
      <c r="J6" s="98" t="s">
        <v>76</v>
      </c>
      <c r="K6" s="102" t="s">
        <v>77</v>
      </c>
      <c r="L6" s="95"/>
    </row>
    <row r="7" spans="2:12" ht="15.75">
      <c r="B7" s="89" t="s">
        <v>42</v>
      </c>
      <c r="C7" s="216">
        <v>3.2</v>
      </c>
      <c r="D7" s="217">
        <v>2.7</v>
      </c>
      <c r="E7" s="218">
        <v>1.7</v>
      </c>
      <c r="F7" s="219">
        <v>4.7</v>
      </c>
      <c r="G7" s="217">
        <v>5.4</v>
      </c>
      <c r="H7" s="219">
        <v>5.5</v>
      </c>
      <c r="I7" s="220">
        <v>15.5</v>
      </c>
      <c r="J7" s="217">
        <v>16.6</v>
      </c>
      <c r="K7" s="221">
        <v>12.6</v>
      </c>
      <c r="L7" s="95"/>
    </row>
    <row r="8" spans="2:12" ht="15.75">
      <c r="B8" s="90" t="s">
        <v>11</v>
      </c>
      <c r="C8" s="222">
        <v>1.2</v>
      </c>
      <c r="D8" s="223">
        <v>2.9</v>
      </c>
      <c r="E8" s="224">
        <v>3.3</v>
      </c>
      <c r="F8" s="225">
        <v>5.7</v>
      </c>
      <c r="G8" s="223">
        <v>9.5</v>
      </c>
      <c r="H8" s="226">
        <v>14</v>
      </c>
      <c r="I8" s="227">
        <v>11.4</v>
      </c>
      <c r="J8" s="223">
        <v>18.8</v>
      </c>
      <c r="K8" s="228">
        <v>22</v>
      </c>
      <c r="L8" s="95"/>
    </row>
    <row r="9" spans="2:12" ht="15.75">
      <c r="B9" s="91" t="s">
        <v>89</v>
      </c>
      <c r="C9" s="229">
        <v>0.4</v>
      </c>
      <c r="D9" s="230">
        <v>0.9</v>
      </c>
      <c r="E9" s="231">
        <v>2.6</v>
      </c>
      <c r="F9" s="232">
        <v>2.2</v>
      </c>
      <c r="G9" s="230">
        <v>2.7</v>
      </c>
      <c r="H9" s="233">
        <v>5.5</v>
      </c>
      <c r="I9" s="234">
        <v>4.6</v>
      </c>
      <c r="J9" s="230">
        <v>6.3</v>
      </c>
      <c r="K9" s="235">
        <v>8.4</v>
      </c>
      <c r="L9" s="95"/>
    </row>
    <row r="10" spans="2:12" ht="15.75">
      <c r="B10" s="91" t="s">
        <v>12</v>
      </c>
      <c r="C10" s="229">
        <v>19.6</v>
      </c>
      <c r="D10" s="230">
        <v>10.8</v>
      </c>
      <c r="E10" s="231">
        <v>2.4</v>
      </c>
      <c r="F10" s="232">
        <v>4.5</v>
      </c>
      <c r="G10" s="230">
        <v>3.9</v>
      </c>
      <c r="H10" s="233">
        <v>5.1</v>
      </c>
      <c r="I10" s="234">
        <v>27</v>
      </c>
      <c r="J10" s="230">
        <v>15.3</v>
      </c>
      <c r="K10" s="235">
        <v>10.4</v>
      </c>
      <c r="L10" s="95"/>
    </row>
    <row r="11" spans="2:12" ht="15.75">
      <c r="B11" s="91" t="s">
        <v>43</v>
      </c>
      <c r="C11" s="229">
        <v>6.1</v>
      </c>
      <c r="D11" s="230">
        <v>2.9</v>
      </c>
      <c r="E11" s="231">
        <v>1.4</v>
      </c>
      <c r="F11" s="232">
        <v>5.1</v>
      </c>
      <c r="G11" s="230">
        <v>3.1</v>
      </c>
      <c r="H11" s="233">
        <v>2.7</v>
      </c>
      <c r="I11" s="234">
        <v>16.9</v>
      </c>
      <c r="J11" s="230">
        <v>13.4</v>
      </c>
      <c r="K11" s="235">
        <v>7.5</v>
      </c>
      <c r="L11" s="95"/>
    </row>
    <row r="12" spans="2:12" ht="15.75">
      <c r="B12" s="91" t="s">
        <v>13</v>
      </c>
      <c r="C12" s="229">
        <v>4.3</v>
      </c>
      <c r="D12" s="230">
        <v>4.6</v>
      </c>
      <c r="E12" s="231">
        <v>1.4</v>
      </c>
      <c r="F12" s="232">
        <v>6.3</v>
      </c>
      <c r="G12" s="230">
        <v>8.2</v>
      </c>
      <c r="H12" s="233">
        <v>5.2</v>
      </c>
      <c r="I12" s="234">
        <v>27.8</v>
      </c>
      <c r="J12" s="230">
        <v>38.6</v>
      </c>
      <c r="K12" s="235">
        <v>25.8</v>
      </c>
      <c r="L12" s="95"/>
    </row>
    <row r="13" spans="2:12" ht="15.75">
      <c r="B13" s="91" t="s">
        <v>64</v>
      </c>
      <c r="C13" s="229">
        <v>51.1</v>
      </c>
      <c r="D13" s="230">
        <v>50.6</v>
      </c>
      <c r="E13" s="231">
        <v>51.2</v>
      </c>
      <c r="F13" s="232">
        <v>19.3</v>
      </c>
      <c r="G13" s="230">
        <v>19.4</v>
      </c>
      <c r="H13" s="233">
        <v>19.3</v>
      </c>
      <c r="I13" s="234">
        <v>37.6</v>
      </c>
      <c r="J13" s="230">
        <v>33.6</v>
      </c>
      <c r="K13" s="235">
        <v>35</v>
      </c>
      <c r="L13" s="95"/>
    </row>
    <row r="14" spans="2:12" ht="15.75">
      <c r="B14" s="91" t="s">
        <v>15</v>
      </c>
      <c r="C14" s="229">
        <v>7.7</v>
      </c>
      <c r="D14" s="230">
        <v>10.3</v>
      </c>
      <c r="E14" s="231">
        <v>11.9</v>
      </c>
      <c r="F14" s="232">
        <v>12</v>
      </c>
      <c r="G14" s="230">
        <v>14.4</v>
      </c>
      <c r="H14" s="233">
        <v>18.8</v>
      </c>
      <c r="I14" s="234">
        <v>21.4</v>
      </c>
      <c r="J14" s="230">
        <v>27.4</v>
      </c>
      <c r="K14" s="235">
        <v>28.8</v>
      </c>
      <c r="L14" s="95"/>
    </row>
    <row r="15" spans="2:12" ht="15.75">
      <c r="B15" s="91" t="s">
        <v>16</v>
      </c>
      <c r="C15" s="229">
        <v>1.7</v>
      </c>
      <c r="D15" s="230">
        <v>1.8</v>
      </c>
      <c r="E15" s="231">
        <v>0.8</v>
      </c>
      <c r="F15" s="232">
        <v>3.2</v>
      </c>
      <c r="G15" s="230">
        <v>3.7</v>
      </c>
      <c r="H15" s="233">
        <v>2.5</v>
      </c>
      <c r="I15" s="234">
        <v>17.6</v>
      </c>
      <c r="J15" s="230">
        <v>19.8</v>
      </c>
      <c r="K15" s="235">
        <v>12.1</v>
      </c>
      <c r="L15" s="95"/>
    </row>
    <row r="16" spans="2:12" ht="15.75">
      <c r="B16" s="91" t="s">
        <v>18</v>
      </c>
      <c r="C16" s="229">
        <v>1</v>
      </c>
      <c r="D16" s="230">
        <v>1.7</v>
      </c>
      <c r="E16" s="231">
        <v>2.8</v>
      </c>
      <c r="F16" s="232">
        <v>3.5</v>
      </c>
      <c r="G16" s="230">
        <v>5.7</v>
      </c>
      <c r="H16" s="233">
        <v>8.3</v>
      </c>
      <c r="I16" s="234">
        <v>6.4</v>
      </c>
      <c r="J16" s="230">
        <v>12.7</v>
      </c>
      <c r="K16" s="235">
        <v>15.1</v>
      </c>
      <c r="L16" s="95"/>
    </row>
    <row r="17" spans="2:12" ht="15.75">
      <c r="B17" s="91" t="s">
        <v>19</v>
      </c>
      <c r="C17" s="229">
        <v>3.7</v>
      </c>
      <c r="D17" s="230">
        <v>4.3</v>
      </c>
      <c r="E17" s="231">
        <v>2.7</v>
      </c>
      <c r="F17" s="232">
        <v>6.4</v>
      </c>
      <c r="G17" s="230">
        <v>8</v>
      </c>
      <c r="H17" s="233">
        <v>7.2</v>
      </c>
      <c r="I17" s="234">
        <v>17.5</v>
      </c>
      <c r="J17" s="230">
        <v>19.1</v>
      </c>
      <c r="K17" s="235">
        <v>14.5</v>
      </c>
      <c r="L17" s="95"/>
    </row>
    <row r="18" spans="2:12" ht="15.75">
      <c r="B18" s="91" t="s">
        <v>68</v>
      </c>
      <c r="C18" s="229">
        <v>6.3</v>
      </c>
      <c r="D18" s="230">
        <v>11.4</v>
      </c>
      <c r="E18" s="231">
        <v>5.8</v>
      </c>
      <c r="F18" s="232">
        <v>2.5</v>
      </c>
      <c r="G18" s="230">
        <v>2.4</v>
      </c>
      <c r="H18" s="233">
        <v>1.1</v>
      </c>
      <c r="I18" s="234">
        <v>4.3</v>
      </c>
      <c r="J18" s="230">
        <v>5.9</v>
      </c>
      <c r="K18" s="235">
        <v>4.6</v>
      </c>
      <c r="L18" s="95"/>
    </row>
    <row r="19" spans="2:12" ht="15.75">
      <c r="B19" s="91" t="s">
        <v>21</v>
      </c>
      <c r="C19" s="229">
        <v>7</v>
      </c>
      <c r="D19" s="230">
        <v>7</v>
      </c>
      <c r="E19" s="231">
        <v>4.2</v>
      </c>
      <c r="F19" s="232">
        <v>12.7</v>
      </c>
      <c r="G19" s="230">
        <v>19.6</v>
      </c>
      <c r="H19" s="233">
        <v>21.3</v>
      </c>
      <c r="I19" s="234">
        <v>30.1</v>
      </c>
      <c r="J19" s="230">
        <v>38.9</v>
      </c>
      <c r="K19" s="235">
        <v>35</v>
      </c>
      <c r="L19" s="95"/>
    </row>
    <row r="20" spans="2:12" ht="15.75">
      <c r="B20" s="91" t="s">
        <v>22</v>
      </c>
      <c r="C20" s="229">
        <v>8.3</v>
      </c>
      <c r="D20" s="230">
        <v>2.8</v>
      </c>
      <c r="E20" s="231">
        <v>3.5</v>
      </c>
      <c r="F20" s="232">
        <v>2.7</v>
      </c>
      <c r="G20" s="230">
        <v>4.3</v>
      </c>
      <c r="H20" s="233">
        <v>4.5</v>
      </c>
      <c r="I20" s="234">
        <v>5.6</v>
      </c>
      <c r="J20" s="230">
        <v>10.9</v>
      </c>
      <c r="K20" s="235">
        <v>10.4</v>
      </c>
      <c r="L20" s="95"/>
    </row>
    <row r="21" spans="2:12" ht="15.75">
      <c r="B21" s="91" t="s">
        <v>23</v>
      </c>
      <c r="C21" s="229">
        <v>6.2</v>
      </c>
      <c r="D21" s="230">
        <v>4.5</v>
      </c>
      <c r="E21" s="231">
        <v>0.8</v>
      </c>
      <c r="F21" s="232">
        <v>5.9</v>
      </c>
      <c r="G21" s="230">
        <v>7.4</v>
      </c>
      <c r="H21" s="233">
        <v>8.6</v>
      </c>
      <c r="I21" s="234">
        <v>17.6</v>
      </c>
      <c r="J21" s="230">
        <v>17.1</v>
      </c>
      <c r="K21" s="235">
        <v>12.3</v>
      </c>
      <c r="L21" s="95"/>
    </row>
    <row r="22" spans="2:12" ht="15.75">
      <c r="B22" s="91" t="s">
        <v>24</v>
      </c>
      <c r="C22" s="229">
        <v>1</v>
      </c>
      <c r="D22" s="230">
        <v>2.1</v>
      </c>
      <c r="E22" s="231">
        <v>1.1</v>
      </c>
      <c r="F22" s="232">
        <v>4.5</v>
      </c>
      <c r="G22" s="230">
        <v>8.7</v>
      </c>
      <c r="H22" s="233">
        <v>4.5</v>
      </c>
      <c r="I22" s="234">
        <v>11.8</v>
      </c>
      <c r="J22" s="230">
        <v>18.8</v>
      </c>
      <c r="K22" s="235">
        <v>10.5</v>
      </c>
      <c r="L22" s="95"/>
    </row>
    <row r="23" spans="2:12" ht="15.75">
      <c r="B23" s="91" t="s">
        <v>25</v>
      </c>
      <c r="C23" s="229">
        <v>3</v>
      </c>
      <c r="D23" s="230">
        <v>1.8</v>
      </c>
      <c r="E23" s="231">
        <v>1</v>
      </c>
      <c r="F23" s="232">
        <v>1.9</v>
      </c>
      <c r="G23" s="230">
        <v>3.3</v>
      </c>
      <c r="H23" s="233">
        <v>6.4</v>
      </c>
      <c r="I23" s="234">
        <v>5.9</v>
      </c>
      <c r="J23" s="230">
        <v>7.5</v>
      </c>
      <c r="K23" s="235">
        <v>9</v>
      </c>
      <c r="L23" s="95"/>
    </row>
    <row r="24" spans="2:12" ht="15.75">
      <c r="B24" s="91" t="s">
        <v>26</v>
      </c>
      <c r="C24" s="229">
        <v>3.3</v>
      </c>
      <c r="D24" s="230">
        <v>1.9</v>
      </c>
      <c r="E24" s="231">
        <v>0</v>
      </c>
      <c r="F24" s="232">
        <v>2.5</v>
      </c>
      <c r="G24" s="230">
        <v>1.9</v>
      </c>
      <c r="H24" s="233">
        <v>0.8</v>
      </c>
      <c r="I24" s="234">
        <v>7.7</v>
      </c>
      <c r="J24" s="230">
        <v>5.7</v>
      </c>
      <c r="K24" s="235">
        <v>1.8</v>
      </c>
      <c r="L24" s="95"/>
    </row>
    <row r="25" spans="2:12" ht="15.75">
      <c r="B25" s="91" t="s">
        <v>27</v>
      </c>
      <c r="C25" s="229">
        <v>7.6</v>
      </c>
      <c r="D25" s="230">
        <v>6.4</v>
      </c>
      <c r="E25" s="231">
        <v>4.1</v>
      </c>
      <c r="F25" s="232">
        <v>1.8</v>
      </c>
      <c r="G25" s="230">
        <v>3.1</v>
      </c>
      <c r="H25" s="233">
        <v>1.7</v>
      </c>
      <c r="I25" s="234">
        <v>10.1</v>
      </c>
      <c r="J25" s="230">
        <v>11.1</v>
      </c>
      <c r="K25" s="235">
        <v>6.8</v>
      </c>
      <c r="L25" s="95"/>
    </row>
    <row r="26" spans="2:12" ht="15.75">
      <c r="B26" s="91" t="s">
        <v>28</v>
      </c>
      <c r="C26" s="229">
        <v>3.3</v>
      </c>
      <c r="D26" s="230">
        <v>5</v>
      </c>
      <c r="E26" s="231">
        <v>4.3</v>
      </c>
      <c r="F26" s="232">
        <v>5.3</v>
      </c>
      <c r="G26" s="230">
        <v>11.4</v>
      </c>
      <c r="H26" s="233">
        <v>14.5</v>
      </c>
      <c r="I26" s="234">
        <v>14.1</v>
      </c>
      <c r="J26" s="230">
        <v>19.6</v>
      </c>
      <c r="K26" s="235">
        <v>19.4</v>
      </c>
      <c r="L26" s="95"/>
    </row>
    <row r="27" spans="2:12" ht="15.75">
      <c r="B27" s="91" t="s">
        <v>29</v>
      </c>
      <c r="C27" s="229">
        <v>26.5</v>
      </c>
      <c r="D27" s="230">
        <v>36.2</v>
      </c>
      <c r="E27" s="231">
        <v>31.5</v>
      </c>
      <c r="F27" s="232">
        <v>8.3</v>
      </c>
      <c r="G27" s="230">
        <v>12</v>
      </c>
      <c r="H27" s="233">
        <v>9.8</v>
      </c>
      <c r="I27" s="234">
        <v>24.4</v>
      </c>
      <c r="J27" s="230">
        <v>34.9</v>
      </c>
      <c r="K27" s="235">
        <v>25.2</v>
      </c>
      <c r="L27" s="95"/>
    </row>
    <row r="28" spans="2:12" ht="15.75">
      <c r="B28" s="91" t="s">
        <v>30</v>
      </c>
      <c r="C28" s="229">
        <v>1.1</v>
      </c>
      <c r="D28" s="230">
        <v>2.6</v>
      </c>
      <c r="E28" s="231">
        <v>1.9</v>
      </c>
      <c r="F28" s="232">
        <v>3.6</v>
      </c>
      <c r="G28" s="230">
        <v>7.3</v>
      </c>
      <c r="H28" s="233">
        <v>11.1</v>
      </c>
      <c r="I28" s="234">
        <v>10.4</v>
      </c>
      <c r="J28" s="230">
        <v>17.1</v>
      </c>
      <c r="K28" s="235">
        <v>20</v>
      </c>
      <c r="L28" s="95"/>
    </row>
    <row r="29" spans="2:12" ht="15.75">
      <c r="B29" s="91" t="s">
        <v>31</v>
      </c>
      <c r="C29" s="229">
        <v>3.7</v>
      </c>
      <c r="D29" s="230">
        <v>2.3</v>
      </c>
      <c r="E29" s="231">
        <v>0.7</v>
      </c>
      <c r="F29" s="232">
        <v>4.8</v>
      </c>
      <c r="G29" s="230">
        <v>6.5</v>
      </c>
      <c r="H29" s="233">
        <v>6.4</v>
      </c>
      <c r="I29" s="234">
        <v>15.6</v>
      </c>
      <c r="J29" s="230">
        <v>17.4</v>
      </c>
      <c r="K29" s="235">
        <v>11.5</v>
      </c>
      <c r="L29" s="95"/>
    </row>
    <row r="30" spans="2:12" ht="15.75">
      <c r="B30" s="91" t="s">
        <v>32</v>
      </c>
      <c r="C30" s="229">
        <v>2.2</v>
      </c>
      <c r="D30" s="230">
        <v>1.5</v>
      </c>
      <c r="E30" s="231">
        <v>0.5</v>
      </c>
      <c r="F30" s="232">
        <v>3.1</v>
      </c>
      <c r="G30" s="230">
        <v>5.1</v>
      </c>
      <c r="H30" s="233">
        <v>5.4</v>
      </c>
      <c r="I30" s="234">
        <v>5.7</v>
      </c>
      <c r="J30" s="230">
        <v>8.3</v>
      </c>
      <c r="K30" s="235">
        <v>8.7</v>
      </c>
      <c r="L30" s="95"/>
    </row>
    <row r="31" spans="2:12" ht="15.75">
      <c r="B31" s="91" t="s">
        <v>62</v>
      </c>
      <c r="C31" s="229">
        <v>11.1</v>
      </c>
      <c r="D31" s="230">
        <v>6.5</v>
      </c>
      <c r="E31" s="231">
        <v>2.8</v>
      </c>
      <c r="F31" s="232">
        <v>8.2</v>
      </c>
      <c r="G31" s="230">
        <v>11</v>
      </c>
      <c r="H31" s="233">
        <v>14</v>
      </c>
      <c r="I31" s="234">
        <v>21.4</v>
      </c>
      <c r="J31" s="230">
        <v>19.3</v>
      </c>
      <c r="K31" s="235">
        <v>19.1</v>
      </c>
      <c r="L31" s="95"/>
    </row>
    <row r="32" spans="2:12" ht="15.75">
      <c r="B32" s="91" t="s">
        <v>34</v>
      </c>
      <c r="C32" s="229">
        <v>4.4</v>
      </c>
      <c r="D32" s="230">
        <v>3.2</v>
      </c>
      <c r="E32" s="231">
        <v>0.8</v>
      </c>
      <c r="F32" s="232">
        <v>3.9</v>
      </c>
      <c r="G32" s="230">
        <v>4.6</v>
      </c>
      <c r="H32" s="233">
        <v>5.4</v>
      </c>
      <c r="I32" s="234">
        <v>15.6</v>
      </c>
      <c r="J32" s="230">
        <v>15.5</v>
      </c>
      <c r="K32" s="235">
        <v>11.2</v>
      </c>
      <c r="L32" s="95"/>
    </row>
    <row r="33" spans="2:12" ht="15.75">
      <c r="B33" s="92" t="s">
        <v>35</v>
      </c>
      <c r="C33" s="236">
        <v>0.9</v>
      </c>
      <c r="D33" s="237">
        <v>0.9</v>
      </c>
      <c r="E33" s="238">
        <v>0.1</v>
      </c>
      <c r="F33" s="239">
        <v>1.8</v>
      </c>
      <c r="G33" s="237">
        <v>1.3</v>
      </c>
      <c r="H33" s="240">
        <v>0.2</v>
      </c>
      <c r="I33" s="241">
        <v>7.6</v>
      </c>
      <c r="J33" s="237">
        <v>7.8</v>
      </c>
      <c r="K33" s="242">
        <v>3</v>
      </c>
      <c r="L33" s="95"/>
    </row>
    <row r="34" spans="2:12" ht="15.75">
      <c r="B34" s="93" t="s">
        <v>36</v>
      </c>
      <c r="C34" s="243">
        <v>37.7</v>
      </c>
      <c r="D34" s="244">
        <v>28.9</v>
      </c>
      <c r="E34" s="245">
        <v>5.6</v>
      </c>
      <c r="F34" s="246">
        <v>12.4</v>
      </c>
      <c r="G34" s="244">
        <v>10</v>
      </c>
      <c r="H34" s="247">
        <v>3.5</v>
      </c>
      <c r="I34" s="248">
        <v>26.1</v>
      </c>
      <c r="J34" s="244">
        <v>19</v>
      </c>
      <c r="K34" s="249">
        <v>7.8</v>
      </c>
      <c r="L34" s="95"/>
    </row>
    <row r="35" spans="2:12" ht="15.75">
      <c r="B35" s="92" t="s">
        <v>37</v>
      </c>
      <c r="C35" s="236">
        <v>1.3</v>
      </c>
      <c r="D35" s="237">
        <v>0.2</v>
      </c>
      <c r="E35" s="238">
        <v>0.2</v>
      </c>
      <c r="F35" s="239">
        <v>4.3</v>
      </c>
      <c r="G35" s="237">
        <v>3</v>
      </c>
      <c r="H35" s="240">
        <v>0.7</v>
      </c>
      <c r="I35" s="241">
        <v>9.4</v>
      </c>
      <c r="J35" s="237">
        <v>4.6</v>
      </c>
      <c r="K35" s="242">
        <v>1.6</v>
      </c>
      <c r="L35" s="95"/>
    </row>
    <row r="36" spans="2:12" ht="15.75">
      <c r="B36" s="94" t="s">
        <v>40</v>
      </c>
      <c r="C36" s="250">
        <v>6.4</v>
      </c>
      <c r="D36" s="251">
        <v>6.8</v>
      </c>
      <c r="E36" s="252">
        <v>3.8</v>
      </c>
      <c r="F36" s="253">
        <v>12</v>
      </c>
      <c r="G36" s="251">
        <v>11.2</v>
      </c>
      <c r="H36" s="254">
        <v>9.2</v>
      </c>
      <c r="I36" s="255">
        <v>22.1</v>
      </c>
      <c r="J36" s="251">
        <v>22.1</v>
      </c>
      <c r="K36" s="256">
        <v>15.1</v>
      </c>
      <c r="L36" s="95"/>
    </row>
    <row r="37" spans="1:11" ht="15.75">
      <c r="A37" s="21"/>
      <c r="B37" s="39"/>
      <c r="C37" s="38"/>
      <c r="D37" s="38"/>
      <c r="E37" s="38"/>
      <c r="F37" s="38"/>
      <c r="G37" s="38"/>
      <c r="H37" s="38"/>
      <c r="I37" s="96"/>
      <c r="J37" s="96"/>
      <c r="K37" s="96"/>
    </row>
    <row r="38" spans="2:11" ht="15" customHeight="1">
      <c r="B38" s="69" t="s">
        <v>81</v>
      </c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5.75">
      <c r="B39" s="69" t="s">
        <v>82</v>
      </c>
      <c r="C39" s="24"/>
      <c r="D39" s="24"/>
      <c r="E39" s="24"/>
      <c r="F39" s="24"/>
      <c r="G39" s="24"/>
      <c r="H39" s="24"/>
      <c r="I39" s="24"/>
      <c r="J39" s="24"/>
      <c r="K39" s="24"/>
    </row>
    <row r="40" ht="14.45" customHeight="1">
      <c r="B40" s="6" t="s">
        <v>61</v>
      </c>
    </row>
    <row r="41" ht="14.45" customHeight="1">
      <c r="B41" s="45" t="s">
        <v>107</v>
      </c>
    </row>
  </sheetData>
  <mergeCells count="4">
    <mergeCell ref="I5:K5"/>
    <mergeCell ref="C5:E5"/>
    <mergeCell ref="F5:H5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000396251678"/>
  </sheetPr>
  <dimension ref="A2:Q88"/>
  <sheetViews>
    <sheetView workbookViewId="0" topLeftCell="A1">
      <selection activeCell="N35" sqref="N35"/>
    </sheetView>
  </sheetViews>
  <sheetFormatPr defaultColWidth="10.75390625" defaultRowHeight="15.75"/>
  <cols>
    <col min="1" max="1" width="10.75390625" style="4" customWidth="1"/>
    <col min="2" max="2" width="18.50390625" style="4" customWidth="1"/>
    <col min="3" max="6" width="9.25390625" style="4" customWidth="1"/>
    <col min="7" max="16384" width="10.75390625" style="4" customWidth="1"/>
  </cols>
  <sheetData>
    <row r="1" ht="12"/>
    <row r="2" spans="2:4" ht="15.75">
      <c r="B2" s="88" t="s">
        <v>100</v>
      </c>
      <c r="C2" s="46"/>
      <c r="D2" s="46"/>
    </row>
    <row r="3" spans="2:4" ht="12.75">
      <c r="B3" s="338" t="s">
        <v>90</v>
      </c>
      <c r="C3" s="339"/>
      <c r="D3" s="340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5" customHeight="1">
      <c r="B36" s="6" t="s">
        <v>88</v>
      </c>
    </row>
    <row r="37" ht="15" customHeight="1">
      <c r="B37" s="6" t="s">
        <v>87</v>
      </c>
    </row>
    <row r="38" ht="12">
      <c r="B38" s="6" t="s">
        <v>92</v>
      </c>
    </row>
    <row r="39" ht="15" customHeight="1">
      <c r="B39" s="45" t="s">
        <v>91</v>
      </c>
    </row>
    <row r="40" ht="12"/>
    <row r="41" ht="12"/>
    <row r="43" s="46" customFormat="1" ht="15.75">
      <c r="Q43" s="47"/>
    </row>
    <row r="44" s="46" customFormat="1" ht="15.75">
      <c r="Q44" s="47"/>
    </row>
    <row r="45" spans="2:17" s="46" customFormat="1" ht="15.75">
      <c r="B45" s="48"/>
      <c r="Q45" s="47"/>
    </row>
    <row r="46" spans="2:17" s="46" customFormat="1" ht="15.75">
      <c r="B46" s="48"/>
      <c r="Q46" s="47"/>
    </row>
    <row r="47" s="46" customFormat="1" ht="15.75">
      <c r="Q47" s="47"/>
    </row>
    <row r="48" s="46" customFormat="1" ht="15.75">
      <c r="Q48" s="47"/>
    </row>
    <row r="49" spans="1:17" s="46" customFormat="1" ht="13.15" customHeight="1">
      <c r="A49" s="108"/>
      <c r="Q49" s="47"/>
    </row>
    <row r="53" spans="3:7" ht="22.9" customHeight="1">
      <c r="C53" s="49" t="s">
        <v>83</v>
      </c>
      <c r="D53" s="49" t="s">
        <v>84</v>
      </c>
      <c r="E53" s="49" t="s">
        <v>67</v>
      </c>
      <c r="F53" s="49" t="s">
        <v>0</v>
      </c>
      <c r="G53" s="50"/>
    </row>
    <row r="54" spans="2:6" ht="15.75">
      <c r="B54" s="4" t="s">
        <v>42</v>
      </c>
      <c r="C54" s="52">
        <v>26.3</v>
      </c>
      <c r="D54" s="52">
        <v>28.3</v>
      </c>
      <c r="E54" s="52">
        <v>24.2</v>
      </c>
      <c r="F54" s="52">
        <v>26.5</v>
      </c>
    </row>
    <row r="55" spans="3:6" ht="15.75">
      <c r="C55" s="52"/>
      <c r="D55" s="52"/>
      <c r="E55" s="52"/>
      <c r="F55" s="52"/>
    </row>
    <row r="56" spans="2:6" ht="15.75">
      <c r="B56" s="4" t="s">
        <v>20</v>
      </c>
      <c r="C56" s="52">
        <v>6.9</v>
      </c>
      <c r="D56" s="52">
        <v>11.4</v>
      </c>
      <c r="E56" s="52">
        <v>12.4</v>
      </c>
      <c r="F56" s="52">
        <v>9.4</v>
      </c>
    </row>
    <row r="57" spans="2:6" ht="15.75">
      <c r="B57" s="4" t="s">
        <v>32</v>
      </c>
      <c r="C57" s="52">
        <v>8.8</v>
      </c>
      <c r="D57" s="52">
        <v>13.9</v>
      </c>
      <c r="E57" s="52">
        <v>13.8</v>
      </c>
      <c r="F57" s="52">
        <v>11.4</v>
      </c>
    </row>
    <row r="58" spans="2:6" ht="15.75">
      <c r="B58" s="4" t="s">
        <v>26</v>
      </c>
      <c r="C58" s="52">
        <v>15.5</v>
      </c>
      <c r="D58" s="52">
        <v>11.6</v>
      </c>
      <c r="E58" s="52">
        <v>7.3</v>
      </c>
      <c r="F58" s="52">
        <v>12.3</v>
      </c>
    </row>
    <row r="59" spans="2:6" ht="15.75">
      <c r="B59" s="4" t="s">
        <v>30</v>
      </c>
      <c r="C59" s="52">
        <v>10.6</v>
      </c>
      <c r="D59" s="52">
        <v>17.7</v>
      </c>
      <c r="E59" s="52">
        <v>21.7</v>
      </c>
      <c r="F59" s="52">
        <v>15.5</v>
      </c>
    </row>
    <row r="60" spans="2:6" ht="15.75">
      <c r="B60" s="4" t="s">
        <v>27</v>
      </c>
      <c r="C60" s="52">
        <v>17.9</v>
      </c>
      <c r="D60" s="52">
        <v>18.3</v>
      </c>
      <c r="E60" s="52">
        <v>13.3</v>
      </c>
      <c r="F60" s="52">
        <v>17</v>
      </c>
    </row>
    <row r="61" spans="2:6" ht="15.75">
      <c r="B61" s="4" t="s">
        <v>11</v>
      </c>
      <c r="C61" s="52">
        <v>11.3</v>
      </c>
      <c r="D61" s="52">
        <v>19.4</v>
      </c>
      <c r="E61" s="52">
        <v>23.3</v>
      </c>
      <c r="F61" s="52">
        <v>17.3</v>
      </c>
    </row>
    <row r="62" spans="2:6" ht="15.75">
      <c r="B62" s="4" t="s">
        <v>89</v>
      </c>
      <c r="C62" s="52">
        <v>14.1</v>
      </c>
      <c r="D62" s="52">
        <v>18.8</v>
      </c>
      <c r="E62" s="52">
        <v>22</v>
      </c>
      <c r="F62" s="52">
        <v>17.3</v>
      </c>
    </row>
    <row r="63" spans="2:6" ht="15.75">
      <c r="B63" s="4" t="s">
        <v>22</v>
      </c>
      <c r="C63" s="52">
        <v>12.5</v>
      </c>
      <c r="D63" s="52">
        <v>21.8</v>
      </c>
      <c r="E63" s="52">
        <v>20.8</v>
      </c>
      <c r="F63" s="52">
        <v>17.5</v>
      </c>
    </row>
    <row r="64" spans="2:6" ht="15.75">
      <c r="B64" s="4" t="s">
        <v>35</v>
      </c>
      <c r="C64" s="52">
        <v>21.3</v>
      </c>
      <c r="D64" s="52">
        <v>22.2</v>
      </c>
      <c r="E64" s="52">
        <v>15.9</v>
      </c>
      <c r="F64" s="52">
        <v>20.3</v>
      </c>
    </row>
    <row r="65" spans="2:6" ht="15.75">
      <c r="B65" s="4" t="s">
        <v>34</v>
      </c>
      <c r="C65" s="52">
        <v>24</v>
      </c>
      <c r="D65" s="52">
        <v>21.9</v>
      </c>
      <c r="E65" s="52">
        <v>19.3</v>
      </c>
      <c r="F65" s="52">
        <v>22.3</v>
      </c>
    </row>
    <row r="66" spans="2:6" ht="15.75">
      <c r="B66" s="4" t="s">
        <v>24</v>
      </c>
      <c r="C66" s="52">
        <v>18.7</v>
      </c>
      <c r="D66" s="52">
        <v>27.8</v>
      </c>
      <c r="E66" s="52">
        <v>22.8</v>
      </c>
      <c r="F66" s="52">
        <v>22.5</v>
      </c>
    </row>
    <row r="67" spans="2:6" ht="15.75">
      <c r="B67" s="4" t="s">
        <v>25</v>
      </c>
      <c r="C67" s="52">
        <v>18.5</v>
      </c>
      <c r="D67" s="52">
        <v>25</v>
      </c>
      <c r="E67" s="52">
        <v>29.5</v>
      </c>
      <c r="F67" s="52">
        <v>23</v>
      </c>
    </row>
    <row r="68" spans="2:6" ht="15.75">
      <c r="B68" s="4" t="s">
        <v>18</v>
      </c>
      <c r="C68" s="52">
        <v>14.6</v>
      </c>
      <c r="D68" s="52">
        <v>28.6</v>
      </c>
      <c r="E68" s="52">
        <v>34.6</v>
      </c>
      <c r="F68" s="52">
        <v>24.4</v>
      </c>
    </row>
    <row r="69" spans="2:6" ht="15.75">
      <c r="B69" s="4" t="s">
        <v>16</v>
      </c>
      <c r="C69" s="52">
        <v>25.3</v>
      </c>
      <c r="D69" s="52">
        <v>28.3</v>
      </c>
      <c r="E69" s="52">
        <v>22.4</v>
      </c>
      <c r="F69" s="52">
        <v>25.7</v>
      </c>
    </row>
    <row r="70" spans="2:6" ht="15.75">
      <c r="B70" s="4" t="s">
        <v>31</v>
      </c>
      <c r="C70" s="52">
        <v>26.5</v>
      </c>
      <c r="D70" s="52">
        <v>26.6</v>
      </c>
      <c r="E70" s="52">
        <v>24.5</v>
      </c>
      <c r="F70" s="52">
        <v>26.1</v>
      </c>
    </row>
    <row r="71" spans="2:6" ht="15.75">
      <c r="B71" s="4" t="s">
        <v>12</v>
      </c>
      <c r="C71" s="52">
        <v>37.5</v>
      </c>
      <c r="D71" s="52">
        <v>25.6</v>
      </c>
      <c r="E71" s="52">
        <v>19.3</v>
      </c>
      <c r="F71" s="52">
        <v>29.8</v>
      </c>
    </row>
    <row r="72" spans="2:6" ht="15.75">
      <c r="B72" s="4" t="s">
        <v>15</v>
      </c>
      <c r="C72" s="52">
        <v>25.1</v>
      </c>
      <c r="D72" s="52">
        <v>31.8</v>
      </c>
      <c r="E72" s="52">
        <v>36.6</v>
      </c>
      <c r="F72" s="52">
        <v>30.2</v>
      </c>
    </row>
    <row r="73" spans="2:6" ht="15.75">
      <c r="B73" s="4" t="s">
        <v>33</v>
      </c>
      <c r="C73" s="52">
        <v>30.7</v>
      </c>
      <c r="D73" s="52">
        <v>27.5</v>
      </c>
      <c r="E73" s="52">
        <v>33.4</v>
      </c>
      <c r="F73" s="52">
        <v>30.2</v>
      </c>
    </row>
    <row r="74" spans="2:6" ht="15.75">
      <c r="B74" s="4" t="s">
        <v>43</v>
      </c>
      <c r="C74" s="52">
        <v>36</v>
      </c>
      <c r="D74" s="52">
        <v>30.4</v>
      </c>
      <c r="E74" s="52">
        <v>20.7</v>
      </c>
      <c r="F74" s="52">
        <v>30.3</v>
      </c>
    </row>
    <row r="75" spans="2:6" ht="15.75">
      <c r="B75" s="4" t="s">
        <v>19</v>
      </c>
      <c r="C75" s="52">
        <v>28</v>
      </c>
      <c r="D75" s="52">
        <v>33.2</v>
      </c>
      <c r="E75" s="52">
        <v>32</v>
      </c>
      <c r="F75" s="52">
        <v>31</v>
      </c>
    </row>
    <row r="76" spans="2:6" ht="15.75">
      <c r="B76" s="4" t="s">
        <v>28</v>
      </c>
      <c r="C76" s="52">
        <v>26.4</v>
      </c>
      <c r="D76" s="52">
        <v>37.1</v>
      </c>
      <c r="E76" s="52">
        <v>38.5</v>
      </c>
      <c r="F76" s="52">
        <v>32.3</v>
      </c>
    </row>
    <row r="77" spans="2:6" ht="15.75">
      <c r="B77" s="4" t="s">
        <v>23</v>
      </c>
      <c r="C77" s="52">
        <v>39.9</v>
      </c>
      <c r="D77" s="52">
        <v>36.4</v>
      </c>
      <c r="E77" s="52">
        <v>31.6</v>
      </c>
      <c r="F77" s="52">
        <v>37.3</v>
      </c>
    </row>
    <row r="78" spans="2:6" ht="15.75">
      <c r="B78" s="4" t="s">
        <v>13</v>
      </c>
      <c r="C78" s="52">
        <v>36.6</v>
      </c>
      <c r="D78" s="52">
        <v>45.8</v>
      </c>
      <c r="E78" s="52">
        <v>33.4</v>
      </c>
      <c r="F78" s="52">
        <v>38.8</v>
      </c>
    </row>
    <row r="79" spans="2:6" ht="15.75">
      <c r="B79" s="4" t="s">
        <v>29</v>
      </c>
      <c r="C79" s="52">
        <v>35.5</v>
      </c>
      <c r="D79" s="52">
        <v>44.7</v>
      </c>
      <c r="E79" s="52">
        <v>40.7</v>
      </c>
      <c r="F79" s="52">
        <v>39.8</v>
      </c>
    </row>
    <row r="80" spans="2:6" ht="15.75">
      <c r="B80" s="4" t="s">
        <v>64</v>
      </c>
      <c r="C80" s="52">
        <v>41.4</v>
      </c>
      <c r="D80" s="52">
        <v>38.3</v>
      </c>
      <c r="E80" s="52">
        <v>42.4</v>
      </c>
      <c r="F80" s="52">
        <v>40.6</v>
      </c>
    </row>
    <row r="81" spans="2:6" ht="15.75">
      <c r="B81" s="4" t="s">
        <v>21</v>
      </c>
      <c r="C81" s="52">
        <v>37</v>
      </c>
      <c r="D81" s="52">
        <v>46.3</v>
      </c>
      <c r="E81" s="52">
        <v>44.2</v>
      </c>
      <c r="F81" s="52">
        <v>41.8</v>
      </c>
    </row>
    <row r="82" spans="3:6" ht="15.75">
      <c r="C82" s="52"/>
      <c r="D82" s="52"/>
      <c r="E82" s="52"/>
      <c r="F82" s="52"/>
    </row>
    <row r="83" spans="2:6" ht="15.75">
      <c r="B83" s="4" t="s">
        <v>36</v>
      </c>
      <c r="C83" s="52">
        <v>38.8</v>
      </c>
      <c r="D83" s="52">
        <v>33.5</v>
      </c>
      <c r="E83" s="52">
        <v>19.5</v>
      </c>
      <c r="F83" s="52">
        <v>33.7</v>
      </c>
    </row>
    <row r="84" spans="2:6" ht="15.75">
      <c r="B84" s="4" t="s">
        <v>37</v>
      </c>
      <c r="C84" s="52">
        <v>13.8</v>
      </c>
      <c r="D84" s="52">
        <v>7.5</v>
      </c>
      <c r="E84" s="52">
        <v>2.6</v>
      </c>
      <c r="F84" s="52">
        <v>9.6</v>
      </c>
    </row>
    <row r="85" spans="3:6" ht="15.75">
      <c r="C85" s="51"/>
      <c r="D85" s="51"/>
      <c r="E85" s="51"/>
      <c r="F85" s="51"/>
    </row>
    <row r="86" spans="2:6" ht="15.75">
      <c r="B86" s="4" t="s">
        <v>40</v>
      </c>
      <c r="C86" s="51">
        <v>35</v>
      </c>
      <c r="D86" s="51">
        <v>33.7</v>
      </c>
      <c r="E86" s="51">
        <v>25.1</v>
      </c>
      <c r="F86" s="51">
        <v>33.6</v>
      </c>
    </row>
    <row r="87" spans="3:6" ht="15.75">
      <c r="C87" s="51"/>
      <c r="D87" s="51"/>
      <c r="E87" s="51"/>
      <c r="F87" s="51"/>
    </row>
    <row r="88" spans="3:6" ht="16.15" customHeight="1">
      <c r="C88" s="51"/>
      <c r="D88" s="51"/>
      <c r="E88" s="51"/>
      <c r="F88" s="51"/>
    </row>
    <row r="89" ht="16.15" customHeight="1"/>
    <row r="90" ht="13.15" customHeight="1"/>
    <row r="91" ht="16.15" customHeight="1"/>
  </sheetData>
  <mergeCells count="1"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L104"/>
  <sheetViews>
    <sheetView showGridLines="0" workbookViewId="0" topLeftCell="A13">
      <selection activeCell="B2" sqref="B2"/>
    </sheetView>
  </sheetViews>
  <sheetFormatPr defaultColWidth="10.75390625" defaultRowHeight="12" customHeight="1"/>
  <cols>
    <col min="1" max="1" width="10.75390625" style="4" customWidth="1"/>
    <col min="2" max="2" width="16.75390625" style="4" customWidth="1"/>
    <col min="3" max="3" width="10.75390625" style="4" customWidth="1"/>
    <col min="4" max="4" width="7.50390625" style="4" customWidth="1"/>
    <col min="5" max="5" width="8.50390625" style="4" customWidth="1"/>
    <col min="6" max="6" width="15.00390625" style="4" bestFit="1" customWidth="1"/>
    <col min="7" max="16384" width="10.75390625" style="4" customWidth="1"/>
  </cols>
  <sheetData>
    <row r="1" s="1" customFormat="1" ht="12" customHeight="1"/>
    <row r="2" s="1" customFormat="1" ht="15.75">
      <c r="B2" s="75" t="s">
        <v>144</v>
      </c>
    </row>
    <row r="3" s="1" customFormat="1" ht="12.75">
      <c r="B3" s="2" t="s">
        <v>93</v>
      </c>
    </row>
    <row r="4" s="1" customFormat="1" ht="12" customHeight="1">
      <c r="B4" s="5"/>
    </row>
    <row r="5" s="1" customFormat="1" ht="12" customHeight="1">
      <c r="B5" s="5"/>
    </row>
    <row r="6" s="1" customFormat="1" ht="12" customHeight="1">
      <c r="B6" s="5"/>
    </row>
    <row r="7" s="1" customFormat="1" ht="12" customHeight="1">
      <c r="B7" s="5"/>
    </row>
    <row r="8" s="1" customFormat="1" ht="12" customHeight="1">
      <c r="B8" s="5"/>
    </row>
    <row r="9" s="1" customFormat="1" ht="12" customHeight="1">
      <c r="B9" s="5"/>
    </row>
    <row r="10" s="1" customFormat="1" ht="12" customHeight="1">
      <c r="B10" s="5"/>
    </row>
    <row r="11" s="1" customFormat="1" ht="12" customHeight="1">
      <c r="B11" s="5"/>
    </row>
    <row r="12" s="1" customFormat="1" ht="12" customHeight="1">
      <c r="B12" s="5"/>
    </row>
    <row r="13" s="1" customFormat="1" ht="12" customHeight="1">
      <c r="B13" s="5"/>
    </row>
    <row r="14" s="1" customFormat="1" ht="12" customHeight="1">
      <c r="B14" s="5"/>
    </row>
    <row r="15" s="1" customFormat="1" ht="12" customHeight="1">
      <c r="B15" s="5"/>
    </row>
    <row r="16" s="1" customFormat="1" ht="12" customHeight="1">
      <c r="B16" s="5"/>
    </row>
    <row r="17" s="1" customFormat="1" ht="12" customHeight="1">
      <c r="B17" s="5"/>
    </row>
    <row r="18" s="1" customFormat="1" ht="12" customHeight="1">
      <c r="B18" s="5"/>
    </row>
    <row r="19" s="1" customFormat="1" ht="12" customHeight="1">
      <c r="B19" s="5"/>
    </row>
    <row r="20" s="1" customFormat="1" ht="12" customHeight="1">
      <c r="B20" s="5"/>
    </row>
    <row r="21" s="1" customFormat="1" ht="12" customHeight="1">
      <c r="B21" s="5"/>
    </row>
    <row r="22" s="1" customFormat="1" ht="12" customHeight="1">
      <c r="B22" s="5"/>
    </row>
    <row r="23" s="1" customFormat="1" ht="12" customHeight="1">
      <c r="B23" s="5"/>
    </row>
    <row r="24" s="1" customFormat="1" ht="12" customHeight="1">
      <c r="B24" s="5"/>
    </row>
    <row r="25" s="1" customFormat="1" ht="12" customHeight="1">
      <c r="B25" s="5"/>
    </row>
    <row r="26" s="1" customFormat="1" ht="12" customHeight="1">
      <c r="B26" s="5"/>
    </row>
    <row r="27" s="1" customFormat="1" ht="12" customHeight="1">
      <c r="B27" s="5"/>
    </row>
    <row r="28" s="1" customFormat="1" ht="12" customHeight="1">
      <c r="B28" s="5"/>
    </row>
    <row r="29" s="1" customFormat="1" ht="12" customHeight="1">
      <c r="B29" s="5"/>
    </row>
    <row r="30" s="1" customFormat="1" ht="12" customHeight="1">
      <c r="B30" s="5"/>
    </row>
    <row r="31" s="1" customFormat="1" ht="12" customHeight="1">
      <c r="B31" s="5"/>
    </row>
    <row r="32" s="1" customFormat="1" ht="12" customHeight="1">
      <c r="B32" s="5"/>
    </row>
    <row r="33" s="1" customFormat="1" ht="12" customHeight="1">
      <c r="B33" s="5"/>
    </row>
    <row r="34" s="1" customFormat="1" ht="12" customHeight="1">
      <c r="B34" s="5"/>
    </row>
    <row r="35" s="1" customFormat="1" ht="12" customHeight="1">
      <c r="B35" s="5"/>
    </row>
    <row r="36" s="1" customFormat="1" ht="12" customHeight="1">
      <c r="B36" s="5"/>
    </row>
    <row r="37" s="1" customFormat="1" ht="12" customHeight="1">
      <c r="B37" s="5"/>
    </row>
    <row r="38" s="1" customFormat="1" ht="12" customHeight="1">
      <c r="B38" s="5"/>
    </row>
    <row r="39" s="1" customFormat="1" ht="12" customHeight="1">
      <c r="B39" s="5"/>
    </row>
    <row r="40" s="1" customFormat="1" ht="15" customHeight="1">
      <c r="B40" s="6" t="s">
        <v>110</v>
      </c>
    </row>
    <row r="41" s="1" customFormat="1" ht="15" customHeight="1">
      <c r="B41" s="6" t="s">
        <v>96</v>
      </c>
    </row>
    <row r="42" s="1" customFormat="1" ht="15" customHeight="1">
      <c r="B42" s="6" t="s">
        <v>117</v>
      </c>
    </row>
    <row r="43" s="1" customFormat="1" ht="12" customHeight="1">
      <c r="B43" s="6" t="s">
        <v>118</v>
      </c>
    </row>
    <row r="44" s="1" customFormat="1" ht="12" customHeight="1">
      <c r="B44" s="6" t="s">
        <v>145</v>
      </c>
    </row>
    <row r="45" s="1" customFormat="1" ht="15" customHeight="1">
      <c r="B45" s="45" t="s">
        <v>97</v>
      </c>
    </row>
    <row r="46" s="1" customFormat="1" ht="12" customHeight="1">
      <c r="B46" s="5"/>
    </row>
    <row r="48" spans="3:5" ht="12" customHeight="1">
      <c r="C48" s="53" t="s">
        <v>7</v>
      </c>
      <c r="D48" s="53" t="s">
        <v>41</v>
      </c>
      <c r="E48" s="51" t="s">
        <v>45</v>
      </c>
    </row>
    <row r="49" spans="2:5" ht="12" customHeight="1">
      <c r="B49" s="4" t="s">
        <v>116</v>
      </c>
      <c r="C49" s="54">
        <v>1.7</v>
      </c>
      <c r="D49" s="54">
        <v>1.4000000000000001</v>
      </c>
      <c r="E49" s="54"/>
    </row>
    <row r="50" spans="2:5" ht="12" customHeight="1">
      <c r="B50" s="4" t="s">
        <v>131</v>
      </c>
      <c r="C50" s="54">
        <v>1.3</v>
      </c>
      <c r="D50" s="54">
        <v>0.8</v>
      </c>
      <c r="E50" s="54"/>
    </row>
    <row r="51" spans="3:5" ht="12" customHeight="1">
      <c r="C51" s="54"/>
      <c r="D51" s="54"/>
      <c r="E51" s="54"/>
    </row>
    <row r="52" spans="2:6" ht="12" customHeight="1">
      <c r="B52" s="55" t="s">
        <v>13</v>
      </c>
      <c r="C52" s="56">
        <v>15.5</v>
      </c>
      <c r="D52" s="56">
        <v>2.1000000000000005</v>
      </c>
      <c r="E52" s="54">
        <f aca="true" t="shared" si="0" ref="E52:E84">C52+D52</f>
        <v>17.6</v>
      </c>
      <c r="F52" s="103"/>
    </row>
    <row r="53" spans="2:6" ht="12" customHeight="1">
      <c r="B53" s="55" t="s">
        <v>146</v>
      </c>
      <c r="C53" s="56">
        <v>8.1</v>
      </c>
      <c r="D53" s="56">
        <v>1</v>
      </c>
      <c r="E53" s="54">
        <f t="shared" si="0"/>
        <v>9.1</v>
      </c>
      <c r="F53" s="103"/>
    </row>
    <row r="54" spans="2:6" ht="12" customHeight="1">
      <c r="B54" s="4" t="s">
        <v>30</v>
      </c>
      <c r="C54" s="54">
        <v>4.9</v>
      </c>
      <c r="D54" s="54">
        <v>2.1</v>
      </c>
      <c r="E54" s="54">
        <f t="shared" si="0"/>
        <v>7</v>
      </c>
      <c r="F54" s="103"/>
    </row>
    <row r="55" spans="2:6" ht="12" customHeight="1">
      <c r="B55" s="4" t="s">
        <v>33</v>
      </c>
      <c r="C55" s="54">
        <v>4.7</v>
      </c>
      <c r="D55" s="54">
        <v>0.9</v>
      </c>
      <c r="E55" s="54">
        <f t="shared" si="0"/>
        <v>5.6000000000000005</v>
      </c>
      <c r="F55" s="103"/>
    </row>
    <row r="56" spans="2:6" ht="12" customHeight="1">
      <c r="B56" s="55" t="s">
        <v>21</v>
      </c>
      <c r="C56" s="56">
        <v>4.3</v>
      </c>
      <c r="D56" s="56">
        <v>3.6</v>
      </c>
      <c r="E56" s="54">
        <f t="shared" si="0"/>
        <v>7.9</v>
      </c>
      <c r="F56" s="103"/>
    </row>
    <row r="57" spans="2:6" ht="12" customHeight="1">
      <c r="B57" s="4" t="s">
        <v>28</v>
      </c>
      <c r="C57" s="54">
        <v>4.2</v>
      </c>
      <c r="D57" s="54">
        <v>4.4</v>
      </c>
      <c r="E57" s="54">
        <f t="shared" si="0"/>
        <v>8.600000000000001</v>
      </c>
      <c r="F57" s="103"/>
    </row>
    <row r="58" spans="2:6" ht="12" customHeight="1">
      <c r="B58" s="55" t="s">
        <v>31</v>
      </c>
      <c r="C58" s="56">
        <v>2.9</v>
      </c>
      <c r="D58" s="56">
        <v>0.2</v>
      </c>
      <c r="E58" s="54">
        <f t="shared" si="0"/>
        <v>3.1</v>
      </c>
      <c r="F58" s="103"/>
    </row>
    <row r="59" spans="2:6" ht="12" customHeight="1">
      <c r="B59" s="55" t="s">
        <v>32</v>
      </c>
      <c r="C59" s="56">
        <v>2.7</v>
      </c>
      <c r="D59" s="56">
        <v>3.3</v>
      </c>
      <c r="E59" s="54">
        <f t="shared" si="0"/>
        <v>6</v>
      </c>
      <c r="F59" s="103"/>
    </row>
    <row r="60" spans="2:6" ht="12" customHeight="1">
      <c r="B60" s="55" t="s">
        <v>14</v>
      </c>
      <c r="C60" s="56">
        <v>2</v>
      </c>
      <c r="D60" s="56">
        <v>0.2</v>
      </c>
      <c r="E60" s="54">
        <f t="shared" si="0"/>
        <v>2.2</v>
      </c>
      <c r="F60" s="103"/>
    </row>
    <row r="61" spans="2:6" ht="12" customHeight="1">
      <c r="B61" s="55" t="s">
        <v>119</v>
      </c>
      <c r="C61" s="56">
        <v>1.8</v>
      </c>
      <c r="D61" s="56">
        <v>0.5</v>
      </c>
      <c r="E61" s="54">
        <f t="shared" si="0"/>
        <v>2.3</v>
      </c>
      <c r="F61" s="103"/>
    </row>
    <row r="62" spans="2:6" ht="12" customHeight="1">
      <c r="B62" s="55" t="s">
        <v>12</v>
      </c>
      <c r="C62" s="56">
        <v>1.8</v>
      </c>
      <c r="D62" s="56">
        <v>6.2</v>
      </c>
      <c r="E62" s="54">
        <f t="shared" si="0"/>
        <v>8</v>
      </c>
      <c r="F62" s="103"/>
    </row>
    <row r="63" spans="2:6" ht="12" customHeight="1">
      <c r="B63" s="55" t="s">
        <v>147</v>
      </c>
      <c r="C63" s="56">
        <v>1.8</v>
      </c>
      <c r="D63" s="56">
        <v>0.2</v>
      </c>
      <c r="E63" s="54">
        <f t="shared" si="0"/>
        <v>2</v>
      </c>
      <c r="F63" s="103"/>
    </row>
    <row r="64" spans="2:6" ht="12" customHeight="1">
      <c r="B64" s="55" t="s">
        <v>29</v>
      </c>
      <c r="C64" s="56">
        <v>1.7</v>
      </c>
      <c r="D64" s="56">
        <v>1</v>
      </c>
      <c r="E64" s="54">
        <f t="shared" si="0"/>
        <v>2.7</v>
      </c>
      <c r="F64" s="103"/>
    </row>
    <row r="65" spans="2:6" ht="12" customHeight="1">
      <c r="B65" s="55" t="s">
        <v>11</v>
      </c>
      <c r="C65" s="56">
        <v>1.4</v>
      </c>
      <c r="D65" s="56">
        <v>0.9999999999999999</v>
      </c>
      <c r="E65" s="54">
        <f t="shared" si="0"/>
        <v>2.4</v>
      </c>
      <c r="F65" s="103"/>
    </row>
    <row r="66" spans="2:6" ht="12" customHeight="1">
      <c r="B66" s="4" t="s">
        <v>18</v>
      </c>
      <c r="C66" s="54">
        <v>1.4</v>
      </c>
      <c r="D66" s="54">
        <v>2.8</v>
      </c>
      <c r="E66" s="54">
        <f t="shared" si="0"/>
        <v>4.199999999999999</v>
      </c>
      <c r="F66" s="103"/>
    </row>
    <row r="67" spans="2:6" ht="12" customHeight="1">
      <c r="B67" s="4" t="s">
        <v>148</v>
      </c>
      <c r="C67" s="54">
        <v>1.4</v>
      </c>
      <c r="D67" s="54">
        <v>0.5</v>
      </c>
      <c r="E67" s="54">
        <f t="shared" si="0"/>
        <v>1.9</v>
      </c>
      <c r="F67" s="103"/>
    </row>
    <row r="68" spans="2:6" ht="12" customHeight="1">
      <c r="B68" s="55" t="s">
        <v>34</v>
      </c>
      <c r="C68" s="56">
        <v>1.4</v>
      </c>
      <c r="D68" s="56">
        <v>3</v>
      </c>
      <c r="E68" s="54">
        <f t="shared" si="0"/>
        <v>4.4</v>
      </c>
      <c r="F68" s="103"/>
    </row>
    <row r="69" spans="2:6" ht="12" customHeight="1">
      <c r="B69" s="4" t="s">
        <v>17</v>
      </c>
      <c r="C69" s="54">
        <v>1.2</v>
      </c>
      <c r="D69" s="54">
        <v>1.9</v>
      </c>
      <c r="E69" s="54">
        <f t="shared" si="0"/>
        <v>3.0999999999999996</v>
      </c>
      <c r="F69" s="103"/>
    </row>
    <row r="70" spans="2:6" ht="12" customHeight="1">
      <c r="B70" s="55" t="s">
        <v>20</v>
      </c>
      <c r="C70" s="56">
        <v>1</v>
      </c>
      <c r="D70" s="56">
        <v>0.1</v>
      </c>
      <c r="E70" s="54">
        <f t="shared" si="0"/>
        <v>1.1</v>
      </c>
      <c r="F70" s="103"/>
    </row>
    <row r="71" spans="2:6" ht="12" customHeight="1">
      <c r="B71" s="4" t="s">
        <v>24</v>
      </c>
      <c r="C71" s="54">
        <v>1</v>
      </c>
      <c r="D71" s="54">
        <v>5.500000000000001</v>
      </c>
      <c r="E71" s="54">
        <f t="shared" si="0"/>
        <v>6.500000000000001</v>
      </c>
      <c r="F71" s="103"/>
    </row>
    <row r="72" spans="2:6" ht="12" customHeight="1">
      <c r="B72" s="55" t="s">
        <v>89</v>
      </c>
      <c r="C72" s="56">
        <v>0.5</v>
      </c>
      <c r="D72" s="56">
        <v>1.9000000000000001</v>
      </c>
      <c r="E72" s="54">
        <f t="shared" si="0"/>
        <v>2.4000000000000004</v>
      </c>
      <c r="F72" s="103"/>
    </row>
    <row r="73" spans="2:6" ht="12" customHeight="1">
      <c r="B73" s="4" t="s">
        <v>125</v>
      </c>
      <c r="C73" s="54">
        <v>0.3</v>
      </c>
      <c r="D73" s="54">
        <v>0.5</v>
      </c>
      <c r="E73" s="54">
        <f t="shared" si="0"/>
        <v>0.8</v>
      </c>
      <c r="F73" s="103"/>
    </row>
    <row r="74" spans="2:6" ht="12" customHeight="1">
      <c r="B74" s="55" t="s">
        <v>27</v>
      </c>
      <c r="C74" s="56">
        <v>0.3</v>
      </c>
      <c r="D74" s="56">
        <v>0.4</v>
      </c>
      <c r="E74" s="54">
        <f t="shared" si="0"/>
        <v>0.7</v>
      </c>
      <c r="F74" s="103"/>
    </row>
    <row r="75" spans="2:6" ht="12" customHeight="1">
      <c r="B75" s="55" t="s">
        <v>16</v>
      </c>
      <c r="C75" s="56">
        <v>0.2</v>
      </c>
      <c r="D75" s="56">
        <v>0.1</v>
      </c>
      <c r="E75" s="54">
        <f t="shared" si="0"/>
        <v>0.30000000000000004</v>
      </c>
      <c r="F75" s="103"/>
    </row>
    <row r="76" spans="2:6" ht="12" customHeight="1">
      <c r="B76" s="55" t="s">
        <v>23</v>
      </c>
      <c r="C76" s="56">
        <v>0.2</v>
      </c>
      <c r="D76" s="56">
        <v>0.7</v>
      </c>
      <c r="E76" s="54">
        <f t="shared" si="0"/>
        <v>0.8999999999999999</v>
      </c>
      <c r="F76" s="103"/>
    </row>
    <row r="77" spans="2:6" ht="12" customHeight="1">
      <c r="B77" s="55" t="s">
        <v>26</v>
      </c>
      <c r="C77" s="56">
        <v>0.2</v>
      </c>
      <c r="D77" s="56">
        <v>0.8999999999999999</v>
      </c>
      <c r="E77" s="54">
        <f t="shared" si="0"/>
        <v>1.0999999999999999</v>
      </c>
      <c r="F77" s="103"/>
    </row>
    <row r="78" spans="2:7" ht="12" customHeight="1">
      <c r="B78" s="55" t="s">
        <v>25</v>
      </c>
      <c r="C78" s="56">
        <v>0</v>
      </c>
      <c r="D78" s="56">
        <v>0.4</v>
      </c>
      <c r="E78" s="54">
        <f t="shared" si="0"/>
        <v>0.4</v>
      </c>
      <c r="F78" s="103"/>
      <c r="G78" s="1"/>
    </row>
    <row r="79" spans="2:6" ht="12" customHeight="1">
      <c r="B79" s="55"/>
      <c r="C79" s="56"/>
      <c r="D79" s="56"/>
      <c r="E79" s="54"/>
      <c r="F79" s="103"/>
    </row>
    <row r="80" spans="2:5" ht="12" customHeight="1">
      <c r="B80" s="55" t="s">
        <v>44</v>
      </c>
      <c r="C80" s="56">
        <v>3.4</v>
      </c>
      <c r="D80" s="56">
        <v>4</v>
      </c>
      <c r="E80" s="54">
        <f>C80+D80</f>
        <v>7.4</v>
      </c>
    </row>
    <row r="81" spans="2:5" ht="12" customHeight="1">
      <c r="B81" s="55" t="s">
        <v>37</v>
      </c>
      <c r="C81" s="56">
        <v>0.8</v>
      </c>
      <c r="D81" s="56">
        <v>1.6</v>
      </c>
      <c r="E81" s="54">
        <f>C81+D81</f>
        <v>2.4000000000000004</v>
      </c>
    </row>
    <row r="82" spans="2:5" ht="12" customHeight="1">
      <c r="B82" s="55" t="s">
        <v>38</v>
      </c>
      <c r="C82" s="56">
        <v>0.7</v>
      </c>
      <c r="D82" s="56">
        <v>1.6</v>
      </c>
      <c r="E82" s="54">
        <f>C82+D82</f>
        <v>2.3</v>
      </c>
    </row>
    <row r="83" spans="3:5" ht="12" customHeight="1">
      <c r="C83" s="54"/>
      <c r="D83" s="54"/>
      <c r="E83" s="54"/>
    </row>
    <row r="84" spans="2:6" ht="12" customHeight="1">
      <c r="B84" s="55" t="s">
        <v>120</v>
      </c>
      <c r="C84" s="56">
        <v>4.5</v>
      </c>
      <c r="D84" s="56">
        <v>3.7</v>
      </c>
      <c r="E84" s="54">
        <f t="shared" si="0"/>
        <v>8.2</v>
      </c>
      <c r="F84" s="103"/>
    </row>
    <row r="85" spans="2:5" ht="12" customHeight="1">
      <c r="B85" s="55"/>
      <c r="C85" s="56"/>
      <c r="D85" s="56"/>
      <c r="E85" s="54"/>
    </row>
    <row r="86" spans="2:5" ht="12" customHeight="1">
      <c r="B86" s="55" t="s">
        <v>39</v>
      </c>
      <c r="C86" s="56">
        <v>4.8</v>
      </c>
      <c r="D86" s="56">
        <v>5.4</v>
      </c>
      <c r="E86" s="54">
        <f>C86+D86</f>
        <v>10.2</v>
      </c>
    </row>
    <row r="87" spans="2:5" ht="12" customHeight="1">
      <c r="B87" s="4" t="s">
        <v>101</v>
      </c>
      <c r="C87" s="54">
        <v>3.1</v>
      </c>
      <c r="D87" s="54">
        <v>1</v>
      </c>
      <c r="E87" s="54">
        <f>C87+D87</f>
        <v>4.1</v>
      </c>
    </row>
    <row r="88" spans="2:5" ht="12" customHeight="1">
      <c r="B88" s="4" t="s">
        <v>40</v>
      </c>
      <c r="C88" s="56">
        <v>3</v>
      </c>
      <c r="D88" s="4">
        <v>4.300000000000001</v>
      </c>
      <c r="E88" s="54">
        <f>C88+D88</f>
        <v>7.300000000000001</v>
      </c>
    </row>
    <row r="89" spans="2:5" ht="12" customHeight="1">
      <c r="B89" s="55" t="s">
        <v>94</v>
      </c>
      <c r="C89" s="56">
        <v>2.5</v>
      </c>
      <c r="D89" s="56">
        <v>2.4</v>
      </c>
      <c r="E89" s="54">
        <f>C89+D89</f>
        <v>4.9</v>
      </c>
    </row>
    <row r="94" ht="12" customHeight="1">
      <c r="B94" s="279" t="s">
        <v>113</v>
      </c>
    </row>
    <row r="95" ht="12" customHeight="1">
      <c r="B95" s="278" t="s">
        <v>114</v>
      </c>
    </row>
    <row r="99" spans="2:12" ht="12" customHeight="1">
      <c r="B99"/>
      <c r="C99"/>
      <c r="D99"/>
      <c r="E99"/>
      <c r="F99"/>
      <c r="G99"/>
      <c r="H99"/>
      <c r="I99"/>
      <c r="J99"/>
      <c r="K99"/>
      <c r="L99"/>
    </row>
    <row r="100" spans="2:12" ht="12" customHeight="1">
      <c r="B100"/>
      <c r="C100"/>
      <c r="D100"/>
      <c r="E100"/>
      <c r="F100"/>
      <c r="G100"/>
      <c r="H100"/>
      <c r="I100"/>
      <c r="J100"/>
      <c r="K100"/>
      <c r="L100"/>
    </row>
    <row r="101" spans="2:12" ht="12" customHeight="1">
      <c r="B101"/>
      <c r="C101"/>
      <c r="D101"/>
      <c r="E101"/>
      <c r="F101"/>
      <c r="G101"/>
      <c r="H101"/>
      <c r="I101"/>
      <c r="J101"/>
      <c r="K101"/>
      <c r="L101"/>
    </row>
    <row r="102" spans="2:12" ht="12" customHeight="1">
      <c r="B102"/>
      <c r="C102"/>
      <c r="D102"/>
      <c r="E102"/>
      <c r="F102"/>
      <c r="G102"/>
      <c r="H102"/>
      <c r="I102"/>
      <c r="J102"/>
      <c r="K102"/>
      <c r="L102"/>
    </row>
    <row r="103" spans="2:12" ht="12" customHeight="1">
      <c r="B103"/>
      <c r="C103"/>
      <c r="D103"/>
      <c r="E103"/>
      <c r="F103"/>
      <c r="G103"/>
      <c r="H103"/>
      <c r="I103"/>
      <c r="J103"/>
      <c r="K103"/>
      <c r="L103"/>
    </row>
    <row r="104" spans="2:12" ht="12" customHeight="1">
      <c r="B104"/>
      <c r="C104"/>
      <c r="D104"/>
      <c r="E104"/>
      <c r="F104"/>
      <c r="G104"/>
      <c r="H104"/>
      <c r="I104"/>
      <c r="J104"/>
      <c r="K104"/>
      <c r="L104"/>
    </row>
  </sheetData>
  <autoFilter ref="B85:E85">
    <sortState ref="B86:E104">
      <sortCondition descending="1" sortBy="value" ref="C86:C104"/>
    </sortState>
  </autoFilter>
  <hyperlinks>
    <hyperlink ref="B95" r:id="rId1" display="https://ec.europa.eu/eurostat/databrowser/bookmark/a5708837-bc2f-4951-b034-6e55de402f8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53"/>
  <sheetViews>
    <sheetView showGridLines="0" workbookViewId="0" topLeftCell="A1">
      <selection activeCell="H5" sqref="H5:M5"/>
    </sheetView>
  </sheetViews>
  <sheetFormatPr defaultColWidth="10.75390625" defaultRowHeight="15.75"/>
  <cols>
    <col min="1" max="1" width="10.75390625" style="50" customWidth="1"/>
    <col min="2" max="3" width="14.75390625" style="50" customWidth="1"/>
    <col min="4" max="4" width="14.875" style="50" customWidth="1"/>
    <col min="5" max="7" width="10.25390625" style="50" customWidth="1"/>
    <col min="8" max="8" width="14.875" style="50" customWidth="1"/>
    <col min="9" max="13" width="10.25390625" style="50" customWidth="1"/>
    <col min="14" max="16384" width="10.75390625" style="50" customWidth="1"/>
  </cols>
  <sheetData>
    <row r="1" s="46" customFormat="1" ht="15.75">
      <c r="O1" s="47"/>
    </row>
    <row r="2" spans="2:15" s="46" customFormat="1" ht="15.75">
      <c r="B2" s="88" t="s">
        <v>122</v>
      </c>
      <c r="O2" s="47"/>
    </row>
    <row r="3" spans="1:15" s="46" customFormat="1" ht="14.45" customHeight="1">
      <c r="A3" s="108"/>
      <c r="B3" s="335" t="s">
        <v>93</v>
      </c>
      <c r="C3" s="336"/>
      <c r="D3" s="337"/>
      <c r="O3" s="47"/>
    </row>
    <row r="4" spans="1:13" ht="15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22.5" customHeight="1">
      <c r="A5" s="257"/>
      <c r="B5" s="349"/>
      <c r="C5" s="343" t="s">
        <v>45</v>
      </c>
      <c r="D5" s="341" t="s">
        <v>47</v>
      </c>
      <c r="E5" s="342"/>
      <c r="F5" s="342"/>
      <c r="G5" s="345"/>
      <c r="H5" s="341" t="s">
        <v>46</v>
      </c>
      <c r="I5" s="342"/>
      <c r="J5" s="342"/>
      <c r="K5" s="342"/>
      <c r="L5" s="342"/>
      <c r="M5" s="342"/>
      <c r="N5" s="58"/>
    </row>
    <row r="6" spans="1:14" ht="60">
      <c r="A6" s="257"/>
      <c r="B6" s="350"/>
      <c r="C6" s="344" t="s">
        <v>45</v>
      </c>
      <c r="D6" s="304" t="s">
        <v>0</v>
      </c>
      <c r="E6" s="303" t="s">
        <v>6</v>
      </c>
      <c r="F6" s="303" t="s">
        <v>8</v>
      </c>
      <c r="G6" s="303" t="s">
        <v>9</v>
      </c>
      <c r="H6" s="304" t="s">
        <v>0</v>
      </c>
      <c r="I6" s="303" t="s">
        <v>3</v>
      </c>
      <c r="J6" s="303" t="s">
        <v>1</v>
      </c>
      <c r="K6" s="303" t="s">
        <v>2</v>
      </c>
      <c r="L6" s="303" t="s">
        <v>10</v>
      </c>
      <c r="M6" s="303" t="s">
        <v>5</v>
      </c>
      <c r="N6" s="58"/>
    </row>
    <row r="7" spans="1:14" ht="15.75">
      <c r="A7" s="258"/>
      <c r="B7" s="283" t="s">
        <v>116</v>
      </c>
      <c r="C7" s="110">
        <f aca="true" t="shared" si="0" ref="C7:C8">SUM(D7,H7)</f>
        <v>3.1</v>
      </c>
      <c r="D7" s="110">
        <f aca="true" t="shared" si="1" ref="D7:D8">SUM(E7:G7)</f>
        <v>1.7</v>
      </c>
      <c r="E7" s="284">
        <v>0.9</v>
      </c>
      <c r="F7" s="284">
        <v>0.1</v>
      </c>
      <c r="G7" s="284">
        <v>0.7</v>
      </c>
      <c r="H7" s="110">
        <f>SUM(I7:M7)</f>
        <v>1.4000000000000001</v>
      </c>
      <c r="I7" s="284">
        <v>0.3</v>
      </c>
      <c r="J7" s="284">
        <v>0.1</v>
      </c>
      <c r="K7" s="284">
        <v>0.1</v>
      </c>
      <c r="L7" s="284">
        <v>0.6</v>
      </c>
      <c r="M7" s="284">
        <v>0.3</v>
      </c>
      <c r="N7" s="74"/>
    </row>
    <row r="8" spans="1:14" ht="15.75">
      <c r="A8" s="258"/>
      <c r="B8" s="285" t="s">
        <v>95</v>
      </c>
      <c r="C8" s="299">
        <f t="shared" si="0"/>
        <v>2</v>
      </c>
      <c r="D8" s="299">
        <f t="shared" si="1"/>
        <v>1.2000000000000002</v>
      </c>
      <c r="E8" s="286">
        <v>0.8</v>
      </c>
      <c r="F8" s="286">
        <v>0</v>
      </c>
      <c r="G8" s="286">
        <v>0.4</v>
      </c>
      <c r="H8" s="299">
        <f aca="true" t="shared" si="2" ref="H8">SUM(I8:M8)</f>
        <v>0.8</v>
      </c>
      <c r="I8" s="286">
        <v>0.2</v>
      </c>
      <c r="J8" s="286">
        <v>0</v>
      </c>
      <c r="K8" s="286">
        <v>0.1</v>
      </c>
      <c r="L8" s="286">
        <v>0.3</v>
      </c>
      <c r="M8" s="286">
        <v>0.2</v>
      </c>
      <c r="N8" s="74"/>
    </row>
    <row r="9" spans="1:14" ht="15.75">
      <c r="A9" s="258"/>
      <c r="B9" s="287" t="s">
        <v>13</v>
      </c>
      <c r="C9" s="114">
        <f aca="true" t="shared" si="3" ref="C9:C35">SUM(D9,H9)</f>
        <v>17.6</v>
      </c>
      <c r="D9" s="114">
        <f aca="true" t="shared" si="4" ref="D9:D35">SUM(E9:G9)</f>
        <v>15.5</v>
      </c>
      <c r="E9" s="233">
        <v>0.4</v>
      </c>
      <c r="F9" s="233">
        <v>0.6</v>
      </c>
      <c r="G9" s="233">
        <v>14.5</v>
      </c>
      <c r="H9" s="115">
        <f aca="true" t="shared" si="5" ref="H9:H35">SUM(I9:M9)</f>
        <v>2.1000000000000005</v>
      </c>
      <c r="I9" s="233">
        <v>0.3</v>
      </c>
      <c r="J9" s="233">
        <v>0.8</v>
      </c>
      <c r="K9" s="233">
        <v>0.1</v>
      </c>
      <c r="L9" s="233">
        <v>0.1</v>
      </c>
      <c r="M9" s="233">
        <v>0.8</v>
      </c>
      <c r="N9" s="74"/>
    </row>
    <row r="10" spans="1:14" ht="15.75">
      <c r="A10" s="258"/>
      <c r="B10" s="287" t="s">
        <v>15</v>
      </c>
      <c r="C10" s="114">
        <f t="shared" si="3"/>
        <v>9.1</v>
      </c>
      <c r="D10" s="114">
        <f t="shared" si="4"/>
        <v>8.1</v>
      </c>
      <c r="E10" s="233">
        <v>7.5</v>
      </c>
      <c r="F10" s="233">
        <v>0.2</v>
      </c>
      <c r="G10" s="233">
        <v>0.4</v>
      </c>
      <c r="H10" s="115">
        <f t="shared" si="5"/>
        <v>1</v>
      </c>
      <c r="I10" s="233">
        <v>0.1</v>
      </c>
      <c r="J10" s="233">
        <v>0</v>
      </c>
      <c r="K10" s="233">
        <v>0.3</v>
      </c>
      <c r="L10" s="233">
        <v>0.6</v>
      </c>
      <c r="M10" s="233">
        <v>0</v>
      </c>
      <c r="N10" s="74"/>
    </row>
    <row r="11" spans="1:14" ht="15.75">
      <c r="A11" s="258"/>
      <c r="B11" s="287" t="s">
        <v>28</v>
      </c>
      <c r="C11" s="114">
        <f t="shared" si="3"/>
        <v>8.5</v>
      </c>
      <c r="D11" s="114">
        <f t="shared" si="4"/>
        <v>4.1</v>
      </c>
      <c r="E11" s="233">
        <v>0.9</v>
      </c>
      <c r="F11" s="233">
        <v>0.2</v>
      </c>
      <c r="G11" s="233">
        <v>3</v>
      </c>
      <c r="H11" s="115">
        <f t="shared" si="5"/>
        <v>4.4</v>
      </c>
      <c r="I11" s="233">
        <v>1.4</v>
      </c>
      <c r="J11" s="233">
        <v>0.1</v>
      </c>
      <c r="K11" s="233">
        <v>0.2</v>
      </c>
      <c r="L11" s="233">
        <v>2.3</v>
      </c>
      <c r="M11" s="233">
        <v>0.4</v>
      </c>
      <c r="N11" s="74"/>
    </row>
    <row r="12" spans="1:14" ht="15.75">
      <c r="A12" s="258"/>
      <c r="B12" s="287" t="s">
        <v>12</v>
      </c>
      <c r="C12" s="114">
        <f t="shared" si="3"/>
        <v>8</v>
      </c>
      <c r="D12" s="114">
        <f t="shared" si="4"/>
        <v>1.8</v>
      </c>
      <c r="E12" s="233">
        <v>0.3</v>
      </c>
      <c r="F12" s="233">
        <v>0.2</v>
      </c>
      <c r="G12" s="233">
        <v>1.3</v>
      </c>
      <c r="H12" s="115">
        <f t="shared" si="5"/>
        <v>6.2</v>
      </c>
      <c r="I12" s="233">
        <v>0.9</v>
      </c>
      <c r="J12" s="233">
        <v>0.3</v>
      </c>
      <c r="K12" s="233">
        <v>0.4</v>
      </c>
      <c r="L12" s="233">
        <v>2.9</v>
      </c>
      <c r="M12" s="233">
        <v>1.7</v>
      </c>
      <c r="N12" s="74"/>
    </row>
    <row r="13" spans="1:14" ht="15.75">
      <c r="A13" s="258"/>
      <c r="B13" s="287" t="s">
        <v>21</v>
      </c>
      <c r="C13" s="114">
        <f t="shared" si="3"/>
        <v>7.9</v>
      </c>
      <c r="D13" s="114">
        <f t="shared" si="4"/>
        <v>4.3</v>
      </c>
      <c r="E13" s="233">
        <v>2.8</v>
      </c>
      <c r="F13" s="233">
        <v>0.4</v>
      </c>
      <c r="G13" s="233">
        <v>1.1</v>
      </c>
      <c r="H13" s="115">
        <f t="shared" si="5"/>
        <v>3.6</v>
      </c>
      <c r="I13" s="233">
        <v>0.7</v>
      </c>
      <c r="J13" s="233">
        <v>0.3</v>
      </c>
      <c r="K13" s="233">
        <v>0.4</v>
      </c>
      <c r="L13" s="233">
        <v>2</v>
      </c>
      <c r="M13" s="233">
        <v>0.2</v>
      </c>
      <c r="N13" s="74"/>
    </row>
    <row r="14" spans="1:14" ht="15.75">
      <c r="A14" s="258"/>
      <c r="B14" s="287" t="s">
        <v>30</v>
      </c>
      <c r="C14" s="114">
        <f t="shared" si="3"/>
        <v>7</v>
      </c>
      <c r="D14" s="114">
        <f t="shared" si="4"/>
        <v>4.9</v>
      </c>
      <c r="E14" s="233">
        <v>3.5</v>
      </c>
      <c r="F14" s="233">
        <v>0.4</v>
      </c>
      <c r="G14" s="233">
        <v>1</v>
      </c>
      <c r="H14" s="115">
        <f t="shared" si="5"/>
        <v>2.1</v>
      </c>
      <c r="I14" s="233">
        <v>0.3</v>
      </c>
      <c r="J14" s="233">
        <v>0.2</v>
      </c>
      <c r="K14" s="233">
        <v>0.4</v>
      </c>
      <c r="L14" s="233">
        <v>0.9</v>
      </c>
      <c r="M14" s="233">
        <v>0.3</v>
      </c>
      <c r="N14" s="74"/>
    </row>
    <row r="15" spans="1:14" ht="15.75">
      <c r="A15" s="258"/>
      <c r="B15" s="287" t="s">
        <v>24</v>
      </c>
      <c r="C15" s="114">
        <f t="shared" si="3"/>
        <v>6.400000000000001</v>
      </c>
      <c r="D15" s="114">
        <f t="shared" si="4"/>
        <v>0.9000000000000001</v>
      </c>
      <c r="E15" s="233">
        <v>0.4</v>
      </c>
      <c r="F15" s="233">
        <v>0.2</v>
      </c>
      <c r="G15" s="233">
        <v>0.3</v>
      </c>
      <c r="H15" s="115">
        <f t="shared" si="5"/>
        <v>5.500000000000001</v>
      </c>
      <c r="I15" s="233">
        <v>1.6</v>
      </c>
      <c r="J15" s="233">
        <v>0.1</v>
      </c>
      <c r="K15" s="233">
        <v>0.2</v>
      </c>
      <c r="L15" s="233">
        <v>3.2</v>
      </c>
      <c r="M15" s="233">
        <v>0.4</v>
      </c>
      <c r="N15" s="74"/>
    </row>
    <row r="16" spans="1:14" ht="15.75">
      <c r="A16" s="258"/>
      <c r="B16" s="287" t="s">
        <v>32</v>
      </c>
      <c r="C16" s="114">
        <f t="shared" si="3"/>
        <v>6</v>
      </c>
      <c r="D16" s="114">
        <f t="shared" si="4"/>
        <v>2.7</v>
      </c>
      <c r="E16" s="233">
        <v>0.6</v>
      </c>
      <c r="F16" s="233">
        <v>0.4</v>
      </c>
      <c r="G16" s="233">
        <v>1.7</v>
      </c>
      <c r="H16" s="115">
        <f t="shared" si="5"/>
        <v>3.3</v>
      </c>
      <c r="I16" s="233">
        <v>1</v>
      </c>
      <c r="J16" s="233">
        <v>0.5</v>
      </c>
      <c r="K16" s="233">
        <v>0.5</v>
      </c>
      <c r="L16" s="233">
        <v>1</v>
      </c>
      <c r="M16" s="233">
        <v>0.3</v>
      </c>
      <c r="N16" s="74"/>
    </row>
    <row r="17" spans="1:14" ht="15.75">
      <c r="A17" s="258"/>
      <c r="B17" s="287" t="s">
        <v>33</v>
      </c>
      <c r="C17" s="114">
        <f t="shared" si="3"/>
        <v>5.6000000000000005</v>
      </c>
      <c r="D17" s="114">
        <f t="shared" si="4"/>
        <v>4.7</v>
      </c>
      <c r="E17" s="233">
        <v>0.1</v>
      </c>
      <c r="F17" s="233">
        <v>0.1</v>
      </c>
      <c r="G17" s="233">
        <v>4.5</v>
      </c>
      <c r="H17" s="115">
        <f t="shared" si="5"/>
        <v>0.9</v>
      </c>
      <c r="I17" s="233">
        <v>0</v>
      </c>
      <c r="J17" s="233">
        <v>0</v>
      </c>
      <c r="K17" s="233">
        <v>0</v>
      </c>
      <c r="L17" s="233">
        <v>0</v>
      </c>
      <c r="M17" s="233">
        <v>0.9</v>
      </c>
      <c r="N17" s="74"/>
    </row>
    <row r="18" spans="1:14" ht="15.75">
      <c r="A18" s="258"/>
      <c r="B18" s="287" t="s">
        <v>34</v>
      </c>
      <c r="C18" s="114">
        <f t="shared" si="3"/>
        <v>4.4</v>
      </c>
      <c r="D18" s="114">
        <f t="shared" si="4"/>
        <v>1.4</v>
      </c>
      <c r="E18" s="233">
        <v>0</v>
      </c>
      <c r="F18" s="233">
        <v>0</v>
      </c>
      <c r="G18" s="233">
        <v>1.4</v>
      </c>
      <c r="H18" s="115">
        <f t="shared" si="5"/>
        <v>3</v>
      </c>
      <c r="I18" s="233">
        <v>0.1</v>
      </c>
      <c r="J18" s="233">
        <v>0.3</v>
      </c>
      <c r="K18" s="233">
        <v>0</v>
      </c>
      <c r="L18" s="233">
        <v>0.2</v>
      </c>
      <c r="M18" s="233">
        <v>2.4</v>
      </c>
      <c r="N18" s="74"/>
    </row>
    <row r="19" spans="1:14" ht="15.75">
      <c r="A19" s="258"/>
      <c r="B19" s="287" t="s">
        <v>18</v>
      </c>
      <c r="C19" s="114">
        <f t="shared" si="3"/>
        <v>4.199999999999999</v>
      </c>
      <c r="D19" s="114">
        <f t="shared" si="4"/>
        <v>1.4</v>
      </c>
      <c r="E19" s="233">
        <v>0.3</v>
      </c>
      <c r="F19" s="233">
        <v>0.7</v>
      </c>
      <c r="G19" s="233">
        <v>0.4</v>
      </c>
      <c r="H19" s="115">
        <f t="shared" si="5"/>
        <v>2.8</v>
      </c>
      <c r="I19" s="233">
        <v>0.8</v>
      </c>
      <c r="J19" s="233">
        <v>0</v>
      </c>
      <c r="K19" s="233">
        <v>0.2</v>
      </c>
      <c r="L19" s="233">
        <v>1.4</v>
      </c>
      <c r="M19" s="233">
        <v>0.4</v>
      </c>
      <c r="N19" s="74"/>
    </row>
    <row r="20" spans="1:14" ht="15.75">
      <c r="A20" s="258"/>
      <c r="B20" s="287" t="s">
        <v>17</v>
      </c>
      <c r="C20" s="114">
        <f t="shared" si="3"/>
        <v>3.2</v>
      </c>
      <c r="D20" s="114">
        <f t="shared" si="4"/>
        <v>1.3</v>
      </c>
      <c r="E20" s="233">
        <v>0.8</v>
      </c>
      <c r="F20" s="233">
        <v>0.1</v>
      </c>
      <c r="G20" s="233">
        <v>0.4</v>
      </c>
      <c r="H20" s="115">
        <f t="shared" si="5"/>
        <v>1.9</v>
      </c>
      <c r="I20" s="233">
        <v>0.4</v>
      </c>
      <c r="J20" s="233">
        <v>0</v>
      </c>
      <c r="K20" s="233">
        <v>0.2</v>
      </c>
      <c r="L20" s="233">
        <v>0.9</v>
      </c>
      <c r="M20" s="233">
        <v>0.4</v>
      </c>
      <c r="N20" s="74"/>
    </row>
    <row r="21" spans="1:14" ht="15.75">
      <c r="A21" s="258"/>
      <c r="B21" s="287" t="s">
        <v>31</v>
      </c>
      <c r="C21" s="114">
        <f t="shared" si="3"/>
        <v>3.1</v>
      </c>
      <c r="D21" s="114">
        <f t="shared" si="4"/>
        <v>2.9</v>
      </c>
      <c r="E21" s="233">
        <v>0</v>
      </c>
      <c r="F21" s="233">
        <v>0</v>
      </c>
      <c r="G21" s="233">
        <v>2.9</v>
      </c>
      <c r="H21" s="115">
        <f t="shared" si="5"/>
        <v>0.2</v>
      </c>
      <c r="I21" s="233">
        <v>0</v>
      </c>
      <c r="J21" s="233">
        <v>0</v>
      </c>
      <c r="K21" s="233">
        <v>0</v>
      </c>
      <c r="L21" s="233">
        <v>0</v>
      </c>
      <c r="M21" s="233">
        <v>0.2</v>
      </c>
      <c r="N21" s="74"/>
    </row>
    <row r="22" spans="1:14" ht="15.75">
      <c r="A22" s="258"/>
      <c r="B22" s="287" t="s">
        <v>29</v>
      </c>
      <c r="C22" s="114">
        <f t="shared" si="3"/>
        <v>2.7</v>
      </c>
      <c r="D22" s="114">
        <f t="shared" si="4"/>
        <v>1.7</v>
      </c>
      <c r="E22" s="233">
        <v>1.4</v>
      </c>
      <c r="F22" s="233">
        <v>0</v>
      </c>
      <c r="G22" s="233">
        <v>0.3</v>
      </c>
      <c r="H22" s="115">
        <f t="shared" si="5"/>
        <v>1</v>
      </c>
      <c r="I22" s="233">
        <v>0.2</v>
      </c>
      <c r="J22" s="233">
        <v>0</v>
      </c>
      <c r="K22" s="233">
        <v>0.2</v>
      </c>
      <c r="L22" s="233">
        <v>0.4</v>
      </c>
      <c r="M22" s="233">
        <v>0.2</v>
      </c>
      <c r="N22" s="74"/>
    </row>
    <row r="23" spans="1:14" ht="15.75">
      <c r="A23" s="258"/>
      <c r="B23" s="287" t="s">
        <v>11</v>
      </c>
      <c r="C23" s="114">
        <f t="shared" si="3"/>
        <v>2.5</v>
      </c>
      <c r="D23" s="114">
        <f t="shared" si="4"/>
        <v>1.5</v>
      </c>
      <c r="E23" s="233">
        <v>1.1</v>
      </c>
      <c r="F23" s="233">
        <v>0.2</v>
      </c>
      <c r="G23" s="233">
        <v>0.2</v>
      </c>
      <c r="H23" s="115">
        <f t="shared" si="5"/>
        <v>0.9999999999999999</v>
      </c>
      <c r="I23" s="233">
        <v>0.1</v>
      </c>
      <c r="J23" s="233">
        <v>0</v>
      </c>
      <c r="K23" s="233">
        <v>0.1</v>
      </c>
      <c r="L23" s="233">
        <v>0.7</v>
      </c>
      <c r="M23" s="233">
        <v>0.1</v>
      </c>
      <c r="N23" s="74"/>
    </row>
    <row r="24" spans="1:14" ht="15.75">
      <c r="A24" s="258"/>
      <c r="B24" s="287" t="s">
        <v>89</v>
      </c>
      <c r="C24" s="114">
        <f t="shared" si="3"/>
        <v>2.5</v>
      </c>
      <c r="D24" s="114">
        <f t="shared" si="4"/>
        <v>0.6000000000000001</v>
      </c>
      <c r="E24" s="233">
        <v>0.1</v>
      </c>
      <c r="F24" s="233">
        <v>0.2</v>
      </c>
      <c r="G24" s="233">
        <v>0.3</v>
      </c>
      <c r="H24" s="115">
        <f t="shared" si="5"/>
        <v>1.9000000000000001</v>
      </c>
      <c r="I24" s="233">
        <v>0.3</v>
      </c>
      <c r="J24" s="233">
        <v>0</v>
      </c>
      <c r="K24" s="233">
        <v>0.1</v>
      </c>
      <c r="L24" s="233">
        <v>1.2</v>
      </c>
      <c r="M24" s="233">
        <v>0.3</v>
      </c>
      <c r="N24" s="74"/>
    </row>
    <row r="25" spans="1:14" ht="15.75">
      <c r="A25" s="258"/>
      <c r="B25" s="287" t="s">
        <v>119</v>
      </c>
      <c r="C25" s="114">
        <f t="shared" si="3"/>
        <v>2.3</v>
      </c>
      <c r="D25" s="114">
        <f t="shared" si="4"/>
        <v>1.8</v>
      </c>
      <c r="E25" s="233">
        <v>1.8</v>
      </c>
      <c r="F25" s="233">
        <v>0</v>
      </c>
      <c r="G25" s="233">
        <v>0</v>
      </c>
      <c r="H25" s="115">
        <f t="shared" si="5"/>
        <v>0.5</v>
      </c>
      <c r="I25" s="233">
        <v>0.2</v>
      </c>
      <c r="J25" s="233">
        <v>0</v>
      </c>
      <c r="K25" s="233">
        <v>0</v>
      </c>
      <c r="L25" s="233">
        <v>0.1</v>
      </c>
      <c r="M25" s="233">
        <v>0.2</v>
      </c>
      <c r="N25" s="74"/>
    </row>
    <row r="26" spans="1:14" ht="15.75">
      <c r="A26" s="258"/>
      <c r="B26" s="287" t="s">
        <v>14</v>
      </c>
      <c r="C26" s="114">
        <f t="shared" si="3"/>
        <v>2.2</v>
      </c>
      <c r="D26" s="114">
        <f t="shared" si="4"/>
        <v>2</v>
      </c>
      <c r="E26" s="233">
        <v>0.9</v>
      </c>
      <c r="F26" s="233">
        <v>0.1</v>
      </c>
      <c r="G26" s="233">
        <v>1</v>
      </c>
      <c r="H26" s="115">
        <f t="shared" si="5"/>
        <v>0.2</v>
      </c>
      <c r="I26" s="233">
        <v>0</v>
      </c>
      <c r="J26" s="233">
        <v>0</v>
      </c>
      <c r="K26" s="233">
        <v>0</v>
      </c>
      <c r="L26" s="233">
        <v>0.1</v>
      </c>
      <c r="M26" s="233">
        <v>0.1</v>
      </c>
      <c r="N26" s="74"/>
    </row>
    <row r="27" spans="1:14" ht="15.75">
      <c r="A27" s="258"/>
      <c r="B27" s="287" t="s">
        <v>22</v>
      </c>
      <c r="C27" s="114">
        <f t="shared" si="3"/>
        <v>2</v>
      </c>
      <c r="D27" s="114">
        <f t="shared" si="4"/>
        <v>1.5</v>
      </c>
      <c r="E27" s="233">
        <v>0.2</v>
      </c>
      <c r="F27" s="233">
        <v>0.2</v>
      </c>
      <c r="G27" s="233">
        <v>1.1</v>
      </c>
      <c r="H27" s="115">
        <f t="shared" si="5"/>
        <v>0.5</v>
      </c>
      <c r="I27" s="233">
        <v>0</v>
      </c>
      <c r="J27" s="233">
        <v>0</v>
      </c>
      <c r="K27" s="233">
        <v>0</v>
      </c>
      <c r="L27" s="233">
        <v>0.5</v>
      </c>
      <c r="M27" s="233">
        <v>0</v>
      </c>
      <c r="N27" s="74"/>
    </row>
    <row r="28" spans="1:14" ht="15.75">
      <c r="A28" s="258"/>
      <c r="B28" s="287" t="s">
        <v>19</v>
      </c>
      <c r="C28" s="114">
        <f t="shared" si="3"/>
        <v>1.9000000000000001</v>
      </c>
      <c r="D28" s="114">
        <f t="shared" si="4"/>
        <v>1.7000000000000002</v>
      </c>
      <c r="E28" s="233">
        <v>1.3</v>
      </c>
      <c r="F28" s="233">
        <v>0</v>
      </c>
      <c r="G28" s="233">
        <v>0.4</v>
      </c>
      <c r="H28" s="115">
        <f t="shared" si="5"/>
        <v>0.2</v>
      </c>
      <c r="I28" s="233">
        <v>0</v>
      </c>
      <c r="J28" s="233">
        <v>0</v>
      </c>
      <c r="K28" s="233">
        <v>0.1</v>
      </c>
      <c r="L28" s="233">
        <v>0.1</v>
      </c>
      <c r="M28" s="233">
        <v>0</v>
      </c>
      <c r="N28" s="74"/>
    </row>
    <row r="29" spans="1:14" ht="15.75">
      <c r="A29" s="258"/>
      <c r="B29" s="287" t="s">
        <v>20</v>
      </c>
      <c r="C29" s="114">
        <f t="shared" si="3"/>
        <v>1.1</v>
      </c>
      <c r="D29" s="114">
        <f t="shared" si="4"/>
        <v>1</v>
      </c>
      <c r="E29" s="233">
        <v>1</v>
      </c>
      <c r="F29" s="233">
        <v>0</v>
      </c>
      <c r="G29" s="233">
        <v>0</v>
      </c>
      <c r="H29" s="115">
        <f t="shared" si="5"/>
        <v>0.1</v>
      </c>
      <c r="I29" s="233">
        <v>0</v>
      </c>
      <c r="J29" s="233">
        <v>0</v>
      </c>
      <c r="K29" s="233">
        <v>0</v>
      </c>
      <c r="L29" s="233">
        <v>0.1</v>
      </c>
      <c r="M29" s="233">
        <v>0</v>
      </c>
      <c r="N29" s="74"/>
    </row>
    <row r="30" spans="1:14" ht="15.75">
      <c r="A30" s="258"/>
      <c r="B30" s="287" t="s">
        <v>26</v>
      </c>
      <c r="C30" s="114">
        <f t="shared" si="3"/>
        <v>1.0999999999999999</v>
      </c>
      <c r="D30" s="114">
        <f t="shared" si="4"/>
        <v>0.2</v>
      </c>
      <c r="E30" s="233">
        <v>0.1</v>
      </c>
      <c r="F30" s="233">
        <v>0</v>
      </c>
      <c r="G30" s="233">
        <v>0.1</v>
      </c>
      <c r="H30" s="115">
        <f t="shared" si="5"/>
        <v>0.8999999999999999</v>
      </c>
      <c r="I30" s="233">
        <v>0</v>
      </c>
      <c r="J30" s="233">
        <v>0</v>
      </c>
      <c r="K30" s="233">
        <v>0</v>
      </c>
      <c r="L30" s="233">
        <v>0.2</v>
      </c>
      <c r="M30" s="233">
        <v>0.7</v>
      </c>
      <c r="N30" s="74"/>
    </row>
    <row r="31" spans="1:14" ht="15.75">
      <c r="A31" s="258"/>
      <c r="B31" s="287" t="s">
        <v>23</v>
      </c>
      <c r="C31" s="114">
        <f t="shared" si="3"/>
        <v>0.8999999999999999</v>
      </c>
      <c r="D31" s="114">
        <f t="shared" si="4"/>
        <v>0.2</v>
      </c>
      <c r="E31" s="233">
        <v>0.2</v>
      </c>
      <c r="F31" s="233">
        <v>0</v>
      </c>
      <c r="G31" s="233">
        <v>0</v>
      </c>
      <c r="H31" s="115">
        <f t="shared" si="5"/>
        <v>0.7</v>
      </c>
      <c r="I31" s="233">
        <v>0.3</v>
      </c>
      <c r="J31" s="233">
        <v>0</v>
      </c>
      <c r="K31" s="233">
        <v>0</v>
      </c>
      <c r="L31" s="233">
        <v>0.2</v>
      </c>
      <c r="M31" s="233">
        <v>0.2</v>
      </c>
      <c r="N31" s="74"/>
    </row>
    <row r="32" spans="1:14" ht="15.75">
      <c r="A32" s="258"/>
      <c r="B32" s="287" t="s">
        <v>27</v>
      </c>
      <c r="C32" s="114">
        <f t="shared" si="3"/>
        <v>0.7000000000000001</v>
      </c>
      <c r="D32" s="114">
        <f t="shared" si="4"/>
        <v>0.30000000000000004</v>
      </c>
      <c r="E32" s="233">
        <v>0.2</v>
      </c>
      <c r="F32" s="233">
        <v>0</v>
      </c>
      <c r="G32" s="233">
        <v>0.1</v>
      </c>
      <c r="H32" s="115">
        <f t="shared" si="5"/>
        <v>0.4</v>
      </c>
      <c r="I32" s="128">
        <v>0.1</v>
      </c>
      <c r="J32" s="128">
        <v>0</v>
      </c>
      <c r="K32" s="128">
        <v>0</v>
      </c>
      <c r="L32" s="128">
        <v>0.2</v>
      </c>
      <c r="M32" s="128">
        <v>0.1</v>
      </c>
      <c r="N32" s="74"/>
    </row>
    <row r="33" spans="1:14" ht="15.75">
      <c r="A33" s="258"/>
      <c r="B33" s="287" t="s">
        <v>43</v>
      </c>
      <c r="C33" s="114">
        <f t="shared" si="3"/>
        <v>0.7</v>
      </c>
      <c r="D33" s="300">
        <f t="shared" si="4"/>
        <v>0.2</v>
      </c>
      <c r="E33" s="233">
        <v>0.1</v>
      </c>
      <c r="F33" s="233">
        <v>0</v>
      </c>
      <c r="G33" s="233">
        <v>0.1</v>
      </c>
      <c r="H33" s="115">
        <f t="shared" si="5"/>
        <v>0.5</v>
      </c>
      <c r="I33" s="233">
        <v>0.1</v>
      </c>
      <c r="J33" s="233">
        <v>0</v>
      </c>
      <c r="K33" s="233">
        <v>0.1</v>
      </c>
      <c r="L33" s="233">
        <v>0.1</v>
      </c>
      <c r="M33" s="233">
        <v>0.2</v>
      </c>
      <c r="N33" s="74"/>
    </row>
    <row r="34" spans="1:14" ht="15.75">
      <c r="A34" s="258"/>
      <c r="B34" s="289" t="s">
        <v>25</v>
      </c>
      <c r="C34" s="300">
        <f t="shared" si="3"/>
        <v>0.4</v>
      </c>
      <c r="D34" s="300">
        <f t="shared" si="4"/>
        <v>0</v>
      </c>
      <c r="E34" s="290">
        <v>0</v>
      </c>
      <c r="F34" s="290">
        <v>0</v>
      </c>
      <c r="G34" s="290">
        <v>0</v>
      </c>
      <c r="H34" s="305">
        <f t="shared" si="5"/>
        <v>0.4</v>
      </c>
      <c r="I34" s="290">
        <v>0.1</v>
      </c>
      <c r="J34" s="290">
        <v>0</v>
      </c>
      <c r="K34" s="290">
        <v>0</v>
      </c>
      <c r="L34" s="290">
        <v>0.2</v>
      </c>
      <c r="M34" s="290">
        <v>0.1</v>
      </c>
      <c r="N34" s="74"/>
    </row>
    <row r="35" spans="1:14" ht="15.75">
      <c r="A35" s="258"/>
      <c r="B35" s="291" t="s">
        <v>16</v>
      </c>
      <c r="C35" s="119">
        <f t="shared" si="3"/>
        <v>0.30000000000000004</v>
      </c>
      <c r="D35" s="119">
        <f t="shared" si="4"/>
        <v>0.2</v>
      </c>
      <c r="E35" s="292">
        <v>0</v>
      </c>
      <c r="F35" s="292">
        <v>0</v>
      </c>
      <c r="G35" s="292">
        <v>0.2</v>
      </c>
      <c r="H35" s="120">
        <f t="shared" si="5"/>
        <v>0.1</v>
      </c>
      <c r="I35" s="292">
        <v>0</v>
      </c>
      <c r="J35" s="292">
        <v>0</v>
      </c>
      <c r="K35" s="292">
        <v>0</v>
      </c>
      <c r="L35" s="292">
        <v>0</v>
      </c>
      <c r="M35" s="292">
        <v>0.1</v>
      </c>
      <c r="N35" s="74"/>
    </row>
    <row r="36" spans="1:14" ht="15.75">
      <c r="A36" s="258"/>
      <c r="B36" s="294" t="s">
        <v>44</v>
      </c>
      <c r="C36" s="111">
        <f aca="true" t="shared" si="6" ref="C36:C43">SUM(D36,H36)</f>
        <v>7.4</v>
      </c>
      <c r="D36" s="111">
        <f aca="true" t="shared" si="7" ref="D36:D43">SUM(E36:G36)</f>
        <v>3.4000000000000004</v>
      </c>
      <c r="E36" s="226">
        <v>2.5</v>
      </c>
      <c r="F36" s="226">
        <v>0.2</v>
      </c>
      <c r="G36" s="226">
        <v>0.7</v>
      </c>
      <c r="H36" s="112">
        <f aca="true" t="shared" si="8" ref="H36:H43">SUM(I36:M36)</f>
        <v>4</v>
      </c>
      <c r="I36" s="226">
        <v>0.6</v>
      </c>
      <c r="J36" s="226">
        <v>0</v>
      </c>
      <c r="K36" s="226">
        <v>0.3</v>
      </c>
      <c r="L36" s="226">
        <v>1</v>
      </c>
      <c r="M36" s="226">
        <v>2.1</v>
      </c>
      <c r="N36" s="74"/>
    </row>
    <row r="37" spans="1:14" ht="15.75">
      <c r="A37" s="258"/>
      <c r="B37" s="287" t="s">
        <v>37</v>
      </c>
      <c r="C37" s="114">
        <f t="shared" si="6"/>
        <v>2.4000000000000004</v>
      </c>
      <c r="D37" s="114">
        <f t="shared" si="7"/>
        <v>0.8</v>
      </c>
      <c r="E37" s="233">
        <v>0.2</v>
      </c>
      <c r="F37" s="233">
        <v>0</v>
      </c>
      <c r="G37" s="233">
        <v>0.6</v>
      </c>
      <c r="H37" s="115">
        <f t="shared" si="8"/>
        <v>1.6</v>
      </c>
      <c r="I37" s="233">
        <v>0.1</v>
      </c>
      <c r="J37" s="233">
        <v>0.1</v>
      </c>
      <c r="K37" s="233">
        <v>0</v>
      </c>
      <c r="L37" s="233">
        <v>0.3</v>
      </c>
      <c r="M37" s="233">
        <v>1.1</v>
      </c>
      <c r="N37" s="58"/>
    </row>
    <row r="38" spans="1:14" ht="15.75">
      <c r="A38" s="258"/>
      <c r="B38" s="291" t="s">
        <v>38</v>
      </c>
      <c r="C38" s="119">
        <f t="shared" si="6"/>
        <v>2.3</v>
      </c>
      <c r="D38" s="119">
        <f t="shared" si="7"/>
        <v>0.7</v>
      </c>
      <c r="E38" s="292">
        <v>0.6</v>
      </c>
      <c r="F38" s="292">
        <v>0</v>
      </c>
      <c r="G38" s="292">
        <v>0.1</v>
      </c>
      <c r="H38" s="120">
        <f t="shared" si="8"/>
        <v>1.6</v>
      </c>
      <c r="I38" s="292">
        <v>0.2</v>
      </c>
      <c r="J38" s="292">
        <v>0</v>
      </c>
      <c r="K38" s="292">
        <v>0.1</v>
      </c>
      <c r="L38" s="292">
        <v>0.8</v>
      </c>
      <c r="M38" s="292">
        <v>0.5</v>
      </c>
      <c r="N38" s="58"/>
    </row>
    <row r="39" spans="1:14" ht="15.75">
      <c r="A39" s="258"/>
      <c r="B39" s="296" t="s">
        <v>120</v>
      </c>
      <c r="C39" s="301">
        <f t="shared" si="6"/>
        <v>8.2</v>
      </c>
      <c r="D39" s="301">
        <f t="shared" si="7"/>
        <v>4.5</v>
      </c>
      <c r="E39" s="297">
        <v>0.1</v>
      </c>
      <c r="F39" s="297">
        <v>0.1</v>
      </c>
      <c r="G39" s="297">
        <v>4.3</v>
      </c>
      <c r="H39" s="306">
        <f t="shared" si="8"/>
        <v>3.7</v>
      </c>
      <c r="I39" s="297">
        <v>0.3</v>
      </c>
      <c r="J39" s="297">
        <v>0.1</v>
      </c>
      <c r="K39" s="297">
        <v>0.2</v>
      </c>
      <c r="L39" s="297">
        <v>0.2</v>
      </c>
      <c r="M39" s="297">
        <v>2.9</v>
      </c>
      <c r="N39" s="74"/>
    </row>
    <row r="40" spans="1:14" ht="15.75">
      <c r="A40" s="258"/>
      <c r="B40" s="298" t="s">
        <v>39</v>
      </c>
      <c r="C40" s="111">
        <f t="shared" si="6"/>
        <v>10.200000000000001</v>
      </c>
      <c r="D40" s="111">
        <f t="shared" si="7"/>
        <v>4.800000000000001</v>
      </c>
      <c r="E40" s="226">
        <v>2.6</v>
      </c>
      <c r="F40" s="226">
        <v>0.8</v>
      </c>
      <c r="G40" s="226">
        <v>1.4</v>
      </c>
      <c r="H40" s="112">
        <f t="shared" si="8"/>
        <v>5.4</v>
      </c>
      <c r="I40" s="226">
        <v>1.7</v>
      </c>
      <c r="J40" s="226">
        <v>0</v>
      </c>
      <c r="K40" s="226">
        <v>0.5</v>
      </c>
      <c r="L40" s="226">
        <v>2.3</v>
      </c>
      <c r="M40" s="226">
        <v>0.9</v>
      </c>
      <c r="N40" s="58"/>
    </row>
    <row r="41" spans="1:14" ht="15.75">
      <c r="A41" s="258"/>
      <c r="B41" s="287" t="s">
        <v>40</v>
      </c>
      <c r="C41" s="114">
        <f t="shared" si="6"/>
        <v>7.200000000000001</v>
      </c>
      <c r="D41" s="114">
        <f t="shared" si="7"/>
        <v>2.9</v>
      </c>
      <c r="E41" s="233">
        <v>2.4</v>
      </c>
      <c r="F41" s="233">
        <v>0.5</v>
      </c>
      <c r="G41" s="233">
        <v>0</v>
      </c>
      <c r="H41" s="115">
        <f t="shared" si="8"/>
        <v>4.300000000000001</v>
      </c>
      <c r="I41" s="233">
        <v>1.3</v>
      </c>
      <c r="J41" s="233">
        <v>0.1</v>
      </c>
      <c r="K41" s="233">
        <v>0.4</v>
      </c>
      <c r="L41" s="233">
        <v>1.6</v>
      </c>
      <c r="M41" s="233">
        <v>0.9</v>
      </c>
      <c r="N41" s="58"/>
    </row>
    <row r="42" spans="1:14" ht="15.75">
      <c r="A42" s="258"/>
      <c r="B42" s="324" t="s">
        <v>94</v>
      </c>
      <c r="C42" s="302">
        <f t="shared" si="6"/>
        <v>4.9</v>
      </c>
      <c r="D42" s="302">
        <f t="shared" si="7"/>
        <v>2.5</v>
      </c>
      <c r="E42" s="281">
        <v>1.6</v>
      </c>
      <c r="F42" s="281">
        <v>0.2</v>
      </c>
      <c r="G42" s="281">
        <v>0.7</v>
      </c>
      <c r="H42" s="307">
        <f t="shared" si="8"/>
        <v>2.4</v>
      </c>
      <c r="I42" s="281">
        <v>0.4</v>
      </c>
      <c r="J42" s="281">
        <v>0.1</v>
      </c>
      <c r="K42" s="281">
        <v>0.3</v>
      </c>
      <c r="L42" s="281">
        <v>1.3</v>
      </c>
      <c r="M42" s="281">
        <v>0.3</v>
      </c>
      <c r="N42" s="74"/>
    </row>
    <row r="43" spans="1:14" ht="12" customHeight="1">
      <c r="A43" s="258"/>
      <c r="B43" s="317" t="s">
        <v>121</v>
      </c>
      <c r="C43" s="119">
        <f t="shared" si="6"/>
        <v>3.8</v>
      </c>
      <c r="D43" s="119">
        <f t="shared" si="7"/>
        <v>2.4</v>
      </c>
      <c r="E43" s="292">
        <v>1.2</v>
      </c>
      <c r="F43" s="292">
        <v>0.2</v>
      </c>
      <c r="G43" s="292">
        <v>1</v>
      </c>
      <c r="H43" s="120">
        <f t="shared" si="8"/>
        <v>1.4</v>
      </c>
      <c r="I43" s="292">
        <v>0.2</v>
      </c>
      <c r="J43" s="292">
        <v>0</v>
      </c>
      <c r="K43" s="292">
        <v>0</v>
      </c>
      <c r="L43" s="292">
        <v>0.8</v>
      </c>
      <c r="M43" s="292">
        <v>0.4</v>
      </c>
      <c r="N43" s="74"/>
    </row>
    <row r="44" spans="1:14" ht="15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8"/>
    </row>
    <row r="45" spans="1:14" ht="15" customHeight="1">
      <c r="A45" s="259"/>
      <c r="B45" s="346" t="s">
        <v>111</v>
      </c>
      <c r="C45" s="347"/>
      <c r="D45" s="347"/>
      <c r="E45" s="347"/>
      <c r="F45" s="347"/>
      <c r="G45" s="348"/>
      <c r="H45" s="59"/>
      <c r="I45" s="59"/>
      <c r="J45" s="59"/>
      <c r="K45" s="59"/>
      <c r="L45" s="59"/>
      <c r="M45" s="59"/>
      <c r="N45" s="58"/>
    </row>
    <row r="46" spans="2:14" ht="15" customHeight="1">
      <c r="B46" s="6" t="s">
        <v>96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8"/>
    </row>
    <row r="47" spans="2:14" ht="15.75">
      <c r="B47" s="6" t="s">
        <v>117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8"/>
    </row>
    <row r="48" spans="2:14" ht="15.75">
      <c r="B48" s="6" t="s">
        <v>118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8"/>
    </row>
    <row r="49" ht="15" customHeight="1">
      <c r="B49" s="45" t="s">
        <v>97</v>
      </c>
    </row>
    <row r="52" ht="15.75">
      <c r="B52" s="50" t="s">
        <v>113</v>
      </c>
    </row>
    <row r="53" ht="15.75">
      <c r="B53" s="280" t="s">
        <v>115</v>
      </c>
    </row>
  </sheetData>
  <mergeCells count="6">
    <mergeCell ref="H5:M5"/>
    <mergeCell ref="C5:C6"/>
    <mergeCell ref="B3:D3"/>
    <mergeCell ref="D5:G5"/>
    <mergeCell ref="B45:G45"/>
    <mergeCell ref="B5:B6"/>
  </mergeCells>
  <conditionalFormatting sqref="C10:D33 C34 H10:H43 C35:D43">
    <cfRule type="cellIs" priority="5" dxfId="0" operator="equal">
      <formula>0</formula>
    </cfRule>
  </conditionalFormatting>
  <conditionalFormatting sqref="C9:C43">
    <cfRule type="dataBar" priority="69">
      <dataBar minLength="0" maxLength="100">
        <cfvo type="min"/>
        <cfvo type="num" val="50"/>
        <color rgb="FF638EC6"/>
      </dataBar>
      <extLst>
        <ext xmlns:x14="http://schemas.microsoft.com/office/spreadsheetml/2009/9/main" uri="{B025F937-C7B1-47D3-B67F-A62EFF666E3E}">
          <x14:id>{1D5419A0-C33F-4A66-B611-3907AF48C8FF}</x14:id>
        </ext>
      </extLst>
    </cfRule>
  </conditionalFormatting>
  <conditionalFormatting sqref="D9:D33 D35:D43">
    <cfRule type="dataBar" priority="71">
      <dataBar minLength="0" maxLength="100">
        <cfvo type="min"/>
        <cfvo type="num" val="50"/>
        <color rgb="FFFFB628"/>
      </dataBar>
      <extLst>
        <ext xmlns:x14="http://schemas.microsoft.com/office/spreadsheetml/2009/9/main" uri="{B025F937-C7B1-47D3-B67F-A62EFF666E3E}">
          <x14:id>{0336D0F8-9DAB-4293-B78C-AE4E33A4D964}</x14:id>
        </ext>
      </extLst>
    </cfRule>
  </conditionalFormatting>
  <conditionalFormatting sqref="H9:H43">
    <cfRule type="dataBar" priority="74">
      <dataBar minLength="0" maxLength="100">
        <cfvo type="min"/>
        <cfvo type="num" val="50"/>
        <color rgb="FFFFB628"/>
      </dataBar>
      <extLst>
        <ext xmlns:x14="http://schemas.microsoft.com/office/spreadsheetml/2009/9/main" uri="{B025F937-C7B1-47D3-B67F-A62EFF666E3E}">
          <x14:id>{AECF78C8-A88A-4940-BDD5-00152F545142}</x14:id>
        </ext>
      </extLst>
    </cfRule>
  </conditionalFormatting>
  <hyperlinks>
    <hyperlink ref="B53" r:id="rId1" display="https://ec.europa.eu/eurostat/databrowser/bookmark/bfa76ff9-260c-4364-8152-a2f6ecae7b5a?lang=en"/>
  </hyperlinks>
  <printOptions/>
  <pageMargins left="0.7" right="0.7" top="0.75" bottom="0.75" header="0.3" footer="0.3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5419A0-C33F-4A66-B611-3907AF48C8FF}">
            <x14:dataBar minLength="0" maxLength="100" gradient="0">
              <x14:cfvo type="autoMin"/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m:sqref>C9:C43</xm:sqref>
        </x14:conditionalFormatting>
        <x14:conditionalFormatting xmlns:xm="http://schemas.microsoft.com/office/excel/2006/main">
          <x14:cfRule type="dataBar" id="{0336D0F8-9DAB-4293-B78C-AE4E33A4D964}">
            <x14:dataBar minLength="0" maxLength="100" gradient="0">
              <x14:cfvo type="autoMin"/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m:sqref>D9:D33 D35:D43</xm:sqref>
        </x14:conditionalFormatting>
        <x14:conditionalFormatting xmlns:xm="http://schemas.microsoft.com/office/excel/2006/main">
          <x14:cfRule type="dataBar" id="{AECF78C8-A88A-4940-BDD5-00152F545142}">
            <x14:dataBar minLength="0" maxLength="100" gradient="0">
              <x14:cfvo type="autoMin"/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m:sqref>H9:H43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I94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60" customWidth="1"/>
    <col min="2" max="2" width="16.75390625" style="60" customWidth="1"/>
    <col min="3" max="3" width="9.50390625" style="60" customWidth="1"/>
    <col min="4" max="4" width="11.00390625" style="60" customWidth="1"/>
    <col min="5" max="5" width="10.75390625" style="60" customWidth="1"/>
    <col min="6" max="6" width="8.00390625" style="60" customWidth="1"/>
    <col min="7" max="16384" width="10.75390625" style="60" customWidth="1"/>
  </cols>
  <sheetData>
    <row r="1" s="1" customFormat="1" ht="12"/>
    <row r="2" s="1" customFormat="1" ht="15.75">
      <c r="B2" s="75" t="s">
        <v>123</v>
      </c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5"/>
    </row>
    <row r="32" s="1" customFormat="1" ht="12"/>
    <row r="33" spans="3:7" s="1" customFormat="1" ht="12">
      <c r="C33" s="7"/>
      <c r="D33" s="7"/>
      <c r="G33" s="7"/>
    </row>
    <row r="34" s="1" customFormat="1" ht="12"/>
    <row r="35" ht="12"/>
    <row r="36" ht="12"/>
    <row r="37" ht="12"/>
    <row r="38" ht="12"/>
    <row r="42" ht="15" customHeight="1">
      <c r="B42" s="6" t="s">
        <v>126</v>
      </c>
    </row>
    <row r="43" ht="15" customHeight="1">
      <c r="B43" s="6" t="s">
        <v>96</v>
      </c>
    </row>
    <row r="44" ht="15.75">
      <c r="B44" s="6" t="s">
        <v>117</v>
      </c>
    </row>
    <row r="45" ht="15.75">
      <c r="B45" s="6" t="s">
        <v>118</v>
      </c>
    </row>
    <row r="46" ht="14.45" customHeight="1">
      <c r="B46" s="45" t="s">
        <v>97</v>
      </c>
    </row>
    <row r="48" spans="3:7" ht="15.75">
      <c r="C48" s="61"/>
      <c r="D48" s="61"/>
      <c r="E48" s="61"/>
      <c r="F48" s="61"/>
      <c r="G48" s="61"/>
    </row>
    <row r="49" spans="3:7" ht="15.75">
      <c r="C49" s="53" t="s">
        <v>85</v>
      </c>
      <c r="D49" s="53" t="s">
        <v>84</v>
      </c>
      <c r="E49" s="53" t="s">
        <v>67</v>
      </c>
      <c r="F49" s="53"/>
      <c r="G49" s="61"/>
    </row>
    <row r="50" spans="2:7" ht="15.75">
      <c r="B50" s="4" t="s">
        <v>116</v>
      </c>
      <c r="C50" s="308">
        <v>1.1</v>
      </c>
      <c r="D50" s="308">
        <v>1.9</v>
      </c>
      <c r="E50" s="308">
        <v>2.5</v>
      </c>
      <c r="F50" s="62"/>
      <c r="G50" s="61"/>
    </row>
    <row r="51" spans="2:7" ht="15.75">
      <c r="B51" s="6" t="s">
        <v>131</v>
      </c>
      <c r="C51" s="308">
        <v>0.9</v>
      </c>
      <c r="D51" s="308">
        <v>1.4</v>
      </c>
      <c r="E51" s="308">
        <v>1.8</v>
      </c>
      <c r="F51" s="62"/>
      <c r="G51" s="61"/>
    </row>
    <row r="52" spans="2:7" ht="15.75">
      <c r="B52" s="6"/>
      <c r="C52" s="308"/>
      <c r="D52" s="308"/>
      <c r="E52" s="308"/>
      <c r="F52" s="62"/>
      <c r="G52" s="61"/>
    </row>
    <row r="53" spans="2:7" ht="15.75">
      <c r="B53" s="6" t="s">
        <v>13</v>
      </c>
      <c r="C53" s="308">
        <v>13.4</v>
      </c>
      <c r="D53" s="308">
        <v>16.8</v>
      </c>
      <c r="E53" s="308">
        <v>17.8</v>
      </c>
      <c r="F53" s="62"/>
      <c r="G53" s="61"/>
    </row>
    <row r="54" spans="2:7" ht="15.75">
      <c r="B54" s="6" t="s">
        <v>15</v>
      </c>
      <c r="C54" s="308">
        <v>4.1</v>
      </c>
      <c r="D54" s="308">
        <v>8.8</v>
      </c>
      <c r="E54" s="308">
        <v>13.6</v>
      </c>
      <c r="F54" s="62"/>
      <c r="G54" s="61"/>
    </row>
    <row r="55" spans="2:7" ht="15.75">
      <c r="B55" s="6" t="s">
        <v>30</v>
      </c>
      <c r="C55" s="308">
        <v>1</v>
      </c>
      <c r="D55" s="308">
        <v>5.7</v>
      </c>
      <c r="E55" s="308">
        <v>11.5</v>
      </c>
      <c r="F55" s="62"/>
      <c r="G55" s="61"/>
    </row>
    <row r="56" spans="2:7" ht="15.75">
      <c r="B56" s="6" t="s">
        <v>21</v>
      </c>
      <c r="C56" s="308">
        <v>2.4</v>
      </c>
      <c r="D56" s="308">
        <v>5.2</v>
      </c>
      <c r="E56" s="308">
        <v>6.4</v>
      </c>
      <c r="F56" s="62"/>
      <c r="G56" s="61"/>
    </row>
    <row r="57" spans="2:7" ht="15.75">
      <c r="B57" s="6" t="s">
        <v>28</v>
      </c>
      <c r="C57" s="308">
        <v>2.8</v>
      </c>
      <c r="D57" s="308">
        <v>5</v>
      </c>
      <c r="E57" s="308">
        <v>5.6</v>
      </c>
      <c r="F57" s="62"/>
      <c r="G57" s="61"/>
    </row>
    <row r="58" spans="2:7" ht="15.75">
      <c r="B58" s="6" t="s">
        <v>33</v>
      </c>
      <c r="C58" s="308">
        <v>3</v>
      </c>
      <c r="D58" s="308">
        <v>4.1</v>
      </c>
      <c r="E58" s="308">
        <v>8</v>
      </c>
      <c r="F58" s="62"/>
      <c r="G58" s="61"/>
    </row>
    <row r="59" spans="2:7" ht="15.75">
      <c r="B59" s="6" t="s">
        <v>31</v>
      </c>
      <c r="C59" s="308">
        <v>2</v>
      </c>
      <c r="D59" s="308">
        <v>3.3</v>
      </c>
      <c r="E59" s="308">
        <v>4.3</v>
      </c>
      <c r="F59" s="62"/>
      <c r="G59" s="61"/>
    </row>
    <row r="60" spans="2:7" ht="15.75">
      <c r="B60" s="6" t="s">
        <v>32</v>
      </c>
      <c r="C60" s="308">
        <v>1.9</v>
      </c>
      <c r="D60" s="308">
        <v>2.8</v>
      </c>
      <c r="E60" s="308">
        <v>4.7</v>
      </c>
      <c r="F60" s="62"/>
      <c r="G60" s="61"/>
    </row>
    <row r="61" spans="2:7" ht="15.75">
      <c r="B61" s="6" t="s">
        <v>119</v>
      </c>
      <c r="C61" s="308">
        <v>1.6</v>
      </c>
      <c r="D61" s="308">
        <v>2.4</v>
      </c>
      <c r="E61" s="308">
        <v>1.4</v>
      </c>
      <c r="F61" s="62"/>
      <c r="G61" s="61"/>
    </row>
    <row r="62" spans="2:7" ht="15.75">
      <c r="B62" s="55" t="s">
        <v>12</v>
      </c>
      <c r="C62" s="308">
        <v>2.1</v>
      </c>
      <c r="D62" s="308">
        <v>2.4</v>
      </c>
      <c r="E62" s="308">
        <v>0.6</v>
      </c>
      <c r="F62" s="62"/>
      <c r="G62" s="61"/>
    </row>
    <row r="63" spans="2:7" ht="15.75">
      <c r="B63" s="6" t="s">
        <v>14</v>
      </c>
      <c r="C63" s="308">
        <v>1.7</v>
      </c>
      <c r="D63" s="308">
        <v>2.2</v>
      </c>
      <c r="E63" s="308">
        <v>2.3</v>
      </c>
      <c r="F63" s="62"/>
      <c r="G63" s="61"/>
    </row>
    <row r="64" spans="2:7" ht="15.75">
      <c r="B64" s="6" t="s">
        <v>19</v>
      </c>
      <c r="C64" s="308">
        <v>0.8</v>
      </c>
      <c r="D64" s="308">
        <v>2</v>
      </c>
      <c r="E64" s="308">
        <v>2.8</v>
      </c>
      <c r="F64" s="62"/>
      <c r="G64" s="61"/>
    </row>
    <row r="65" spans="2:7" ht="15.75">
      <c r="B65" s="6" t="s">
        <v>20</v>
      </c>
      <c r="C65" s="308">
        <v>0.8</v>
      </c>
      <c r="D65" s="308">
        <v>1.8</v>
      </c>
      <c r="E65" s="308">
        <v>0.4</v>
      </c>
      <c r="F65" s="62"/>
      <c r="G65" s="61"/>
    </row>
    <row r="66" spans="2:7" ht="15.75">
      <c r="B66" s="6" t="s">
        <v>22</v>
      </c>
      <c r="C66" s="308">
        <v>0.4</v>
      </c>
      <c r="D66" s="308">
        <v>1.8</v>
      </c>
      <c r="E66" s="308">
        <v>2.5</v>
      </c>
      <c r="F66" s="62"/>
      <c r="G66" s="61"/>
    </row>
    <row r="67" spans="2:7" ht="15.75">
      <c r="B67" s="6" t="s">
        <v>29</v>
      </c>
      <c r="C67" s="308">
        <v>1.1</v>
      </c>
      <c r="D67" s="308">
        <v>1.8</v>
      </c>
      <c r="E67" s="308">
        <v>2.6</v>
      </c>
      <c r="F67" s="62"/>
      <c r="G67" s="61"/>
    </row>
    <row r="68" spans="2:7" ht="15.75">
      <c r="B68" s="6" t="s">
        <v>11</v>
      </c>
      <c r="C68" s="308">
        <v>0.8</v>
      </c>
      <c r="D68" s="308">
        <v>1.6</v>
      </c>
      <c r="E68" s="308">
        <v>2.1</v>
      </c>
      <c r="F68" s="62"/>
      <c r="G68" s="61"/>
    </row>
    <row r="69" spans="2:7" ht="15.75">
      <c r="B69" s="6" t="s">
        <v>17</v>
      </c>
      <c r="C69" s="308">
        <v>1.3</v>
      </c>
      <c r="D69" s="308">
        <v>1.5</v>
      </c>
      <c r="E69" s="308">
        <v>0.7</v>
      </c>
      <c r="F69" s="62"/>
      <c r="G69" s="61"/>
    </row>
    <row r="70" spans="2:7" ht="15.75">
      <c r="B70" s="6" t="s">
        <v>18</v>
      </c>
      <c r="C70" s="308">
        <v>0.5</v>
      </c>
      <c r="D70" s="308">
        <v>1.5</v>
      </c>
      <c r="E70" s="308">
        <v>3</v>
      </c>
      <c r="F70" s="62"/>
      <c r="G70" s="61"/>
    </row>
    <row r="71" spans="2:7" ht="15.75">
      <c r="B71" s="6" t="s">
        <v>34</v>
      </c>
      <c r="C71" s="308">
        <v>1.2</v>
      </c>
      <c r="D71" s="308">
        <v>1.3</v>
      </c>
      <c r="E71" s="308">
        <v>1.9</v>
      </c>
      <c r="F71" s="62"/>
      <c r="G71" s="61"/>
    </row>
    <row r="72" spans="2:7" ht="15.75">
      <c r="B72" s="6" t="s">
        <v>24</v>
      </c>
      <c r="C72" s="308">
        <v>0.3</v>
      </c>
      <c r="D72" s="308">
        <v>1</v>
      </c>
      <c r="E72" s="308">
        <v>2.1</v>
      </c>
      <c r="F72" s="62"/>
      <c r="G72" s="61"/>
    </row>
    <row r="73" spans="2:7" ht="15.75">
      <c r="B73" s="6" t="s">
        <v>89</v>
      </c>
      <c r="C73" s="308">
        <v>0.3</v>
      </c>
      <c r="D73" s="308">
        <v>0.5</v>
      </c>
      <c r="E73" s="308">
        <v>0.8</v>
      </c>
      <c r="F73" s="62"/>
      <c r="G73" s="61"/>
    </row>
    <row r="74" spans="2:7" ht="15.75">
      <c r="B74" s="6" t="s">
        <v>125</v>
      </c>
      <c r="C74" s="308">
        <v>0.4</v>
      </c>
      <c r="D74" s="308">
        <v>0.3</v>
      </c>
      <c r="E74" s="308">
        <v>0.2</v>
      </c>
      <c r="F74" s="62"/>
      <c r="G74" s="61"/>
    </row>
    <row r="75" spans="2:7" ht="15.75">
      <c r="B75" s="6" t="s">
        <v>27</v>
      </c>
      <c r="C75" s="308">
        <v>0.3</v>
      </c>
      <c r="D75" s="308">
        <v>0.3</v>
      </c>
      <c r="E75" s="308">
        <v>0.1</v>
      </c>
      <c r="F75" s="62"/>
      <c r="G75" s="61"/>
    </row>
    <row r="76" spans="2:7" ht="15.75">
      <c r="B76" s="6" t="s">
        <v>16</v>
      </c>
      <c r="C76" s="308">
        <v>0.1</v>
      </c>
      <c r="D76" s="308">
        <v>0.2</v>
      </c>
      <c r="E76" s="308">
        <v>0.3</v>
      </c>
      <c r="F76" s="62"/>
      <c r="G76" s="61"/>
    </row>
    <row r="77" spans="2:7" ht="15.75">
      <c r="B77" s="6" t="s">
        <v>23</v>
      </c>
      <c r="C77" s="308">
        <v>0.3</v>
      </c>
      <c r="D77" s="308">
        <v>0.2</v>
      </c>
      <c r="E77" s="308">
        <v>0.2</v>
      </c>
      <c r="F77" s="62"/>
      <c r="G77" s="61"/>
    </row>
    <row r="78" spans="2:7" ht="15.75">
      <c r="B78" s="6" t="s">
        <v>26</v>
      </c>
      <c r="C78" s="308">
        <v>0.4</v>
      </c>
      <c r="D78" s="308">
        <v>0.1</v>
      </c>
      <c r="E78" s="308">
        <v>0.1</v>
      </c>
      <c r="F78" s="62"/>
      <c r="G78" s="61"/>
    </row>
    <row r="79" spans="2:8" ht="15.75">
      <c r="B79" s="6" t="s">
        <v>25</v>
      </c>
      <c r="C79" s="308">
        <v>0</v>
      </c>
      <c r="D79" s="308">
        <v>0</v>
      </c>
      <c r="E79" s="308">
        <v>0.1</v>
      </c>
      <c r="F79" s="62"/>
      <c r="G79" s="61"/>
      <c r="H79" s="4"/>
    </row>
    <row r="80" spans="2:8" ht="15.75">
      <c r="B80" s="6"/>
      <c r="C80" s="308"/>
      <c r="D80" s="308"/>
      <c r="E80" s="308"/>
      <c r="F80" s="62"/>
      <c r="G80" s="61"/>
      <c r="H80" s="4"/>
    </row>
    <row r="81" spans="2:8" ht="15.75">
      <c r="B81" s="6" t="s">
        <v>44</v>
      </c>
      <c r="C81" s="308">
        <v>4.3</v>
      </c>
      <c r="D81" s="308">
        <v>2.9</v>
      </c>
      <c r="E81" s="308">
        <v>1.9</v>
      </c>
      <c r="F81" s="62"/>
      <c r="G81" s="61"/>
      <c r="H81" s="4"/>
    </row>
    <row r="82" spans="2:8" ht="15.75">
      <c r="B82" s="6" t="s">
        <v>37</v>
      </c>
      <c r="C82" s="308">
        <v>0.9</v>
      </c>
      <c r="D82" s="308">
        <v>0.9</v>
      </c>
      <c r="E82" s="308">
        <v>0.3</v>
      </c>
      <c r="F82" s="62"/>
      <c r="G82" s="61"/>
      <c r="H82" s="4"/>
    </row>
    <row r="83" spans="2:8" ht="15.75">
      <c r="B83" s="6" t="s">
        <v>38</v>
      </c>
      <c r="C83" s="308">
        <v>1.1</v>
      </c>
      <c r="D83" s="308">
        <v>0.6</v>
      </c>
      <c r="E83" s="308">
        <v>0.2</v>
      </c>
      <c r="F83" s="62"/>
      <c r="G83" s="61"/>
      <c r="H83" s="4"/>
    </row>
    <row r="84" spans="2:8" ht="15.75">
      <c r="B84" s="6"/>
      <c r="C84" s="308"/>
      <c r="D84" s="308"/>
      <c r="E84" s="308"/>
      <c r="F84" s="62"/>
      <c r="G84" s="61"/>
      <c r="H84" s="4"/>
    </row>
    <row r="85" spans="2:8" ht="15.75">
      <c r="B85" s="55" t="s">
        <v>120</v>
      </c>
      <c r="C85" s="308">
        <v>4.3</v>
      </c>
      <c r="D85" s="308">
        <v>4.8</v>
      </c>
      <c r="E85" s="308">
        <v>4.5</v>
      </c>
      <c r="F85" s="62"/>
      <c r="G85" s="61"/>
      <c r="H85" s="4"/>
    </row>
    <row r="86" spans="2:8" ht="15.75">
      <c r="B86" s="6"/>
      <c r="C86" s="308"/>
      <c r="D86" s="308"/>
      <c r="E86" s="308"/>
      <c r="F86" s="62"/>
      <c r="G86" s="61"/>
      <c r="H86" s="4"/>
    </row>
    <row r="87" spans="2:7" ht="15.75">
      <c r="B87" s="55" t="s">
        <v>121</v>
      </c>
      <c r="C87" s="308">
        <v>0.4</v>
      </c>
      <c r="D87" s="308">
        <v>3.2</v>
      </c>
      <c r="E87" s="308">
        <v>6.9</v>
      </c>
      <c r="F87" s="62"/>
      <c r="G87" s="61"/>
    </row>
    <row r="88" spans="2:7" ht="15.75">
      <c r="B88" s="6" t="s">
        <v>94</v>
      </c>
      <c r="C88" s="308">
        <v>1.5</v>
      </c>
      <c r="D88" s="308">
        <v>2.9</v>
      </c>
      <c r="E88" s="308">
        <v>4.6</v>
      </c>
      <c r="F88" s="62"/>
      <c r="G88" s="61"/>
    </row>
    <row r="89" spans="2:7" ht="15.75">
      <c r="B89" s="6" t="s">
        <v>39</v>
      </c>
      <c r="C89" s="308">
        <v>2.5</v>
      </c>
      <c r="D89" s="308">
        <v>5.6</v>
      </c>
      <c r="E89" s="308">
        <v>7.9</v>
      </c>
      <c r="F89" s="62"/>
      <c r="G89" s="61"/>
    </row>
    <row r="90" spans="2:7" ht="15.75">
      <c r="B90" s="60" t="s">
        <v>40</v>
      </c>
      <c r="C90" s="308">
        <v>2.8</v>
      </c>
      <c r="D90" s="308">
        <v>3.1</v>
      </c>
      <c r="E90" s="308">
        <v>3.5</v>
      </c>
      <c r="F90" s="52"/>
      <c r="G90" s="61"/>
    </row>
    <row r="91" spans="2:7" ht="15.75">
      <c r="B91" s="6"/>
      <c r="C91" s="62"/>
      <c r="D91" s="62"/>
      <c r="E91" s="62"/>
      <c r="F91" s="62"/>
      <c r="G91" s="61"/>
    </row>
    <row r="93" ht="15.75">
      <c r="B93" s="60" t="s">
        <v>113</v>
      </c>
    </row>
    <row r="94" spans="2:9" ht="15.75">
      <c r="B94" s="280" t="s">
        <v>124</v>
      </c>
      <c r="C94" s="280"/>
      <c r="D94" s="280"/>
      <c r="E94" s="280"/>
      <c r="F94" s="280"/>
      <c r="G94" s="280"/>
      <c r="H94" s="280"/>
      <c r="I94" s="280"/>
    </row>
  </sheetData>
  <hyperlinks>
    <hyperlink ref="B94" r:id="rId1" display="https://ec.europa.eu/eurostat/databrowser/bookmark/8d01ee3c-e06a-421b-8fc9-15de047cbe23?lang=en"/>
    <hyperlink ref="B94:I94" r:id="rId2" display="https://ec.europa.eu/eurostat/databrowser/bookmark/8d01ee3c-e06a-421b-8fc9-15de047cbe23?lang=en"/>
  </hyperlinks>
  <printOptions/>
  <pageMargins left="0.7" right="0.7" top="0.75" bottom="0.75" header="0.3" footer="0.3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I97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9.75390625" style="4" customWidth="1"/>
    <col min="3" max="16384" width="10.75390625" style="4" customWidth="1"/>
  </cols>
  <sheetData>
    <row r="1" s="1" customFormat="1" ht="12"/>
    <row r="2" spans="2:7" s="1" customFormat="1" ht="15.75">
      <c r="B2" s="75" t="s">
        <v>128</v>
      </c>
      <c r="C2" s="7"/>
      <c r="G2" s="7"/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6"/>
    </row>
    <row r="32" s="1" customFormat="1" ht="12">
      <c r="B32" s="6"/>
    </row>
    <row r="33" s="1" customFormat="1" ht="12">
      <c r="B33" s="6"/>
    </row>
    <row r="34" s="1" customFormat="1" ht="12">
      <c r="B34" s="6"/>
    </row>
    <row r="35" s="1" customFormat="1" ht="12">
      <c r="B35" s="6"/>
    </row>
    <row r="36" s="1" customFormat="1" ht="12">
      <c r="B36" s="6"/>
    </row>
    <row r="37" s="1" customFormat="1" ht="12">
      <c r="B37" s="6"/>
    </row>
    <row r="38" s="1" customFormat="1" ht="12">
      <c r="B38" s="6"/>
    </row>
    <row r="39" s="1" customFormat="1" ht="12">
      <c r="B39" s="6"/>
    </row>
    <row r="40" s="1" customFormat="1" ht="12">
      <c r="B40" s="6"/>
    </row>
    <row r="41" s="1" customFormat="1" ht="12">
      <c r="B41" s="6"/>
    </row>
    <row r="42" s="1" customFormat="1" ht="12">
      <c r="B42" s="6"/>
    </row>
    <row r="43" spans="2:9" ht="40.5" customHeight="1">
      <c r="B43" s="351" t="s">
        <v>129</v>
      </c>
      <c r="C43" s="352"/>
      <c r="D43" s="352"/>
      <c r="E43" s="352"/>
      <c r="F43" s="352"/>
      <c r="G43" s="352"/>
      <c r="H43" s="352"/>
      <c r="I43" s="353"/>
    </row>
    <row r="44" ht="15" customHeight="1">
      <c r="B44" s="6" t="s">
        <v>96</v>
      </c>
    </row>
    <row r="45" ht="15.75">
      <c r="B45" s="6" t="s">
        <v>117</v>
      </c>
    </row>
    <row r="46" ht="15.75">
      <c r="B46" s="6" t="s">
        <v>118</v>
      </c>
    </row>
    <row r="47" ht="15" customHeight="1">
      <c r="B47" s="45" t="s">
        <v>97</v>
      </c>
    </row>
    <row r="52" spans="3:6" ht="15.75">
      <c r="C52" s="49" t="s">
        <v>52</v>
      </c>
      <c r="D52" s="49" t="s">
        <v>53</v>
      </c>
      <c r="E52" s="49" t="s">
        <v>51</v>
      </c>
      <c r="F52" s="49"/>
    </row>
    <row r="53" spans="2:6" ht="15.75">
      <c r="B53" s="4" t="s">
        <v>116</v>
      </c>
      <c r="C53" s="51">
        <v>2.1</v>
      </c>
      <c r="D53" s="51">
        <v>0.7</v>
      </c>
      <c r="E53" s="51">
        <v>0.1</v>
      </c>
      <c r="F53" s="51"/>
    </row>
    <row r="54" spans="2:6" ht="15.75">
      <c r="B54" s="4" t="s">
        <v>98</v>
      </c>
      <c r="C54" s="51">
        <v>2</v>
      </c>
      <c r="D54" s="51">
        <v>0.6</v>
      </c>
      <c r="E54" s="51">
        <v>0.1</v>
      </c>
      <c r="F54" s="51"/>
    </row>
    <row r="55" spans="3:6" ht="15.75">
      <c r="C55" s="51"/>
      <c r="D55" s="51"/>
      <c r="E55" s="51"/>
      <c r="F55" s="51"/>
    </row>
    <row r="56" spans="2:6" ht="15.75">
      <c r="B56" s="4" t="s">
        <v>15</v>
      </c>
      <c r="C56" s="52">
        <v>17.4</v>
      </c>
      <c r="D56" s="52">
        <v>6.5</v>
      </c>
      <c r="E56" s="52">
        <v>0.8</v>
      </c>
      <c r="F56" s="51"/>
    </row>
    <row r="57" spans="2:6" ht="15.75">
      <c r="B57" s="4" t="s">
        <v>30</v>
      </c>
      <c r="C57" s="52">
        <v>6.3</v>
      </c>
      <c r="D57" s="52">
        <v>3.5</v>
      </c>
      <c r="E57" s="52">
        <v>0.7</v>
      </c>
      <c r="F57" s="51"/>
    </row>
    <row r="58" spans="2:6" ht="15.75">
      <c r="B58" s="4" t="s">
        <v>21</v>
      </c>
      <c r="C58" s="51">
        <v>6.1</v>
      </c>
      <c r="D58" s="51">
        <v>2.7</v>
      </c>
      <c r="E58" s="51">
        <v>0.5</v>
      </c>
      <c r="F58" s="52"/>
    </row>
    <row r="59" spans="2:6" ht="15.75">
      <c r="B59" s="4" t="s">
        <v>14</v>
      </c>
      <c r="C59" s="52">
        <v>1.2</v>
      </c>
      <c r="D59" s="52">
        <v>1.7</v>
      </c>
      <c r="E59" s="52">
        <v>0.4</v>
      </c>
      <c r="F59" s="52"/>
    </row>
    <row r="60" spans="2:6" ht="15.75">
      <c r="B60" s="4" t="s">
        <v>20</v>
      </c>
      <c r="C60" s="52">
        <v>1.9</v>
      </c>
      <c r="D60" s="52">
        <v>1.3</v>
      </c>
      <c r="E60" s="52">
        <v>0.2</v>
      </c>
      <c r="F60" s="52"/>
    </row>
    <row r="61" spans="2:6" ht="15.75">
      <c r="B61" s="4" t="s">
        <v>29</v>
      </c>
      <c r="C61" s="51">
        <v>2.9</v>
      </c>
      <c r="D61" s="51">
        <v>1.3</v>
      </c>
      <c r="E61" s="51">
        <v>0.1</v>
      </c>
      <c r="F61" s="52"/>
    </row>
    <row r="62" spans="2:6" ht="15.75">
      <c r="B62" s="4" t="s">
        <v>19</v>
      </c>
      <c r="C62" s="52">
        <v>3</v>
      </c>
      <c r="D62" s="52">
        <v>1.1</v>
      </c>
      <c r="E62" s="52">
        <v>0.3</v>
      </c>
      <c r="F62" s="52"/>
    </row>
    <row r="63" spans="2:6" ht="15.75">
      <c r="B63" s="4" t="s">
        <v>119</v>
      </c>
      <c r="C63" s="51">
        <v>4.3</v>
      </c>
      <c r="D63" s="51">
        <v>1</v>
      </c>
      <c r="E63" s="51">
        <v>0.1</v>
      </c>
      <c r="F63" s="52"/>
    </row>
    <row r="64" spans="2:6" ht="15.75">
      <c r="B64" s="4" t="s">
        <v>11</v>
      </c>
      <c r="C64" s="51">
        <v>3.7</v>
      </c>
      <c r="D64" s="51">
        <v>0.7</v>
      </c>
      <c r="E64" s="51">
        <v>0</v>
      </c>
      <c r="F64" s="51"/>
    </row>
    <row r="65" spans="2:6" ht="15.75">
      <c r="B65" s="4" t="s">
        <v>28</v>
      </c>
      <c r="C65" s="52">
        <v>2.2</v>
      </c>
      <c r="D65" s="52">
        <v>0.7</v>
      </c>
      <c r="E65" s="52">
        <v>0.2</v>
      </c>
      <c r="F65" s="51"/>
    </row>
    <row r="66" spans="2:6" ht="15.75">
      <c r="B66" s="4" t="s">
        <v>17</v>
      </c>
      <c r="C66" s="51">
        <v>2</v>
      </c>
      <c r="D66" s="51">
        <v>0.4</v>
      </c>
      <c r="E66" s="51">
        <v>0</v>
      </c>
      <c r="F66" s="52"/>
    </row>
    <row r="67" spans="2:6" ht="15.75">
      <c r="B67" s="4" t="s">
        <v>32</v>
      </c>
      <c r="C67" s="51">
        <v>1.2</v>
      </c>
      <c r="D67" s="51">
        <v>0.4</v>
      </c>
      <c r="E67" s="51">
        <v>0.2</v>
      </c>
      <c r="F67" s="52"/>
    </row>
    <row r="68" spans="2:6" ht="15.75">
      <c r="B68" s="4" t="s">
        <v>12</v>
      </c>
      <c r="C68" s="52">
        <v>0.8</v>
      </c>
      <c r="D68" s="52">
        <v>0.3</v>
      </c>
      <c r="E68" s="52">
        <v>0</v>
      </c>
      <c r="F68" s="52"/>
    </row>
    <row r="69" spans="2:6" ht="15.75">
      <c r="B69" s="4" t="s">
        <v>24</v>
      </c>
      <c r="C69" s="51">
        <v>1</v>
      </c>
      <c r="D69" s="51">
        <v>0.3</v>
      </c>
      <c r="E69" s="51">
        <v>0.1</v>
      </c>
      <c r="F69" s="51"/>
    </row>
    <row r="70" spans="2:6" ht="15.75">
      <c r="B70" s="4" t="s">
        <v>13</v>
      </c>
      <c r="C70" s="52">
        <v>0.7</v>
      </c>
      <c r="D70" s="52">
        <v>0.2</v>
      </c>
      <c r="E70" s="52">
        <v>0.3</v>
      </c>
      <c r="F70" s="51"/>
    </row>
    <row r="71" spans="2:6" ht="15.75">
      <c r="B71" s="55" t="s">
        <v>18</v>
      </c>
      <c r="C71" s="52">
        <v>1.1</v>
      </c>
      <c r="D71" s="52">
        <v>0.1</v>
      </c>
      <c r="E71" s="52">
        <v>0</v>
      </c>
      <c r="F71" s="52"/>
    </row>
    <row r="72" spans="2:6" ht="15.75">
      <c r="B72" s="4" t="s">
        <v>22</v>
      </c>
      <c r="C72" s="51">
        <v>0.5</v>
      </c>
      <c r="D72" s="51">
        <v>0.1</v>
      </c>
      <c r="E72" s="51">
        <v>0.1</v>
      </c>
      <c r="F72" s="51"/>
    </row>
    <row r="73" spans="2:6" ht="15.75">
      <c r="B73" s="4" t="s">
        <v>26</v>
      </c>
      <c r="C73" s="51">
        <v>0.4</v>
      </c>
      <c r="D73" s="51">
        <v>0.1</v>
      </c>
      <c r="E73" s="51">
        <v>0</v>
      </c>
      <c r="F73" s="51"/>
    </row>
    <row r="74" spans="2:6" ht="15.75">
      <c r="B74" s="4" t="s">
        <v>31</v>
      </c>
      <c r="C74" s="51">
        <v>0.1</v>
      </c>
      <c r="D74" s="51">
        <v>0.1</v>
      </c>
      <c r="E74" s="51">
        <v>0</v>
      </c>
      <c r="F74" s="51"/>
    </row>
    <row r="75" spans="2:6" ht="15.75">
      <c r="B75" s="4" t="s">
        <v>34</v>
      </c>
      <c r="C75" s="52">
        <v>0</v>
      </c>
      <c r="D75" s="52">
        <v>0.1</v>
      </c>
      <c r="E75" s="52">
        <v>0</v>
      </c>
      <c r="F75" s="51"/>
    </row>
    <row r="76" spans="2:6" ht="15.75">
      <c r="B76" s="6" t="s">
        <v>89</v>
      </c>
      <c r="C76" s="52">
        <v>0.3</v>
      </c>
      <c r="D76" s="52">
        <v>0</v>
      </c>
      <c r="E76" s="52">
        <v>0</v>
      </c>
      <c r="F76" s="52"/>
    </row>
    <row r="77" spans="2:6" ht="15.75">
      <c r="B77" s="4" t="s">
        <v>43</v>
      </c>
      <c r="C77" s="52">
        <v>0.4</v>
      </c>
      <c r="D77" s="52">
        <v>0</v>
      </c>
      <c r="E77" s="52">
        <v>0</v>
      </c>
      <c r="F77" s="51"/>
    </row>
    <row r="78" spans="2:6" ht="15.75">
      <c r="B78" s="4" t="s">
        <v>16</v>
      </c>
      <c r="C78" s="51">
        <v>0</v>
      </c>
      <c r="D78" s="51">
        <v>0</v>
      </c>
      <c r="E78" s="51">
        <v>0</v>
      </c>
      <c r="F78" s="52"/>
    </row>
    <row r="79" spans="2:6" ht="15.75">
      <c r="B79" s="6" t="s">
        <v>23</v>
      </c>
      <c r="C79" s="52">
        <v>1.1</v>
      </c>
      <c r="D79" s="52">
        <v>0</v>
      </c>
      <c r="E79" s="52">
        <v>0</v>
      </c>
      <c r="F79" s="51"/>
    </row>
    <row r="80" spans="2:6" ht="15.75">
      <c r="B80" s="4" t="s">
        <v>25</v>
      </c>
      <c r="C80" s="51">
        <v>0.1</v>
      </c>
      <c r="D80" s="51">
        <v>0</v>
      </c>
      <c r="E80" s="51">
        <v>0</v>
      </c>
      <c r="F80" s="51"/>
    </row>
    <row r="81" spans="2:6" ht="15.75">
      <c r="B81" s="4" t="s">
        <v>27</v>
      </c>
      <c r="C81" s="51">
        <v>0.7</v>
      </c>
      <c r="D81" s="51">
        <v>0</v>
      </c>
      <c r="E81" s="51">
        <v>0</v>
      </c>
      <c r="F81" s="52"/>
    </row>
    <row r="82" spans="2:6" ht="15.75">
      <c r="B82" s="4" t="s">
        <v>33</v>
      </c>
      <c r="C82" s="52">
        <v>0.3</v>
      </c>
      <c r="D82" s="52">
        <v>0</v>
      </c>
      <c r="E82" s="52">
        <v>0</v>
      </c>
      <c r="F82" s="52"/>
    </row>
    <row r="83" spans="2:6" ht="15.75">
      <c r="B83" s="55"/>
      <c r="C83" s="52"/>
      <c r="D83" s="52"/>
      <c r="E83" s="52"/>
      <c r="F83" s="52"/>
    </row>
    <row r="84" spans="2:6" ht="15.75">
      <c r="B84" s="4" t="s">
        <v>44</v>
      </c>
      <c r="C84" s="52">
        <v>5.3</v>
      </c>
      <c r="D84" s="52">
        <v>2</v>
      </c>
      <c r="E84" s="52">
        <v>0.9</v>
      </c>
      <c r="F84" s="52"/>
    </row>
    <row r="85" spans="2:6" ht="15.75">
      <c r="B85" s="4" t="s">
        <v>38</v>
      </c>
      <c r="C85" s="52">
        <v>1.5</v>
      </c>
      <c r="D85" s="52">
        <v>0.7</v>
      </c>
      <c r="E85" s="52">
        <v>0.3</v>
      </c>
      <c r="F85" s="52"/>
    </row>
    <row r="86" spans="2:6" ht="15.75">
      <c r="B86" s="4" t="s">
        <v>37</v>
      </c>
      <c r="C86" s="52">
        <v>0.7</v>
      </c>
      <c r="D86" s="52">
        <v>0.1</v>
      </c>
      <c r="E86" s="52">
        <v>0.1</v>
      </c>
      <c r="F86" s="52"/>
    </row>
    <row r="87" spans="2:6" ht="15.75">
      <c r="B87" s="55"/>
      <c r="C87" s="52"/>
      <c r="D87" s="52"/>
      <c r="E87" s="52"/>
      <c r="F87" s="52"/>
    </row>
    <row r="88" spans="2:6" ht="15.75">
      <c r="B88" s="4" t="s">
        <v>120</v>
      </c>
      <c r="C88" s="52">
        <v>0.1</v>
      </c>
      <c r="D88" s="52">
        <v>0.2</v>
      </c>
      <c r="E88" s="52">
        <v>0</v>
      </c>
      <c r="F88" s="52"/>
    </row>
    <row r="89" spans="3:6" ht="15.75">
      <c r="C89" s="52"/>
      <c r="D89" s="52"/>
      <c r="E89" s="52"/>
      <c r="F89" s="52"/>
    </row>
    <row r="90" spans="2:6" ht="15.75">
      <c r="B90" s="4" t="s">
        <v>39</v>
      </c>
      <c r="C90" s="52">
        <v>8</v>
      </c>
      <c r="D90" s="52">
        <v>1.7</v>
      </c>
      <c r="E90" s="52">
        <v>0.5</v>
      </c>
      <c r="F90" s="52"/>
    </row>
    <row r="91" spans="2:6" ht="15.75">
      <c r="B91" s="4" t="s">
        <v>40</v>
      </c>
      <c r="C91" s="52">
        <v>7.1</v>
      </c>
      <c r="D91" s="52">
        <v>1.7</v>
      </c>
      <c r="E91" s="52">
        <v>0.3</v>
      </c>
      <c r="F91" s="52"/>
    </row>
    <row r="92" spans="2:6" ht="15.75">
      <c r="B92" s="6" t="s">
        <v>121</v>
      </c>
      <c r="C92" s="52">
        <v>2.6</v>
      </c>
      <c r="D92" s="52">
        <v>0.9</v>
      </c>
      <c r="E92" s="52">
        <v>0.2</v>
      </c>
      <c r="F92" s="52"/>
    </row>
    <row r="93" spans="2:5" ht="15.75">
      <c r="B93" s="4" t="s">
        <v>94</v>
      </c>
      <c r="C93" s="52">
        <v>4.9</v>
      </c>
      <c r="D93" s="52">
        <v>0.8</v>
      </c>
      <c r="E93" s="52">
        <v>0.4</v>
      </c>
    </row>
    <row r="96" ht="15.75">
      <c r="B96" s="4" t="s">
        <v>113</v>
      </c>
    </row>
    <row r="97" spans="2:7" ht="15.75">
      <c r="B97" s="278" t="s">
        <v>127</v>
      </c>
      <c r="C97" s="278"/>
      <c r="D97" s="278"/>
      <c r="E97" s="278"/>
      <c r="F97" s="278"/>
      <c r="G97" s="278"/>
    </row>
  </sheetData>
  <autoFilter ref="B89:E89">
    <sortState ref="B90:E97">
      <sortCondition descending="1" sortBy="value" ref="D90:D97"/>
    </sortState>
  </autoFilter>
  <mergeCells count="1">
    <mergeCell ref="B43:I43"/>
  </mergeCells>
  <hyperlinks>
    <hyperlink ref="B97:G97" r:id="rId1" display="https://ec.europa.eu/eurostat/databrowser/bookmark/af4b9564-a8ed-43f3-b44a-6a41ae544fe6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L103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6.25390625" style="4" customWidth="1"/>
    <col min="3" max="16384" width="10.75390625" style="4" customWidth="1"/>
  </cols>
  <sheetData>
    <row r="1" s="1" customFormat="1" ht="12"/>
    <row r="2" spans="2:12" s="1" customFormat="1" ht="15.75">
      <c r="B2" s="75" t="s">
        <v>133</v>
      </c>
      <c r="H2" s="7"/>
      <c r="I2" s="7"/>
      <c r="J2" s="7"/>
      <c r="K2" s="7"/>
      <c r="L2" s="7"/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6"/>
    </row>
    <row r="32" s="1" customFormat="1" ht="12">
      <c r="B32" s="6"/>
    </row>
    <row r="33" s="1" customFormat="1" ht="12">
      <c r="B33" s="6"/>
    </row>
    <row r="34" s="1" customFormat="1" ht="12">
      <c r="B34" s="6"/>
    </row>
    <row r="35" s="1" customFormat="1" ht="12">
      <c r="B35" s="6"/>
    </row>
    <row r="36" s="1" customFormat="1" ht="12">
      <c r="B36" s="6"/>
    </row>
    <row r="37" spans="2:9" ht="26.25" customHeight="1">
      <c r="B37" s="351" t="s">
        <v>132</v>
      </c>
      <c r="C37" s="354"/>
      <c r="D37" s="354"/>
      <c r="E37" s="354"/>
      <c r="F37" s="354"/>
      <c r="G37" s="354"/>
      <c r="H37" s="354"/>
      <c r="I37" s="355"/>
    </row>
    <row r="38" ht="15" customHeight="1">
      <c r="B38" s="6" t="s">
        <v>96</v>
      </c>
    </row>
    <row r="39" ht="12">
      <c r="B39" s="6" t="s">
        <v>117</v>
      </c>
    </row>
    <row r="40" ht="12">
      <c r="B40" s="6" t="s">
        <v>118</v>
      </c>
    </row>
    <row r="41" ht="12">
      <c r="B41" s="4" t="s">
        <v>63</v>
      </c>
    </row>
    <row r="42" s="1" customFormat="1" ht="12">
      <c r="B42" s="6"/>
    </row>
    <row r="43" s="1" customFormat="1" ht="12">
      <c r="B43" s="6"/>
    </row>
    <row r="44" s="1" customFormat="1" ht="12">
      <c r="B44" s="6"/>
    </row>
    <row r="45" s="1" customFormat="1" ht="15.75">
      <c r="B45" s="6"/>
    </row>
    <row r="46" s="1" customFormat="1" ht="15.75">
      <c r="B46" s="6"/>
    </row>
    <row r="47" spans="3:8" ht="15.75">
      <c r="C47" s="63" t="s">
        <v>102</v>
      </c>
      <c r="D47" s="63" t="s">
        <v>103</v>
      </c>
      <c r="E47" s="63" t="s">
        <v>104</v>
      </c>
      <c r="F47" s="63"/>
      <c r="G47" s="63"/>
      <c r="H47" s="50"/>
    </row>
    <row r="48" spans="2:6" ht="15.75">
      <c r="B48" s="4" t="s">
        <v>116</v>
      </c>
      <c r="C48" s="55">
        <v>2.5</v>
      </c>
      <c r="D48" s="55">
        <v>1.5</v>
      </c>
      <c r="E48" s="55">
        <v>1.1</v>
      </c>
      <c r="F48" s="55"/>
    </row>
    <row r="49" spans="2:7" ht="15.75">
      <c r="B49" s="4" t="s">
        <v>95</v>
      </c>
      <c r="C49" s="55">
        <v>2</v>
      </c>
      <c r="D49" s="55">
        <v>1.1</v>
      </c>
      <c r="E49" s="55">
        <v>0.9</v>
      </c>
      <c r="F49" s="55"/>
      <c r="G49" s="55"/>
    </row>
    <row r="50" spans="3:7" ht="15.75">
      <c r="C50" s="55"/>
      <c r="D50" s="55"/>
      <c r="E50" s="55"/>
      <c r="F50" s="55"/>
      <c r="G50" s="55"/>
    </row>
    <row r="51" spans="2:7" ht="15.75">
      <c r="B51" s="4" t="s">
        <v>15</v>
      </c>
      <c r="C51" s="55">
        <v>13.2</v>
      </c>
      <c r="D51" s="55">
        <v>6.3</v>
      </c>
      <c r="E51" s="55">
        <v>3.6</v>
      </c>
      <c r="F51" s="55"/>
      <c r="G51" s="55"/>
    </row>
    <row r="52" spans="2:7" ht="15.75">
      <c r="B52" s="4" t="s">
        <v>13</v>
      </c>
      <c r="C52" s="55">
        <v>12</v>
      </c>
      <c r="D52" s="55">
        <v>15.3</v>
      </c>
      <c r="E52" s="55">
        <v>17.5</v>
      </c>
      <c r="F52" s="55"/>
      <c r="G52" s="55"/>
    </row>
    <row r="53" spans="2:7" ht="15.75">
      <c r="B53" s="4" t="s">
        <v>30</v>
      </c>
      <c r="C53" s="55">
        <v>9.9</v>
      </c>
      <c r="D53" s="55">
        <v>3.3</v>
      </c>
      <c r="E53" s="55">
        <v>1</v>
      </c>
      <c r="F53" s="55"/>
      <c r="G53" s="55"/>
    </row>
    <row r="54" spans="2:7" ht="15.75">
      <c r="B54" s="4" t="s">
        <v>21</v>
      </c>
      <c r="C54" s="55">
        <v>7.4</v>
      </c>
      <c r="D54" s="55">
        <v>4.3</v>
      </c>
      <c r="E54" s="55">
        <v>2.7</v>
      </c>
      <c r="F54" s="55"/>
      <c r="G54" s="55"/>
    </row>
    <row r="55" spans="2:7" ht="15.75">
      <c r="B55" s="4" t="s">
        <v>33</v>
      </c>
      <c r="C55" s="55">
        <v>7.1</v>
      </c>
      <c r="D55" s="55">
        <v>4.4</v>
      </c>
      <c r="E55" s="55">
        <v>3.3</v>
      </c>
      <c r="F55" s="55"/>
      <c r="G55" s="55"/>
    </row>
    <row r="56" spans="2:7" ht="15.75">
      <c r="B56" s="4" t="s">
        <v>28</v>
      </c>
      <c r="C56" s="55">
        <v>5</v>
      </c>
      <c r="D56" s="55">
        <v>4.1</v>
      </c>
      <c r="E56" s="55">
        <v>3.7</v>
      </c>
      <c r="F56" s="55"/>
      <c r="G56" s="55"/>
    </row>
    <row r="57" spans="2:7" ht="15.75">
      <c r="B57" s="4" t="s">
        <v>32</v>
      </c>
      <c r="C57" s="55">
        <v>4.9</v>
      </c>
      <c r="D57" s="55">
        <v>2.5</v>
      </c>
      <c r="E57" s="55">
        <v>1.7</v>
      </c>
      <c r="F57" s="55"/>
      <c r="G57" s="55"/>
    </row>
    <row r="58" spans="2:7" ht="15.75">
      <c r="B58" s="4" t="s">
        <v>18</v>
      </c>
      <c r="C58" s="55">
        <v>3.6</v>
      </c>
      <c r="D58" s="55">
        <v>0.7</v>
      </c>
      <c r="E58" s="55">
        <v>0.7</v>
      </c>
      <c r="F58" s="55"/>
      <c r="G58" s="55"/>
    </row>
    <row r="59" spans="2:7" ht="15.75">
      <c r="B59" s="4" t="s">
        <v>11</v>
      </c>
      <c r="C59" s="55">
        <v>3.3</v>
      </c>
      <c r="D59" s="55">
        <v>0.9</v>
      </c>
      <c r="E59" s="55">
        <v>0.2</v>
      </c>
      <c r="F59" s="55"/>
      <c r="G59" s="55"/>
    </row>
    <row r="60" spans="2:7" ht="15.75">
      <c r="B60" s="4" t="s">
        <v>19</v>
      </c>
      <c r="C60" s="55">
        <v>2.8</v>
      </c>
      <c r="D60" s="55">
        <v>1</v>
      </c>
      <c r="E60" s="55">
        <v>0.4</v>
      </c>
      <c r="F60" s="55"/>
      <c r="G60" s="55"/>
    </row>
    <row r="61" spans="2:7" ht="15.75">
      <c r="B61" s="4" t="s">
        <v>119</v>
      </c>
      <c r="C61" s="55">
        <v>2.7</v>
      </c>
      <c r="D61" s="55">
        <v>2</v>
      </c>
      <c r="E61" s="55">
        <v>1</v>
      </c>
      <c r="F61" s="55"/>
      <c r="G61" s="55"/>
    </row>
    <row r="62" spans="2:7" ht="15.75">
      <c r="B62" s="4" t="s">
        <v>31</v>
      </c>
      <c r="C62" s="55">
        <v>2.5</v>
      </c>
      <c r="D62" s="55">
        <v>2.9</v>
      </c>
      <c r="E62" s="55">
        <v>3.2</v>
      </c>
      <c r="F62" s="55"/>
      <c r="G62" s="55"/>
    </row>
    <row r="63" spans="2:7" ht="15.75">
      <c r="B63" s="6" t="s">
        <v>14</v>
      </c>
      <c r="C63" s="55">
        <v>2.4</v>
      </c>
      <c r="D63" s="55">
        <v>1.8</v>
      </c>
      <c r="E63" s="55">
        <v>1.9</v>
      </c>
      <c r="F63" s="55"/>
      <c r="G63" s="55"/>
    </row>
    <row r="64" spans="2:7" ht="15.75">
      <c r="B64" s="4" t="s">
        <v>29</v>
      </c>
      <c r="C64" s="55">
        <v>2.2</v>
      </c>
      <c r="D64" s="55">
        <v>1.3</v>
      </c>
      <c r="E64" s="55">
        <v>0.5</v>
      </c>
      <c r="F64" s="55"/>
      <c r="G64" s="55"/>
    </row>
    <row r="65" spans="2:7" ht="15.75">
      <c r="B65" s="55" t="s">
        <v>12</v>
      </c>
      <c r="C65" s="55">
        <v>2.1</v>
      </c>
      <c r="D65" s="55">
        <v>1.7</v>
      </c>
      <c r="E65" s="55">
        <v>1.9</v>
      </c>
      <c r="F65" s="55"/>
      <c r="G65" s="55"/>
    </row>
    <row r="66" spans="2:7" ht="15.75">
      <c r="B66" s="4" t="s">
        <v>22</v>
      </c>
      <c r="C66" s="55">
        <v>2</v>
      </c>
      <c r="D66" s="55">
        <v>1.6</v>
      </c>
      <c r="E66" s="55">
        <v>0.7</v>
      </c>
      <c r="F66" s="55"/>
      <c r="G66" s="55"/>
    </row>
    <row r="67" spans="2:7" ht="15.75">
      <c r="B67" s="4" t="s">
        <v>34</v>
      </c>
      <c r="C67" s="55">
        <v>1.8</v>
      </c>
      <c r="D67" s="55">
        <v>1.1</v>
      </c>
      <c r="E67" s="55">
        <v>1.6</v>
      </c>
      <c r="F67" s="55"/>
      <c r="G67" s="55"/>
    </row>
    <row r="68" spans="2:7" ht="15.75">
      <c r="B68" s="4" t="s">
        <v>20</v>
      </c>
      <c r="C68" s="55">
        <v>1.3</v>
      </c>
      <c r="D68" s="55">
        <v>1.3</v>
      </c>
      <c r="E68" s="55">
        <v>0.4</v>
      </c>
      <c r="F68" s="55"/>
      <c r="G68" s="55"/>
    </row>
    <row r="69" spans="2:7" ht="15.75">
      <c r="B69" s="4" t="s">
        <v>17</v>
      </c>
      <c r="C69" s="55">
        <v>1.2</v>
      </c>
      <c r="D69" s="55">
        <v>1.2</v>
      </c>
      <c r="E69" s="55">
        <v>1.2</v>
      </c>
      <c r="F69" s="55"/>
      <c r="G69" s="55"/>
    </row>
    <row r="70" spans="2:7" ht="15.75">
      <c r="B70" s="4" t="s">
        <v>89</v>
      </c>
      <c r="C70" s="55">
        <v>1.1</v>
      </c>
      <c r="D70" s="55">
        <v>0.5</v>
      </c>
      <c r="E70" s="55">
        <v>0.3</v>
      </c>
      <c r="F70" s="55"/>
      <c r="G70" s="55"/>
    </row>
    <row r="71" spans="2:7" ht="15.75">
      <c r="B71" s="4" t="s">
        <v>24</v>
      </c>
      <c r="C71" s="55">
        <v>0.9</v>
      </c>
      <c r="D71" s="55">
        <v>0.7</v>
      </c>
      <c r="E71" s="55">
        <v>1.7</v>
      </c>
      <c r="F71" s="55"/>
      <c r="G71" s="55"/>
    </row>
    <row r="72" spans="2:7" ht="15.75">
      <c r="B72" s="4" t="s">
        <v>125</v>
      </c>
      <c r="C72" s="55">
        <v>0.5</v>
      </c>
      <c r="D72" s="55">
        <v>0.2</v>
      </c>
      <c r="E72" s="55">
        <v>0.3</v>
      </c>
      <c r="F72" s="55"/>
      <c r="G72" s="55"/>
    </row>
    <row r="73" spans="2:7" ht="15.75">
      <c r="B73" s="4" t="s">
        <v>27</v>
      </c>
      <c r="C73" s="55">
        <v>0.4</v>
      </c>
      <c r="D73" s="55">
        <v>0.3</v>
      </c>
      <c r="E73" s="55">
        <v>0.2</v>
      </c>
      <c r="F73" s="55"/>
      <c r="G73" s="55"/>
    </row>
    <row r="74" spans="2:7" ht="15.75">
      <c r="B74" s="4" t="s">
        <v>26</v>
      </c>
      <c r="C74" s="55">
        <v>0.3</v>
      </c>
      <c r="D74" s="55">
        <v>0.2</v>
      </c>
      <c r="E74" s="55">
        <v>0.2</v>
      </c>
      <c r="F74" s="55"/>
      <c r="G74" s="55"/>
    </row>
    <row r="75" spans="2:7" ht="15.75">
      <c r="B75" s="4" t="s">
        <v>16</v>
      </c>
      <c r="C75" s="55">
        <v>0.2</v>
      </c>
      <c r="D75" s="55">
        <v>0.2</v>
      </c>
      <c r="E75" s="55">
        <v>0.2</v>
      </c>
      <c r="F75" s="55"/>
      <c r="G75" s="55"/>
    </row>
    <row r="76" spans="2:7" ht="15.75">
      <c r="B76" s="4" t="s">
        <v>23</v>
      </c>
      <c r="C76" s="55">
        <v>0.2</v>
      </c>
      <c r="D76" s="55">
        <v>0.3</v>
      </c>
      <c r="E76" s="55">
        <v>0.2</v>
      </c>
      <c r="F76" s="55"/>
      <c r="G76" s="55"/>
    </row>
    <row r="77" spans="2:7" ht="15.75">
      <c r="B77" s="4" t="s">
        <v>25</v>
      </c>
      <c r="C77" s="55">
        <v>0.1</v>
      </c>
      <c r="D77" s="55">
        <v>0</v>
      </c>
      <c r="E77" s="55">
        <v>0</v>
      </c>
      <c r="F77" s="55"/>
      <c r="G77" s="55"/>
    </row>
    <row r="78" spans="2:7" ht="15.75">
      <c r="B78" s="55"/>
      <c r="C78" s="55"/>
      <c r="D78" s="55"/>
      <c r="E78" s="55"/>
      <c r="F78" s="55"/>
      <c r="G78" s="55"/>
    </row>
    <row r="79" spans="2:7" ht="15.75">
      <c r="B79" s="4" t="s">
        <v>44</v>
      </c>
      <c r="C79" s="55">
        <v>5</v>
      </c>
      <c r="D79" s="55">
        <v>3.3</v>
      </c>
      <c r="E79" s="55">
        <v>2.4</v>
      </c>
      <c r="F79" s="55"/>
      <c r="G79" s="55"/>
    </row>
    <row r="80" spans="2:7" ht="15.75">
      <c r="B80" s="4" t="s">
        <v>37</v>
      </c>
      <c r="C80" s="55">
        <v>1</v>
      </c>
      <c r="D80" s="55">
        <v>0.6</v>
      </c>
      <c r="E80" s="55">
        <v>0.8</v>
      </c>
      <c r="F80" s="55"/>
      <c r="G80" s="55"/>
    </row>
    <row r="81" spans="2:7" ht="15.75">
      <c r="B81" s="4" t="s">
        <v>38</v>
      </c>
      <c r="C81" s="55">
        <v>0.7</v>
      </c>
      <c r="D81" s="55">
        <v>0.5</v>
      </c>
      <c r="E81" s="55">
        <v>1</v>
      </c>
      <c r="F81" s="55"/>
      <c r="G81" s="55"/>
    </row>
    <row r="82" spans="2:7" ht="15.75">
      <c r="B82" s="55"/>
      <c r="C82" s="55"/>
      <c r="D82" s="55"/>
      <c r="E82" s="55"/>
      <c r="F82" s="55"/>
      <c r="G82" s="55"/>
    </row>
    <row r="83" spans="2:7" ht="15.75">
      <c r="B83" s="4" t="s">
        <v>120</v>
      </c>
      <c r="C83" s="55">
        <v>5</v>
      </c>
      <c r="D83" s="55">
        <v>4.1</v>
      </c>
      <c r="E83" s="55">
        <v>4.5</v>
      </c>
      <c r="F83" s="55"/>
      <c r="G83" s="55"/>
    </row>
    <row r="84" spans="3:7" ht="15.75">
      <c r="C84" s="55"/>
      <c r="D84" s="55"/>
      <c r="E84" s="55"/>
      <c r="F84" s="55"/>
      <c r="G84" s="55"/>
    </row>
    <row r="85" spans="2:7" ht="15.75">
      <c r="B85" s="4" t="s">
        <v>101</v>
      </c>
      <c r="C85" s="55">
        <v>5.9</v>
      </c>
      <c r="D85" s="55">
        <v>2.4</v>
      </c>
      <c r="E85" s="55">
        <v>2.2</v>
      </c>
      <c r="F85" s="55"/>
      <c r="G85" s="55"/>
    </row>
    <row r="86" spans="2:7" ht="15.75">
      <c r="B86" s="4" t="s">
        <v>94</v>
      </c>
      <c r="C86" s="55">
        <v>4.9</v>
      </c>
      <c r="D86" s="55">
        <v>1.5</v>
      </c>
      <c r="E86" s="55">
        <v>0.3</v>
      </c>
      <c r="F86" s="55"/>
      <c r="G86" s="55"/>
    </row>
    <row r="87" spans="2:7" ht="15.75">
      <c r="B87" s="4" t="s">
        <v>39</v>
      </c>
      <c r="C87" s="55">
        <v>11</v>
      </c>
      <c r="D87" s="55">
        <v>3.1</v>
      </c>
      <c r="E87" s="55">
        <v>1.3</v>
      </c>
      <c r="F87" s="55"/>
      <c r="G87" s="55"/>
    </row>
    <row r="88" spans="2:7" ht="15.75">
      <c r="B88" s="4" t="s">
        <v>40</v>
      </c>
      <c r="C88" s="55">
        <v>3.9</v>
      </c>
      <c r="D88" s="55">
        <v>1.7</v>
      </c>
      <c r="E88" s="55">
        <v>0.8</v>
      </c>
      <c r="F88" s="55"/>
      <c r="G88" s="55"/>
    </row>
    <row r="89" spans="3:7" ht="15.75">
      <c r="C89" s="55"/>
      <c r="D89" s="55"/>
      <c r="E89" s="55"/>
      <c r="F89" s="55"/>
      <c r="G89" s="55"/>
    </row>
    <row r="90" spans="3:7" ht="15.75">
      <c r="C90" s="55"/>
      <c r="D90" s="55"/>
      <c r="E90" s="55"/>
      <c r="F90" s="55"/>
      <c r="G90" s="55"/>
    </row>
    <row r="93" ht="15.75">
      <c r="B93" s="4" t="s">
        <v>113</v>
      </c>
    </row>
    <row r="94" spans="2:8" ht="15.75">
      <c r="B94" s="278" t="s">
        <v>130</v>
      </c>
      <c r="C94" s="278"/>
      <c r="D94" s="278"/>
      <c r="E94" s="278"/>
      <c r="F94" s="278"/>
      <c r="G94" s="278"/>
      <c r="H94" s="278"/>
    </row>
    <row r="98" spans="1:9" ht="15.75">
      <c r="A98"/>
      <c r="B98"/>
      <c r="C98"/>
      <c r="D98"/>
      <c r="E98"/>
      <c r="F98"/>
      <c r="G98"/>
      <c r="H98"/>
      <c r="I98"/>
    </row>
    <row r="99" spans="1:9" ht="15.75">
      <c r="A99"/>
      <c r="B99"/>
      <c r="C99"/>
      <c r="D99"/>
      <c r="E99"/>
      <c r="F99"/>
      <c r="G99"/>
      <c r="H99"/>
      <c r="I99"/>
    </row>
    <row r="100" spans="1:9" ht="15.75">
      <c r="A100"/>
      <c r="B100"/>
      <c r="C100"/>
      <c r="D100"/>
      <c r="E100"/>
      <c r="F100"/>
      <c r="G100"/>
      <c r="H100"/>
      <c r="I100"/>
    </row>
    <row r="101" spans="1:9" ht="15.75">
      <c r="A101"/>
      <c r="B101"/>
      <c r="C101"/>
      <c r="D101"/>
      <c r="E101"/>
      <c r="F101"/>
      <c r="G101"/>
      <c r="H101"/>
      <c r="I101"/>
    </row>
    <row r="102" spans="1:9" ht="15.75">
      <c r="A102"/>
      <c r="B102"/>
      <c r="C102"/>
      <c r="D102"/>
      <c r="E102"/>
      <c r="F102"/>
      <c r="G102"/>
      <c r="H102"/>
      <c r="I102"/>
    </row>
    <row r="103" spans="1:9" ht="15.75">
      <c r="A103"/>
      <c r="B103"/>
      <c r="C103"/>
      <c r="D103"/>
      <c r="E103"/>
      <c r="F103"/>
      <c r="G103"/>
      <c r="H103"/>
      <c r="I103"/>
    </row>
  </sheetData>
  <mergeCells count="1">
    <mergeCell ref="B37:I37"/>
  </mergeCells>
  <hyperlinks>
    <hyperlink ref="B94:H94" r:id="rId1" display="https://ec.europa.eu/eurostat/databrowser/bookmark/bb2b2681-b638-45ea-bad0-92fe8c5ce364?lang=en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H89"/>
  <sheetViews>
    <sheetView showGridLines="0" workbookViewId="0" topLeftCell="A85">
      <selection activeCell="G120" sqref="G120"/>
    </sheetView>
  </sheetViews>
  <sheetFormatPr defaultColWidth="10.75390625" defaultRowHeight="15.75"/>
  <cols>
    <col min="1" max="1" width="10.75390625" style="4" customWidth="1"/>
    <col min="2" max="2" width="18.75390625" style="4" customWidth="1"/>
    <col min="3" max="3" width="13.50390625" style="4" customWidth="1"/>
    <col min="4" max="4" width="16.75390625" style="4" customWidth="1"/>
    <col min="5" max="16384" width="10.75390625" style="4" customWidth="1"/>
  </cols>
  <sheetData>
    <row r="1" ht="12"/>
    <row r="2" s="1" customFormat="1" ht="15.75">
      <c r="B2" s="75" t="s">
        <v>134</v>
      </c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6"/>
    </row>
    <row r="32" s="1" customFormat="1" ht="12">
      <c r="B32" s="6"/>
    </row>
    <row r="33" s="1" customFormat="1" ht="12">
      <c r="B33" s="6"/>
    </row>
    <row r="34" s="1" customFormat="1" ht="12">
      <c r="B34" s="6"/>
    </row>
    <row r="35" s="1" customFormat="1" ht="12">
      <c r="B35" s="6"/>
    </row>
    <row r="36" ht="14.45" customHeight="1">
      <c r="B36" s="6" t="s">
        <v>135</v>
      </c>
    </row>
    <row r="37" ht="15" customHeight="1">
      <c r="B37" s="6" t="s">
        <v>96</v>
      </c>
    </row>
    <row r="38" ht="12">
      <c r="B38" s="6" t="s">
        <v>117</v>
      </c>
    </row>
    <row r="39" ht="12">
      <c r="B39" s="6" t="s">
        <v>118</v>
      </c>
    </row>
    <row r="40" spans="1:2" ht="14.45" customHeight="1">
      <c r="A40" s="104"/>
      <c r="B40" s="76" t="s">
        <v>105</v>
      </c>
    </row>
    <row r="41" s="1" customFormat="1" ht="15.75">
      <c r="B41" s="6"/>
    </row>
    <row r="42" s="1" customFormat="1" ht="15.75">
      <c r="B42" s="6"/>
    </row>
    <row r="43" spans="2:3" ht="15.75">
      <c r="B43" s="64"/>
      <c r="C43" s="8"/>
    </row>
    <row r="44" spans="2:3" ht="15.75">
      <c r="B44" s="64"/>
      <c r="C44" s="8"/>
    </row>
    <row r="45" spans="2:5" ht="52.9" customHeight="1">
      <c r="B45" s="8"/>
      <c r="C45" s="65" t="s">
        <v>7</v>
      </c>
      <c r="D45" s="51" t="s">
        <v>41</v>
      </c>
      <c r="E45" s="51" t="s">
        <v>45</v>
      </c>
    </row>
    <row r="46" spans="2:8" ht="15.75">
      <c r="B46" s="66" t="s">
        <v>116</v>
      </c>
      <c r="C46" s="309">
        <v>2.8</v>
      </c>
      <c r="D46" s="309">
        <v>1.2</v>
      </c>
      <c r="E46" s="309">
        <v>4</v>
      </c>
      <c r="G46"/>
      <c r="H46"/>
    </row>
    <row r="47" spans="2:8" ht="15.75">
      <c r="B47" s="6" t="s">
        <v>131</v>
      </c>
      <c r="C47" s="309">
        <v>2.9</v>
      </c>
      <c r="D47" s="309">
        <v>1</v>
      </c>
      <c r="E47" s="309">
        <v>3.9</v>
      </c>
      <c r="G47"/>
      <c r="H47"/>
    </row>
    <row r="48" spans="2:8" ht="15.75">
      <c r="B48" s="6"/>
      <c r="C48" s="309"/>
      <c r="D48" s="309"/>
      <c r="E48" s="309"/>
      <c r="G48"/>
      <c r="H48"/>
    </row>
    <row r="49" spans="2:8" ht="15.75">
      <c r="B49" s="6" t="s">
        <v>21</v>
      </c>
      <c r="C49" s="308">
        <v>10.5</v>
      </c>
      <c r="D49" s="309">
        <v>3</v>
      </c>
      <c r="E49" s="309">
        <f>C49+D49</f>
        <v>13.5</v>
      </c>
      <c r="G49"/>
      <c r="H49"/>
    </row>
    <row r="50" spans="2:8" ht="15.75">
      <c r="B50" s="6" t="s">
        <v>29</v>
      </c>
      <c r="C50" s="308">
        <v>9.8</v>
      </c>
      <c r="D50" s="309">
        <v>3.3000000000000003</v>
      </c>
      <c r="E50" s="309">
        <f aca="true" t="shared" si="0" ref="E50:E75">C50+D50</f>
        <v>13.100000000000001</v>
      </c>
      <c r="G50"/>
      <c r="H50"/>
    </row>
    <row r="51" spans="2:8" ht="15.75">
      <c r="B51" s="6" t="s">
        <v>15</v>
      </c>
      <c r="C51" s="308">
        <v>8.8</v>
      </c>
      <c r="D51" s="309">
        <v>0.7000000000000001</v>
      </c>
      <c r="E51" s="309">
        <f t="shared" si="0"/>
        <v>9.5</v>
      </c>
      <c r="G51"/>
      <c r="H51"/>
    </row>
    <row r="52" spans="2:8" ht="15.75">
      <c r="B52" s="6" t="s">
        <v>30</v>
      </c>
      <c r="C52" s="308">
        <v>5</v>
      </c>
      <c r="D52" s="309">
        <v>1.8</v>
      </c>
      <c r="E52" s="309">
        <f t="shared" si="0"/>
        <v>6.8</v>
      </c>
      <c r="G52"/>
      <c r="H52"/>
    </row>
    <row r="53" spans="2:8" ht="15.75">
      <c r="B53" s="6" t="s">
        <v>12</v>
      </c>
      <c r="C53" s="308">
        <v>4.7</v>
      </c>
      <c r="D53" s="309">
        <v>2</v>
      </c>
      <c r="E53" s="309">
        <f t="shared" si="0"/>
        <v>6.7</v>
      </c>
      <c r="G53"/>
      <c r="H53"/>
    </row>
    <row r="54" spans="2:8" ht="15.75">
      <c r="B54" s="6" t="s">
        <v>33</v>
      </c>
      <c r="C54" s="308">
        <v>5.5</v>
      </c>
      <c r="D54" s="309">
        <v>0.7</v>
      </c>
      <c r="E54" s="309">
        <f t="shared" si="0"/>
        <v>6.2</v>
      </c>
      <c r="G54"/>
      <c r="H54"/>
    </row>
    <row r="55" spans="2:8" ht="15.75">
      <c r="B55" s="6" t="s">
        <v>16</v>
      </c>
      <c r="C55" s="308">
        <v>5</v>
      </c>
      <c r="D55" s="309">
        <v>1.0999999999999999</v>
      </c>
      <c r="E55" s="309">
        <f t="shared" si="0"/>
        <v>6.1</v>
      </c>
      <c r="G55"/>
      <c r="H55"/>
    </row>
    <row r="56" spans="2:8" ht="15.75">
      <c r="B56" s="6" t="s">
        <v>119</v>
      </c>
      <c r="C56" s="308">
        <v>3.6</v>
      </c>
      <c r="D56" s="309">
        <v>1.7000000000000002</v>
      </c>
      <c r="E56" s="309">
        <f t="shared" si="0"/>
        <v>5.300000000000001</v>
      </c>
      <c r="G56"/>
      <c r="H56"/>
    </row>
    <row r="57" spans="2:8" ht="15.75">
      <c r="B57" s="6" t="s">
        <v>13</v>
      </c>
      <c r="C57" s="308">
        <v>4.8</v>
      </c>
      <c r="D57" s="309">
        <v>0.4</v>
      </c>
      <c r="E57" s="309">
        <f t="shared" si="0"/>
        <v>5.2</v>
      </c>
      <c r="G57"/>
      <c r="H57"/>
    </row>
    <row r="58" spans="2:8" ht="15.75">
      <c r="B58" s="6" t="s">
        <v>20</v>
      </c>
      <c r="C58" s="308">
        <v>4.2</v>
      </c>
      <c r="D58" s="309">
        <v>1</v>
      </c>
      <c r="E58" s="309">
        <f t="shared" si="0"/>
        <v>5.2</v>
      </c>
      <c r="G58"/>
      <c r="H58"/>
    </row>
    <row r="59" spans="2:8" ht="15.75">
      <c r="B59" s="6" t="s">
        <v>17</v>
      </c>
      <c r="C59" s="308">
        <v>2.7</v>
      </c>
      <c r="D59" s="309">
        <v>2.1</v>
      </c>
      <c r="E59" s="309">
        <f t="shared" si="0"/>
        <v>4.800000000000001</v>
      </c>
      <c r="G59"/>
      <c r="H59"/>
    </row>
    <row r="60" spans="2:8" ht="15.75">
      <c r="B60" s="6" t="s">
        <v>31</v>
      </c>
      <c r="C60" s="308">
        <v>3.7</v>
      </c>
      <c r="D60" s="309">
        <v>0.9</v>
      </c>
      <c r="E60" s="309">
        <f t="shared" si="0"/>
        <v>4.6000000000000005</v>
      </c>
      <c r="G60"/>
      <c r="H60"/>
    </row>
    <row r="61" spans="2:8" ht="15.75">
      <c r="B61" s="6" t="s">
        <v>139</v>
      </c>
      <c r="C61" s="308">
        <v>2.1</v>
      </c>
      <c r="D61" s="309">
        <v>1.9999999999999998</v>
      </c>
      <c r="E61" s="309">
        <f t="shared" si="0"/>
        <v>4.1</v>
      </c>
      <c r="G61"/>
      <c r="H61"/>
    </row>
    <row r="62" spans="2:8" ht="15.75">
      <c r="B62" s="6" t="s">
        <v>22</v>
      </c>
      <c r="C62" s="308">
        <v>3.4</v>
      </c>
      <c r="D62" s="309">
        <v>0.30000000000000004</v>
      </c>
      <c r="E62" s="309">
        <f t="shared" si="0"/>
        <v>3.7</v>
      </c>
      <c r="G62"/>
      <c r="H62"/>
    </row>
    <row r="63" spans="2:8" ht="15.75">
      <c r="B63" s="6" t="s">
        <v>28</v>
      </c>
      <c r="C63" s="308">
        <v>1.9</v>
      </c>
      <c r="D63" s="309">
        <v>1.5999999999999999</v>
      </c>
      <c r="E63" s="309">
        <f t="shared" si="0"/>
        <v>3.5</v>
      </c>
      <c r="G63"/>
      <c r="H63"/>
    </row>
    <row r="64" spans="2:8" ht="15.75">
      <c r="B64" s="6" t="s">
        <v>19</v>
      </c>
      <c r="C64" s="308">
        <v>2.7</v>
      </c>
      <c r="D64" s="309">
        <v>0.4</v>
      </c>
      <c r="E64" s="309">
        <f t="shared" si="0"/>
        <v>3.1</v>
      </c>
      <c r="G64"/>
      <c r="H64"/>
    </row>
    <row r="65" spans="2:8" ht="15.75">
      <c r="B65" s="6" t="s">
        <v>24</v>
      </c>
      <c r="C65" s="308">
        <v>1.6</v>
      </c>
      <c r="D65" s="309">
        <v>1.5</v>
      </c>
      <c r="E65" s="309">
        <f t="shared" si="0"/>
        <v>3.1</v>
      </c>
      <c r="G65"/>
      <c r="H65"/>
    </row>
    <row r="66" spans="2:8" ht="15.75">
      <c r="B66" s="6" t="s">
        <v>138</v>
      </c>
      <c r="C66" s="308">
        <v>2.4</v>
      </c>
      <c r="D66" s="309">
        <v>0.7</v>
      </c>
      <c r="E66" s="309">
        <f t="shared" si="0"/>
        <v>3.0999999999999996</v>
      </c>
      <c r="G66"/>
      <c r="H66"/>
    </row>
    <row r="67" spans="2:8" ht="15.75">
      <c r="B67" s="6" t="s">
        <v>11</v>
      </c>
      <c r="C67" s="308">
        <v>2.1</v>
      </c>
      <c r="D67" s="309">
        <v>0.6</v>
      </c>
      <c r="E67" s="309">
        <f t="shared" si="0"/>
        <v>2.7</v>
      </c>
      <c r="G67"/>
      <c r="H67"/>
    </row>
    <row r="68" spans="2:8" ht="15.75">
      <c r="B68" s="6" t="s">
        <v>34</v>
      </c>
      <c r="C68" s="308">
        <v>1.6</v>
      </c>
      <c r="D68" s="309">
        <v>1</v>
      </c>
      <c r="E68" s="309">
        <f t="shared" si="0"/>
        <v>2.6</v>
      </c>
      <c r="G68"/>
      <c r="H68"/>
    </row>
    <row r="69" spans="2:8" ht="15.75">
      <c r="B69" s="6" t="s">
        <v>89</v>
      </c>
      <c r="C69" s="308">
        <v>0.8</v>
      </c>
      <c r="D69" s="309">
        <v>1.8</v>
      </c>
      <c r="E69" s="309">
        <f t="shared" si="0"/>
        <v>2.6</v>
      </c>
      <c r="G69"/>
      <c r="H69"/>
    </row>
    <row r="70" spans="2:8" ht="15.75">
      <c r="B70" s="6" t="s">
        <v>18</v>
      </c>
      <c r="C70" s="308">
        <v>1</v>
      </c>
      <c r="D70" s="309">
        <v>1.2</v>
      </c>
      <c r="E70" s="309">
        <f t="shared" si="0"/>
        <v>2.2</v>
      </c>
      <c r="G70"/>
      <c r="H70"/>
    </row>
    <row r="71" spans="2:8" ht="15.75">
      <c r="B71" s="6" t="s">
        <v>25</v>
      </c>
      <c r="C71" s="308">
        <v>0.3</v>
      </c>
      <c r="D71" s="309">
        <v>0.8999999999999999</v>
      </c>
      <c r="E71" s="309">
        <f t="shared" si="0"/>
        <v>1.2</v>
      </c>
      <c r="G71"/>
      <c r="H71"/>
    </row>
    <row r="72" spans="2:8" ht="15.75">
      <c r="B72" s="6" t="s">
        <v>27</v>
      </c>
      <c r="C72" s="308">
        <v>0.6</v>
      </c>
      <c r="D72" s="309">
        <v>0.5</v>
      </c>
      <c r="E72" s="309">
        <f t="shared" si="0"/>
        <v>1.1</v>
      </c>
      <c r="G72"/>
      <c r="H72"/>
    </row>
    <row r="73" spans="2:8" ht="15.75">
      <c r="B73" s="6" t="s">
        <v>43</v>
      </c>
      <c r="C73" s="308">
        <v>0.4</v>
      </c>
      <c r="D73" s="309">
        <v>0.7000000000000001</v>
      </c>
      <c r="E73" s="309">
        <f t="shared" si="0"/>
        <v>1.1</v>
      </c>
      <c r="G73"/>
      <c r="H73"/>
    </row>
    <row r="74" spans="2:8" ht="15.75">
      <c r="B74" s="6" t="s">
        <v>23</v>
      </c>
      <c r="C74" s="308">
        <v>0.4</v>
      </c>
      <c r="D74" s="309">
        <v>0.4</v>
      </c>
      <c r="E74" s="309">
        <f t="shared" si="0"/>
        <v>0.8</v>
      </c>
      <c r="G74"/>
      <c r="H74"/>
    </row>
    <row r="75" spans="2:8" ht="15.75">
      <c r="B75" s="6" t="s">
        <v>26</v>
      </c>
      <c r="C75" s="308">
        <v>0.4</v>
      </c>
      <c r="D75" s="309">
        <v>0.4</v>
      </c>
      <c r="E75" s="309">
        <f t="shared" si="0"/>
        <v>0.8</v>
      </c>
      <c r="G75"/>
      <c r="H75"/>
    </row>
    <row r="76" spans="2:8" ht="15.75">
      <c r="B76" s="6"/>
      <c r="C76" s="308"/>
      <c r="D76" s="309"/>
      <c r="E76" s="309"/>
      <c r="G76"/>
      <c r="H76"/>
    </row>
    <row r="77" spans="2:8" ht="15.75">
      <c r="B77" s="6" t="s">
        <v>44</v>
      </c>
      <c r="C77" s="308">
        <v>7.8</v>
      </c>
      <c r="D77" s="309">
        <v>3.6999999999999997</v>
      </c>
      <c r="E77" s="309">
        <f>C77+D77</f>
        <v>11.5</v>
      </c>
      <c r="G77"/>
      <c r="H77"/>
    </row>
    <row r="78" spans="2:8" ht="15.75">
      <c r="B78" s="6" t="s">
        <v>37</v>
      </c>
      <c r="C78" s="308">
        <v>5.1</v>
      </c>
      <c r="D78" s="309">
        <v>3</v>
      </c>
      <c r="E78" s="309">
        <f>C78+D78</f>
        <v>8.1</v>
      </c>
      <c r="G78"/>
      <c r="H78"/>
    </row>
    <row r="79" spans="2:8" ht="15.75">
      <c r="B79" s="6" t="s">
        <v>38</v>
      </c>
      <c r="C79" s="308">
        <v>3</v>
      </c>
      <c r="D79" s="309">
        <v>1.5</v>
      </c>
      <c r="E79" s="309">
        <f>C79+D79</f>
        <v>4.5</v>
      </c>
      <c r="G79"/>
      <c r="H79"/>
    </row>
    <row r="80" spans="2:8" ht="15.75">
      <c r="B80" s="6"/>
      <c r="C80" s="308"/>
      <c r="D80" s="309"/>
      <c r="E80" s="309"/>
      <c r="G80"/>
      <c r="H80"/>
    </row>
    <row r="81" spans="2:8" ht="15.75">
      <c r="B81" s="6" t="s">
        <v>120</v>
      </c>
      <c r="C81" s="308">
        <v>2.5</v>
      </c>
      <c r="D81" s="309">
        <v>1.3</v>
      </c>
      <c r="E81" s="309">
        <f aca="true" t="shared" si="1" ref="E81">C81+D81</f>
        <v>3.8</v>
      </c>
      <c r="G81"/>
      <c r="H81"/>
    </row>
    <row r="82" spans="2:8" ht="15.75">
      <c r="B82" s="6"/>
      <c r="C82" s="308"/>
      <c r="D82" s="309"/>
      <c r="E82" s="309"/>
      <c r="G82"/>
      <c r="H82"/>
    </row>
    <row r="83" spans="2:8" ht="15.75">
      <c r="B83" s="6" t="s">
        <v>39</v>
      </c>
      <c r="C83" s="308">
        <v>6.5</v>
      </c>
      <c r="D83" s="309">
        <v>5.2</v>
      </c>
      <c r="E83" s="309">
        <f>C83+D83</f>
        <v>11.7</v>
      </c>
      <c r="G83"/>
      <c r="H83"/>
    </row>
    <row r="84" spans="2:5" ht="15.75">
      <c r="B84" s="4" t="s">
        <v>94</v>
      </c>
      <c r="C84" s="308">
        <v>2.6</v>
      </c>
      <c r="D84" s="309">
        <v>1.5999999999999999</v>
      </c>
      <c r="E84" s="309">
        <f>C84+D84</f>
        <v>4.2</v>
      </c>
    </row>
    <row r="88" spans="2:7" ht="15.75">
      <c r="B88" s="279" t="s">
        <v>113</v>
      </c>
      <c r="G88" s="278"/>
    </row>
    <row r="89" spans="2:6" ht="15.75">
      <c r="B89" s="278" t="s">
        <v>149</v>
      </c>
      <c r="C89" s="278"/>
      <c r="D89" s="278"/>
      <c r="E89" s="278"/>
      <c r="F89" s="278"/>
    </row>
  </sheetData>
  <autoFilter ref="B48:E48">
    <sortState ref="B49:E89">
      <sortCondition descending="1" sortBy="value" ref="E49:E89"/>
    </sortState>
  </autoFilter>
  <hyperlinks>
    <hyperlink ref="B89:G89" r:id="rId1" display="https://ec.europa.eu/eurostat/databrowser/bookmark/8a37c4b5-95f4-4218-a3ad-376b8f51cec1?lang=en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S52"/>
  <sheetViews>
    <sheetView showGridLines="0" tabSelected="1" workbookViewId="0" topLeftCell="A1">
      <selection activeCell="P17" sqref="P17"/>
    </sheetView>
  </sheetViews>
  <sheetFormatPr defaultColWidth="10.75390625" defaultRowHeight="15.75"/>
  <cols>
    <col min="1" max="1" width="10.75390625" style="4" customWidth="1"/>
    <col min="2" max="2" width="18.75390625" style="4" customWidth="1"/>
    <col min="3" max="12" width="9.875" style="4" customWidth="1"/>
    <col min="13" max="13" width="8.75390625" style="4" customWidth="1"/>
    <col min="14" max="14" width="10.25390625" style="4" customWidth="1"/>
    <col min="15" max="16384" width="10.75390625" style="4" customWidth="1"/>
  </cols>
  <sheetData>
    <row r="1" s="1" customFormat="1" ht="15.75"/>
    <row r="2" spans="2:13" s="1" customFormat="1" ht="15.75">
      <c r="B2" s="88" t="s">
        <v>136</v>
      </c>
      <c r="K2" s="7"/>
      <c r="M2" s="7"/>
    </row>
    <row r="3" s="1" customFormat="1" ht="12.75">
      <c r="B3" s="2" t="s">
        <v>93</v>
      </c>
    </row>
    <row r="4" spans="1:14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8"/>
    </row>
    <row r="5" spans="1:14" ht="24.75" customHeight="1">
      <c r="A5" s="262"/>
      <c r="B5" s="361"/>
      <c r="C5" s="358" t="s">
        <v>73</v>
      </c>
      <c r="D5" s="360" t="s">
        <v>47</v>
      </c>
      <c r="E5" s="382"/>
      <c r="F5" s="382"/>
      <c r="G5" s="387" t="s">
        <v>46</v>
      </c>
      <c r="H5" s="383"/>
      <c r="I5" s="383"/>
      <c r="J5" s="383"/>
      <c r="K5" s="383"/>
      <c r="L5" s="384"/>
      <c r="M5" s="95"/>
      <c r="N5" s="356" t="s">
        <v>4</v>
      </c>
    </row>
    <row r="6" spans="1:14" ht="60">
      <c r="A6" s="262"/>
      <c r="B6" s="362"/>
      <c r="C6" s="359"/>
      <c r="D6" s="106" t="s">
        <v>0</v>
      </c>
      <c r="E6" s="107" t="s">
        <v>6</v>
      </c>
      <c r="F6" s="107" t="s">
        <v>8</v>
      </c>
      <c r="G6" s="385" t="s">
        <v>9</v>
      </c>
      <c r="H6" s="385" t="s">
        <v>3</v>
      </c>
      <c r="I6" s="385" t="s">
        <v>1</v>
      </c>
      <c r="J6" s="385" t="s">
        <v>2</v>
      </c>
      <c r="K6" s="385" t="s">
        <v>10</v>
      </c>
      <c r="L6" s="386" t="s">
        <v>5</v>
      </c>
      <c r="M6" s="95"/>
      <c r="N6" s="357"/>
    </row>
    <row r="7" spans="1:14" ht="15.75">
      <c r="A7" s="262"/>
      <c r="B7" s="105" t="s">
        <v>116</v>
      </c>
      <c r="C7" s="123">
        <f aca="true" t="shared" si="0" ref="C7:C38">100-N7</f>
        <v>4</v>
      </c>
      <c r="D7" s="124">
        <v>2.8</v>
      </c>
      <c r="E7" s="109">
        <v>2.5</v>
      </c>
      <c r="F7" s="109">
        <v>0</v>
      </c>
      <c r="G7" s="109">
        <v>0.2</v>
      </c>
      <c r="H7" s="109">
        <v>0.3</v>
      </c>
      <c r="I7" s="109">
        <v>0</v>
      </c>
      <c r="J7" s="109">
        <v>0.4</v>
      </c>
      <c r="K7" s="109">
        <v>0.2</v>
      </c>
      <c r="L7" s="125">
        <v>0.3</v>
      </c>
      <c r="M7" s="95"/>
      <c r="N7" s="126">
        <v>96</v>
      </c>
    </row>
    <row r="8" spans="1:14" ht="15.75">
      <c r="A8" s="262"/>
      <c r="B8" s="310" t="s">
        <v>131</v>
      </c>
      <c r="C8" s="311">
        <f t="shared" si="0"/>
        <v>4</v>
      </c>
      <c r="D8" s="312">
        <v>2.9</v>
      </c>
      <c r="E8" s="260">
        <v>2.6</v>
      </c>
      <c r="F8" s="260">
        <v>0</v>
      </c>
      <c r="G8" s="260">
        <v>0.2</v>
      </c>
      <c r="H8" s="260">
        <v>0.3</v>
      </c>
      <c r="I8" s="260">
        <v>0</v>
      </c>
      <c r="J8" s="260">
        <v>0.3</v>
      </c>
      <c r="K8" s="260">
        <v>0.1</v>
      </c>
      <c r="L8" s="261">
        <v>0.3</v>
      </c>
      <c r="M8" s="95"/>
      <c r="N8" s="127">
        <v>96</v>
      </c>
    </row>
    <row r="9" spans="1:14" ht="15.75">
      <c r="A9" s="262"/>
      <c r="B9" s="313" t="s">
        <v>119</v>
      </c>
      <c r="C9" s="314">
        <f t="shared" si="0"/>
        <v>5.299999999999997</v>
      </c>
      <c r="D9" s="295">
        <v>3.6</v>
      </c>
      <c r="E9" s="122">
        <v>3.5</v>
      </c>
      <c r="F9" s="122">
        <v>0.1</v>
      </c>
      <c r="G9" s="122">
        <v>0.1</v>
      </c>
      <c r="H9" s="122">
        <v>0.5</v>
      </c>
      <c r="I9" s="122">
        <v>0.1</v>
      </c>
      <c r="J9" s="122">
        <v>0.5</v>
      </c>
      <c r="K9" s="122">
        <v>0.1</v>
      </c>
      <c r="L9" s="315">
        <v>0.5</v>
      </c>
      <c r="M9" s="388"/>
      <c r="N9" s="130">
        <v>94.7</v>
      </c>
    </row>
    <row r="10" spans="1:14" ht="15.75">
      <c r="A10" s="262"/>
      <c r="B10" s="288" t="s">
        <v>11</v>
      </c>
      <c r="C10" s="131">
        <f t="shared" si="0"/>
        <v>2.5999999999999943</v>
      </c>
      <c r="D10" s="128">
        <v>2.1</v>
      </c>
      <c r="E10" s="115">
        <v>1.9</v>
      </c>
      <c r="F10" s="115">
        <v>0.1</v>
      </c>
      <c r="G10" s="115">
        <v>0.1</v>
      </c>
      <c r="H10" s="115">
        <v>0.1</v>
      </c>
      <c r="I10" s="115">
        <v>0.1</v>
      </c>
      <c r="J10" s="115">
        <v>0.1</v>
      </c>
      <c r="K10" s="115">
        <v>0.2</v>
      </c>
      <c r="L10" s="117">
        <v>0.1</v>
      </c>
      <c r="M10" s="95"/>
      <c r="N10" s="132">
        <v>97.4</v>
      </c>
    </row>
    <row r="11" spans="1:14" ht="15.75">
      <c r="A11" s="262"/>
      <c r="B11" s="288" t="s">
        <v>89</v>
      </c>
      <c r="C11" s="131">
        <f t="shared" si="0"/>
        <v>2.5999999999999943</v>
      </c>
      <c r="D11" s="128">
        <v>0.8</v>
      </c>
      <c r="E11" s="115">
        <v>0.4</v>
      </c>
      <c r="F11" s="115">
        <v>0.1</v>
      </c>
      <c r="G11" s="115">
        <v>0.3</v>
      </c>
      <c r="H11" s="115">
        <v>0.3</v>
      </c>
      <c r="I11" s="115">
        <v>0.1</v>
      </c>
      <c r="J11" s="115">
        <v>0.4</v>
      </c>
      <c r="K11" s="115">
        <v>0.5</v>
      </c>
      <c r="L11" s="117">
        <v>0.5</v>
      </c>
      <c r="M11" s="95"/>
      <c r="N11" s="132">
        <v>97.4</v>
      </c>
    </row>
    <row r="12" spans="1:14" ht="15.75">
      <c r="A12" s="262"/>
      <c r="B12" s="288" t="s">
        <v>12</v>
      </c>
      <c r="C12" s="131">
        <f t="shared" si="0"/>
        <v>6.700000000000003</v>
      </c>
      <c r="D12" s="128">
        <v>4.7</v>
      </c>
      <c r="E12" s="115">
        <v>4.5</v>
      </c>
      <c r="F12" s="115">
        <v>0.1</v>
      </c>
      <c r="G12" s="115">
        <v>0.2</v>
      </c>
      <c r="H12" s="115">
        <v>0.3</v>
      </c>
      <c r="I12" s="115">
        <v>0</v>
      </c>
      <c r="J12" s="115">
        <v>0.6</v>
      </c>
      <c r="K12" s="115">
        <v>0.5</v>
      </c>
      <c r="L12" s="117">
        <v>0.6</v>
      </c>
      <c r="M12" s="95"/>
      <c r="N12" s="132">
        <v>93.3</v>
      </c>
    </row>
    <row r="13" spans="1:14" ht="15.75">
      <c r="A13" s="262"/>
      <c r="B13" s="288" t="s">
        <v>43</v>
      </c>
      <c r="C13" s="131">
        <f t="shared" si="0"/>
        <v>1</v>
      </c>
      <c r="D13" s="128">
        <v>0.4</v>
      </c>
      <c r="E13" s="115">
        <v>0.4</v>
      </c>
      <c r="F13" s="115">
        <v>0</v>
      </c>
      <c r="G13" s="115">
        <v>0</v>
      </c>
      <c r="H13" s="115">
        <v>0.1</v>
      </c>
      <c r="I13" s="115">
        <v>0</v>
      </c>
      <c r="J13" s="115">
        <v>0.2</v>
      </c>
      <c r="K13" s="115">
        <v>0</v>
      </c>
      <c r="L13" s="117">
        <v>0.4</v>
      </c>
      <c r="M13" s="95"/>
      <c r="N13" s="132">
        <v>99</v>
      </c>
    </row>
    <row r="14" spans="1:14" ht="15.75">
      <c r="A14" s="262"/>
      <c r="B14" s="288" t="s">
        <v>13</v>
      </c>
      <c r="C14" s="131">
        <f t="shared" si="0"/>
        <v>5.200000000000003</v>
      </c>
      <c r="D14" s="128">
        <v>4.8</v>
      </c>
      <c r="E14" s="115">
        <v>4.1</v>
      </c>
      <c r="F14" s="115">
        <v>0</v>
      </c>
      <c r="G14" s="115">
        <v>0.6</v>
      </c>
      <c r="H14" s="115">
        <v>0.2</v>
      </c>
      <c r="I14" s="115">
        <v>0.1</v>
      </c>
      <c r="J14" s="115">
        <v>0.1</v>
      </c>
      <c r="K14" s="115">
        <v>0</v>
      </c>
      <c r="L14" s="117">
        <v>0</v>
      </c>
      <c r="M14" s="95"/>
      <c r="N14" s="132">
        <v>94.8</v>
      </c>
    </row>
    <row r="15" spans="1:14" ht="15.75">
      <c r="A15" s="262"/>
      <c r="B15" s="288" t="s">
        <v>138</v>
      </c>
      <c r="C15" s="131">
        <f t="shared" si="0"/>
        <v>3.200000000000003</v>
      </c>
      <c r="D15" s="128">
        <v>2.4</v>
      </c>
      <c r="E15" s="115">
        <v>2.4</v>
      </c>
      <c r="F15" s="115">
        <v>0</v>
      </c>
      <c r="G15" s="115">
        <v>0.1</v>
      </c>
      <c r="H15" s="115">
        <v>0.1</v>
      </c>
      <c r="I15" s="115">
        <v>0</v>
      </c>
      <c r="J15" s="115">
        <v>0.3</v>
      </c>
      <c r="K15" s="115">
        <v>0.1</v>
      </c>
      <c r="L15" s="117">
        <v>0.2</v>
      </c>
      <c r="M15" s="95"/>
      <c r="N15" s="132">
        <v>96.8</v>
      </c>
    </row>
    <row r="16" spans="1:14" ht="15.75">
      <c r="A16" s="262"/>
      <c r="B16" s="288" t="s">
        <v>15</v>
      </c>
      <c r="C16" s="131">
        <f t="shared" si="0"/>
        <v>9.5</v>
      </c>
      <c r="D16" s="128">
        <v>8.8</v>
      </c>
      <c r="E16" s="115">
        <v>8.6</v>
      </c>
      <c r="F16" s="115">
        <v>0</v>
      </c>
      <c r="G16" s="115">
        <v>0.1</v>
      </c>
      <c r="H16" s="115">
        <v>0.1</v>
      </c>
      <c r="I16" s="115">
        <v>0</v>
      </c>
      <c r="J16" s="115">
        <v>0.2</v>
      </c>
      <c r="K16" s="115">
        <v>0.4</v>
      </c>
      <c r="L16" s="117">
        <v>0</v>
      </c>
      <c r="M16" s="95"/>
      <c r="N16" s="132">
        <v>90.5</v>
      </c>
    </row>
    <row r="17" spans="1:14" ht="15.75">
      <c r="A17" s="262"/>
      <c r="B17" s="288" t="s">
        <v>16</v>
      </c>
      <c r="C17" s="131">
        <f t="shared" si="0"/>
        <v>6</v>
      </c>
      <c r="D17" s="128">
        <v>5</v>
      </c>
      <c r="E17" s="115">
        <v>5</v>
      </c>
      <c r="F17" s="115">
        <v>0</v>
      </c>
      <c r="G17" s="115">
        <v>0</v>
      </c>
      <c r="H17" s="115">
        <v>0.3</v>
      </c>
      <c r="I17" s="115">
        <v>0</v>
      </c>
      <c r="J17" s="115">
        <v>0.4</v>
      </c>
      <c r="K17" s="115">
        <v>0.1</v>
      </c>
      <c r="L17" s="117">
        <v>0.3</v>
      </c>
      <c r="M17" s="95"/>
      <c r="N17" s="132">
        <v>94</v>
      </c>
    </row>
    <row r="18" spans="1:14" ht="15.75">
      <c r="A18" s="262"/>
      <c r="B18" s="288" t="s">
        <v>17</v>
      </c>
      <c r="C18" s="131">
        <f t="shared" si="0"/>
        <v>4.900000000000006</v>
      </c>
      <c r="D18" s="128">
        <v>2.7</v>
      </c>
      <c r="E18" s="115">
        <v>2.4</v>
      </c>
      <c r="F18" s="115">
        <v>0.1</v>
      </c>
      <c r="G18" s="115">
        <v>0.3</v>
      </c>
      <c r="H18" s="115">
        <v>0.6</v>
      </c>
      <c r="I18" s="115">
        <v>0.2</v>
      </c>
      <c r="J18" s="115">
        <v>0.7</v>
      </c>
      <c r="K18" s="115">
        <v>0.2</v>
      </c>
      <c r="L18" s="117">
        <v>0.4</v>
      </c>
      <c r="M18" s="95"/>
      <c r="N18" s="132">
        <v>95.1</v>
      </c>
    </row>
    <row r="19" spans="1:14" ht="15.75">
      <c r="A19" s="262"/>
      <c r="B19" s="288" t="s">
        <v>18</v>
      </c>
      <c r="C19" s="131">
        <f t="shared" si="0"/>
        <v>2.200000000000003</v>
      </c>
      <c r="D19" s="128">
        <v>1</v>
      </c>
      <c r="E19" s="115">
        <v>0.7</v>
      </c>
      <c r="F19" s="115">
        <v>0.2</v>
      </c>
      <c r="G19" s="115">
        <v>0.1</v>
      </c>
      <c r="H19" s="115">
        <v>0.3</v>
      </c>
      <c r="I19" s="115">
        <v>0</v>
      </c>
      <c r="J19" s="115">
        <v>0.4</v>
      </c>
      <c r="K19" s="115">
        <v>0.2</v>
      </c>
      <c r="L19" s="117">
        <v>0.3</v>
      </c>
      <c r="M19" s="95"/>
      <c r="N19" s="132">
        <v>97.8</v>
      </c>
    </row>
    <row r="20" spans="1:14" ht="15.75">
      <c r="A20" s="262"/>
      <c r="B20" s="288" t="s">
        <v>19</v>
      </c>
      <c r="C20" s="131">
        <f t="shared" si="0"/>
        <v>3.0999999999999943</v>
      </c>
      <c r="D20" s="128">
        <v>2.7</v>
      </c>
      <c r="E20" s="115">
        <v>2.6</v>
      </c>
      <c r="F20" s="115">
        <v>0</v>
      </c>
      <c r="G20" s="115">
        <v>0.1</v>
      </c>
      <c r="H20" s="115">
        <v>0.1</v>
      </c>
      <c r="I20" s="115">
        <v>0</v>
      </c>
      <c r="J20" s="115">
        <v>0.1</v>
      </c>
      <c r="K20" s="115">
        <v>0.1</v>
      </c>
      <c r="L20" s="117">
        <v>0.1</v>
      </c>
      <c r="M20" s="95"/>
      <c r="N20" s="132">
        <v>96.9</v>
      </c>
    </row>
    <row r="21" spans="1:14" ht="15.75">
      <c r="A21" s="262"/>
      <c r="B21" s="288" t="s">
        <v>20</v>
      </c>
      <c r="C21" s="131">
        <f t="shared" si="0"/>
        <v>5.200000000000003</v>
      </c>
      <c r="D21" s="128">
        <v>4.2</v>
      </c>
      <c r="E21" s="115">
        <v>4.2</v>
      </c>
      <c r="F21" s="115">
        <v>0</v>
      </c>
      <c r="G21" s="115">
        <v>0</v>
      </c>
      <c r="H21" s="115">
        <v>0.3</v>
      </c>
      <c r="I21" s="115">
        <v>0</v>
      </c>
      <c r="J21" s="115">
        <v>0.5</v>
      </c>
      <c r="K21" s="115">
        <v>0.2</v>
      </c>
      <c r="L21" s="117">
        <v>0</v>
      </c>
      <c r="M21" s="95"/>
      <c r="N21" s="132">
        <v>94.8</v>
      </c>
    </row>
    <row r="22" spans="1:14" ht="15.75">
      <c r="A22" s="262"/>
      <c r="B22" s="288" t="s">
        <v>21</v>
      </c>
      <c r="C22" s="131">
        <f t="shared" si="0"/>
        <v>13.5</v>
      </c>
      <c r="D22" s="128">
        <v>10.5</v>
      </c>
      <c r="E22" s="115">
        <v>9.8</v>
      </c>
      <c r="F22" s="115">
        <v>0.2</v>
      </c>
      <c r="G22" s="115">
        <v>0.5</v>
      </c>
      <c r="H22" s="115">
        <v>0.9</v>
      </c>
      <c r="I22" s="115">
        <v>0.1</v>
      </c>
      <c r="J22" s="115">
        <v>1.1</v>
      </c>
      <c r="K22" s="115">
        <v>0.7</v>
      </c>
      <c r="L22" s="117">
        <v>0.2</v>
      </c>
      <c r="M22" s="95"/>
      <c r="N22" s="132">
        <v>86.5</v>
      </c>
    </row>
    <row r="23" spans="1:14" ht="15.75">
      <c r="A23" s="262"/>
      <c r="B23" s="288" t="s">
        <v>22</v>
      </c>
      <c r="C23" s="131">
        <f t="shared" si="0"/>
        <v>3.700000000000003</v>
      </c>
      <c r="D23" s="128">
        <v>3.4</v>
      </c>
      <c r="E23" s="115">
        <v>2.9</v>
      </c>
      <c r="F23" s="115">
        <v>0</v>
      </c>
      <c r="G23" s="115">
        <v>0.4</v>
      </c>
      <c r="H23" s="115">
        <v>0.1</v>
      </c>
      <c r="I23" s="115">
        <v>0</v>
      </c>
      <c r="J23" s="115">
        <v>0.1</v>
      </c>
      <c r="K23" s="115">
        <v>0.1</v>
      </c>
      <c r="L23" s="117">
        <v>0</v>
      </c>
      <c r="M23" s="95"/>
      <c r="N23" s="132">
        <v>96.3</v>
      </c>
    </row>
    <row r="24" spans="1:14" ht="15.75">
      <c r="A24" s="262"/>
      <c r="B24" s="288" t="s">
        <v>23</v>
      </c>
      <c r="C24" s="131">
        <f t="shared" si="0"/>
        <v>0.9000000000000057</v>
      </c>
      <c r="D24" s="128">
        <v>0.4</v>
      </c>
      <c r="E24" s="115">
        <v>0.4</v>
      </c>
      <c r="F24" s="115">
        <v>0</v>
      </c>
      <c r="G24" s="115">
        <v>0</v>
      </c>
      <c r="H24" s="115">
        <v>0.1</v>
      </c>
      <c r="I24" s="115">
        <v>0</v>
      </c>
      <c r="J24" s="115">
        <v>0.1</v>
      </c>
      <c r="K24" s="115">
        <v>0</v>
      </c>
      <c r="L24" s="117">
        <v>0.2</v>
      </c>
      <c r="M24" s="95"/>
      <c r="N24" s="132">
        <v>99.1</v>
      </c>
    </row>
    <row r="25" spans="1:14" ht="15.75">
      <c r="A25" s="262"/>
      <c r="B25" s="288" t="s">
        <v>24</v>
      </c>
      <c r="C25" s="131">
        <f t="shared" si="0"/>
        <v>3.0999999999999943</v>
      </c>
      <c r="D25" s="128">
        <v>1.6</v>
      </c>
      <c r="E25" s="115">
        <v>1.5</v>
      </c>
      <c r="F25" s="115">
        <v>0.1</v>
      </c>
      <c r="G25" s="115">
        <v>0</v>
      </c>
      <c r="H25" s="115">
        <v>0.4</v>
      </c>
      <c r="I25" s="115">
        <v>0</v>
      </c>
      <c r="J25" s="115">
        <v>0.5</v>
      </c>
      <c r="K25" s="115">
        <v>0.4</v>
      </c>
      <c r="L25" s="117">
        <v>0.2</v>
      </c>
      <c r="M25" s="95"/>
      <c r="N25" s="132">
        <v>96.9</v>
      </c>
    </row>
    <row r="26" spans="1:14" ht="15.75">
      <c r="A26" s="262"/>
      <c r="B26" s="288" t="s">
        <v>25</v>
      </c>
      <c r="C26" s="131">
        <f t="shared" si="0"/>
        <v>1.2000000000000028</v>
      </c>
      <c r="D26" s="128">
        <v>0.3</v>
      </c>
      <c r="E26" s="115">
        <v>0.2</v>
      </c>
      <c r="F26" s="115">
        <v>0</v>
      </c>
      <c r="G26" s="115">
        <v>0.1</v>
      </c>
      <c r="H26" s="115">
        <v>0.2</v>
      </c>
      <c r="I26" s="115">
        <v>0</v>
      </c>
      <c r="J26" s="115">
        <v>0.3</v>
      </c>
      <c r="K26" s="115">
        <v>0.1</v>
      </c>
      <c r="L26" s="117">
        <v>0.3</v>
      </c>
      <c r="M26" s="95"/>
      <c r="N26" s="132">
        <v>98.8</v>
      </c>
    </row>
    <row r="27" spans="1:14" ht="15.75">
      <c r="A27" s="262"/>
      <c r="B27" s="288" t="s">
        <v>26</v>
      </c>
      <c r="C27" s="131">
        <f t="shared" si="0"/>
        <v>0.7000000000000028</v>
      </c>
      <c r="D27" s="128">
        <v>0.4</v>
      </c>
      <c r="E27" s="115">
        <v>0.4</v>
      </c>
      <c r="F27" s="115">
        <v>0</v>
      </c>
      <c r="G27" s="115">
        <v>0</v>
      </c>
      <c r="H27" s="115">
        <v>0</v>
      </c>
      <c r="I27" s="115">
        <v>0</v>
      </c>
      <c r="J27" s="115">
        <v>0.1</v>
      </c>
      <c r="K27" s="115">
        <v>0.1</v>
      </c>
      <c r="L27" s="117">
        <v>0.2</v>
      </c>
      <c r="M27" s="95"/>
      <c r="N27" s="132">
        <v>99.3</v>
      </c>
    </row>
    <row r="28" spans="1:14" ht="15.75">
      <c r="A28" s="262"/>
      <c r="B28" s="288" t="s">
        <v>27</v>
      </c>
      <c r="C28" s="131">
        <f t="shared" si="0"/>
        <v>1.2000000000000028</v>
      </c>
      <c r="D28" s="128">
        <v>0.6</v>
      </c>
      <c r="E28" s="115">
        <v>0.5</v>
      </c>
      <c r="F28" s="115">
        <v>0</v>
      </c>
      <c r="G28" s="115">
        <v>0.1</v>
      </c>
      <c r="H28" s="115">
        <v>0.1</v>
      </c>
      <c r="I28" s="115">
        <v>0</v>
      </c>
      <c r="J28" s="115">
        <v>0.2</v>
      </c>
      <c r="K28" s="115">
        <v>0.1</v>
      </c>
      <c r="L28" s="117">
        <v>0.1</v>
      </c>
      <c r="M28" s="95"/>
      <c r="N28" s="132">
        <v>98.8</v>
      </c>
    </row>
    <row r="29" spans="1:14" ht="15.75">
      <c r="A29" s="262"/>
      <c r="B29" s="288" t="s">
        <v>28</v>
      </c>
      <c r="C29" s="131">
        <f t="shared" si="0"/>
        <v>3.4000000000000057</v>
      </c>
      <c r="D29" s="128">
        <v>1.9</v>
      </c>
      <c r="E29" s="115">
        <v>1.2</v>
      </c>
      <c r="F29" s="115">
        <v>0</v>
      </c>
      <c r="G29" s="115">
        <v>0.6</v>
      </c>
      <c r="H29" s="115">
        <v>0.5</v>
      </c>
      <c r="I29" s="115">
        <v>0</v>
      </c>
      <c r="J29" s="115">
        <v>0.5</v>
      </c>
      <c r="K29" s="115">
        <v>0.4</v>
      </c>
      <c r="L29" s="117">
        <v>0.2</v>
      </c>
      <c r="M29" s="95"/>
      <c r="N29" s="132">
        <v>96.6</v>
      </c>
    </row>
    <row r="30" spans="1:14" ht="15.75">
      <c r="A30" s="262"/>
      <c r="B30" s="288" t="s">
        <v>29</v>
      </c>
      <c r="C30" s="131">
        <f t="shared" si="0"/>
        <v>13.099999999999994</v>
      </c>
      <c r="D30" s="128">
        <v>9.8</v>
      </c>
      <c r="E30" s="115">
        <v>9.6</v>
      </c>
      <c r="F30" s="115">
        <v>0.1</v>
      </c>
      <c r="G30" s="115">
        <v>0.1</v>
      </c>
      <c r="H30" s="115">
        <v>0.9</v>
      </c>
      <c r="I30" s="115">
        <v>0</v>
      </c>
      <c r="J30" s="115">
        <v>1.3</v>
      </c>
      <c r="K30" s="115">
        <v>0.6</v>
      </c>
      <c r="L30" s="117">
        <v>0.5</v>
      </c>
      <c r="M30" s="95"/>
      <c r="N30" s="132">
        <v>86.9</v>
      </c>
    </row>
    <row r="31" spans="1:14" ht="15.75">
      <c r="A31" s="262"/>
      <c r="B31" s="288" t="s">
        <v>30</v>
      </c>
      <c r="C31" s="131">
        <f t="shared" si="0"/>
        <v>6.799999999999997</v>
      </c>
      <c r="D31" s="128">
        <v>5</v>
      </c>
      <c r="E31" s="115">
        <v>4.7</v>
      </c>
      <c r="F31" s="115">
        <v>0.1</v>
      </c>
      <c r="G31" s="115">
        <v>0.2</v>
      </c>
      <c r="H31" s="115">
        <v>0.4</v>
      </c>
      <c r="I31" s="115">
        <v>0</v>
      </c>
      <c r="J31" s="115">
        <v>0.8</v>
      </c>
      <c r="K31" s="115">
        <v>0.4</v>
      </c>
      <c r="L31" s="117">
        <v>0.2</v>
      </c>
      <c r="M31" s="95"/>
      <c r="N31" s="132">
        <v>93.2</v>
      </c>
    </row>
    <row r="32" spans="1:14" ht="15.75">
      <c r="A32" s="262"/>
      <c r="B32" s="288" t="s">
        <v>31</v>
      </c>
      <c r="C32" s="131">
        <f t="shared" si="0"/>
        <v>4.599999999999994</v>
      </c>
      <c r="D32" s="128">
        <v>3.7</v>
      </c>
      <c r="E32" s="115">
        <v>0.3</v>
      </c>
      <c r="F32" s="115">
        <v>0</v>
      </c>
      <c r="G32" s="115">
        <v>3.4</v>
      </c>
      <c r="H32" s="115">
        <v>0.2</v>
      </c>
      <c r="I32" s="115">
        <v>0.1</v>
      </c>
      <c r="J32" s="115">
        <v>0.2</v>
      </c>
      <c r="K32" s="115">
        <v>0</v>
      </c>
      <c r="L32" s="117">
        <v>0.4</v>
      </c>
      <c r="M32" s="95"/>
      <c r="N32" s="132">
        <v>95.4</v>
      </c>
    </row>
    <row r="33" spans="1:14" ht="15.75">
      <c r="A33" s="262"/>
      <c r="B33" s="316" t="s">
        <v>139</v>
      </c>
      <c r="C33" s="318">
        <f t="shared" si="0"/>
        <v>4.099999999999994</v>
      </c>
      <c r="D33" s="133">
        <v>2.1</v>
      </c>
      <c r="E33" s="305">
        <v>1.6</v>
      </c>
      <c r="F33" s="305">
        <v>0.1</v>
      </c>
      <c r="G33" s="305">
        <v>0.4</v>
      </c>
      <c r="H33" s="305">
        <v>0.4</v>
      </c>
      <c r="I33" s="305">
        <v>0.1</v>
      </c>
      <c r="J33" s="305">
        <v>0.7</v>
      </c>
      <c r="K33" s="305">
        <v>0.6</v>
      </c>
      <c r="L33" s="319">
        <v>0.2</v>
      </c>
      <c r="M33" s="95"/>
      <c r="N33" s="132">
        <v>95.9</v>
      </c>
    </row>
    <row r="34" spans="1:14" ht="15.75">
      <c r="A34" s="262"/>
      <c r="B34" s="316" t="s">
        <v>33</v>
      </c>
      <c r="C34" s="318">
        <f t="shared" si="0"/>
        <v>6.400000000000006</v>
      </c>
      <c r="D34" s="133">
        <v>5.5</v>
      </c>
      <c r="E34" s="305">
        <v>0.3</v>
      </c>
      <c r="F34" s="305">
        <v>0</v>
      </c>
      <c r="G34" s="305">
        <v>5.2</v>
      </c>
      <c r="H34" s="305">
        <v>0</v>
      </c>
      <c r="I34" s="305">
        <v>0</v>
      </c>
      <c r="J34" s="305">
        <v>0.1</v>
      </c>
      <c r="K34" s="305">
        <v>0.1</v>
      </c>
      <c r="L34" s="319">
        <v>0.5</v>
      </c>
      <c r="M34" s="95"/>
      <c r="N34" s="132">
        <v>93.6</v>
      </c>
    </row>
    <row r="35" spans="1:14" ht="15.75">
      <c r="A35" s="262"/>
      <c r="B35" s="317" t="s">
        <v>34</v>
      </c>
      <c r="C35" s="320">
        <f t="shared" si="0"/>
        <v>2.5999999999999943</v>
      </c>
      <c r="D35" s="293">
        <v>1.6</v>
      </c>
      <c r="E35" s="120">
        <v>1.3</v>
      </c>
      <c r="F35" s="120">
        <v>0</v>
      </c>
      <c r="G35" s="120">
        <v>0.4</v>
      </c>
      <c r="H35" s="120">
        <v>0.2</v>
      </c>
      <c r="I35" s="120">
        <v>0.1</v>
      </c>
      <c r="J35" s="120">
        <v>0.1</v>
      </c>
      <c r="K35" s="120">
        <v>0.1</v>
      </c>
      <c r="L35" s="136">
        <v>0.5</v>
      </c>
      <c r="M35" s="95"/>
      <c r="N35" s="134">
        <v>97.4</v>
      </c>
    </row>
    <row r="36" spans="1:14" ht="15.75">
      <c r="A36" s="262"/>
      <c r="B36" s="282" t="s">
        <v>44</v>
      </c>
      <c r="C36" s="321">
        <f t="shared" si="0"/>
        <v>11.5</v>
      </c>
      <c r="D36" s="139">
        <v>7.8</v>
      </c>
      <c r="E36" s="307">
        <v>7.6</v>
      </c>
      <c r="F36" s="307">
        <v>0.1</v>
      </c>
      <c r="G36" s="307">
        <v>0.1</v>
      </c>
      <c r="H36" s="307">
        <v>0.3</v>
      </c>
      <c r="I36" s="307">
        <v>0.1</v>
      </c>
      <c r="J36" s="307">
        <v>0.6</v>
      </c>
      <c r="K36" s="307">
        <v>0.4</v>
      </c>
      <c r="L36" s="322">
        <v>2.3</v>
      </c>
      <c r="M36" s="95"/>
      <c r="N36" s="130">
        <v>88.5</v>
      </c>
    </row>
    <row r="37" spans="1:14" ht="15.75">
      <c r="A37" s="262"/>
      <c r="B37" s="288" t="s">
        <v>37</v>
      </c>
      <c r="C37" s="131">
        <f t="shared" si="0"/>
        <v>8.099999999999994</v>
      </c>
      <c r="D37" s="128">
        <v>5.1</v>
      </c>
      <c r="E37" s="115">
        <v>5</v>
      </c>
      <c r="F37" s="115">
        <v>0</v>
      </c>
      <c r="G37" s="115">
        <v>0.1</v>
      </c>
      <c r="H37" s="115">
        <v>0.9</v>
      </c>
      <c r="I37" s="115">
        <v>0</v>
      </c>
      <c r="J37" s="115">
        <v>1</v>
      </c>
      <c r="K37" s="115">
        <v>0.4</v>
      </c>
      <c r="L37" s="117">
        <v>0.7</v>
      </c>
      <c r="M37" s="95"/>
      <c r="N37" s="134">
        <v>91.9</v>
      </c>
    </row>
    <row r="38" spans="1:14" ht="15.75">
      <c r="A38" s="262"/>
      <c r="B38" s="317" t="s">
        <v>38</v>
      </c>
      <c r="C38" s="120">
        <f t="shared" si="0"/>
        <v>4.5</v>
      </c>
      <c r="D38" s="135">
        <v>3</v>
      </c>
      <c r="E38" s="120">
        <v>2.9</v>
      </c>
      <c r="F38" s="120">
        <v>0</v>
      </c>
      <c r="G38" s="120">
        <v>0</v>
      </c>
      <c r="H38" s="120">
        <v>0.4</v>
      </c>
      <c r="I38" s="120">
        <v>0</v>
      </c>
      <c r="J38" s="120">
        <v>0.2</v>
      </c>
      <c r="K38" s="120">
        <v>0.2</v>
      </c>
      <c r="L38" s="136">
        <v>0.7</v>
      </c>
      <c r="M38" s="95"/>
      <c r="N38" s="138">
        <v>95.5</v>
      </c>
    </row>
    <row r="39" spans="1:14" ht="15.75">
      <c r="A39" s="262"/>
      <c r="B39" s="326" t="s">
        <v>120</v>
      </c>
      <c r="C39" s="325">
        <f>100-N39</f>
        <v>3.700000000000003</v>
      </c>
      <c r="D39" s="327">
        <f>E39+F39+G39</f>
        <v>2.5</v>
      </c>
      <c r="E39" s="325">
        <v>1.4</v>
      </c>
      <c r="F39" s="325">
        <v>0.1</v>
      </c>
      <c r="G39" s="325">
        <v>1</v>
      </c>
      <c r="H39" s="325">
        <v>0.1</v>
      </c>
      <c r="I39" s="325">
        <v>0.1</v>
      </c>
      <c r="J39" s="325">
        <v>0.4</v>
      </c>
      <c r="K39" s="325">
        <v>0</v>
      </c>
      <c r="L39" s="328">
        <v>0.7</v>
      </c>
      <c r="M39" s="95"/>
      <c r="N39" s="137">
        <v>96.3</v>
      </c>
    </row>
    <row r="40" spans="1:14" ht="15.75">
      <c r="A40" s="262"/>
      <c r="B40" s="288" t="s">
        <v>140</v>
      </c>
      <c r="C40" s="131">
        <f aca="true" t="shared" si="1" ref="C40:C41">100-N40</f>
        <v>4.200000000000003</v>
      </c>
      <c r="D40" s="128">
        <v>2.6</v>
      </c>
      <c r="E40" s="114">
        <v>2.3</v>
      </c>
      <c r="F40" s="114">
        <v>0.1</v>
      </c>
      <c r="G40" s="114">
        <v>0.3</v>
      </c>
      <c r="H40" s="114">
        <v>0.2</v>
      </c>
      <c r="I40" s="114">
        <v>0</v>
      </c>
      <c r="J40" s="114">
        <v>0.8</v>
      </c>
      <c r="K40" s="114">
        <v>0.4</v>
      </c>
      <c r="L40" s="116">
        <v>0.2</v>
      </c>
      <c r="M40" s="95"/>
      <c r="N40" s="140">
        <v>95.8</v>
      </c>
    </row>
    <row r="41" spans="1:14" ht="15.75">
      <c r="A41" s="262"/>
      <c r="B41" s="317" t="s">
        <v>39</v>
      </c>
      <c r="C41" s="120">
        <f t="shared" si="1"/>
        <v>11.799999999999997</v>
      </c>
      <c r="D41" s="135">
        <f aca="true" t="shared" si="2" ref="D8:D41">E41+F41+G41</f>
        <v>6.5</v>
      </c>
      <c r="E41" s="119">
        <v>6</v>
      </c>
      <c r="F41" s="119">
        <v>0.3</v>
      </c>
      <c r="G41" s="119">
        <v>0.2</v>
      </c>
      <c r="H41" s="119">
        <v>1</v>
      </c>
      <c r="I41" s="119">
        <v>0</v>
      </c>
      <c r="J41" s="119">
        <v>1.5</v>
      </c>
      <c r="K41" s="119">
        <v>0.7</v>
      </c>
      <c r="L41" s="121">
        <v>2</v>
      </c>
      <c r="M41" s="95"/>
      <c r="N41" s="141">
        <v>88.2</v>
      </c>
    </row>
    <row r="42" spans="1:14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24"/>
    </row>
    <row r="43" spans="1:7" ht="15" customHeight="1">
      <c r="A43" s="21"/>
      <c r="B43" s="346" t="s">
        <v>111</v>
      </c>
      <c r="C43" s="347"/>
      <c r="D43" s="347"/>
      <c r="E43" s="347"/>
      <c r="F43" s="347"/>
      <c r="G43" s="348"/>
    </row>
    <row r="44" spans="2:7" ht="15" customHeight="1">
      <c r="B44" s="6" t="s">
        <v>96</v>
      </c>
      <c r="C44" s="59"/>
      <c r="D44" s="59"/>
      <c r="E44" s="59"/>
      <c r="F44" s="59"/>
      <c r="G44" s="59"/>
    </row>
    <row r="45" spans="2:7" ht="15.75">
      <c r="B45" s="6" t="s">
        <v>117</v>
      </c>
      <c r="C45" s="59"/>
      <c r="D45" s="59"/>
      <c r="E45" s="59"/>
      <c r="F45" s="59"/>
      <c r="G45" s="59"/>
    </row>
    <row r="46" spans="2:7" ht="15.75">
      <c r="B46" s="6" t="s">
        <v>118</v>
      </c>
      <c r="C46" s="59"/>
      <c r="D46" s="59"/>
      <c r="E46" s="59"/>
      <c r="F46" s="59"/>
      <c r="G46" s="59"/>
    </row>
    <row r="47" ht="15" customHeight="1">
      <c r="B47" s="45" t="s">
        <v>141</v>
      </c>
    </row>
    <row r="48" spans="1:19" ht="15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51" ht="15.75">
      <c r="B51" s="279" t="s">
        <v>113</v>
      </c>
    </row>
    <row r="52" spans="2:8" ht="15.75">
      <c r="B52" s="278" t="s">
        <v>137</v>
      </c>
      <c r="C52" s="278"/>
      <c r="D52" s="278"/>
      <c r="E52" s="278"/>
      <c r="F52" s="278"/>
      <c r="G52" s="278"/>
      <c r="H52" s="278"/>
    </row>
  </sheetData>
  <mergeCells count="6">
    <mergeCell ref="B43:G43"/>
    <mergeCell ref="N5:N6"/>
    <mergeCell ref="C5:C6"/>
    <mergeCell ref="B5:B6"/>
    <mergeCell ref="D5:F5"/>
    <mergeCell ref="G5:L5"/>
  </mergeCells>
  <hyperlinks>
    <hyperlink ref="B52:H52" r:id="rId1" display="https://ec.europa.eu/eurostat/databrowser/bookmark/c3e9d688-a0d3-40d8-b09c-69e8e6b502e7?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SA;Cristian Rusu</dc:creator>
  <cp:keywords/>
  <dc:description/>
  <cp:lastModifiedBy>Doina Parvan</cp:lastModifiedBy>
  <dcterms:created xsi:type="dcterms:W3CDTF">2018-01-03T11:15:05Z</dcterms:created>
  <dcterms:modified xsi:type="dcterms:W3CDTF">2021-01-25T12:12:28Z</dcterms:modified>
  <cp:category/>
  <cp:version/>
  <cp:contentType/>
  <cp:contentStatus/>
</cp:coreProperties>
</file>