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codeName="ThisWorkbook"/>
  <bookViews>
    <workbookView xWindow="65428" yWindow="65428" windowWidth="23256" windowHeight="12576" activeTab="0"/>
  </bookViews>
  <sheets>
    <sheet name="Fig 1" sheetId="25" r:id="rId1"/>
    <sheet name="Fig 2" sheetId="34" r:id="rId2"/>
    <sheet name="Fig 3" sheetId="24" r:id="rId3"/>
    <sheet name="Fig 4" sheetId="27" r:id="rId4"/>
    <sheet name="Fig 5" sheetId="30" r:id="rId5"/>
    <sheet name="Fig 6" sheetId="29" r:id="rId6"/>
  </sheets>
  <definedNames/>
  <calcPr calcId="191029"/>
</workbook>
</file>

<file path=xl/sharedStrings.xml><?xml version="1.0" encoding="utf-8"?>
<sst xmlns="http://schemas.openxmlformats.org/spreadsheetml/2006/main" count="152" uniqueCount="90">
  <si>
    <t>STOP</t>
  </si>
  <si>
    <t>(%)</t>
  </si>
  <si>
    <t>Education</t>
  </si>
  <si>
    <t>Armenia</t>
  </si>
  <si>
    <t>Belarus</t>
  </si>
  <si>
    <t>Georgia</t>
  </si>
  <si>
    <t>(% of GDP)</t>
  </si>
  <si>
    <t>Total</t>
  </si>
  <si>
    <t/>
  </si>
  <si>
    <t>:</t>
  </si>
  <si>
    <t>ENP-East countries</t>
  </si>
  <si>
    <t>(% of 20-24 year olds)</t>
  </si>
  <si>
    <t>(per 1 000 male / female inhabitants aged 20-29)</t>
  </si>
  <si>
    <t xml:space="preserve"> Lower secondary education</t>
  </si>
  <si>
    <t>Upper secondary education</t>
  </si>
  <si>
    <t>Post-secondary 
non-tertiary education</t>
  </si>
  <si>
    <t>Note: the percentage of the population aged 20-24 having attained an upper secondary, post-secondary non-tertiary or tertiary level of education.</t>
  </si>
  <si>
    <t>Note: Armenia and Moldova: not available.</t>
  </si>
  <si>
    <t>Pre-primary 
education</t>
  </si>
  <si>
    <t xml:space="preserve"> Primary 
education</t>
  </si>
  <si>
    <t>Tertiary 
education</t>
  </si>
  <si>
    <t>Ukraine (⁴)</t>
  </si>
  <si>
    <t>Figure 1: Public expenditure on education as a share of GDP, 2009-2019</t>
  </si>
  <si>
    <t>EU</t>
  </si>
  <si>
    <t>Armenia (¹)</t>
  </si>
  <si>
    <t xml:space="preserve">Armenia </t>
  </si>
  <si>
    <t>Note: Azerbaijan, not available.</t>
  </si>
  <si>
    <t>Azerbaijan (¹)</t>
  </si>
  <si>
    <t>EU, 2009</t>
  </si>
  <si>
    <t>EU, 2019</t>
  </si>
  <si>
    <t>Armenia, 2019</t>
  </si>
  <si>
    <t>Azerbaijan, 2009</t>
  </si>
  <si>
    <t>Azerbaijan, 2019</t>
  </si>
  <si>
    <t>Belarus, 2009 (¹)</t>
  </si>
  <si>
    <t>Moldova, 2009</t>
  </si>
  <si>
    <t>Armenia, 2009</t>
  </si>
  <si>
    <t>Georgia, 2009</t>
  </si>
  <si>
    <t>Georgia, 2019</t>
  </si>
  <si>
    <t>Ukraine, 2009</t>
  </si>
  <si>
    <t>Belarus, 2019 (¹)</t>
  </si>
  <si>
    <t>(³) Post-secondary non-tertiary education: definition differs.</t>
  </si>
  <si>
    <t>(⁴) Definition differs.</t>
  </si>
  <si>
    <t>(¹) Pre-primary education: definition differs.</t>
  </si>
  <si>
    <t>(³) Tertiary education: definition differs.</t>
  </si>
  <si>
    <t>Georgia (²)</t>
  </si>
  <si>
    <t>Moldova (³)</t>
  </si>
  <si>
    <t>(¹) 2009-2018: definition differs.</t>
  </si>
  <si>
    <t>(²) Definition differs; 2014 and 2017: provisional data.</t>
  </si>
  <si>
    <t>(³) 2009: definition differs; 2019: provisional data.</t>
  </si>
  <si>
    <t>(⁴) Definition differs; 2019: provisional data.</t>
  </si>
  <si>
    <t>(⁵) 2009: definition differs; 2018: provisional data; 2019: not available.</t>
  </si>
  <si>
    <t>Azerbaijan (²)</t>
  </si>
  <si>
    <t>Belarus (³)</t>
  </si>
  <si>
    <t>Georgia (⁴)</t>
  </si>
  <si>
    <t>Moldova (⁵)</t>
  </si>
  <si>
    <t>Ukraine (⁶)</t>
  </si>
  <si>
    <t>(²) Definition differs; 2017: provisional data.</t>
  </si>
  <si>
    <t>(³) Definition differs.</t>
  </si>
  <si>
    <t>(⁵) 2019: not available.</t>
  </si>
  <si>
    <t>(⁶) 2008-2016: definition differs; 2017-2019: not available</t>
  </si>
  <si>
    <t>(% of total public expenditure)</t>
  </si>
  <si>
    <t>(¹) Proportion of the population aged 20 to 24 years having completed at least general secondary education.</t>
  </si>
  <si>
    <t>Moldova, 2019</t>
  </si>
  <si>
    <t>Ukraine, 2019 (²)</t>
  </si>
  <si>
    <t>Moldova</t>
  </si>
  <si>
    <t>Ukraine (¹)</t>
  </si>
  <si>
    <t>(¹) Excluding the territories which are not under effective control of the Ukrainian government and the illegally annexed Autonomous Republic of Crimea and the City of Sevastopol.</t>
  </si>
  <si>
    <t>(¹) 2018 instead of 2019.</t>
  </si>
  <si>
    <t>(²) Graduates in science and technology per 1 000 inhabitants aged 20-21 years.</t>
  </si>
  <si>
    <t>(⁶) 2014-2016: definition differs; 2017-2019: not available.</t>
  </si>
  <si>
    <t>Totals</t>
  </si>
  <si>
    <r>
      <t>Source:</t>
    </r>
    <r>
      <rPr>
        <sz val="9"/>
        <rFont val="Arial"/>
        <family val="2"/>
      </rPr>
      <t xml:space="preserve"> Eurostat (online data code: gov_10a_exp and enpe_educ_figdp)</t>
    </r>
  </si>
  <si>
    <r>
      <t>Source:</t>
    </r>
    <r>
      <rPr>
        <sz val="9"/>
        <rFont val="Arial"/>
        <family val="2"/>
      </rPr>
      <t xml:space="preserve"> Eurostat (online data codes: educ_uoe_enra02 and enpe_educ_uoe_enra02)</t>
    </r>
  </si>
  <si>
    <t>Figure 3: Pupils and students by education level, 2019</t>
  </si>
  <si>
    <t>(% of total)</t>
  </si>
  <si>
    <t>Tertiary education</t>
  </si>
  <si>
    <t xml:space="preserve"> Primary education</t>
  </si>
  <si>
    <t>Pre-primary education</t>
  </si>
  <si>
    <t>Figure 5: Proportion of people aged 30-34 years having completed tertiary education, by gender, 2019</t>
  </si>
  <si>
    <t>Figure 2: Public expenditure on education as share of total public expenditure, 2009-2019</t>
  </si>
  <si>
    <t>Women</t>
  </si>
  <si>
    <t>Men</t>
  </si>
  <si>
    <t>Figure 4: Proportion of young adults having attained at least an upper secondary education, by gender, 2009 and 2019</t>
  </si>
  <si>
    <r>
      <t>Source:</t>
    </r>
    <r>
      <rPr>
        <sz val="9"/>
        <rFont val="Arial"/>
        <family val="2"/>
      </rPr>
      <t xml:space="preserve"> Eurostat (online data code: edat_lfse_03) and Eurostat data collection</t>
    </r>
  </si>
  <si>
    <r>
      <t>Source:</t>
    </r>
    <r>
      <rPr>
        <sz val="9"/>
        <rFont val="Arial"/>
        <family val="2"/>
      </rPr>
      <t xml:space="preserve"> Eurostat (online data codes: edat_lfse_03 and enpe_edat_lfse_03) and Eurostat data collection</t>
    </r>
  </si>
  <si>
    <t>EU (¹)</t>
  </si>
  <si>
    <t>Ukraine</t>
  </si>
  <si>
    <t>Figure 6: Tertiary graduates in science and technology, relative to the population aged 20-29, 2019</t>
  </si>
  <si>
    <r>
      <t>Source:</t>
    </r>
    <r>
      <rPr>
        <sz val="9"/>
        <rFont val="Arial"/>
        <family val="2"/>
      </rPr>
      <t xml:space="preserve"> Eurostat (online data codes: educ_uoe_grad02 and demo_pjangroup) and Eurostat data collection</t>
    </r>
  </si>
  <si>
    <t>(²) Excluding the temporarily occupied territories of the Autonomous Republic of Crimea and the city of Sevastopol and a part of the temporarily occupied territories in the Donetsk and Luhansk regions.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</si>
</sst>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_i"/>
    <numFmt numFmtId="168" formatCode="@_i"/>
    <numFmt numFmtId="169" formatCode="#,##0.0"/>
    <numFmt numFmtId="170" formatCode="_-* #,##0_-;\-* #,##0_-;_-* &quot;-&quot;??_-;_-@_-"/>
    <numFmt numFmtId="171" formatCode="0.0%"/>
  </numFmts>
  <fonts count="20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sz val="9"/>
      <color theme="4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9"/>
      <color indexed="6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C0C0C0"/>
      </left>
      <right/>
      <top style="thin"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67" fontId="0" fillId="0" borderId="0" applyFill="0" applyBorder="0" applyProtection="0">
      <alignment horizontal="right" vertical="center"/>
    </xf>
  </cellStyleXfs>
  <cellXfs count="1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0" fontId="0" fillId="2" borderId="0" xfId="18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167" fontId="0" fillId="0" borderId="9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67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vertical="center"/>
    </xf>
    <xf numFmtId="167" fontId="0" fillId="4" borderId="1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167" fontId="0" fillId="4" borderId="15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7" fontId="13" fillId="4" borderId="14" xfId="0" applyNumberFormat="1" applyFont="1" applyFill="1" applyBorder="1" applyAlignment="1">
      <alignment horizontal="center" vertical="center"/>
    </xf>
    <xf numFmtId="167" fontId="13" fillId="4" borderId="15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167" fontId="13" fillId="0" borderId="9" xfId="0" applyNumberFormat="1" applyFont="1" applyFill="1" applyBorder="1" applyAlignment="1">
      <alignment horizontal="center" vertical="center"/>
    </xf>
    <xf numFmtId="167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 quotePrefix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3" fontId="12" fillId="3" borderId="5" xfId="0" applyNumberFormat="1" applyFont="1" applyFill="1" applyBorder="1" applyAlignment="1" quotePrefix="1">
      <alignment horizontal="center" vertical="center"/>
    </xf>
    <xf numFmtId="167" fontId="13" fillId="4" borderId="6" xfId="23" applyFont="1" applyFill="1" applyBorder="1" applyAlignment="1">
      <alignment horizontal="right" vertical="center"/>
    </xf>
    <xf numFmtId="167" fontId="13" fillId="4" borderId="17" xfId="23" applyFont="1" applyFill="1" applyBorder="1" applyAlignment="1">
      <alignment horizontal="right" vertical="center"/>
    </xf>
    <xf numFmtId="167" fontId="13" fillId="0" borderId="6" xfId="23" applyFont="1" applyBorder="1" applyAlignment="1">
      <alignment horizontal="right" vertical="center"/>
    </xf>
    <xf numFmtId="167" fontId="13" fillId="0" borderId="7" xfId="23" applyFont="1" applyBorder="1" applyAlignment="1">
      <alignment horizontal="right" vertical="center"/>
    </xf>
    <xf numFmtId="167" fontId="13" fillId="0" borderId="8" xfId="23" applyFont="1" applyBorder="1" applyAlignment="1">
      <alignment horizontal="right" vertical="center"/>
    </xf>
    <xf numFmtId="0" fontId="4" fillId="4" borderId="1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9" fontId="0" fillId="0" borderId="0" xfId="15" applyFont="1" applyAlignment="1">
      <alignment vertical="center"/>
    </xf>
    <xf numFmtId="9" fontId="0" fillId="2" borderId="0" xfId="15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9" fontId="4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/>
    </xf>
    <xf numFmtId="167" fontId="0" fillId="4" borderId="6" xfId="23" applyFont="1" applyFill="1" applyBorder="1" applyAlignment="1">
      <alignment horizontal="right" vertical="center"/>
    </xf>
    <xf numFmtId="167" fontId="0" fillId="4" borderId="17" xfId="23" applyFont="1" applyFill="1" applyBorder="1" applyAlignment="1">
      <alignment horizontal="right" vertical="center"/>
    </xf>
    <xf numFmtId="167" fontId="0" fillId="0" borderId="6" xfId="23" applyFont="1" applyBorder="1" applyAlignment="1">
      <alignment horizontal="right" vertical="center"/>
    </xf>
    <xf numFmtId="167" fontId="0" fillId="0" borderId="7" xfId="23" applyFont="1" applyBorder="1" applyAlignment="1">
      <alignment horizontal="right" vertical="center"/>
    </xf>
    <xf numFmtId="167" fontId="0" fillId="0" borderId="8" xfId="23" applyFont="1" applyBorder="1" applyAlignment="1">
      <alignment horizontal="right" vertical="center"/>
    </xf>
    <xf numFmtId="167" fontId="0" fillId="4" borderId="0" xfId="23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171" fontId="14" fillId="4" borderId="5" xfId="15" applyNumberFormat="1" applyFont="1" applyFill="1" applyBorder="1" applyAlignment="1">
      <alignment horizontal="right" vertical="center" indent="4"/>
    </xf>
    <xf numFmtId="171" fontId="14" fillId="0" borderId="6" xfId="15" applyNumberFormat="1" applyFont="1" applyFill="1" applyBorder="1" applyAlignment="1">
      <alignment horizontal="right" vertical="center" indent="4"/>
    </xf>
    <xf numFmtId="171" fontId="14" fillId="0" borderId="7" xfId="15" applyNumberFormat="1" applyFont="1" applyFill="1" applyBorder="1" applyAlignment="1">
      <alignment horizontal="right" vertical="center" indent="4"/>
    </xf>
    <xf numFmtId="171" fontId="14" fillId="0" borderId="8" xfId="15" applyNumberFormat="1" applyFont="1" applyFill="1" applyBorder="1" applyAlignment="1">
      <alignment horizontal="right" vertical="center" indent="4"/>
    </xf>
    <xf numFmtId="167" fontId="0" fillId="4" borderId="11" xfId="0" applyNumberFormat="1" applyFont="1" applyFill="1" applyBorder="1" applyAlignment="1">
      <alignment horizontal="right" vertical="center" indent="4"/>
    </xf>
    <xf numFmtId="167" fontId="0" fillId="4" borderId="12" xfId="0" applyNumberFormat="1" applyFont="1" applyFill="1" applyBorder="1" applyAlignment="1">
      <alignment horizontal="right" vertical="center" indent="4"/>
    </xf>
    <xf numFmtId="167" fontId="0" fillId="4" borderId="0" xfId="0" applyNumberFormat="1" applyFont="1" applyFill="1" applyBorder="1" applyAlignment="1">
      <alignment horizontal="right" vertical="center" indent="4"/>
    </xf>
    <xf numFmtId="167" fontId="0" fillId="4" borderId="19" xfId="0" applyNumberFormat="1" applyFont="1" applyFill="1" applyBorder="1" applyAlignment="1">
      <alignment horizontal="right" vertical="center" indent="4"/>
    </xf>
    <xf numFmtId="167" fontId="5" fillId="0" borderId="3" xfId="0" applyNumberFormat="1" applyFont="1" applyFill="1" applyBorder="1" applyAlignment="1">
      <alignment horizontal="right" vertical="center" indent="4"/>
    </xf>
    <xf numFmtId="168" fontId="0" fillId="0" borderId="3" xfId="0" applyNumberFormat="1" applyFont="1" applyFill="1" applyBorder="1" applyAlignment="1">
      <alignment horizontal="right" vertical="center" indent="4"/>
    </xf>
    <xf numFmtId="167" fontId="5" fillId="0" borderId="9" xfId="0" applyNumberFormat="1" applyFont="1" applyFill="1" applyBorder="1" applyAlignment="1">
      <alignment horizontal="right" vertical="center" indent="4"/>
    </xf>
    <xf numFmtId="167" fontId="5" fillId="0" borderId="7" xfId="0" applyNumberFormat="1" applyFont="1" applyFill="1" applyBorder="1" applyAlignment="1">
      <alignment horizontal="right" vertical="center" indent="4"/>
    </xf>
    <xf numFmtId="167" fontId="5" fillId="0" borderId="10" xfId="0" applyNumberFormat="1" applyFont="1" applyFill="1" applyBorder="1" applyAlignment="1">
      <alignment horizontal="right" vertical="center" indent="4"/>
    </xf>
    <xf numFmtId="167" fontId="0" fillId="0" borderId="7" xfId="0" applyNumberFormat="1" applyFont="1" applyFill="1" applyBorder="1" applyAlignment="1">
      <alignment horizontal="right" vertical="center" indent="4"/>
    </xf>
    <xf numFmtId="167" fontId="0" fillId="0" borderId="10" xfId="0" applyNumberFormat="1" applyFont="1" applyFill="1" applyBorder="1" applyAlignment="1">
      <alignment horizontal="right" vertical="center" indent="4"/>
    </xf>
    <xf numFmtId="168" fontId="0" fillId="0" borderId="7" xfId="0" applyNumberFormat="1" applyFont="1" applyFill="1" applyBorder="1" applyAlignment="1">
      <alignment horizontal="right" vertical="center" indent="4"/>
    </xf>
    <xf numFmtId="167" fontId="0" fillId="0" borderId="0" xfId="0" applyNumberFormat="1" applyFont="1" applyFill="1" applyBorder="1" applyAlignment="1">
      <alignment horizontal="right" vertical="center" indent="4"/>
    </xf>
    <xf numFmtId="167" fontId="0" fillId="0" borderId="19" xfId="0" applyNumberFormat="1" applyFont="1" applyFill="1" applyBorder="1" applyAlignment="1">
      <alignment horizontal="right" vertical="center" indent="4"/>
    </xf>
    <xf numFmtId="167" fontId="0" fillId="0" borderId="8" xfId="0" applyNumberFormat="1" applyFont="1" applyFill="1" applyBorder="1" applyAlignment="1">
      <alignment horizontal="right" vertical="center" indent="4"/>
    </xf>
    <xf numFmtId="167" fontId="0" fillId="0" borderId="15" xfId="0" applyNumberFormat="1" applyFont="1" applyFill="1" applyBorder="1" applyAlignment="1">
      <alignment horizontal="right" vertical="center" indent="4"/>
    </xf>
    <xf numFmtId="164" fontId="0" fillId="4" borderId="5" xfId="0" applyNumberFormat="1" applyFont="1" applyFill="1" applyBorder="1" applyAlignment="1">
      <alignment horizontal="right" vertical="center" indent="1"/>
    </xf>
    <xf numFmtId="164" fontId="0" fillId="0" borderId="6" xfId="0" applyNumberFormat="1" applyFont="1" applyFill="1" applyBorder="1" applyAlignment="1">
      <alignment horizontal="right" vertical="center" indent="1"/>
    </xf>
    <xf numFmtId="164" fontId="0" fillId="0" borderId="7" xfId="0" applyNumberFormat="1" applyFont="1" applyBorder="1" applyAlignment="1">
      <alignment horizontal="right" vertical="center" indent="1"/>
    </xf>
    <xf numFmtId="164" fontId="5" fillId="0" borderId="7" xfId="0" applyNumberFormat="1" applyFont="1" applyBorder="1" applyAlignment="1">
      <alignment horizontal="right" vertical="center" indent="1"/>
    </xf>
    <xf numFmtId="164" fontId="0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0" fillId="0" borderId="8" xfId="0" applyNumberFormat="1" applyFont="1" applyBorder="1" applyAlignment="1">
      <alignment horizontal="right" vertical="center" indent="1"/>
    </xf>
    <xf numFmtId="164" fontId="0" fillId="0" borderId="8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71" fontId="0" fillId="0" borderId="0" xfId="0" applyNumberFormat="1" applyFont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Normal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 as a share of GDP,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6312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1'!$C$66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1'!$D$66:$N$66</c:f>
              <c:numCache/>
            </c:numRef>
          </c:val>
          <c:smooth val="0"/>
        </c:ser>
        <c:ser>
          <c:idx val="1"/>
          <c:order val="1"/>
          <c:tx>
            <c:strRef>
              <c:f>'Fig 1'!$C$67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1'!$D$67:$N$67</c:f>
              <c:numCache/>
            </c:numRef>
          </c:val>
          <c:smooth val="0"/>
        </c:ser>
        <c:ser>
          <c:idx val="2"/>
          <c:order val="2"/>
          <c:tx>
            <c:strRef>
              <c:f>'Fig 1'!$C$68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1'!$D$68:$N$68</c:f>
              <c:numCache/>
            </c:numRef>
          </c:val>
          <c:smooth val="0"/>
        </c:ser>
        <c:ser>
          <c:idx val="3"/>
          <c:order val="3"/>
          <c:tx>
            <c:strRef>
              <c:f>'Fig 1'!$C$69</c:f>
              <c:strCache>
                <c:ptCount val="1"/>
                <c:pt idx="0">
                  <c:v>Belarus (³)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1'!$D$69:$N$69</c:f>
              <c:numCache/>
            </c:numRef>
          </c:val>
          <c:smooth val="0"/>
        </c:ser>
        <c:ser>
          <c:idx val="4"/>
          <c:order val="4"/>
          <c:tx>
            <c:strRef>
              <c:f>'Fig 1'!$C$70</c:f>
              <c:strCache>
                <c:ptCount val="1"/>
                <c:pt idx="0">
                  <c:v>Georgia (⁴)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1'!$D$70:$N$70</c:f>
              <c:numCache/>
            </c:numRef>
          </c:val>
          <c:smooth val="0"/>
        </c:ser>
        <c:ser>
          <c:idx val="5"/>
          <c:order val="5"/>
          <c:tx>
            <c:strRef>
              <c:f>'Fig 1'!$C$71</c:f>
              <c:strCache>
                <c:ptCount val="1"/>
                <c:pt idx="0">
                  <c:v>Moldova (⁵)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1'!$D$71:$N$71</c:f>
              <c:numCache/>
            </c:numRef>
          </c:val>
          <c:smooth val="0"/>
        </c:ser>
        <c:ser>
          <c:idx val="6"/>
          <c:order val="6"/>
          <c:tx>
            <c:strRef>
              <c:f>'Fig 1'!$C$72</c:f>
              <c:strCache>
                <c:ptCount val="1"/>
                <c:pt idx="0">
                  <c:v>Ukraine (⁶)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1'!$D$65:$N$65</c:f>
              <c:numCache/>
            </c:numRef>
          </c:cat>
          <c:val>
            <c:numRef>
              <c:f>'Fig 1'!$D$72:$N$72</c:f>
              <c:numCache/>
            </c:numRef>
          </c:val>
          <c:smooth val="0"/>
        </c:ser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  <c:max val="9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4762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6"/>
          <c:w val="0.9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 as share of total public expenditure,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public expenditure)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"/>
          <c:w val="0.97075"/>
          <c:h val="0.59425"/>
        </c:manualLayout>
      </c:layout>
      <c:lineChart>
        <c:grouping val="standard"/>
        <c:varyColors val="0"/>
        <c:ser>
          <c:idx val="0"/>
          <c:order val="0"/>
          <c:tx>
            <c:strRef>
              <c:f>'Fig 2'!$C$66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2'!$D$66:$N$66</c:f>
              <c:numCache/>
            </c:numRef>
          </c:val>
          <c:smooth val="0"/>
        </c:ser>
        <c:ser>
          <c:idx val="1"/>
          <c:order val="1"/>
          <c:tx>
            <c:strRef>
              <c:f>'Fig 2'!$C$67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2'!$D$67:$N$67</c:f>
              <c:numCache/>
            </c:numRef>
          </c:val>
          <c:smooth val="0"/>
        </c:ser>
        <c:ser>
          <c:idx val="2"/>
          <c:order val="2"/>
          <c:tx>
            <c:strRef>
              <c:f>'Fig 2'!$C$68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2'!$D$68:$N$68</c:f>
              <c:numCache/>
            </c:numRef>
          </c:val>
          <c:smooth val="0"/>
        </c:ser>
        <c:ser>
          <c:idx val="3"/>
          <c:order val="3"/>
          <c:tx>
            <c:strRef>
              <c:f>'Fig 2'!$C$69</c:f>
              <c:strCache>
                <c:ptCount val="1"/>
                <c:pt idx="0">
                  <c:v>Belarus (³)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2'!$D$69:$N$69</c:f>
              <c:numCache/>
            </c:numRef>
          </c:val>
          <c:smooth val="0"/>
        </c:ser>
        <c:ser>
          <c:idx val="4"/>
          <c:order val="4"/>
          <c:tx>
            <c:strRef>
              <c:f>'Fig 2'!$C$70</c:f>
              <c:strCache>
                <c:ptCount val="1"/>
                <c:pt idx="0">
                  <c:v>Georgia (⁴)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2'!$D$70:$N$70</c:f>
              <c:numCache/>
            </c:numRef>
          </c:val>
          <c:smooth val="0"/>
        </c:ser>
        <c:ser>
          <c:idx val="5"/>
          <c:order val="5"/>
          <c:tx>
            <c:strRef>
              <c:f>'Fig 2'!$C$71</c:f>
              <c:strCache>
                <c:ptCount val="1"/>
                <c:pt idx="0">
                  <c:v>Moldova (⁵)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2'!$D$71:$N$71</c:f>
              <c:numCache/>
            </c:numRef>
          </c:val>
          <c:smooth val="0"/>
        </c:ser>
        <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2'!$D$65:$N$65</c:f>
              <c:numCache/>
            </c:numRef>
          </c:cat>
          <c:val>
            <c:numRef>
              <c:f>'Fig 2'!$D$72:$N$72</c:f>
              <c:numCache/>
            </c:numRef>
          </c:val>
          <c:smooth val="0"/>
        </c:ser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  <c:max val="2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303244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6"/>
          <c:w val="0.9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Pupils and students by education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25"/>
          <c:y val="0.10175"/>
          <c:w val="0.907"/>
          <c:h val="0.55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3'!$D$57</c:f>
              <c:strCache>
                <c:ptCount val="1"/>
                <c:pt idx="0">
                  <c:v>Pre-primary education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3'!$C$58:$C$65</c:f>
              <c:strCache/>
            </c:strRef>
          </c:cat>
          <c:val>
            <c:numRef>
              <c:f>'Fig 3'!$D$58:$D$65</c:f>
              <c:numCache/>
            </c:numRef>
          </c:val>
        </c:ser>
        <c:ser>
          <c:idx val="1"/>
          <c:order val="1"/>
          <c:tx>
            <c:strRef>
              <c:f>'Fig 3'!$E$57</c:f>
              <c:strCache>
                <c:ptCount val="1"/>
                <c:pt idx="0">
                  <c:v> Primary education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3'!$C$58:$C$65</c:f>
              <c:strCache/>
            </c:strRef>
          </c:cat>
          <c:val>
            <c:numRef>
              <c:f>'Fig 3'!$E$58:$E$65</c:f>
              <c:numCache/>
            </c:numRef>
          </c:val>
        </c:ser>
        <c:ser>
          <c:idx val="2"/>
          <c:order val="2"/>
          <c:tx>
            <c:strRef>
              <c:f>'Fig 3'!$F$57</c:f>
              <c:strCache>
                <c:ptCount val="1"/>
                <c:pt idx="0">
                  <c:v> Lower secondary education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3'!$C$58:$C$65</c:f>
              <c:strCache/>
            </c:strRef>
          </c:cat>
          <c:val>
            <c:numRef>
              <c:f>'Fig 3'!$F$58:$F$65</c:f>
              <c:numCache/>
            </c:numRef>
          </c:val>
        </c:ser>
        <c:ser>
          <c:idx val="3"/>
          <c:order val="3"/>
          <c:tx>
            <c:strRef>
              <c:f>'Fig 3'!$G$57</c:f>
              <c:strCache>
                <c:ptCount val="1"/>
                <c:pt idx="0">
                  <c:v>Upper secondary education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3'!$C$58:$C$65</c:f>
              <c:strCache/>
            </c:strRef>
          </c:cat>
          <c:val>
            <c:numRef>
              <c:f>'Fig 3'!$G$58:$G$65</c:f>
              <c:numCache/>
            </c:numRef>
          </c:val>
        </c:ser>
        <c:ser>
          <c:idx val="4"/>
          <c:order val="4"/>
          <c:tx>
            <c:strRef>
              <c:f>'Fig 3'!$H$57</c:f>
              <c:strCache>
                <c:ptCount val="1"/>
                <c:pt idx="0">
                  <c:v>Post-secondary 
non-tertiary education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3'!$C$58:$C$65</c:f>
              <c:strCache/>
            </c:strRef>
          </c:cat>
          <c:val>
            <c:numRef>
              <c:f>'Fig 3'!$H$58:$H$65</c:f>
              <c:numCache/>
            </c:numRef>
          </c:val>
        </c:ser>
        <c:ser>
          <c:idx val="5"/>
          <c:order val="5"/>
          <c:tx>
            <c:strRef>
              <c:f>'Fig 3'!$I$57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3'!$C$58:$C$65</c:f>
              <c:strCache/>
            </c:strRef>
          </c:cat>
          <c:val>
            <c:numRef>
              <c:f>'Fig 3'!$I$58:$I$65</c:f>
              <c:numCache/>
            </c:numRef>
          </c:val>
        </c:ser>
        <c:overlap val="100"/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72284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25"/>
          <c:y val="0.71775"/>
          <c:w val="0.8515"/>
          <c:h val="0.1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young adults having attained at least an upper secondary education, by gender, 2009 and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20-24 year olds)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3"/>
          <c:y val="0.13325"/>
          <c:w val="0.825"/>
          <c:h val="0.6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4'!$D$62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4'!$C$63:$C$82</c:f>
              <c:strCache/>
            </c:strRef>
          </c:cat>
          <c:val>
            <c:numRef>
              <c:f>'Fig 4'!$D$63:$D$82</c:f>
              <c:numCache/>
            </c:numRef>
          </c:val>
        </c:ser>
        <c:ser>
          <c:idx val="1"/>
          <c:order val="1"/>
          <c:tx>
            <c:strRef>
              <c:f>'Fig 4'!$E$62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4'!$C$63:$C$82</c:f>
              <c:strCache/>
            </c:strRef>
          </c:cat>
          <c:val>
            <c:numRef>
              <c:f>'Fig 4'!$E$63:$E$82</c:f>
              <c:numCache/>
            </c:numRef>
          </c:val>
        </c:ser>
        <c:gapWidth val="50"/>
        <c:axId val="4991872"/>
        <c:axId val="44926849"/>
      </c:barChart>
      <c:catAx>
        <c:axId val="49918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918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75"/>
          <c:y val="0.77275"/>
          <c:w val="0.1687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people aged 30-34 years having completed tertiary education, by gender,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7075"/>
          <c:w val="0.88975"/>
          <c:h val="0.5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5'!$D$49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5'!$C$50:$C$56</c:f>
              <c:strCache/>
            </c:strRef>
          </c:cat>
          <c:val>
            <c:numRef>
              <c:f>'Fig 5'!$D$50:$D$56</c:f>
              <c:numCache/>
            </c:numRef>
          </c:val>
        </c:ser>
        <c:ser>
          <c:idx val="1"/>
          <c:order val="1"/>
          <c:tx>
            <c:strRef>
              <c:f>'Fig 5'!$E$49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5'!$C$50:$C$56</c:f>
              <c:strCache/>
            </c:strRef>
          </c:cat>
          <c:val>
            <c:numRef>
              <c:f>'Fig 5'!$E$50:$E$56</c:f>
              <c:numCache/>
            </c:numRef>
          </c:val>
        </c:ser>
        <c:gapWidth val="75"/>
        <c:axId val="1688458"/>
        <c:axId val="15196123"/>
      </c:barChart>
      <c:catAx>
        <c:axId val="16884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  <c:max val="80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88458"/>
        <c:crosses val="max"/>
        <c:crossBetween val="between"/>
        <c:dispUnits/>
        <c:majorUnit val="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825"/>
          <c:y val="0.7745"/>
          <c:w val="0.1687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graduates in science and technology, relative to the population aged 20-29,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 1 000 male / female inhabitants aged 20-29)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25"/>
          <c:y val="0.1775"/>
          <c:w val="0.8575"/>
          <c:h val="0.5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6'!$D$49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6'!$C$50:$C$55</c:f>
              <c:strCache/>
            </c:strRef>
          </c:cat>
          <c:val>
            <c:numRef>
              <c:f>'Fig 6'!$D$50:$D$55</c:f>
              <c:numCache/>
            </c:numRef>
          </c:val>
        </c:ser>
        <c:ser>
          <c:idx val="1"/>
          <c:order val="1"/>
          <c:tx>
            <c:strRef>
              <c:f>'Fig 6'!$E$49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6'!$C$50:$C$55</c:f>
              <c:strCache/>
            </c:strRef>
          </c:cat>
          <c:val>
            <c:numRef>
              <c:f>'Fig 6'!$E$50:$E$55</c:f>
              <c:numCache/>
            </c:numRef>
          </c:val>
        </c:ser>
        <c:gapWidth val="55"/>
        <c:axId val="2547380"/>
        <c:axId val="22926421"/>
      </c:barChart>
      <c:catAx>
        <c:axId val="2547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473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25"/>
          <c:y val="0.7865"/>
          <c:w val="0.16875"/>
          <c:h val="0.05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2009-2018: definition differs.</a:t>
          </a:r>
        </a:p>
        <a:p>
          <a:r>
            <a:rPr lang="en-US" sz="1200">
              <a:latin typeface="Arial" panose="020B0604020202020204" pitchFamily="34" charset="0"/>
            </a:rPr>
            <a:t>(²) Definition differs; 2014 and 2017: provisional data.</a:t>
          </a:r>
        </a:p>
        <a:p>
          <a:r>
            <a:rPr lang="en-US" sz="1200">
              <a:latin typeface="Arial" panose="020B0604020202020204" pitchFamily="34" charset="0"/>
            </a:rPr>
            <a:t>(³) 2009: definition differs; 2019: provisional data.</a:t>
          </a:r>
        </a:p>
        <a:p>
          <a:r>
            <a:rPr lang="en-US" sz="1200">
              <a:latin typeface="Arial" panose="020B0604020202020204" pitchFamily="34" charset="0"/>
            </a:rPr>
            <a:t>(⁴) Definition differs; 2019: provisional data.</a:t>
          </a:r>
        </a:p>
        <a:p>
          <a:r>
            <a:rPr lang="en-US" sz="1200">
              <a:latin typeface="Arial" panose="020B0604020202020204" pitchFamily="34" charset="0"/>
            </a:rPr>
            <a:t>(⁵) 2009: definition differs; 2018: provisional data; 2019: not available.</a:t>
          </a:r>
        </a:p>
        <a:p>
          <a:r>
            <a:rPr lang="en-US" sz="1200">
              <a:latin typeface="Arial" panose="020B0604020202020204" pitchFamily="34" charset="0"/>
            </a:rPr>
            <a:t>(⁶) 2014-2016: definition differs; 2017-2019: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gov_10a_exp and enpe_educ_figdp)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7</xdr:row>
      <xdr:rowOff>95250</xdr:rowOff>
    </xdr:from>
    <xdr:to>
      <xdr:col>11</xdr:col>
      <xdr:colOff>266700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1133475" y="1162050"/>
        <a:ext cx="104584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0.80125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857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Armenia and Moldova: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2018 instead of 2019.</a:t>
          </a:r>
        </a:p>
        <a:p>
          <a:r>
            <a:rPr lang="en-US" sz="1200">
              <a:latin typeface="Arial" panose="020B0604020202020204" pitchFamily="34" charset="0"/>
            </a:rPr>
            <a:t>(²) Graduates in science and technology per 1 000 inhabitants aged 20-21 years.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educ_uoe_grad02 and demo_pjangroup) and Eurostat data </a:t>
          </a:r>
          <a:br>
            <a:rPr lang="en-US" sz="1200">
              <a:latin typeface="Arial" panose="020B0604020202020204" pitchFamily="34" charset="0"/>
            </a:rPr>
          </a:br>
          <a:r>
            <a:rPr lang="en-US" sz="1200">
              <a:latin typeface="Arial" panose="020B0604020202020204" pitchFamily="34" charset="0"/>
            </a:rPr>
            <a:t>collection</a:t>
          </a:r>
        </a:p>
        <a:p>
          <a:pPr>
            <a:spcBef>
              <a:spcPts val="300"/>
            </a:spcBef>
          </a:pPr>
          <a:endParaRPr lang="en-U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8</xdr:row>
      <xdr:rowOff>47625</xdr:rowOff>
    </xdr:from>
    <xdr:to>
      <xdr:col>11</xdr:col>
      <xdr:colOff>590550</xdr:colOff>
      <xdr:row>46</xdr:row>
      <xdr:rowOff>123825</xdr:rowOff>
    </xdr:to>
    <xdr:graphicFrame macro="">
      <xdr:nvGraphicFramePr>
        <xdr:cNvPr id="3" name="Chart 2"/>
        <xdr:cNvGraphicFramePr/>
      </xdr:nvGraphicFramePr>
      <xdr:xfrm>
        <a:off x="1114425" y="1266825"/>
        <a:ext cx="94773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8</xdr:row>
      <xdr:rowOff>114300</xdr:rowOff>
    </xdr:from>
    <xdr:to>
      <xdr:col>18</xdr:col>
      <xdr:colOff>457200</xdr:colOff>
      <xdr:row>58</xdr:row>
      <xdr:rowOff>19050</xdr:rowOff>
    </xdr:to>
    <xdr:graphicFrame macro="">
      <xdr:nvGraphicFramePr>
        <xdr:cNvPr id="3" name="Chart 2"/>
        <xdr:cNvGraphicFramePr/>
      </xdr:nvGraphicFramePr>
      <xdr:xfrm>
        <a:off x="1114425" y="1333500"/>
        <a:ext cx="104108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2009-2018: definition differs.</a:t>
          </a:r>
        </a:p>
        <a:p>
          <a:r>
            <a:rPr lang="en-US" sz="1200">
              <a:latin typeface="Arial" panose="020B0604020202020204" pitchFamily="34" charset="0"/>
            </a:rPr>
            <a:t>(²) Definition differs; 2017: provisional data.</a:t>
          </a:r>
        </a:p>
        <a:p>
          <a:r>
            <a:rPr lang="en-US" sz="1200">
              <a:latin typeface="Arial" panose="020B0604020202020204" pitchFamily="34" charset="0"/>
            </a:rPr>
            <a:t>(³) Definition differs.</a:t>
          </a:r>
        </a:p>
        <a:p>
          <a:r>
            <a:rPr lang="en-US" sz="1200">
              <a:latin typeface="Arial" panose="020B0604020202020204" pitchFamily="34" charset="0"/>
            </a:rPr>
            <a:t>(⁴) Definition differs; 2019: provisional data.</a:t>
          </a:r>
        </a:p>
        <a:p>
          <a:r>
            <a:rPr lang="en-US" sz="1200">
              <a:latin typeface="Arial" panose="020B0604020202020204" pitchFamily="34" charset="0"/>
            </a:rPr>
            <a:t>(⁵) 2019: not available.</a:t>
          </a:r>
        </a:p>
        <a:p>
          <a:r>
            <a:rPr lang="en-US" sz="1200">
              <a:latin typeface="Arial" panose="020B0604020202020204" pitchFamily="34" charset="0"/>
            </a:rPr>
            <a:t>(⁶) 2008-2016: definition differs; 2017-2019: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gov_10a_exp and enpe_educ_figdp)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8</xdr:row>
      <xdr:rowOff>114300</xdr:rowOff>
    </xdr:from>
    <xdr:to>
      <xdr:col>18</xdr:col>
      <xdr:colOff>457200</xdr:colOff>
      <xdr:row>58</xdr:row>
      <xdr:rowOff>19050</xdr:rowOff>
    </xdr:to>
    <xdr:graphicFrame macro="">
      <xdr:nvGraphicFramePr>
        <xdr:cNvPr id="2" name="Chart 1"/>
        <xdr:cNvGraphicFramePr/>
      </xdr:nvGraphicFramePr>
      <xdr:xfrm>
        <a:off x="1114425" y="1333500"/>
        <a:ext cx="104108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Pre-primary education: definition differs.</a:t>
          </a:r>
        </a:p>
        <a:p>
          <a:r>
            <a:rPr lang="en-GB" sz="1200">
              <a:latin typeface="Arial" panose="020B0604020202020204" pitchFamily="34" charset="0"/>
            </a:rPr>
            <a:t>(³) Post-secondary non-tertiary education: definition differs.</a:t>
          </a:r>
        </a:p>
        <a:p>
          <a:r>
            <a:rPr lang="en-GB" sz="1200">
              <a:latin typeface="Arial" panose="020B0604020202020204" pitchFamily="34" charset="0"/>
            </a:rPr>
            <a:t>(³) Tertiary education: definition differs.</a:t>
          </a:r>
        </a:p>
        <a:p>
          <a:r>
            <a:rPr lang="en-GB" sz="1200">
              <a:latin typeface="Arial" panose="020B0604020202020204" pitchFamily="34" charset="0"/>
            </a:rPr>
            <a:t>(⁴)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educ_uoe_enra02 and enpe_educ_uoe_enra02)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</xdr:row>
      <xdr:rowOff>114300</xdr:rowOff>
    </xdr:from>
    <xdr:to>
      <xdr:col>8</xdr:col>
      <xdr:colOff>581025</xdr:colOff>
      <xdr:row>54</xdr:row>
      <xdr:rowOff>76200</xdr:rowOff>
    </xdr:to>
    <xdr:graphicFrame macro="">
      <xdr:nvGraphicFramePr>
        <xdr:cNvPr id="2" name="Chart 1"/>
        <xdr:cNvGraphicFramePr/>
      </xdr:nvGraphicFramePr>
      <xdr:xfrm>
        <a:off x="1162050" y="1181100"/>
        <a:ext cx="889635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0.8145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the percentage of the population aged 20-24 having attained an upper secondary, post-secondary non-tertiary or tertiary level of education.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Proportion of the population aged 20 to 24 years having completed at least general secondary education.</a:t>
          </a:r>
        </a:p>
        <a:p>
          <a:r>
            <a:rPr lang="en-US" sz="1200">
              <a:latin typeface="Arial" panose="020B0604020202020204" pitchFamily="34" charset="0"/>
            </a:rPr>
            <a:t>(²) Excluding the temporarily occupied territories of the Autonomous Republic of Crimea and the city of Sevastopol and a part of the temporarily occupied territories in the Donetsk and Luhansk regions.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edat_lfse_03)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7</xdr:row>
      <xdr:rowOff>123825</xdr:rowOff>
    </xdr:from>
    <xdr:to>
      <xdr:col>12</xdr:col>
      <xdr:colOff>238125</xdr:colOff>
      <xdr:row>58</xdr:row>
      <xdr:rowOff>66675</xdr:rowOff>
    </xdr:to>
    <xdr:graphicFrame macro="">
      <xdr:nvGraphicFramePr>
        <xdr:cNvPr id="3" name="Chart 2"/>
        <xdr:cNvGraphicFramePr/>
      </xdr:nvGraphicFramePr>
      <xdr:xfrm>
        <a:off x="1123950" y="1190625"/>
        <a:ext cx="104394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0.82475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Azerbaijan,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Excluding the territories which are not under effective control of the Ukrainian government and the illegally annexed Autonomous Republic of Crimea and the City of Sevastopol.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edat_lfse_03 and enpe_edat_lfse_03)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U128"/>
  <sheetViews>
    <sheetView showGridLines="0" tabSelected="1" workbookViewId="0" topLeftCell="A1"/>
  </sheetViews>
  <sheetFormatPr defaultColWidth="9.140625" defaultRowHeight="12"/>
  <cols>
    <col min="1" max="2" width="9.28125" style="100" customWidth="1"/>
    <col min="3" max="3" width="19.140625" style="100" customWidth="1"/>
    <col min="4" max="14" width="6.7109375" style="100" customWidth="1"/>
    <col min="15" max="17" width="15.28125" style="100" customWidth="1"/>
    <col min="18" max="19" width="8.57421875" style="100" customWidth="1"/>
    <col min="20" max="20" width="21.140625" style="100" customWidth="1"/>
    <col min="21" max="25" width="9.140625" style="100" customWidth="1"/>
    <col min="26" max="26" width="8.8515625" style="100" customWidth="1"/>
    <col min="27" max="27" width="8.57421875" style="100" customWidth="1"/>
    <col min="28" max="28" width="8.8515625" style="100" customWidth="1"/>
    <col min="29" max="16384" width="9.140625" style="100" customWidth="1"/>
  </cols>
  <sheetData>
    <row r="1" spans="1:7" ht="12">
      <c r="A1" s="26"/>
      <c r="G1" s="41"/>
    </row>
    <row r="2" spans="1:3" ht="12">
      <c r="A2" s="1"/>
      <c r="C2" s="2"/>
    </row>
    <row r="3" ht="12">
      <c r="C3" s="2" t="s">
        <v>10</v>
      </c>
    </row>
    <row r="4" ht="12">
      <c r="C4" s="2" t="s">
        <v>2</v>
      </c>
    </row>
    <row r="5" ht="12">
      <c r="C5" s="2"/>
    </row>
    <row r="6" s="106" customFormat="1" ht="12">
      <c r="C6" s="106" t="s">
        <v>22</v>
      </c>
    </row>
    <row r="7" spans="3:47" ht="12">
      <c r="C7" s="10" t="s">
        <v>6</v>
      </c>
      <c r="D7" s="11"/>
      <c r="E7" s="11"/>
      <c r="F7" s="11"/>
      <c r="G7" s="11"/>
      <c r="H7" s="11"/>
      <c r="I7" s="11"/>
      <c r="J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5" spans="3:14" ht="12">
      <c r="C65" s="42"/>
      <c r="D65" s="43">
        <v>2009</v>
      </c>
      <c r="E65" s="43">
        <v>2010</v>
      </c>
      <c r="F65" s="43">
        <v>2011</v>
      </c>
      <c r="G65" s="43">
        <v>2012</v>
      </c>
      <c r="H65" s="43">
        <v>2013</v>
      </c>
      <c r="I65" s="43">
        <v>2014</v>
      </c>
      <c r="J65" s="43">
        <v>2015</v>
      </c>
      <c r="K65" s="43">
        <v>2016</v>
      </c>
      <c r="L65" s="42">
        <v>2017</v>
      </c>
      <c r="M65" s="42">
        <v>2018</v>
      </c>
      <c r="N65" s="42">
        <v>2019</v>
      </c>
    </row>
    <row r="66" spans="3:15" ht="12">
      <c r="C66" s="47" t="s">
        <v>23</v>
      </c>
      <c r="D66" s="137">
        <v>5.1</v>
      </c>
      <c r="E66" s="137">
        <v>5</v>
      </c>
      <c r="F66" s="137">
        <v>4.9</v>
      </c>
      <c r="G66" s="137">
        <v>4.9</v>
      </c>
      <c r="H66" s="137">
        <v>4.9</v>
      </c>
      <c r="I66" s="137">
        <v>4.9</v>
      </c>
      <c r="J66" s="137">
        <v>4.8</v>
      </c>
      <c r="K66" s="137">
        <v>4.7</v>
      </c>
      <c r="L66" s="137">
        <v>4.7</v>
      </c>
      <c r="M66" s="137">
        <v>4.7</v>
      </c>
      <c r="N66" s="137">
        <v>4.7</v>
      </c>
      <c r="O66" s="5"/>
    </row>
    <row r="67" spans="3:15" ht="12">
      <c r="C67" s="44" t="s">
        <v>24</v>
      </c>
      <c r="D67" s="138">
        <v>3.4</v>
      </c>
      <c r="E67" s="138">
        <v>2.8</v>
      </c>
      <c r="F67" s="138">
        <v>2.8</v>
      </c>
      <c r="G67" s="138">
        <v>2.4</v>
      </c>
      <c r="H67" s="138">
        <v>2.3</v>
      </c>
      <c r="I67" s="138">
        <v>2.4</v>
      </c>
      <c r="J67" s="138">
        <v>2.4</v>
      </c>
      <c r="K67" s="138">
        <v>2.4</v>
      </c>
      <c r="L67" s="138">
        <v>2.2</v>
      </c>
      <c r="M67" s="138">
        <v>2</v>
      </c>
      <c r="N67" s="145">
        <v>2</v>
      </c>
      <c r="O67" s="5"/>
    </row>
    <row r="68" spans="3:15" ht="12">
      <c r="C68" s="45" t="s">
        <v>51</v>
      </c>
      <c r="D68" s="139">
        <v>3.2</v>
      </c>
      <c r="E68" s="139">
        <v>2.8</v>
      </c>
      <c r="F68" s="139">
        <v>2.4</v>
      </c>
      <c r="G68" s="139">
        <v>2.7</v>
      </c>
      <c r="H68" s="139">
        <v>2.4</v>
      </c>
      <c r="I68" s="140">
        <v>2.6</v>
      </c>
      <c r="J68" s="141">
        <v>3</v>
      </c>
      <c r="K68" s="141">
        <v>2.9</v>
      </c>
      <c r="L68" s="142">
        <v>2.5</v>
      </c>
      <c r="M68" s="141">
        <v>2.5</v>
      </c>
      <c r="N68" s="141">
        <v>2.7</v>
      </c>
      <c r="O68" s="5"/>
    </row>
    <row r="69" spans="3:16" ht="12">
      <c r="C69" s="45" t="s">
        <v>52</v>
      </c>
      <c r="D69" s="139">
        <v>4.9</v>
      </c>
      <c r="E69" s="139">
        <v>5.1</v>
      </c>
      <c r="F69" s="139">
        <v>3.7</v>
      </c>
      <c r="G69" s="139">
        <v>4.9</v>
      </c>
      <c r="H69" s="139">
        <v>5</v>
      </c>
      <c r="I69" s="139">
        <v>4.9</v>
      </c>
      <c r="J69" s="141">
        <v>4.7</v>
      </c>
      <c r="K69" s="141">
        <v>4.9</v>
      </c>
      <c r="L69" s="141">
        <v>4.8</v>
      </c>
      <c r="M69" s="141">
        <v>4.8</v>
      </c>
      <c r="N69" s="142">
        <v>5.1</v>
      </c>
      <c r="O69" s="5"/>
      <c r="P69" s="26"/>
    </row>
    <row r="70" spans="3:15" ht="12">
      <c r="C70" s="45" t="s">
        <v>53</v>
      </c>
      <c r="D70" s="139">
        <v>3.2</v>
      </c>
      <c r="E70" s="139">
        <v>2.8</v>
      </c>
      <c r="F70" s="139">
        <v>2.6</v>
      </c>
      <c r="G70" s="139">
        <v>2.8</v>
      </c>
      <c r="H70" s="139">
        <v>2.9</v>
      </c>
      <c r="I70" s="139">
        <v>3</v>
      </c>
      <c r="J70" s="141">
        <v>3.2</v>
      </c>
      <c r="K70" s="141">
        <v>3.6</v>
      </c>
      <c r="L70" s="141">
        <v>3.6</v>
      </c>
      <c r="M70" s="141">
        <v>3.5</v>
      </c>
      <c r="N70" s="142">
        <v>3.8</v>
      </c>
      <c r="O70" s="5"/>
    </row>
    <row r="71" spans="3:15" ht="12">
      <c r="C71" s="45" t="s">
        <v>54</v>
      </c>
      <c r="D71" s="139">
        <v>8.7</v>
      </c>
      <c r="E71" s="139">
        <v>7.7</v>
      </c>
      <c r="F71" s="139">
        <v>7</v>
      </c>
      <c r="G71" s="139">
        <v>6.8</v>
      </c>
      <c r="H71" s="139">
        <v>5.6</v>
      </c>
      <c r="I71" s="139">
        <v>5.9</v>
      </c>
      <c r="J71" s="141">
        <v>5.4</v>
      </c>
      <c r="K71" s="141">
        <v>5.3</v>
      </c>
      <c r="L71" s="141">
        <v>5.4</v>
      </c>
      <c r="M71" s="142">
        <v>5.5</v>
      </c>
      <c r="N71" s="141"/>
      <c r="O71" s="5"/>
    </row>
    <row r="72" spans="3:15" ht="11.25" customHeight="1">
      <c r="C72" s="46" t="s">
        <v>55</v>
      </c>
      <c r="D72" s="143">
        <v>6.5</v>
      </c>
      <c r="E72" s="143">
        <v>6.6</v>
      </c>
      <c r="F72" s="143">
        <v>5.9</v>
      </c>
      <c r="G72" s="143">
        <v>6.4</v>
      </c>
      <c r="H72" s="143">
        <v>6.4</v>
      </c>
      <c r="I72" s="143">
        <v>5.9</v>
      </c>
      <c r="J72" s="144">
        <v>5.3</v>
      </c>
      <c r="K72" s="144">
        <v>5</v>
      </c>
      <c r="L72" s="144"/>
      <c r="M72" s="144"/>
      <c r="N72" s="144"/>
      <c r="O72" s="5"/>
    </row>
    <row r="73" spans="3:5" ht="12">
      <c r="C73" s="15"/>
      <c r="D73" s="4"/>
      <c r="E73" s="4"/>
    </row>
    <row r="74" spans="3:16" ht="14.55" customHeight="1">
      <c r="C74" s="54" t="s">
        <v>46</v>
      </c>
      <c r="P74" s="11"/>
    </row>
    <row r="75" spans="3:16" ht="12">
      <c r="C75" s="11" t="s">
        <v>47</v>
      </c>
      <c r="P75" s="11"/>
    </row>
    <row r="76" spans="3:16" ht="12">
      <c r="C76" s="11" t="s">
        <v>48</v>
      </c>
      <c r="P76" s="11"/>
    </row>
    <row r="77" spans="3:16" ht="12">
      <c r="C77" s="11" t="s">
        <v>49</v>
      </c>
      <c r="P77" s="11"/>
    </row>
    <row r="78" spans="3:16" ht="12">
      <c r="C78" s="11" t="s">
        <v>50</v>
      </c>
      <c r="P78" s="11"/>
    </row>
    <row r="79" ht="12">
      <c r="C79" s="11" t="s">
        <v>69</v>
      </c>
    </row>
    <row r="80" ht="12">
      <c r="C80" s="7" t="s">
        <v>71</v>
      </c>
    </row>
    <row r="83" ht="12">
      <c r="A83" s="3"/>
    </row>
    <row r="84" ht="12">
      <c r="A84" s="6"/>
    </row>
    <row r="85" ht="12">
      <c r="A85" s="6"/>
    </row>
    <row r="114" spans="4:24" ht="12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8"/>
      <c r="R114" s="28"/>
      <c r="S114" s="28"/>
      <c r="T114" s="28"/>
      <c r="U114" s="28"/>
      <c r="V114" s="28"/>
      <c r="W114" s="28"/>
      <c r="X114" s="28"/>
    </row>
    <row r="115" spans="4:24" ht="12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7"/>
      <c r="P115" s="30"/>
      <c r="Q115" s="31"/>
      <c r="R115" s="31"/>
      <c r="S115" s="31"/>
      <c r="T115" s="31"/>
      <c r="U115" s="31"/>
      <c r="V115" s="31"/>
      <c r="W115" s="31"/>
      <c r="X115" s="31"/>
    </row>
    <row r="116" spans="4:24" ht="12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7"/>
      <c r="P116" s="27"/>
      <c r="Q116" s="28"/>
      <c r="R116" s="28"/>
      <c r="S116" s="28"/>
      <c r="T116" s="28"/>
      <c r="U116" s="28"/>
      <c r="V116" s="28"/>
      <c r="W116" s="28"/>
      <c r="X116" s="28"/>
    </row>
    <row r="117" spans="4:16" ht="12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4:16" ht="12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4:16" ht="12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4:16" ht="12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4:16" ht="12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3:18" ht="12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R122" s="100" t="s">
        <v>8</v>
      </c>
    </row>
    <row r="123" spans="3:18" ht="12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R123" s="100" t="s">
        <v>8</v>
      </c>
    </row>
    <row r="124" spans="3:18" ht="12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R124" s="100" t="s">
        <v>8</v>
      </c>
    </row>
    <row r="125" spans="3:18" ht="12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R125" s="100" t="s">
        <v>8</v>
      </c>
    </row>
    <row r="126" spans="3:18" ht="12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R126" s="100" t="s">
        <v>8</v>
      </c>
    </row>
    <row r="127" spans="3:16" ht="12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3:16" ht="12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U118"/>
  <sheetViews>
    <sheetView showGridLines="0" workbookViewId="0" topLeftCell="A4"/>
  </sheetViews>
  <sheetFormatPr defaultColWidth="9.140625" defaultRowHeight="12"/>
  <cols>
    <col min="1" max="2" width="9.28125" style="100" customWidth="1"/>
    <col min="3" max="3" width="19.140625" style="100" customWidth="1"/>
    <col min="4" max="14" width="6.7109375" style="100" customWidth="1"/>
    <col min="15" max="17" width="15.28125" style="100" customWidth="1"/>
    <col min="18" max="19" width="8.57421875" style="100" customWidth="1"/>
    <col min="20" max="20" width="21.140625" style="100" customWidth="1"/>
    <col min="21" max="25" width="9.140625" style="100" customWidth="1"/>
    <col min="26" max="26" width="8.8515625" style="100" customWidth="1"/>
    <col min="27" max="27" width="8.57421875" style="100" customWidth="1"/>
    <col min="28" max="28" width="8.8515625" style="100" customWidth="1"/>
    <col min="29" max="16384" width="9.140625" style="100" customWidth="1"/>
  </cols>
  <sheetData>
    <row r="1" spans="1:7" ht="12">
      <c r="A1" s="26"/>
      <c r="G1" s="41"/>
    </row>
    <row r="2" spans="1:3" ht="12">
      <c r="A2" s="1"/>
      <c r="C2" s="2"/>
    </row>
    <row r="3" ht="12">
      <c r="C3" s="2" t="s">
        <v>10</v>
      </c>
    </row>
    <row r="4" ht="12">
      <c r="C4" s="2" t="s">
        <v>2</v>
      </c>
    </row>
    <row r="5" ht="12">
      <c r="C5" s="2"/>
    </row>
    <row r="6" s="106" customFormat="1" ht="12">
      <c r="C6" s="106" t="s">
        <v>79</v>
      </c>
    </row>
    <row r="7" spans="3:47" ht="12">
      <c r="C7" s="10" t="s">
        <v>60</v>
      </c>
      <c r="D7" s="11"/>
      <c r="E7" s="11"/>
      <c r="F7" s="11"/>
      <c r="G7" s="11"/>
      <c r="H7" s="11"/>
      <c r="I7" s="11"/>
      <c r="J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5" spans="3:14" ht="12">
      <c r="C65" s="42"/>
      <c r="D65" s="43">
        <v>2009</v>
      </c>
      <c r="E65" s="43">
        <v>2010</v>
      </c>
      <c r="F65" s="43">
        <v>2011</v>
      </c>
      <c r="G65" s="43">
        <v>2012</v>
      </c>
      <c r="H65" s="43">
        <v>2013</v>
      </c>
      <c r="I65" s="43">
        <v>2014</v>
      </c>
      <c r="J65" s="43">
        <v>2015</v>
      </c>
      <c r="K65" s="43">
        <v>2016</v>
      </c>
      <c r="L65" s="42">
        <v>2017</v>
      </c>
      <c r="M65" s="42">
        <v>2018</v>
      </c>
      <c r="N65" s="42">
        <v>2019</v>
      </c>
    </row>
    <row r="66" spans="3:15" ht="12">
      <c r="C66" s="47" t="s">
        <v>23</v>
      </c>
      <c r="D66" s="137">
        <v>10</v>
      </c>
      <c r="E66" s="137">
        <v>10</v>
      </c>
      <c r="F66" s="137">
        <v>10</v>
      </c>
      <c r="G66" s="137">
        <v>9.8</v>
      </c>
      <c r="H66" s="137">
        <v>9.9</v>
      </c>
      <c r="I66" s="137">
        <v>9.9</v>
      </c>
      <c r="J66" s="137">
        <v>9.9</v>
      </c>
      <c r="K66" s="137">
        <v>9.9</v>
      </c>
      <c r="L66" s="137">
        <v>10</v>
      </c>
      <c r="M66" s="137">
        <v>10</v>
      </c>
      <c r="N66" s="137">
        <v>10</v>
      </c>
      <c r="O66" s="5"/>
    </row>
    <row r="67" spans="3:15" ht="12">
      <c r="C67" s="44" t="s">
        <v>24</v>
      </c>
      <c r="D67" s="138">
        <v>11.3</v>
      </c>
      <c r="E67" s="138">
        <v>10</v>
      </c>
      <c r="F67" s="138">
        <v>10.5</v>
      </c>
      <c r="G67" s="138">
        <v>9.9</v>
      </c>
      <c r="H67" s="138">
        <v>8.8</v>
      </c>
      <c r="I67" s="138">
        <v>9.1</v>
      </c>
      <c r="J67" s="138">
        <v>8.5</v>
      </c>
      <c r="K67" s="138">
        <v>8.2</v>
      </c>
      <c r="L67" s="138">
        <v>8.1</v>
      </c>
      <c r="M67" s="138">
        <v>8.2</v>
      </c>
      <c r="N67" s="138">
        <v>7.8</v>
      </c>
      <c r="O67" s="5"/>
    </row>
    <row r="68" spans="3:15" ht="12">
      <c r="C68" s="45" t="s">
        <v>51</v>
      </c>
      <c r="D68" s="139">
        <v>10.9</v>
      </c>
      <c r="E68" s="139">
        <v>10</v>
      </c>
      <c r="F68" s="139">
        <v>8.2</v>
      </c>
      <c r="G68" s="139">
        <v>8.3</v>
      </c>
      <c r="H68" s="139">
        <v>7.3</v>
      </c>
      <c r="I68" s="140">
        <v>8.3</v>
      </c>
      <c r="J68" s="141">
        <v>9</v>
      </c>
      <c r="K68" s="141">
        <v>9.9</v>
      </c>
      <c r="L68" s="142">
        <v>9.9</v>
      </c>
      <c r="M68" s="141">
        <v>8.7</v>
      </c>
      <c r="N68" s="141">
        <v>9</v>
      </c>
      <c r="O68" s="5"/>
    </row>
    <row r="69" spans="3:16" ht="12">
      <c r="C69" s="45" t="s">
        <v>52</v>
      </c>
      <c r="D69" s="139">
        <v>11</v>
      </c>
      <c r="E69" s="139">
        <v>12.3</v>
      </c>
      <c r="F69" s="139">
        <v>11.6</v>
      </c>
      <c r="G69" s="139">
        <v>12.8</v>
      </c>
      <c r="H69" s="139">
        <v>12.6</v>
      </c>
      <c r="I69" s="139">
        <v>13.1</v>
      </c>
      <c r="J69" s="141">
        <v>12.1</v>
      </c>
      <c r="K69" s="141">
        <v>12.5</v>
      </c>
      <c r="L69" s="141">
        <v>12.7</v>
      </c>
      <c r="M69" s="141">
        <v>12.9</v>
      </c>
      <c r="N69" s="141">
        <v>13.3</v>
      </c>
      <c r="O69" s="5"/>
      <c r="P69" s="26"/>
    </row>
    <row r="70" spans="3:15" ht="12">
      <c r="C70" s="45" t="s">
        <v>53</v>
      </c>
      <c r="D70" s="139">
        <v>10.7</v>
      </c>
      <c r="E70" s="139">
        <v>11.2</v>
      </c>
      <c r="F70" s="139">
        <v>11.3</v>
      </c>
      <c r="G70" s="139">
        <v>11.7</v>
      </c>
      <c r="H70" s="139">
        <v>12.3</v>
      </c>
      <c r="I70" s="139">
        <v>12.1</v>
      </c>
      <c r="J70" s="141">
        <v>13.1</v>
      </c>
      <c r="K70" s="141">
        <v>14.1</v>
      </c>
      <c r="L70" s="141">
        <v>15.1</v>
      </c>
      <c r="M70" s="141">
        <v>16.4</v>
      </c>
      <c r="N70" s="142">
        <v>17.6</v>
      </c>
      <c r="O70" s="5"/>
    </row>
    <row r="71" spans="3:15" ht="12">
      <c r="C71" s="45" t="s">
        <v>54</v>
      </c>
      <c r="D71" s="139">
        <v>19.1</v>
      </c>
      <c r="E71" s="139">
        <v>22.5</v>
      </c>
      <c r="F71" s="139">
        <v>21.6</v>
      </c>
      <c r="G71" s="139">
        <v>20.3</v>
      </c>
      <c r="H71" s="139">
        <v>17.4</v>
      </c>
      <c r="I71" s="139">
        <v>17.9</v>
      </c>
      <c r="J71" s="141">
        <v>16.9</v>
      </c>
      <c r="K71" s="141">
        <v>17.6</v>
      </c>
      <c r="L71" s="141">
        <v>17.8</v>
      </c>
      <c r="M71" s="141">
        <v>17.6</v>
      </c>
      <c r="N71" s="142"/>
      <c r="O71" s="5"/>
    </row>
    <row r="72" spans="3:15" ht="11.25" customHeight="1">
      <c r="C72" s="46" t="s">
        <v>55</v>
      </c>
      <c r="D72" s="143">
        <v>14.1</v>
      </c>
      <c r="E72" s="143">
        <v>14.3</v>
      </c>
      <c r="F72" s="143">
        <v>13.6</v>
      </c>
      <c r="G72" s="143">
        <v>13.8</v>
      </c>
      <c r="H72" s="143">
        <v>14</v>
      </c>
      <c r="I72" s="143">
        <v>13.1</v>
      </c>
      <c r="J72" s="144">
        <v>12.5</v>
      </c>
      <c r="K72" s="144">
        <v>12.4</v>
      </c>
      <c r="L72" s="144"/>
      <c r="M72" s="144"/>
      <c r="N72" s="144"/>
      <c r="O72" s="5"/>
    </row>
    <row r="73" spans="3:5" ht="12">
      <c r="C73" s="15"/>
      <c r="D73" s="4"/>
      <c r="E73" s="4"/>
    </row>
    <row r="74" spans="1:3" ht="12">
      <c r="A74" s="6"/>
      <c r="C74" s="54" t="s">
        <v>46</v>
      </c>
    </row>
    <row r="75" spans="1:3" ht="12">
      <c r="A75" s="6"/>
      <c r="C75" s="11" t="s">
        <v>56</v>
      </c>
    </row>
    <row r="76" ht="12">
      <c r="C76" s="11" t="s">
        <v>57</v>
      </c>
    </row>
    <row r="77" ht="12">
      <c r="C77" s="11" t="s">
        <v>49</v>
      </c>
    </row>
    <row r="78" ht="12">
      <c r="C78" s="11" t="s">
        <v>58</v>
      </c>
    </row>
    <row r="79" ht="12">
      <c r="C79" s="11" t="s">
        <v>59</v>
      </c>
    </row>
    <row r="80" ht="12">
      <c r="C80" s="7" t="s">
        <v>71</v>
      </c>
    </row>
    <row r="104" spans="4:24" ht="12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8"/>
      <c r="R104" s="28"/>
      <c r="S104" s="28"/>
      <c r="T104" s="28"/>
      <c r="U104" s="28"/>
      <c r="V104" s="28"/>
      <c r="W104" s="28"/>
      <c r="X104" s="28"/>
    </row>
    <row r="105" spans="4:24" ht="12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7"/>
      <c r="P105" s="30"/>
      <c r="Q105" s="31"/>
      <c r="R105" s="31"/>
      <c r="S105" s="31"/>
      <c r="T105" s="31"/>
      <c r="U105" s="31"/>
      <c r="V105" s="31"/>
      <c r="W105" s="31"/>
      <c r="X105" s="31"/>
    </row>
    <row r="106" spans="4:24" ht="12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7"/>
      <c r="P106" s="27"/>
      <c r="Q106" s="28"/>
      <c r="R106" s="28"/>
      <c r="S106" s="28"/>
      <c r="T106" s="28"/>
      <c r="U106" s="28"/>
      <c r="V106" s="28"/>
      <c r="W106" s="28"/>
      <c r="X106" s="28"/>
    </row>
    <row r="107" spans="4:16" ht="1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4:16" ht="1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4:16" ht="1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4:16" ht="1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4:16" ht="1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3:18" ht="12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R112" s="100" t="s">
        <v>8</v>
      </c>
    </row>
    <row r="113" spans="3:18" ht="12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R113" s="100" t="s">
        <v>8</v>
      </c>
    </row>
    <row r="114" spans="3:18" ht="12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R114" s="100" t="s">
        <v>8</v>
      </c>
    </row>
    <row r="115" spans="3:18" ht="12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R115" s="100" t="s">
        <v>8</v>
      </c>
    </row>
    <row r="116" spans="3:18" ht="12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R116" s="100" t="s">
        <v>8</v>
      </c>
    </row>
    <row r="117" spans="3:16" ht="12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3:16" ht="12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85"/>
  <sheetViews>
    <sheetView showGridLines="0" workbookViewId="0" topLeftCell="A1">
      <selection activeCell="I10" sqref="I10"/>
    </sheetView>
  </sheetViews>
  <sheetFormatPr defaultColWidth="9.140625" defaultRowHeight="12"/>
  <cols>
    <col min="1" max="2" width="9.28125" style="100" customWidth="1"/>
    <col min="3" max="3" width="13.57421875" style="100" customWidth="1"/>
    <col min="4" max="10" width="22.00390625" style="100" customWidth="1"/>
    <col min="11" max="11" width="8.57421875" style="100" customWidth="1"/>
    <col min="12" max="12" width="13.57421875" style="100" customWidth="1"/>
    <col min="13" max="17" width="21.57421875" style="100" customWidth="1"/>
    <col min="18" max="37" width="8.57421875" style="100" customWidth="1"/>
    <col min="38" max="38" width="9.140625" style="100" customWidth="1"/>
    <col min="39" max="61" width="8.57421875" style="100" customWidth="1"/>
    <col min="62" max="16384" width="9.140625" style="100" customWidth="1"/>
  </cols>
  <sheetData>
    <row r="1" spans="1:17" ht="12">
      <c r="A1" s="39"/>
      <c r="D1" s="41"/>
      <c r="E1" s="41"/>
      <c r="F1" s="41"/>
      <c r="G1" s="41"/>
      <c r="H1" s="41"/>
      <c r="I1" s="41"/>
      <c r="M1" s="41"/>
      <c r="N1" s="41"/>
      <c r="O1" s="41"/>
      <c r="P1" s="41"/>
      <c r="Q1" s="41"/>
    </row>
    <row r="2" spans="1:12" ht="12">
      <c r="A2" s="1"/>
      <c r="C2" s="2"/>
      <c r="L2" s="2"/>
    </row>
    <row r="3" spans="3:12" ht="12">
      <c r="C3" s="2" t="s">
        <v>10</v>
      </c>
      <c r="L3" s="2"/>
    </row>
    <row r="4" spans="3:12" ht="12">
      <c r="C4" s="2" t="s">
        <v>2</v>
      </c>
      <c r="L4" s="2"/>
    </row>
    <row r="5" ht="12"/>
    <row r="6" spans="3:9" s="106" customFormat="1" ht="12">
      <c r="C6" s="106" t="s">
        <v>73</v>
      </c>
      <c r="I6" s="107"/>
    </row>
    <row r="7" spans="3:23" ht="12">
      <c r="C7" s="10" t="s">
        <v>74</v>
      </c>
      <c r="D7" s="11"/>
      <c r="E7" s="11"/>
      <c r="F7" s="11"/>
      <c r="G7" s="11"/>
      <c r="H7" s="11"/>
      <c r="I7" s="34"/>
      <c r="J7" s="11"/>
      <c r="K7" s="11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12"/>
    <row r="9" ht="12">
      <c r="M9" s="15"/>
    </row>
    <row r="10" ht="12"/>
    <row r="11" spans="1:11" ht="12" customHeight="1">
      <c r="A11" s="19"/>
      <c r="B11" s="19"/>
      <c r="K11" s="16"/>
    </row>
    <row r="12" spans="1:11" ht="12" customHeight="1">
      <c r="A12" s="19"/>
      <c r="B12" s="19"/>
      <c r="K12" s="16"/>
    </row>
    <row r="13" spans="1:11" ht="12" customHeight="1">
      <c r="A13" s="19"/>
      <c r="B13" s="19"/>
      <c r="K13" s="16"/>
    </row>
    <row r="14" spans="1:11" ht="12" customHeight="1">
      <c r="A14" s="19"/>
      <c r="B14" s="19"/>
      <c r="K14" s="16"/>
    </row>
    <row r="15" spans="1:11" ht="12" customHeight="1">
      <c r="A15" s="19"/>
      <c r="B15" s="19"/>
      <c r="K15" s="16"/>
    </row>
    <row r="16" spans="1:11" ht="12" customHeight="1">
      <c r="A16" s="19"/>
      <c r="B16" s="19"/>
      <c r="K16" s="16"/>
    </row>
    <row r="17" spans="1:11" ht="12" customHeight="1">
      <c r="A17" s="19"/>
      <c r="B17" s="19"/>
      <c r="K17" s="16"/>
    </row>
    <row r="18" ht="12" customHeight="1"/>
    <row r="19" ht="15" customHeight="1"/>
    <row r="20" spans="12:17" ht="12" customHeight="1">
      <c r="L20" s="11"/>
      <c r="M20" s="105"/>
      <c r="N20" s="105"/>
      <c r="O20" s="105"/>
      <c r="P20" s="105"/>
      <c r="Q20" s="105"/>
    </row>
    <row r="21" spans="12:17" ht="12" customHeight="1">
      <c r="L21" s="11"/>
      <c r="M21" s="105"/>
      <c r="N21" s="105"/>
      <c r="O21" s="105"/>
      <c r="P21" s="105"/>
      <c r="Q21" s="105"/>
    </row>
    <row r="22" ht="12">
      <c r="L22" s="11"/>
    </row>
    <row r="23" spans="12:17" ht="12">
      <c r="L23" s="48"/>
      <c r="M23" s="105"/>
      <c r="N23" s="105"/>
      <c r="O23" s="105"/>
      <c r="P23" s="105"/>
      <c r="Q23" s="105"/>
    </row>
    <row r="24" ht="12"/>
    <row r="25" spans="3:17" ht="12">
      <c r="C25" s="105"/>
      <c r="D25" s="105"/>
      <c r="E25" s="105"/>
      <c r="F25" s="105"/>
      <c r="G25" s="105"/>
      <c r="H25" s="105"/>
      <c r="I25" s="105"/>
      <c r="L25" s="105"/>
      <c r="M25" s="105"/>
      <c r="N25" s="105"/>
      <c r="O25" s="105"/>
      <c r="P25" s="105"/>
      <c r="Q25" s="105"/>
    </row>
    <row r="26" spans="3:17" ht="12">
      <c r="C26" s="148"/>
      <c r="D26" s="148"/>
      <c r="E26" s="148"/>
      <c r="F26" s="148"/>
      <c r="G26" s="148"/>
      <c r="H26" s="148"/>
      <c r="I26" s="148"/>
      <c r="J26" s="17"/>
      <c r="L26" s="148"/>
      <c r="M26" s="149"/>
      <c r="N26" s="149"/>
      <c r="O26" s="149"/>
      <c r="P26" s="149"/>
      <c r="Q26" s="149"/>
    </row>
    <row r="27" spans="3:17" ht="12">
      <c r="C27" s="48"/>
      <c r="D27" s="105"/>
      <c r="E27" s="105"/>
      <c r="F27" s="105"/>
      <c r="G27" s="105"/>
      <c r="H27" s="105"/>
      <c r="I27" s="105"/>
      <c r="J27" s="19"/>
      <c r="L27" s="48"/>
      <c r="M27" s="105"/>
      <c r="N27" s="105"/>
      <c r="O27" s="105"/>
      <c r="P27" s="105"/>
      <c r="Q27" s="105"/>
    </row>
    <row r="28" spans="3:17" ht="12">
      <c r="C28" s="18"/>
      <c r="D28" s="19"/>
      <c r="E28" s="19"/>
      <c r="F28" s="19"/>
      <c r="G28" s="19"/>
      <c r="H28" s="19"/>
      <c r="I28" s="19"/>
      <c r="J28" s="19"/>
      <c r="K28" s="36"/>
      <c r="L28" s="18"/>
      <c r="M28" s="19"/>
      <c r="N28" s="19"/>
      <c r="O28" s="19"/>
      <c r="P28" s="19"/>
      <c r="Q28" s="19"/>
    </row>
    <row r="29" spans="3:17" ht="12">
      <c r="C29" s="18"/>
      <c r="D29" s="19"/>
      <c r="E29" s="19"/>
      <c r="F29" s="19"/>
      <c r="G29" s="19"/>
      <c r="H29" s="19"/>
      <c r="I29" s="19"/>
      <c r="J29" s="19"/>
      <c r="K29" s="36"/>
      <c r="L29" s="18"/>
      <c r="M29" s="19"/>
      <c r="N29" s="19"/>
      <c r="O29" s="19"/>
      <c r="P29" s="19"/>
      <c r="Q29" s="19"/>
    </row>
    <row r="30" spans="3:17" ht="12">
      <c r="C30" s="18"/>
      <c r="D30" s="19"/>
      <c r="E30" s="19"/>
      <c r="F30" s="19"/>
      <c r="G30" s="19"/>
      <c r="H30" s="19"/>
      <c r="I30" s="19"/>
      <c r="J30" s="37"/>
      <c r="K30" s="36"/>
      <c r="L30" s="18"/>
      <c r="M30" s="19"/>
      <c r="N30" s="19"/>
      <c r="O30" s="19"/>
      <c r="P30" s="19"/>
      <c r="Q30" s="19"/>
    </row>
    <row r="31" spans="4:17" ht="12">
      <c r="D31" s="19"/>
      <c r="E31" s="19"/>
      <c r="F31" s="19"/>
      <c r="G31" s="19"/>
      <c r="H31" s="19"/>
      <c r="I31" s="19"/>
      <c r="J31" s="37"/>
      <c r="K31" s="19"/>
      <c r="M31" s="19"/>
      <c r="N31" s="19"/>
      <c r="O31" s="19"/>
      <c r="P31" s="19"/>
      <c r="Q31" s="19"/>
    </row>
    <row r="32" spans="4:18" ht="12">
      <c r="D32" s="19"/>
      <c r="E32" s="19"/>
      <c r="F32" s="19"/>
      <c r="G32" s="19"/>
      <c r="H32" s="19"/>
      <c r="I32" s="19"/>
      <c r="J32" s="37"/>
      <c r="K32" s="19"/>
      <c r="M32" s="19"/>
      <c r="N32" s="19"/>
      <c r="O32" s="19"/>
      <c r="P32" s="19"/>
      <c r="Q32" s="19"/>
      <c r="R32" s="100" t="s">
        <v>8</v>
      </c>
    </row>
    <row r="33" spans="4:18" ht="12">
      <c r="D33" s="19"/>
      <c r="E33" s="19"/>
      <c r="F33" s="19"/>
      <c r="G33" s="19"/>
      <c r="H33" s="19"/>
      <c r="I33" s="19"/>
      <c r="J33" s="37"/>
      <c r="K33" s="19"/>
      <c r="M33" s="19"/>
      <c r="N33" s="19"/>
      <c r="O33" s="19"/>
      <c r="P33" s="19"/>
      <c r="Q33" s="19"/>
      <c r="R33" s="100" t="s">
        <v>8</v>
      </c>
    </row>
    <row r="34" spans="3:18" ht="12">
      <c r="C34" s="15"/>
      <c r="D34" s="19"/>
      <c r="E34" s="19"/>
      <c r="F34" s="38"/>
      <c r="G34" s="38"/>
      <c r="H34" s="38"/>
      <c r="I34" s="19"/>
      <c r="J34" s="37"/>
      <c r="K34" s="36"/>
      <c r="L34" s="15"/>
      <c r="M34" s="19"/>
      <c r="N34" s="19"/>
      <c r="O34" s="38"/>
      <c r="P34" s="38"/>
      <c r="Q34" s="38"/>
      <c r="R34" s="100" t="s">
        <v>8</v>
      </c>
    </row>
    <row r="35" spans="3:18" ht="12">
      <c r="C35" s="15"/>
      <c r="D35" s="19"/>
      <c r="E35" s="19"/>
      <c r="F35" s="17"/>
      <c r="G35" s="17"/>
      <c r="H35" s="17"/>
      <c r="I35" s="19"/>
      <c r="J35" s="37"/>
      <c r="K35" s="36"/>
      <c r="L35" s="15"/>
      <c r="M35" s="19"/>
      <c r="N35" s="19"/>
      <c r="O35" s="17"/>
      <c r="P35" s="17"/>
      <c r="Q35" s="17"/>
      <c r="R35" s="100" t="s">
        <v>8</v>
      </c>
    </row>
    <row r="36" spans="4:18" ht="12">
      <c r="D36" s="19"/>
      <c r="E36" s="17"/>
      <c r="F36" s="17"/>
      <c r="G36" s="17"/>
      <c r="H36" s="17"/>
      <c r="I36" s="19"/>
      <c r="J36" s="36"/>
      <c r="K36" s="36"/>
      <c r="M36" s="19"/>
      <c r="N36" s="17"/>
      <c r="O36" s="17"/>
      <c r="P36" s="17"/>
      <c r="Q36" s="17"/>
      <c r="R36" s="100" t="s">
        <v>8</v>
      </c>
    </row>
    <row r="37" spans="3:17" ht="12">
      <c r="C37" s="15"/>
      <c r="D37" s="17"/>
      <c r="E37" s="17"/>
      <c r="F37" s="17"/>
      <c r="G37" s="17"/>
      <c r="H37" s="17"/>
      <c r="I37" s="17"/>
      <c r="J37" s="36"/>
      <c r="K37" s="36"/>
      <c r="L37" s="15"/>
      <c r="M37" s="17"/>
      <c r="N37" s="17"/>
      <c r="O37" s="17"/>
      <c r="P37" s="17"/>
      <c r="Q37" s="17"/>
    </row>
    <row r="38" spans="3:17" ht="12">
      <c r="C38" s="15"/>
      <c r="D38" s="17"/>
      <c r="E38" s="17"/>
      <c r="F38" s="17"/>
      <c r="G38" s="17"/>
      <c r="H38" s="17"/>
      <c r="I38" s="17"/>
      <c r="J38" s="36"/>
      <c r="K38" s="36"/>
      <c r="L38" s="15"/>
      <c r="M38" s="17"/>
      <c r="N38" s="17"/>
      <c r="O38" s="17"/>
      <c r="P38" s="17"/>
      <c r="Q38" s="17"/>
    </row>
    <row r="39" spans="3:17" ht="12">
      <c r="C39" s="15"/>
      <c r="D39" s="17"/>
      <c r="E39" s="17"/>
      <c r="F39" s="17"/>
      <c r="G39" s="17"/>
      <c r="H39" s="17"/>
      <c r="I39" s="17"/>
      <c r="J39" s="36"/>
      <c r="K39" s="36"/>
      <c r="L39" s="15"/>
      <c r="M39" s="17"/>
      <c r="N39" s="17"/>
      <c r="O39" s="17"/>
      <c r="P39" s="17"/>
      <c r="Q39" s="17"/>
    </row>
    <row r="40" spans="3:17" ht="12">
      <c r="C40" s="15"/>
      <c r="D40" s="17"/>
      <c r="E40" s="17"/>
      <c r="F40" s="17"/>
      <c r="G40" s="17"/>
      <c r="H40" s="17"/>
      <c r="I40" s="17"/>
      <c r="J40" s="36"/>
      <c r="K40" s="36"/>
      <c r="L40" s="15"/>
      <c r="M40" s="17"/>
      <c r="N40" s="17"/>
      <c r="O40" s="17"/>
      <c r="P40" s="17"/>
      <c r="Q40" s="17"/>
    </row>
    <row r="41" spans="3:17" ht="12">
      <c r="C41" s="15"/>
      <c r="D41" s="17"/>
      <c r="E41" s="17"/>
      <c r="F41" s="17"/>
      <c r="G41" s="17"/>
      <c r="H41" s="17"/>
      <c r="I41" s="17"/>
      <c r="J41" s="36"/>
      <c r="K41" s="36"/>
      <c r="L41" s="15"/>
      <c r="M41" s="17"/>
      <c r="N41" s="17"/>
      <c r="O41" s="17"/>
      <c r="P41" s="17"/>
      <c r="Q41" s="17"/>
    </row>
    <row r="42" spans="3:17" ht="12">
      <c r="C42" s="15"/>
      <c r="D42" s="17"/>
      <c r="E42" s="17"/>
      <c r="F42" s="17"/>
      <c r="G42" s="17"/>
      <c r="H42" s="17"/>
      <c r="I42" s="17"/>
      <c r="J42" s="36"/>
      <c r="K42" s="36"/>
      <c r="L42" s="15"/>
      <c r="M42" s="17"/>
      <c r="N42" s="17"/>
      <c r="O42" s="17"/>
      <c r="P42" s="17"/>
      <c r="Q42" s="17"/>
    </row>
    <row r="43" spans="3:17" ht="12">
      <c r="C43" s="15"/>
      <c r="D43" s="17"/>
      <c r="E43" s="17"/>
      <c r="F43" s="17"/>
      <c r="G43" s="17"/>
      <c r="H43" s="17"/>
      <c r="I43" s="17"/>
      <c r="J43" s="36"/>
      <c r="K43" s="36"/>
      <c r="L43" s="15"/>
      <c r="M43" s="17"/>
      <c r="N43" s="17"/>
      <c r="O43" s="17"/>
      <c r="P43" s="17"/>
      <c r="Q43" s="17"/>
    </row>
    <row r="44" spans="3:17" ht="12">
      <c r="C44" s="15"/>
      <c r="D44" s="17"/>
      <c r="E44" s="17"/>
      <c r="F44" s="17"/>
      <c r="G44" s="17"/>
      <c r="H44" s="17"/>
      <c r="I44" s="17"/>
      <c r="J44" s="36"/>
      <c r="K44" s="36"/>
      <c r="L44" s="15"/>
      <c r="M44" s="17"/>
      <c r="N44" s="17"/>
      <c r="O44" s="17"/>
      <c r="P44" s="17"/>
      <c r="Q44" s="17"/>
    </row>
    <row r="45" spans="3:17" ht="12">
      <c r="C45" s="15"/>
      <c r="D45" s="17"/>
      <c r="E45" s="17"/>
      <c r="F45" s="17"/>
      <c r="G45" s="17"/>
      <c r="H45" s="17"/>
      <c r="I45" s="17"/>
      <c r="J45" s="36"/>
      <c r="K45" s="36"/>
      <c r="L45" s="15"/>
      <c r="M45" s="17"/>
      <c r="N45" s="17"/>
      <c r="O45" s="17"/>
      <c r="P45" s="17"/>
      <c r="Q45" s="17"/>
    </row>
    <row r="46" spans="3:17" ht="12">
      <c r="C46" s="15"/>
      <c r="D46" s="17"/>
      <c r="E46" s="17"/>
      <c r="F46" s="17"/>
      <c r="G46" s="17"/>
      <c r="H46" s="17"/>
      <c r="I46" s="17"/>
      <c r="J46" s="36"/>
      <c r="K46" s="36"/>
      <c r="L46" s="15"/>
      <c r="M46" s="17"/>
      <c r="N46" s="17"/>
      <c r="O46" s="17"/>
      <c r="P46" s="17"/>
      <c r="Q46" s="17"/>
    </row>
    <row r="47" spans="3:17" ht="12">
      <c r="C47" s="15"/>
      <c r="D47" s="17"/>
      <c r="E47" s="17"/>
      <c r="F47" s="17"/>
      <c r="G47" s="17"/>
      <c r="H47" s="17"/>
      <c r="I47" s="17"/>
      <c r="J47" s="36"/>
      <c r="K47" s="36"/>
      <c r="L47" s="15"/>
      <c r="M47" s="17"/>
      <c r="N47" s="17"/>
      <c r="O47" s="17"/>
      <c r="P47" s="17"/>
      <c r="Q47" s="17"/>
    </row>
    <row r="48" spans="3:17" ht="12">
      <c r="C48" s="15"/>
      <c r="D48" s="17"/>
      <c r="E48" s="17"/>
      <c r="F48" s="17"/>
      <c r="G48" s="17"/>
      <c r="H48" s="17"/>
      <c r="I48" s="17"/>
      <c r="J48" s="36"/>
      <c r="K48" s="36"/>
      <c r="L48" s="15"/>
      <c r="M48" s="17"/>
      <c r="N48" s="17"/>
      <c r="O48" s="17"/>
      <c r="P48" s="17"/>
      <c r="Q48" s="17"/>
    </row>
    <row r="49" spans="3:17" ht="12">
      <c r="C49" s="15"/>
      <c r="D49" s="17"/>
      <c r="E49" s="17"/>
      <c r="F49" s="17"/>
      <c r="G49" s="17"/>
      <c r="H49" s="17"/>
      <c r="I49" s="17"/>
      <c r="J49" s="36"/>
      <c r="K49" s="36"/>
      <c r="L49" s="15"/>
      <c r="M49" s="17"/>
      <c r="N49" s="17"/>
      <c r="O49" s="17"/>
      <c r="P49" s="17"/>
      <c r="Q49" s="17"/>
    </row>
    <row r="50" spans="3:17" ht="12">
      <c r="C50" s="15"/>
      <c r="D50" s="17"/>
      <c r="E50" s="17"/>
      <c r="F50" s="17"/>
      <c r="G50" s="17"/>
      <c r="H50" s="17"/>
      <c r="I50" s="17"/>
      <c r="J50" s="36"/>
      <c r="K50" s="36"/>
      <c r="L50" s="15"/>
      <c r="M50" s="17"/>
      <c r="N50" s="17"/>
      <c r="O50" s="17"/>
      <c r="P50" s="17"/>
      <c r="Q50" s="17"/>
    </row>
    <row r="51" spans="3:17" ht="12">
      <c r="C51" s="15"/>
      <c r="D51" s="17"/>
      <c r="E51" s="17"/>
      <c r="F51" s="17"/>
      <c r="G51" s="17"/>
      <c r="H51" s="17"/>
      <c r="I51" s="17"/>
      <c r="J51" s="36"/>
      <c r="K51" s="36"/>
      <c r="L51" s="15"/>
      <c r="M51" s="17"/>
      <c r="N51" s="17"/>
      <c r="O51" s="17"/>
      <c r="P51" s="17"/>
      <c r="Q51" s="17"/>
    </row>
    <row r="52" spans="3:17" ht="12">
      <c r="C52" s="15"/>
      <c r="D52" s="17"/>
      <c r="E52" s="17"/>
      <c r="F52" s="17"/>
      <c r="G52" s="17"/>
      <c r="H52" s="17"/>
      <c r="I52" s="17"/>
      <c r="J52" s="36"/>
      <c r="K52" s="36"/>
      <c r="L52" s="15"/>
      <c r="M52" s="17"/>
      <c r="N52" s="17"/>
      <c r="O52" s="17"/>
      <c r="P52" s="17"/>
      <c r="Q52" s="17"/>
    </row>
    <row r="53" spans="3:17" ht="12">
      <c r="C53" s="15"/>
      <c r="D53" s="17"/>
      <c r="E53" s="17"/>
      <c r="F53" s="17"/>
      <c r="G53" s="17"/>
      <c r="H53" s="17"/>
      <c r="I53" s="17"/>
      <c r="J53" s="36"/>
      <c r="K53" s="36"/>
      <c r="L53" s="15"/>
      <c r="M53" s="17"/>
      <c r="N53" s="17"/>
      <c r="O53" s="17"/>
      <c r="P53" s="17"/>
      <c r="Q53" s="17"/>
    </row>
    <row r="54" spans="3:17" ht="12">
      <c r="C54" s="15"/>
      <c r="D54" s="17"/>
      <c r="E54" s="17"/>
      <c r="F54" s="17"/>
      <c r="G54" s="17"/>
      <c r="H54" s="17"/>
      <c r="I54" s="17"/>
      <c r="J54" s="36"/>
      <c r="K54" s="36"/>
      <c r="L54" s="15"/>
      <c r="M54" s="17"/>
      <c r="N54" s="17"/>
      <c r="O54" s="17"/>
      <c r="P54" s="17"/>
      <c r="Q54" s="17"/>
    </row>
    <row r="55" spans="3:17" ht="12">
      <c r="C55" s="15"/>
      <c r="D55" s="17"/>
      <c r="E55" s="17"/>
      <c r="F55" s="17"/>
      <c r="G55" s="17"/>
      <c r="H55" s="17"/>
      <c r="I55" s="17"/>
      <c r="J55" s="36"/>
      <c r="K55" s="36"/>
      <c r="L55" s="15"/>
      <c r="M55" s="17"/>
      <c r="N55" s="17"/>
      <c r="O55" s="17"/>
      <c r="P55" s="17"/>
      <c r="Q55" s="17"/>
    </row>
    <row r="56" spans="4:17" ht="12">
      <c r="D56" s="15"/>
      <c r="K56" s="36"/>
      <c r="L56" s="15"/>
      <c r="M56" s="17"/>
      <c r="N56" s="17"/>
      <c r="O56" s="17"/>
      <c r="P56" s="17"/>
      <c r="Q56" s="17"/>
    </row>
    <row r="57" spans="3:17" ht="24">
      <c r="C57" s="23"/>
      <c r="D57" s="22" t="s">
        <v>77</v>
      </c>
      <c r="E57" s="22" t="s">
        <v>76</v>
      </c>
      <c r="F57" s="22" t="s">
        <v>13</v>
      </c>
      <c r="G57" s="22" t="s">
        <v>14</v>
      </c>
      <c r="H57" s="22" t="s">
        <v>15</v>
      </c>
      <c r="I57" s="22" t="s">
        <v>75</v>
      </c>
      <c r="J57" s="104" t="s">
        <v>70</v>
      </c>
      <c r="L57" s="15"/>
      <c r="M57" s="15"/>
      <c r="N57" s="15"/>
      <c r="O57" s="15"/>
      <c r="P57" s="15"/>
      <c r="Q57" s="15"/>
    </row>
    <row r="58" spans="3:10" ht="12">
      <c r="C58" s="25" t="s">
        <v>23</v>
      </c>
      <c r="D58" s="121">
        <v>15589.543</v>
      </c>
      <c r="E58" s="121">
        <v>24466.782</v>
      </c>
      <c r="F58" s="121">
        <v>18284.137</v>
      </c>
      <c r="G58" s="121">
        <v>17572.607</v>
      </c>
      <c r="H58" s="121">
        <v>1619.161</v>
      </c>
      <c r="I58" s="121">
        <v>17759.037</v>
      </c>
      <c r="J58" s="122">
        <f>SUM(D58:I58)</f>
        <v>95291.267</v>
      </c>
    </row>
    <row r="59" spans="3:10" ht="12">
      <c r="C59" s="116"/>
      <c r="D59" s="123"/>
      <c r="E59" s="123"/>
      <c r="F59" s="123"/>
      <c r="G59" s="123"/>
      <c r="H59" s="123"/>
      <c r="I59" s="123"/>
      <c r="J59" s="124"/>
    </row>
    <row r="60" spans="3:10" ht="12">
      <c r="C60" s="24" t="s">
        <v>3</v>
      </c>
      <c r="D60" s="125">
        <v>76.614</v>
      </c>
      <c r="E60" s="125">
        <v>154.905</v>
      </c>
      <c r="F60" s="125">
        <v>174.014</v>
      </c>
      <c r="G60" s="125">
        <v>89.689</v>
      </c>
      <c r="H60" s="126" t="s">
        <v>9</v>
      </c>
      <c r="I60" s="125">
        <v>79.165</v>
      </c>
      <c r="J60" s="127">
        <f aca="true" t="shared" si="0" ref="J60:J65">SUM(D60:I60)</f>
        <v>574.387</v>
      </c>
    </row>
    <row r="61" spans="3:10" ht="12">
      <c r="C61" s="80" t="s">
        <v>27</v>
      </c>
      <c r="D61" s="128">
        <v>207.008</v>
      </c>
      <c r="E61" s="128">
        <v>645.392</v>
      </c>
      <c r="F61" s="128">
        <v>654.631</v>
      </c>
      <c r="G61" s="128">
        <v>316.523</v>
      </c>
      <c r="H61" s="128">
        <v>37.602</v>
      </c>
      <c r="I61" s="128">
        <v>218.279</v>
      </c>
      <c r="J61" s="129">
        <f t="shared" si="0"/>
        <v>2079.4350000000004</v>
      </c>
    </row>
    <row r="62" spans="3:10" ht="12">
      <c r="C62" s="80" t="s">
        <v>4</v>
      </c>
      <c r="D62" s="130">
        <v>355.604</v>
      </c>
      <c r="E62" s="130">
        <v>432.888</v>
      </c>
      <c r="F62" s="130">
        <v>467.719</v>
      </c>
      <c r="G62" s="130">
        <v>191.58</v>
      </c>
      <c r="H62" s="130">
        <v>13.791</v>
      </c>
      <c r="I62" s="130">
        <v>385.098</v>
      </c>
      <c r="J62" s="131">
        <f t="shared" si="0"/>
        <v>1846.6799999999998</v>
      </c>
    </row>
    <row r="63" spans="3:10" ht="12">
      <c r="C63" s="80" t="s">
        <v>44</v>
      </c>
      <c r="D63" s="132" t="s">
        <v>9</v>
      </c>
      <c r="E63" s="130">
        <v>325.728</v>
      </c>
      <c r="F63" s="130">
        <v>142.262</v>
      </c>
      <c r="G63" s="130">
        <v>124.893</v>
      </c>
      <c r="H63" s="130">
        <v>10.928</v>
      </c>
      <c r="I63" s="130">
        <v>152.779</v>
      </c>
      <c r="J63" s="131">
        <f t="shared" si="0"/>
        <v>756.59</v>
      </c>
    </row>
    <row r="64" spans="3:10" ht="12">
      <c r="C64" s="80" t="s">
        <v>45</v>
      </c>
      <c r="D64" s="133">
        <v>132.903</v>
      </c>
      <c r="E64" s="133">
        <v>139.179</v>
      </c>
      <c r="F64" s="133">
        <v>158.637</v>
      </c>
      <c r="G64" s="133">
        <v>64.539</v>
      </c>
      <c r="H64" s="133">
        <v>0.07</v>
      </c>
      <c r="I64" s="133">
        <v>77.978</v>
      </c>
      <c r="J64" s="134">
        <f t="shared" si="0"/>
        <v>573.3059999999999</v>
      </c>
    </row>
    <row r="65" spans="3:10" ht="12">
      <c r="C65" s="81" t="s">
        <v>21</v>
      </c>
      <c r="D65" s="135">
        <v>1093.991</v>
      </c>
      <c r="E65" s="135">
        <v>1724.664</v>
      </c>
      <c r="F65" s="135">
        <v>1845.424</v>
      </c>
      <c r="G65" s="135">
        <v>599.124</v>
      </c>
      <c r="H65" s="135">
        <v>83.414</v>
      </c>
      <c r="I65" s="135">
        <v>1601.557</v>
      </c>
      <c r="J65" s="136">
        <f t="shared" si="0"/>
        <v>6948.173999999999</v>
      </c>
    </row>
    <row r="66" spans="4:10" ht="12">
      <c r="D66" s="16"/>
      <c r="E66" s="16"/>
      <c r="F66" s="16"/>
      <c r="G66" s="16"/>
      <c r="H66" s="16"/>
      <c r="I66" s="16"/>
      <c r="J66" s="16"/>
    </row>
    <row r="67" spans="3:10" ht="12">
      <c r="C67" s="79" t="s">
        <v>42</v>
      </c>
      <c r="D67" s="105"/>
      <c r="E67" s="105"/>
      <c r="F67" s="105"/>
      <c r="G67" s="105"/>
      <c r="H67" s="105"/>
      <c r="I67" s="108"/>
      <c r="J67" s="16"/>
    </row>
    <row r="68" spans="3:9" ht="12">
      <c r="C68" s="11" t="s">
        <v>40</v>
      </c>
      <c r="D68" s="105"/>
      <c r="E68" s="105"/>
      <c r="F68" s="105"/>
      <c r="G68" s="105"/>
      <c r="H68" s="105"/>
      <c r="I68" s="105"/>
    </row>
    <row r="69" spans="3:9" ht="12">
      <c r="C69" s="11" t="s">
        <v>43</v>
      </c>
      <c r="D69" s="105"/>
      <c r="E69" s="105"/>
      <c r="F69" s="105"/>
      <c r="G69" s="105"/>
      <c r="H69" s="105"/>
      <c r="I69" s="105"/>
    </row>
    <row r="70" ht="12">
      <c r="C70" s="11" t="s">
        <v>41</v>
      </c>
    </row>
    <row r="71" spans="3:9" ht="12">
      <c r="C71" s="48" t="s">
        <v>72</v>
      </c>
      <c r="D71" s="105"/>
      <c r="E71" s="105"/>
      <c r="F71" s="105"/>
      <c r="G71" s="105"/>
      <c r="H71" s="105"/>
      <c r="I71" s="105"/>
    </row>
    <row r="76" spans="3:9" ht="24">
      <c r="C76" s="23"/>
      <c r="D76" s="23" t="s">
        <v>18</v>
      </c>
      <c r="E76" s="22" t="s">
        <v>19</v>
      </c>
      <c r="F76" s="22" t="s">
        <v>13</v>
      </c>
      <c r="G76" s="22" t="s">
        <v>14</v>
      </c>
      <c r="H76" s="22" t="s">
        <v>15</v>
      </c>
      <c r="I76" s="22" t="s">
        <v>20</v>
      </c>
    </row>
    <row r="77" spans="3:14" ht="12">
      <c r="C77" s="102" t="s">
        <v>23</v>
      </c>
      <c r="D77" s="117">
        <f aca="true" t="shared" si="1" ref="D77:I77">D58/$J58</f>
        <v>0.1635988636818104</v>
      </c>
      <c r="E77" s="117">
        <f t="shared" si="1"/>
        <v>0.2567578621868885</v>
      </c>
      <c r="F77" s="117">
        <f t="shared" si="1"/>
        <v>0.19187631328272714</v>
      </c>
      <c r="G77" s="117">
        <f t="shared" si="1"/>
        <v>0.18440941707701294</v>
      </c>
      <c r="H77" s="117">
        <f t="shared" si="1"/>
        <v>0.016991703972201355</v>
      </c>
      <c r="I77" s="117">
        <f t="shared" si="1"/>
        <v>0.18636583979935956</v>
      </c>
      <c r="K77" s="146"/>
      <c r="L77" s="146"/>
      <c r="M77" s="146"/>
      <c r="N77" s="146"/>
    </row>
    <row r="78" spans="3:14" ht="12">
      <c r="C78" s="103" t="s">
        <v>3</v>
      </c>
      <c r="D78" s="118">
        <f aca="true" t="shared" si="2" ref="D78:G80">D60/$J60</f>
        <v>0.13338393800695353</v>
      </c>
      <c r="E78" s="118">
        <f t="shared" si="2"/>
        <v>0.26968751033710725</v>
      </c>
      <c r="F78" s="118">
        <f t="shared" si="2"/>
        <v>0.3029560209405854</v>
      </c>
      <c r="G78" s="118">
        <f t="shared" si="2"/>
        <v>0.15614733620363971</v>
      </c>
      <c r="H78" s="118"/>
      <c r="I78" s="118">
        <f aca="true" t="shared" si="3" ref="I78:I83">I60/$J60</f>
        <v>0.13782519451171424</v>
      </c>
      <c r="K78" s="146"/>
      <c r="L78" s="146"/>
      <c r="M78" s="146"/>
      <c r="N78" s="146"/>
    </row>
    <row r="79" spans="3:14" ht="12">
      <c r="C79" s="80" t="s">
        <v>27</v>
      </c>
      <c r="D79" s="119">
        <f t="shared" si="2"/>
        <v>0.09955011818114054</v>
      </c>
      <c r="E79" s="119">
        <f t="shared" si="2"/>
        <v>0.3103689223274591</v>
      </c>
      <c r="F79" s="119">
        <f t="shared" si="2"/>
        <v>0.3148119561323147</v>
      </c>
      <c r="G79" s="119">
        <f t="shared" si="2"/>
        <v>0.15221586632907494</v>
      </c>
      <c r="H79" s="119">
        <f>H61/$J61</f>
        <v>0.018082796528864808</v>
      </c>
      <c r="I79" s="119">
        <f t="shared" si="3"/>
        <v>0.10497034050114572</v>
      </c>
      <c r="K79" s="146"/>
      <c r="L79" s="146"/>
      <c r="M79" s="146"/>
      <c r="N79" s="146"/>
    </row>
    <row r="80" spans="3:14" ht="12">
      <c r="C80" s="80" t="s">
        <v>4</v>
      </c>
      <c r="D80" s="119">
        <f t="shared" si="2"/>
        <v>0.1925639526068404</v>
      </c>
      <c r="E80" s="119">
        <f t="shared" si="2"/>
        <v>0.23441419195529276</v>
      </c>
      <c r="F80" s="119">
        <f t="shared" si="2"/>
        <v>0.253275608118353</v>
      </c>
      <c r="G80" s="119">
        <f t="shared" si="2"/>
        <v>0.10374293326401977</v>
      </c>
      <c r="H80" s="119">
        <f>H62/$J62</f>
        <v>0.007467996620963026</v>
      </c>
      <c r="I80" s="119">
        <f t="shared" si="3"/>
        <v>0.2085353174345312</v>
      </c>
      <c r="K80" s="146"/>
      <c r="L80" s="146"/>
      <c r="M80" s="146"/>
      <c r="N80" s="146"/>
    </row>
    <row r="81" spans="3:14" ht="12">
      <c r="C81" s="80" t="s">
        <v>44</v>
      </c>
      <c r="D81" s="119"/>
      <c r="E81" s="119">
        <f aca="true" t="shared" si="4" ref="E81:G83">E63/$J63</f>
        <v>0.43052115412574843</v>
      </c>
      <c r="F81" s="119">
        <f t="shared" si="4"/>
        <v>0.1880305052934879</v>
      </c>
      <c r="G81" s="119">
        <f t="shared" si="4"/>
        <v>0.16507355370808496</v>
      </c>
      <c r="H81" s="119">
        <f>H63/$J63</f>
        <v>0.014443754212981932</v>
      </c>
      <c r="I81" s="119">
        <f t="shared" si="3"/>
        <v>0.20193103265969678</v>
      </c>
      <c r="K81" s="146"/>
      <c r="L81" s="146"/>
      <c r="M81" s="146"/>
      <c r="N81" s="146"/>
    </row>
    <row r="82" spans="3:14" ht="12">
      <c r="C82" s="80" t="s">
        <v>45</v>
      </c>
      <c r="D82" s="119">
        <f>D64/$J64</f>
        <v>0.23181860995698633</v>
      </c>
      <c r="E82" s="119">
        <f t="shared" si="4"/>
        <v>0.24276564347835192</v>
      </c>
      <c r="F82" s="119">
        <f t="shared" si="4"/>
        <v>0.2767056336406736</v>
      </c>
      <c r="G82" s="119">
        <f t="shared" si="4"/>
        <v>0.11257339012673862</v>
      </c>
      <c r="H82" s="119">
        <f>H64/$J64</f>
        <v>0.00012209884424722577</v>
      </c>
      <c r="I82" s="119">
        <f t="shared" si="3"/>
        <v>0.13601462395300243</v>
      </c>
      <c r="K82" s="146"/>
      <c r="L82" s="146"/>
      <c r="M82" s="146"/>
      <c r="N82" s="146"/>
    </row>
    <row r="83" spans="3:14" ht="12">
      <c r="C83" s="81" t="s">
        <v>21</v>
      </c>
      <c r="D83" s="120">
        <f>D65/$J65</f>
        <v>0.1574501444552195</v>
      </c>
      <c r="E83" s="120">
        <f t="shared" si="4"/>
        <v>0.24821830886791266</v>
      </c>
      <c r="F83" s="120">
        <f t="shared" si="4"/>
        <v>0.26559841477775314</v>
      </c>
      <c r="G83" s="120">
        <f t="shared" si="4"/>
        <v>0.08622754697852991</v>
      </c>
      <c r="H83" s="120">
        <f>H65/$J65</f>
        <v>0.012005168552198032</v>
      </c>
      <c r="I83" s="120">
        <f t="shared" si="3"/>
        <v>0.2305004163683869</v>
      </c>
      <c r="K83" s="146"/>
      <c r="L83" s="146"/>
      <c r="M83" s="146"/>
      <c r="N83" s="146"/>
    </row>
    <row r="84" spans="4:9" ht="12">
      <c r="D84" s="98"/>
      <c r="E84" s="98"/>
      <c r="F84" s="98"/>
      <c r="G84" s="98"/>
      <c r="H84" s="98"/>
      <c r="I84" s="98"/>
    </row>
    <row r="85" spans="4:10" ht="12">
      <c r="D85" s="99"/>
      <c r="E85" s="98"/>
      <c r="F85" s="98"/>
      <c r="G85" s="98"/>
      <c r="H85" s="98"/>
      <c r="I85" s="98"/>
      <c r="J85" s="98"/>
    </row>
  </sheetData>
  <mergeCells count="2">
    <mergeCell ref="C26:I26"/>
    <mergeCell ref="L26:Q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97"/>
  <sheetViews>
    <sheetView showGridLines="0" workbookViewId="0" topLeftCell="A1">
      <selection activeCell="C84" sqref="C84"/>
    </sheetView>
  </sheetViews>
  <sheetFormatPr defaultColWidth="9.140625" defaultRowHeight="12"/>
  <cols>
    <col min="1" max="2" width="9.28125" style="100" customWidth="1"/>
    <col min="3" max="3" width="23.140625" style="100" customWidth="1"/>
    <col min="4" max="9" width="14.7109375" style="100" customWidth="1"/>
    <col min="10" max="12" width="13.28125" style="100" customWidth="1"/>
    <col min="13" max="35" width="8.57421875" style="100" customWidth="1"/>
    <col min="36" max="36" width="9.140625" style="100" customWidth="1"/>
    <col min="37" max="59" width="8.57421875" style="100" customWidth="1"/>
    <col min="60" max="16384" width="9.140625" style="100" customWidth="1"/>
  </cols>
  <sheetData>
    <row r="1" spans="1:9" ht="12">
      <c r="A1" s="26"/>
      <c r="G1" s="41"/>
      <c r="H1" s="41"/>
      <c r="I1" s="41"/>
    </row>
    <row r="2" spans="1:9" ht="12">
      <c r="A2" s="1"/>
      <c r="C2" s="2"/>
      <c r="G2" s="41"/>
      <c r="H2" s="41"/>
      <c r="I2" s="41"/>
    </row>
    <row r="3" ht="12">
      <c r="C3" s="2" t="s">
        <v>10</v>
      </c>
    </row>
    <row r="4" ht="12">
      <c r="C4" s="2" t="s">
        <v>2</v>
      </c>
    </row>
    <row r="5" ht="12">
      <c r="L5" s="16"/>
    </row>
    <row r="6" s="106" customFormat="1" ht="12">
      <c r="C6" s="106" t="s">
        <v>82</v>
      </c>
    </row>
    <row r="7" spans="3:21" ht="12">
      <c r="C7" s="11" t="s">
        <v>11</v>
      </c>
      <c r="D7" s="11"/>
      <c r="E7" s="35"/>
      <c r="F7" s="11"/>
      <c r="G7" s="11"/>
      <c r="H7" s="11"/>
      <c r="I7" s="11"/>
      <c r="J7" s="11"/>
      <c r="K7" s="11"/>
      <c r="L7" s="35"/>
      <c r="M7" s="11"/>
      <c r="N7" s="11"/>
      <c r="O7" s="11"/>
      <c r="P7" s="11"/>
      <c r="Q7" s="11"/>
      <c r="R7" s="11"/>
      <c r="S7" s="11"/>
      <c r="T7" s="11"/>
      <c r="U7" s="11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="101" customFormat="1" ht="12"/>
    <row r="54" s="101" customFormat="1" ht="12"/>
    <row r="55" s="101" customFormat="1" ht="12"/>
    <row r="56" s="101" customFormat="1" ht="12"/>
    <row r="57" s="101" customFormat="1" ht="12"/>
    <row r="58" s="101" customFormat="1" ht="12"/>
    <row r="59" s="101" customFormat="1" ht="12"/>
    <row r="61" spans="6:11" ht="12">
      <c r="F61" s="20"/>
      <c r="G61" s="12"/>
      <c r="K61" s="16"/>
    </row>
    <row r="62" spans="3:12" ht="12">
      <c r="C62" s="61"/>
      <c r="D62" s="62" t="s">
        <v>81</v>
      </c>
      <c r="E62" s="62" t="s">
        <v>80</v>
      </c>
      <c r="F62" s="69" t="s">
        <v>7</v>
      </c>
      <c r="G62" s="26"/>
      <c r="H62" s="26"/>
      <c r="I62" s="26"/>
      <c r="J62" s="20"/>
      <c r="K62" s="20"/>
      <c r="L62" s="20"/>
    </row>
    <row r="63" spans="3:10" ht="12">
      <c r="C63" s="65" t="s">
        <v>28</v>
      </c>
      <c r="D63" s="66">
        <v>75.9</v>
      </c>
      <c r="E63" s="66">
        <v>81.7</v>
      </c>
      <c r="F63" s="70">
        <v>78.7</v>
      </c>
      <c r="G63" s="26"/>
      <c r="H63" s="26"/>
      <c r="I63" s="26"/>
      <c r="J63" s="20"/>
    </row>
    <row r="64" spans="3:9" ht="12" customHeight="1">
      <c r="C64" s="67" t="s">
        <v>29</v>
      </c>
      <c r="D64" s="68">
        <v>81</v>
      </c>
      <c r="E64" s="68">
        <v>86.2</v>
      </c>
      <c r="F64" s="71">
        <v>83.5</v>
      </c>
      <c r="G64" s="26"/>
      <c r="H64" s="147"/>
      <c r="I64" s="26"/>
    </row>
    <row r="65" spans="3:9" ht="12" customHeight="1">
      <c r="C65" s="60"/>
      <c r="D65" s="63"/>
      <c r="E65" s="64"/>
      <c r="F65" s="72"/>
      <c r="G65" s="26"/>
      <c r="H65" s="26"/>
      <c r="I65" s="26"/>
    </row>
    <row r="66" spans="1:11" ht="12" customHeight="1">
      <c r="A66" s="14"/>
      <c r="C66" s="60" t="s">
        <v>35</v>
      </c>
      <c r="D66" s="50">
        <v>46.3</v>
      </c>
      <c r="E66" s="50">
        <v>34.2</v>
      </c>
      <c r="F66" s="73">
        <v>39.9</v>
      </c>
      <c r="G66" s="26"/>
      <c r="H66" s="26"/>
      <c r="I66" s="26"/>
      <c r="K66" s="20"/>
    </row>
    <row r="67" spans="2:11" ht="12" customHeight="1">
      <c r="B67" s="109"/>
      <c r="C67" s="55" t="s">
        <v>30</v>
      </c>
      <c r="D67" s="51">
        <v>80.08</v>
      </c>
      <c r="E67" s="51">
        <v>67.2</v>
      </c>
      <c r="F67" s="74">
        <v>73.76</v>
      </c>
      <c r="G67" s="33"/>
      <c r="H67" s="147"/>
      <c r="I67" s="33"/>
      <c r="K67" s="20"/>
    </row>
    <row r="68" spans="2:11" ht="12" customHeight="1">
      <c r="B68" s="109"/>
      <c r="C68" s="55"/>
      <c r="D68" s="63"/>
      <c r="E68" s="64"/>
      <c r="F68" s="75"/>
      <c r="G68" s="33"/>
      <c r="H68" s="33"/>
      <c r="I68" s="33"/>
      <c r="K68" s="20"/>
    </row>
    <row r="69" spans="2:11" ht="12" customHeight="1">
      <c r="B69" s="109"/>
      <c r="C69" s="55" t="s">
        <v>31</v>
      </c>
      <c r="D69" s="51">
        <v>93.4</v>
      </c>
      <c r="E69" s="51">
        <v>91.6</v>
      </c>
      <c r="F69" s="73">
        <v>92.6</v>
      </c>
      <c r="G69" s="33"/>
      <c r="H69" s="33"/>
      <c r="I69" s="33"/>
      <c r="K69" s="20"/>
    </row>
    <row r="70" spans="2:11" ht="12" customHeight="1">
      <c r="B70" s="109"/>
      <c r="C70" s="55" t="s">
        <v>32</v>
      </c>
      <c r="D70" s="51" t="s">
        <v>9</v>
      </c>
      <c r="E70" s="51" t="s">
        <v>9</v>
      </c>
      <c r="F70" s="74" t="s">
        <v>9</v>
      </c>
      <c r="G70" s="13"/>
      <c r="H70" s="13"/>
      <c r="I70" s="13"/>
      <c r="K70" s="20"/>
    </row>
    <row r="71" spans="2:11" ht="12" customHeight="1">
      <c r="B71" s="109"/>
      <c r="C71" s="55"/>
      <c r="D71" s="57"/>
      <c r="E71" s="59"/>
      <c r="F71" s="76"/>
      <c r="G71" s="13"/>
      <c r="H71" s="13"/>
      <c r="I71" s="13"/>
      <c r="K71" s="20"/>
    </row>
    <row r="72" spans="2:11" ht="12" customHeight="1">
      <c r="B72" s="109"/>
      <c r="C72" s="55" t="s">
        <v>33</v>
      </c>
      <c r="D72" s="51">
        <v>51.1</v>
      </c>
      <c r="E72" s="51">
        <v>46.4</v>
      </c>
      <c r="F72" s="74">
        <v>48.8</v>
      </c>
      <c r="G72" s="13"/>
      <c r="H72" s="13"/>
      <c r="I72" s="13"/>
      <c r="K72" s="20"/>
    </row>
    <row r="73" spans="3:9" ht="12" customHeight="1">
      <c r="C73" s="55" t="s">
        <v>39</v>
      </c>
      <c r="D73" s="51">
        <v>97.3</v>
      </c>
      <c r="E73" s="51">
        <v>98.7</v>
      </c>
      <c r="F73" s="74">
        <v>98</v>
      </c>
      <c r="G73" s="13"/>
      <c r="H73" s="147"/>
      <c r="I73" s="13"/>
    </row>
    <row r="74" spans="1:9" ht="12" customHeight="1">
      <c r="A74" s="14"/>
      <c r="C74" s="55"/>
      <c r="D74" s="57"/>
      <c r="E74" s="59"/>
      <c r="F74" s="76"/>
      <c r="G74" s="13"/>
      <c r="H74" s="13"/>
      <c r="I74" s="13"/>
    </row>
    <row r="75" spans="1:12" ht="12">
      <c r="A75" s="14"/>
      <c r="C75" s="55" t="s">
        <v>36</v>
      </c>
      <c r="D75" s="51">
        <v>92.1354263</v>
      </c>
      <c r="E75" s="51">
        <v>94.00127553</v>
      </c>
      <c r="F75" s="74">
        <v>93.16422481</v>
      </c>
      <c r="G75" s="13"/>
      <c r="H75" s="13"/>
      <c r="I75" s="13"/>
      <c r="J75" s="26"/>
      <c r="K75" s="26"/>
      <c r="L75" s="26"/>
    </row>
    <row r="76" spans="1:12" ht="12">
      <c r="A76" s="14"/>
      <c r="C76" s="55" t="s">
        <v>37</v>
      </c>
      <c r="D76" s="51">
        <v>90.5129599104899</v>
      </c>
      <c r="E76" s="51">
        <v>90.7983304430007</v>
      </c>
      <c r="F76" s="74">
        <v>90.6434671574245</v>
      </c>
      <c r="G76" s="13"/>
      <c r="H76" s="147"/>
      <c r="I76" s="13"/>
      <c r="J76" s="26"/>
      <c r="K76" s="26"/>
      <c r="L76" s="26"/>
    </row>
    <row r="77" spans="3:12" ht="11.55" customHeight="1">
      <c r="C77" s="55"/>
      <c r="D77" s="57"/>
      <c r="E77" s="59"/>
      <c r="F77" s="76"/>
      <c r="G77" s="13"/>
      <c r="H77" s="13"/>
      <c r="I77" s="13"/>
      <c r="J77" s="52"/>
      <c r="K77" s="52"/>
      <c r="L77" s="52"/>
    </row>
    <row r="78" spans="3:9" s="26" customFormat="1" ht="12">
      <c r="C78" s="55" t="s">
        <v>34</v>
      </c>
      <c r="D78" s="51">
        <v>73.74062046</v>
      </c>
      <c r="E78" s="51">
        <v>82.1667023</v>
      </c>
      <c r="F78" s="74">
        <v>77.75961634</v>
      </c>
      <c r="G78" s="100"/>
      <c r="H78" s="100"/>
      <c r="I78" s="100"/>
    </row>
    <row r="79" spans="3:9" s="26" customFormat="1" ht="12">
      <c r="C79" s="55" t="s">
        <v>62</v>
      </c>
      <c r="D79" s="51">
        <v>74.7285493215332</v>
      </c>
      <c r="E79" s="51">
        <v>81.294964028777</v>
      </c>
      <c r="F79" s="74">
        <v>78.0102233396669</v>
      </c>
      <c r="G79" s="100"/>
      <c r="H79" s="147"/>
      <c r="I79" s="100"/>
    </row>
    <row r="80" spans="3:9" s="26" customFormat="1" ht="12">
      <c r="C80" s="55"/>
      <c r="D80" s="57"/>
      <c r="E80" s="57"/>
      <c r="F80" s="77"/>
      <c r="G80" s="100"/>
      <c r="H80" s="100"/>
      <c r="I80" s="100"/>
    </row>
    <row r="81" spans="3:9" s="26" customFormat="1" ht="12">
      <c r="C81" s="55" t="s">
        <v>38</v>
      </c>
      <c r="D81" s="51">
        <v>96.2</v>
      </c>
      <c r="E81" s="51">
        <v>97.3</v>
      </c>
      <c r="F81" s="74">
        <v>96.8</v>
      </c>
      <c r="G81" s="100"/>
      <c r="H81" s="100"/>
      <c r="I81" s="100"/>
    </row>
    <row r="82" spans="3:9" s="26" customFormat="1" ht="12">
      <c r="C82" s="56" t="s">
        <v>63</v>
      </c>
      <c r="D82" s="58">
        <v>95.3</v>
      </c>
      <c r="E82" s="58">
        <v>97.5</v>
      </c>
      <c r="F82" s="78">
        <v>96.4</v>
      </c>
      <c r="G82" s="100"/>
      <c r="H82" s="147"/>
      <c r="I82" s="100"/>
    </row>
    <row r="83" spans="1:9" s="26" customFormat="1" ht="12">
      <c r="A83" s="2"/>
      <c r="C83" s="100"/>
      <c r="D83" s="100"/>
      <c r="E83" s="100"/>
      <c r="F83" s="100"/>
      <c r="G83" s="100"/>
      <c r="H83" s="100"/>
      <c r="I83" s="100"/>
    </row>
    <row r="84" spans="3:9" s="26" customFormat="1" ht="12">
      <c r="C84" s="26" t="s">
        <v>16</v>
      </c>
      <c r="D84" s="100"/>
      <c r="E84" s="100"/>
      <c r="F84" s="100"/>
      <c r="G84" s="100"/>
      <c r="H84" s="100"/>
      <c r="I84" s="100"/>
    </row>
    <row r="85" s="26" customFormat="1" ht="12">
      <c r="C85" s="49" t="s">
        <v>61</v>
      </c>
    </row>
    <row r="86" spans="1:9" s="26" customFormat="1" ht="24" customHeight="1">
      <c r="A86" s="32"/>
      <c r="C86" s="150" t="s">
        <v>89</v>
      </c>
      <c r="D86" s="150"/>
      <c r="E86" s="150"/>
      <c r="F86" s="150"/>
      <c r="G86" s="150"/>
      <c r="H86" s="150"/>
      <c r="I86" s="150"/>
    </row>
    <row r="87" spans="3:13" s="26" customFormat="1" ht="12">
      <c r="C87" s="8" t="s">
        <v>83</v>
      </c>
      <c r="J87" s="33"/>
      <c r="K87" s="33"/>
      <c r="L87" s="33"/>
      <c r="M87" s="33"/>
    </row>
    <row r="88" spans="10:13" s="26" customFormat="1" ht="12">
      <c r="J88" s="33"/>
      <c r="K88" s="33"/>
      <c r="L88" s="33"/>
      <c r="M88" s="33"/>
    </row>
    <row r="91" ht="24.75" customHeight="1"/>
    <row r="93" ht="12">
      <c r="H93" s="100" t="s">
        <v>8</v>
      </c>
    </row>
    <row r="94" ht="12">
      <c r="H94" s="100" t="s">
        <v>8</v>
      </c>
    </row>
    <row r="97" spans="6:7" ht="12">
      <c r="F97" s="16"/>
      <c r="G97" s="12"/>
    </row>
  </sheetData>
  <mergeCells count="1">
    <mergeCell ref="C86:I8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U66"/>
  <sheetViews>
    <sheetView showGridLines="0" workbookViewId="0" topLeftCell="A4"/>
  </sheetViews>
  <sheetFormatPr defaultColWidth="9.140625" defaultRowHeight="12"/>
  <cols>
    <col min="1" max="2" width="9.28125" style="100" customWidth="1"/>
    <col min="3" max="3" width="23.140625" style="100" customWidth="1"/>
    <col min="4" max="7" width="13.28125" style="100" customWidth="1"/>
    <col min="8" max="10" width="22.140625" style="100" customWidth="1"/>
    <col min="11" max="19" width="8.57421875" style="100" customWidth="1"/>
    <col min="20" max="20" width="21.140625" style="100" customWidth="1"/>
    <col min="21" max="25" width="9.140625" style="100" customWidth="1"/>
    <col min="26" max="26" width="8.8515625" style="100" customWidth="1"/>
    <col min="27" max="27" width="8.57421875" style="100" customWidth="1"/>
    <col min="28" max="28" width="8.8515625" style="100" customWidth="1"/>
    <col min="29" max="16384" width="9.140625" style="100" customWidth="1"/>
  </cols>
  <sheetData>
    <row r="1" spans="1:7" ht="12">
      <c r="A1" s="32"/>
      <c r="G1" s="41"/>
    </row>
    <row r="2" spans="1:3" ht="12">
      <c r="A2" s="1"/>
      <c r="C2" s="2"/>
    </row>
    <row r="3" spans="3:5" ht="12">
      <c r="C3" s="2" t="s">
        <v>10</v>
      </c>
      <c r="E3" s="21"/>
    </row>
    <row r="4" ht="12">
      <c r="C4" s="2" t="s">
        <v>2</v>
      </c>
    </row>
    <row r="5" ht="12">
      <c r="C5" s="2"/>
    </row>
    <row r="6" s="106" customFormat="1" ht="12">
      <c r="C6" s="106" t="s">
        <v>78</v>
      </c>
    </row>
    <row r="7" spans="3:47" ht="12">
      <c r="C7" s="10" t="s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s="101" customFormat="1" ht="12"/>
    <row r="46" s="101" customFormat="1" ht="12"/>
    <row r="47" s="101" customFormat="1" ht="12"/>
    <row r="49" spans="3:6" ht="12">
      <c r="C49" s="42"/>
      <c r="D49" s="42" t="s">
        <v>81</v>
      </c>
      <c r="E49" s="42" t="s">
        <v>80</v>
      </c>
      <c r="F49" s="89" t="s">
        <v>7</v>
      </c>
    </row>
    <row r="50" spans="3:19" ht="12">
      <c r="C50" s="83" t="s">
        <v>23</v>
      </c>
      <c r="D50" s="110">
        <v>35.1</v>
      </c>
      <c r="E50" s="110">
        <v>45.6</v>
      </c>
      <c r="F50" s="90">
        <v>40.3</v>
      </c>
      <c r="G50" s="4"/>
      <c r="H50" s="4"/>
      <c r="I50" s="4"/>
      <c r="J50" s="4"/>
      <c r="K50" s="5"/>
      <c r="L50" s="4"/>
      <c r="M50" s="4"/>
      <c r="N50" s="4"/>
      <c r="O50" s="9"/>
      <c r="P50" s="4"/>
      <c r="Q50" s="4"/>
      <c r="R50" s="4"/>
      <c r="S50" s="4"/>
    </row>
    <row r="51" spans="3:12" ht="12">
      <c r="C51" s="84"/>
      <c r="D51" s="111"/>
      <c r="E51" s="111"/>
      <c r="F51" s="91"/>
      <c r="L51" s="9"/>
    </row>
    <row r="52" spans="3:25" ht="12">
      <c r="C52" s="85" t="s">
        <v>25</v>
      </c>
      <c r="D52" s="112">
        <v>34.2724279258766</v>
      </c>
      <c r="E52" s="112">
        <v>37.5863889227271</v>
      </c>
      <c r="F52" s="92">
        <v>35.9918760507831</v>
      </c>
      <c r="O52" s="1"/>
      <c r="Y52" s="3"/>
    </row>
    <row r="53" spans="3:25" ht="12">
      <c r="C53" s="86" t="s">
        <v>4</v>
      </c>
      <c r="D53" s="113">
        <v>62.2</v>
      </c>
      <c r="E53" s="113">
        <v>78.3</v>
      </c>
      <c r="F53" s="93">
        <v>70.3</v>
      </c>
      <c r="O53" s="1"/>
      <c r="Y53" s="3"/>
    </row>
    <row r="54" spans="3:25" ht="12">
      <c r="C54" s="87" t="s">
        <v>5</v>
      </c>
      <c r="D54" s="113">
        <v>36.308510385638</v>
      </c>
      <c r="E54" s="113">
        <v>46.1462016535181</v>
      </c>
      <c r="F54" s="93">
        <v>41.2483410526845</v>
      </c>
      <c r="Y54" s="3"/>
    </row>
    <row r="55" spans="3:25" ht="12">
      <c r="C55" s="86" t="s">
        <v>64</v>
      </c>
      <c r="D55" s="113">
        <v>23.7184974741536</v>
      </c>
      <c r="E55" s="113">
        <v>38.4606689794889</v>
      </c>
      <c r="F55" s="93">
        <v>31.3796811740891</v>
      </c>
      <c r="O55" s="1" t="s">
        <v>0</v>
      </c>
      <c r="Y55" s="3"/>
    </row>
    <row r="56" spans="3:25" ht="12">
      <c r="C56" s="88" t="s">
        <v>65</v>
      </c>
      <c r="D56" s="114">
        <v>54.4</v>
      </c>
      <c r="E56" s="114">
        <v>70.8</v>
      </c>
      <c r="F56" s="94">
        <v>62.4</v>
      </c>
      <c r="Y56" s="3"/>
    </row>
    <row r="57" spans="3:26" ht="12">
      <c r="C57" s="11"/>
      <c r="D57" s="4"/>
      <c r="E57" s="4"/>
      <c r="F57" s="4"/>
      <c r="G57" s="4"/>
      <c r="P57" s="1"/>
      <c r="Z57" s="3"/>
    </row>
    <row r="58" ht="12">
      <c r="C58" s="100" t="s">
        <v>26</v>
      </c>
    </row>
    <row r="59" spans="3:10" ht="22.95" customHeight="1">
      <c r="C59" s="151" t="s">
        <v>66</v>
      </c>
      <c r="D59" s="151"/>
      <c r="E59" s="151"/>
      <c r="F59" s="151"/>
      <c r="G59" s="151"/>
      <c r="H59" s="151"/>
      <c r="I59" s="151"/>
      <c r="J59" s="151"/>
    </row>
    <row r="60" ht="12">
      <c r="C60" s="8" t="s">
        <v>84</v>
      </c>
    </row>
    <row r="61" ht="12">
      <c r="A61" s="3"/>
    </row>
    <row r="62" ht="12">
      <c r="A62" s="6"/>
    </row>
    <row r="66" ht="12">
      <c r="A66" s="6"/>
    </row>
  </sheetData>
  <mergeCells count="1">
    <mergeCell ref="C59:J5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U60"/>
  <sheetViews>
    <sheetView showGridLines="0" workbookViewId="0" topLeftCell="A1">
      <selection activeCell="H51" sqref="H51"/>
    </sheetView>
  </sheetViews>
  <sheetFormatPr defaultColWidth="9.140625" defaultRowHeight="12"/>
  <cols>
    <col min="1" max="2" width="9.28125" style="100" customWidth="1"/>
    <col min="3" max="3" width="18.421875" style="100" customWidth="1"/>
    <col min="4" max="5" width="10.57421875" style="100" customWidth="1"/>
    <col min="6" max="6" width="15.7109375" style="100" customWidth="1"/>
    <col min="7" max="7" width="13.28125" style="100" customWidth="1"/>
    <col min="8" max="12" width="15.7109375" style="100" customWidth="1"/>
    <col min="13" max="13" width="9.8515625" style="100" bestFit="1" customWidth="1"/>
    <col min="14" max="14" width="8.57421875" style="100" customWidth="1"/>
    <col min="15" max="15" width="9.8515625" style="100" bestFit="1" customWidth="1"/>
    <col min="16" max="19" width="8.57421875" style="100" customWidth="1"/>
    <col min="20" max="20" width="21.140625" style="100" customWidth="1"/>
    <col min="21" max="25" width="9.140625" style="100" customWidth="1"/>
    <col min="26" max="26" width="8.8515625" style="100" customWidth="1"/>
    <col min="27" max="27" width="8.57421875" style="100" customWidth="1"/>
    <col min="28" max="28" width="8.8515625" style="100" customWidth="1"/>
    <col min="29" max="16384" width="9.140625" style="100" customWidth="1"/>
  </cols>
  <sheetData>
    <row r="1" s="41" customFormat="1" ht="12">
      <c r="A1" s="40"/>
    </row>
    <row r="2" spans="1:3" ht="12">
      <c r="A2" s="1"/>
      <c r="C2" s="2"/>
    </row>
    <row r="3" ht="12">
      <c r="C3" s="2" t="s">
        <v>10</v>
      </c>
    </row>
    <row r="4" ht="12">
      <c r="C4" s="2" t="s">
        <v>2</v>
      </c>
    </row>
    <row r="5" ht="12">
      <c r="C5" s="2"/>
    </row>
    <row r="6" s="106" customFormat="1" ht="12">
      <c r="C6" s="106" t="s">
        <v>87</v>
      </c>
    </row>
    <row r="7" spans="3:47" ht="12">
      <c r="C7" s="10" t="s">
        <v>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ht="12">
      <c r="J8" s="53"/>
    </row>
    <row r="9" ht="12">
      <c r="F9" s="4"/>
    </row>
    <row r="10" ht="12"/>
    <row r="11" ht="12">
      <c r="A11" s="3"/>
    </row>
    <row r="12" ht="12"/>
    <row r="13" ht="12"/>
    <row r="14" ht="12"/>
    <row r="15" ht="12"/>
    <row r="16" ht="12"/>
    <row r="17" ht="12"/>
    <row r="18" spans="5:6" ht="12">
      <c r="E18" s="13"/>
      <c r="F18" s="13"/>
    </row>
    <row r="19" ht="12">
      <c r="R19" s="100" t="s">
        <v>8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C45" s="6"/>
    </row>
    <row r="46" ht="12"/>
    <row r="47" ht="12"/>
    <row r="49" spans="3:5" ht="12">
      <c r="C49" s="42"/>
      <c r="D49" s="82" t="s">
        <v>81</v>
      </c>
      <c r="E49" s="42" t="s">
        <v>80</v>
      </c>
    </row>
    <row r="50" spans="3:5" ht="12">
      <c r="C50" s="95" t="s">
        <v>85</v>
      </c>
      <c r="D50" s="111">
        <v>25.630873482910737</v>
      </c>
      <c r="E50" s="111">
        <v>13.346265544264437</v>
      </c>
    </row>
    <row r="51" spans="3:5" ht="12">
      <c r="C51" s="97"/>
      <c r="D51" s="115"/>
      <c r="E51" s="115"/>
    </row>
    <row r="52" spans="3:5" ht="12">
      <c r="C52" s="55" t="s">
        <v>51</v>
      </c>
      <c r="D52" s="113">
        <v>54</v>
      </c>
      <c r="E52" s="113">
        <v>32.9</v>
      </c>
    </row>
    <row r="53" spans="3:5" ht="12">
      <c r="C53" s="55" t="s">
        <v>4</v>
      </c>
      <c r="D53" s="113">
        <v>44.1</v>
      </c>
      <c r="E53" s="113">
        <v>17</v>
      </c>
    </row>
    <row r="54" spans="3:5" ht="12">
      <c r="C54" s="55" t="s">
        <v>5</v>
      </c>
      <c r="D54" s="113">
        <v>11.0322317421461</v>
      </c>
      <c r="E54" s="113">
        <v>8.69187309865276</v>
      </c>
    </row>
    <row r="55" spans="3:5" ht="12">
      <c r="C55" s="96" t="s">
        <v>86</v>
      </c>
      <c r="D55" s="114">
        <v>28</v>
      </c>
      <c r="E55" s="114">
        <v>11.5</v>
      </c>
    </row>
    <row r="57" ht="12">
      <c r="C57" s="100" t="s">
        <v>17</v>
      </c>
    </row>
    <row r="58" ht="12">
      <c r="C58" s="54" t="s">
        <v>67</v>
      </c>
    </row>
    <row r="59" ht="12">
      <c r="C59" s="54" t="s">
        <v>68</v>
      </c>
    </row>
    <row r="60" ht="12">
      <c r="C60" s="8" t="s">
        <v>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Daniel Ganea</cp:lastModifiedBy>
  <cp:lastPrinted>2014-06-18T09:35:14Z</cp:lastPrinted>
  <dcterms:created xsi:type="dcterms:W3CDTF">2011-09-27T09:39:44Z</dcterms:created>
  <dcterms:modified xsi:type="dcterms:W3CDTF">2021-05-20T08:37:33Z</dcterms:modified>
  <cp:category/>
  <cp:version/>
  <cp:contentType/>
  <cp:contentStatus/>
</cp:coreProperties>
</file>