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/>
  <bookViews>
    <workbookView xWindow="1900" yWindow="1900" windowWidth="14400" windowHeight="7360" tabRatio="749" activeTab="5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91029"/>
  <extLst/>
</workbook>
</file>

<file path=xl/sharedStrings.xml><?xml version="1.0" encoding="utf-8"?>
<sst xmlns="http://schemas.openxmlformats.org/spreadsheetml/2006/main" count="824" uniqueCount="59">
  <si>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</si>
  <si>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</si>
  <si>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</si>
  <si>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</si>
  <si>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</si>
  <si>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</si>
  <si>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</si>
  <si>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</si>
  <si>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</si>
  <si>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</si>
  <si>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</si>
  <si>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</si>
  <si>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</si>
  <si>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</si>
  <si>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</si>
  <si>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</si>
  <si>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</si>
  <si>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</si>
  <si>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</si>
  <si>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</si>
  <si>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</si>
  <si>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</si>
  <si>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</si>
  <si>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</si>
  <si>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</si>
  <si>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</si>
  <si>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</si>
  <si>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</si>
  <si>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</si>
  <si>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</si>
  <si>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</si>
  <si>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</si>
  <si>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</si>
  <si>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:</t>
  </si>
  <si>
    <t>Households Perspective News Release</t>
  </si>
  <si>
    <t>Household adjusted gross disposable income and consumption</t>
  </si>
  <si>
    <t>(seasonally adjusted, percentage change compared with the previous quarter)</t>
  </si>
  <si>
    <t>Table 1</t>
  </si>
  <si>
    <t>Final consumption expenditure (A)</t>
  </si>
  <si>
    <t>Social transfers in kind (B)</t>
  </si>
  <si>
    <t>Actual final consumption (A+B)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</si>
  <si>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</si>
  <si>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</si>
  <si>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</si>
  <si>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</si>
  <si>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</si>
  <si>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</si>
  <si>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</si>
  <si>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</si>
  <si>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</si>
  <si>
    <t>European Union (EU27)</t>
  </si>
  <si>
    <t>Compensation of employees and Net social contributions (received - paid)</t>
  </si>
  <si>
    <t xml:space="preserve">Compensation of employees and Net social contributions (received - paid) (A)
</t>
  </si>
  <si>
    <t>Euro area (EA20)</t>
  </si>
  <si>
    <t>Key indicators of the euro area (EA20) and European Union (EU27)</t>
  </si>
  <si>
    <t>Household adjusted gross disposable income and its components in the euro area (EA20)</t>
  </si>
  <si>
    <t>Household final consumption and gross fixed capital formation, in the euro area (EA20)</t>
  </si>
  <si>
    <t>Gross operating surplus, its components, changes in inventories and gross fixed capital formation of non-financial corporations,  in the euro area (EA20)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</si>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</sst>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right" vertical="center" indent="2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1" fillId="4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7" xfId="0" applyFont="1" applyBorder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V605"/>
  <sheetViews>
    <sheetView workbookViewId="0" topLeftCell="A1">
      <pane ySplit="8" topLeftCell="A92" activePane="bottomLeft" state="frozen"/>
      <selection pane="topLeft" activeCell="D95" sqref="D95"/>
      <selection pane="bottomLeft" activeCell="C93" sqref="C93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35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" thickBot="1">
      <c r="A6" s="9"/>
      <c r="B6" s="9"/>
      <c r="C6" s="45" t="s">
        <v>53</v>
      </c>
      <c r="D6" s="46"/>
      <c r="E6" s="46"/>
      <c r="F6" s="46"/>
      <c r="G6" s="47"/>
      <c r="H6" s="47"/>
      <c r="I6" s="47"/>
      <c r="J6" s="47"/>
      <c r="K6" s="48"/>
      <c r="L6" s="45" t="s">
        <v>50</v>
      </c>
      <c r="M6" s="46"/>
      <c r="N6" s="46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9" t="s">
        <v>27</v>
      </c>
      <c r="D7" s="49"/>
      <c r="E7" s="49"/>
      <c r="F7" s="49"/>
      <c r="G7" s="49"/>
      <c r="H7" s="49"/>
      <c r="I7" s="50" t="s">
        <v>30</v>
      </c>
      <c r="J7" s="52" t="s">
        <v>31</v>
      </c>
      <c r="K7" s="52" t="s">
        <v>32</v>
      </c>
      <c r="L7" s="50" t="s">
        <v>30</v>
      </c>
      <c r="M7" s="52" t="s">
        <v>31</v>
      </c>
      <c r="N7" s="52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119">
      <c r="A8" s="11"/>
      <c r="B8" s="12"/>
      <c r="C8" s="6" t="s">
        <v>51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51"/>
      <c r="J8" s="53"/>
      <c r="K8" s="51"/>
      <c r="L8" s="51"/>
      <c r="M8" s="53"/>
      <c r="N8" s="5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43">
        <v>1999</v>
      </c>
      <c r="B9" s="15" t="s">
        <v>2</v>
      </c>
      <c r="C9" s="16" t="s">
        <v>33</v>
      </c>
      <c r="D9" s="16" t="s">
        <v>33</v>
      </c>
      <c r="E9" s="16" t="s">
        <v>33</v>
      </c>
      <c r="F9" s="16" t="s">
        <v>33</v>
      </c>
      <c r="G9" s="16" t="s">
        <v>33</v>
      </c>
      <c r="H9" s="16" t="s">
        <v>33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  <c r="N9" s="16" t="s">
        <v>33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43"/>
      <c r="B10" s="15" t="s">
        <v>3</v>
      </c>
      <c r="C10" s="17">
        <v>0.74</v>
      </c>
      <c r="D10" s="17">
        <v>0.22</v>
      </c>
      <c r="E10" s="17">
        <v>0.13</v>
      </c>
      <c r="F10" s="17">
        <v>0.16</v>
      </c>
      <c r="G10" s="17">
        <v>-0.47</v>
      </c>
      <c r="H10" s="17">
        <v>0.16</v>
      </c>
      <c r="I10" s="17">
        <v>0.88</v>
      </c>
      <c r="J10" s="17">
        <v>0.54</v>
      </c>
      <c r="K10" s="17">
        <v>0.77</v>
      </c>
      <c r="L10" s="17">
        <v>0.79</v>
      </c>
      <c r="M10" s="17">
        <v>0.23</v>
      </c>
      <c r="N10" s="17">
        <v>0.62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43"/>
      <c r="B11" s="15" t="s">
        <v>4</v>
      </c>
      <c r="C11" s="17">
        <v>0.59</v>
      </c>
      <c r="D11" s="17">
        <v>0.27</v>
      </c>
      <c r="E11" s="17">
        <v>0</v>
      </c>
      <c r="F11" s="17">
        <v>0.26</v>
      </c>
      <c r="G11" s="17">
        <v>-0.1</v>
      </c>
      <c r="H11" s="17">
        <v>0.16</v>
      </c>
      <c r="I11" s="17">
        <v>1.09</v>
      </c>
      <c r="J11" s="17">
        <v>0.72</v>
      </c>
      <c r="K11" s="17">
        <v>1.02</v>
      </c>
      <c r="L11" s="17">
        <v>1.5</v>
      </c>
      <c r="M11" s="17">
        <v>0.97</v>
      </c>
      <c r="N11" s="17">
        <v>1.04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44"/>
      <c r="B12" s="15" t="s">
        <v>5</v>
      </c>
      <c r="C12" s="17">
        <v>0.64</v>
      </c>
      <c r="D12" s="17">
        <v>0.35</v>
      </c>
      <c r="E12" s="17">
        <v>0.01</v>
      </c>
      <c r="F12" s="17">
        <v>0.23</v>
      </c>
      <c r="G12" s="17">
        <v>-0.41</v>
      </c>
      <c r="H12" s="17">
        <v>0.17</v>
      </c>
      <c r="I12" s="17">
        <v>0.89</v>
      </c>
      <c r="J12" s="17">
        <v>0.43</v>
      </c>
      <c r="K12" s="17">
        <v>0.95</v>
      </c>
      <c r="L12" s="17">
        <v>0.72</v>
      </c>
      <c r="M12" s="17">
        <v>0.14</v>
      </c>
      <c r="N12" s="17">
        <v>0.93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40">
        <v>2000</v>
      </c>
      <c r="B13" s="15" t="s">
        <v>2</v>
      </c>
      <c r="C13" s="17">
        <v>0.56</v>
      </c>
      <c r="D13" s="17">
        <v>0.24</v>
      </c>
      <c r="E13" s="17">
        <v>0.08</v>
      </c>
      <c r="F13" s="17">
        <v>-0.03</v>
      </c>
      <c r="G13" s="17">
        <v>-0.27</v>
      </c>
      <c r="H13" s="17">
        <v>0.17</v>
      </c>
      <c r="I13" s="17">
        <v>0.72</v>
      </c>
      <c r="J13" s="17">
        <v>0</v>
      </c>
      <c r="K13" s="17">
        <v>0.57</v>
      </c>
      <c r="L13" s="17">
        <v>1.26</v>
      </c>
      <c r="M13" s="17">
        <v>0.3</v>
      </c>
      <c r="N13" s="17">
        <v>0.42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43"/>
      <c r="B14" s="15" t="s">
        <v>3</v>
      </c>
      <c r="C14" s="17">
        <v>0.51</v>
      </c>
      <c r="D14" s="17">
        <v>0.22</v>
      </c>
      <c r="E14" s="17">
        <v>0.14</v>
      </c>
      <c r="F14" s="17">
        <v>0.19</v>
      </c>
      <c r="G14" s="17">
        <v>0.12</v>
      </c>
      <c r="H14" s="17">
        <v>0.17</v>
      </c>
      <c r="I14" s="17">
        <v>1.28</v>
      </c>
      <c r="J14" s="17">
        <v>0.7</v>
      </c>
      <c r="K14" s="17">
        <v>0.68</v>
      </c>
      <c r="L14" s="17">
        <v>1.44</v>
      </c>
      <c r="M14" s="17">
        <v>0.78</v>
      </c>
      <c r="N14" s="17">
        <v>0.71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43"/>
      <c r="B15" s="15" t="s">
        <v>4</v>
      </c>
      <c r="C15" s="17">
        <v>0.61</v>
      </c>
      <c r="D15" s="17">
        <v>0.29</v>
      </c>
      <c r="E15" s="17">
        <v>0.13</v>
      </c>
      <c r="F15" s="17">
        <v>0.13</v>
      </c>
      <c r="G15" s="17">
        <v>-0.17</v>
      </c>
      <c r="H15" s="17">
        <v>0.18</v>
      </c>
      <c r="I15" s="17">
        <v>1.08</v>
      </c>
      <c r="J15" s="17">
        <v>0.28</v>
      </c>
      <c r="K15" s="17">
        <v>0.16</v>
      </c>
      <c r="L15" s="17">
        <v>0.86</v>
      </c>
      <c r="M15" s="17">
        <v>0</v>
      </c>
      <c r="N15" s="17">
        <v>0.3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44"/>
      <c r="B16" s="15" t="s">
        <v>5</v>
      </c>
      <c r="C16" s="17">
        <v>0.42</v>
      </c>
      <c r="D16" s="17">
        <v>0.2</v>
      </c>
      <c r="E16" s="17">
        <v>0.05</v>
      </c>
      <c r="F16" s="17">
        <v>0.25</v>
      </c>
      <c r="G16" s="17">
        <v>0.28</v>
      </c>
      <c r="H16" s="17">
        <v>0.19</v>
      </c>
      <c r="I16" s="17">
        <v>1.31</v>
      </c>
      <c r="J16" s="17">
        <v>0.57</v>
      </c>
      <c r="K16" s="17">
        <v>0.29</v>
      </c>
      <c r="L16" s="17">
        <v>1.67</v>
      </c>
      <c r="M16" s="17">
        <v>0.99</v>
      </c>
      <c r="N16" s="17">
        <v>0.37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40">
        <v>2001</v>
      </c>
      <c r="B17" s="15" t="s">
        <v>2</v>
      </c>
      <c r="C17" s="17">
        <v>0.75</v>
      </c>
      <c r="D17" s="17">
        <v>0.34</v>
      </c>
      <c r="E17" s="17">
        <v>0.52</v>
      </c>
      <c r="F17" s="17">
        <v>0.37</v>
      </c>
      <c r="G17" s="17">
        <v>-0.35</v>
      </c>
      <c r="H17" s="17">
        <v>0.2</v>
      </c>
      <c r="I17" s="17">
        <v>1.82</v>
      </c>
      <c r="J17" s="17">
        <v>1.46</v>
      </c>
      <c r="K17" s="17">
        <v>1.04</v>
      </c>
      <c r="L17" s="17">
        <v>1.72</v>
      </c>
      <c r="M17" s="17">
        <v>1.34</v>
      </c>
      <c r="N17" s="17">
        <v>0.94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43"/>
      <c r="B18" s="15" t="s">
        <v>3</v>
      </c>
      <c r="C18" s="17">
        <v>0.26</v>
      </c>
      <c r="D18" s="17">
        <v>0.15</v>
      </c>
      <c r="E18" s="17">
        <v>0.05</v>
      </c>
      <c r="F18" s="17">
        <v>0.22</v>
      </c>
      <c r="G18" s="17">
        <v>-0.06</v>
      </c>
      <c r="H18" s="17">
        <v>0.21</v>
      </c>
      <c r="I18" s="17">
        <v>0.74</v>
      </c>
      <c r="J18" s="17">
        <v>-0.22</v>
      </c>
      <c r="K18" s="17">
        <v>-0.02</v>
      </c>
      <c r="L18" s="17">
        <v>1.07</v>
      </c>
      <c r="M18" s="17">
        <v>-0.16</v>
      </c>
      <c r="N18" s="17">
        <v>0.12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43"/>
      <c r="B19" s="15" t="s">
        <v>4</v>
      </c>
      <c r="C19" s="17">
        <v>0.44</v>
      </c>
      <c r="D19" s="17">
        <v>0.19</v>
      </c>
      <c r="E19" s="17">
        <v>0.29</v>
      </c>
      <c r="F19" s="17">
        <v>0.28</v>
      </c>
      <c r="G19" s="17">
        <v>0.05</v>
      </c>
      <c r="H19" s="17">
        <v>0.23</v>
      </c>
      <c r="I19" s="17">
        <v>1.36</v>
      </c>
      <c r="J19" s="17">
        <v>0.91</v>
      </c>
      <c r="K19" s="17">
        <v>0.23</v>
      </c>
      <c r="L19" s="17">
        <v>1.35</v>
      </c>
      <c r="M19" s="17">
        <v>1.26</v>
      </c>
      <c r="N19" s="17">
        <v>0.57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44"/>
      <c r="B20" s="15" t="s">
        <v>5</v>
      </c>
      <c r="C20" s="17">
        <v>0.28</v>
      </c>
      <c r="D20" s="17">
        <v>0.15</v>
      </c>
      <c r="E20" s="17">
        <v>0.24</v>
      </c>
      <c r="F20" s="17">
        <v>0.2</v>
      </c>
      <c r="G20" s="17">
        <v>-0.29</v>
      </c>
      <c r="H20" s="17">
        <v>0.25</v>
      </c>
      <c r="I20" s="17">
        <v>0.7</v>
      </c>
      <c r="J20" s="17">
        <v>0.43</v>
      </c>
      <c r="K20" s="17">
        <v>0.44</v>
      </c>
      <c r="L20" s="17">
        <v>0.86</v>
      </c>
      <c r="M20" s="17">
        <v>0.38</v>
      </c>
      <c r="N20" s="17">
        <v>0.43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40">
        <v>2002</v>
      </c>
      <c r="B21" s="15" t="s">
        <v>2</v>
      </c>
      <c r="C21" s="17">
        <v>0.38</v>
      </c>
      <c r="D21" s="17">
        <v>0.18</v>
      </c>
      <c r="E21" s="17">
        <v>-1.07</v>
      </c>
      <c r="F21" s="17">
        <v>0.31</v>
      </c>
      <c r="G21" s="17">
        <v>0.17</v>
      </c>
      <c r="H21" s="17">
        <v>0.25</v>
      </c>
      <c r="I21" s="17">
        <v>0.12</v>
      </c>
      <c r="J21" s="17">
        <v>-0.47</v>
      </c>
      <c r="K21" s="17">
        <v>-0.23</v>
      </c>
      <c r="L21" s="17">
        <v>0.38</v>
      </c>
      <c r="M21" s="17">
        <v>-0.41</v>
      </c>
      <c r="N21" s="17">
        <v>0.13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43"/>
      <c r="B22" s="15" t="s">
        <v>3</v>
      </c>
      <c r="C22" s="17">
        <v>0.37</v>
      </c>
      <c r="D22" s="17">
        <v>0.19</v>
      </c>
      <c r="E22" s="17">
        <v>0.06</v>
      </c>
      <c r="F22" s="17">
        <v>0.37</v>
      </c>
      <c r="G22" s="17">
        <v>-0.11</v>
      </c>
      <c r="H22" s="17">
        <v>0.25</v>
      </c>
      <c r="I22" s="17">
        <v>0.98</v>
      </c>
      <c r="J22" s="17">
        <v>0.52</v>
      </c>
      <c r="K22" s="17">
        <v>0.22</v>
      </c>
      <c r="L22" s="17">
        <v>0.85</v>
      </c>
      <c r="M22" s="17">
        <v>0.49</v>
      </c>
      <c r="N22" s="17">
        <v>0.25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43"/>
      <c r="B23" s="15" t="s">
        <v>4</v>
      </c>
      <c r="C23" s="17">
        <v>0.18</v>
      </c>
      <c r="D23" s="17">
        <v>0.22</v>
      </c>
      <c r="E23" s="17">
        <v>-0.09</v>
      </c>
      <c r="F23" s="17">
        <v>0.26</v>
      </c>
      <c r="G23" s="17">
        <v>-0.14</v>
      </c>
      <c r="H23" s="17">
        <v>0.22</v>
      </c>
      <c r="I23" s="17">
        <v>0.51</v>
      </c>
      <c r="J23" s="17">
        <v>0.13</v>
      </c>
      <c r="K23" s="17">
        <v>0.57</v>
      </c>
      <c r="L23" s="17">
        <v>0.6</v>
      </c>
      <c r="M23" s="17">
        <v>0.54</v>
      </c>
      <c r="N23" s="17">
        <v>0.83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44"/>
      <c r="B24" s="15" t="s">
        <v>5</v>
      </c>
      <c r="C24" s="17">
        <v>0.18</v>
      </c>
      <c r="D24" s="17">
        <v>0.17</v>
      </c>
      <c r="E24" s="17">
        <v>0.41</v>
      </c>
      <c r="F24" s="17">
        <v>0.36</v>
      </c>
      <c r="G24" s="17">
        <v>0.08</v>
      </c>
      <c r="H24" s="17">
        <v>0.19</v>
      </c>
      <c r="I24" s="17">
        <v>1.24</v>
      </c>
      <c r="J24" s="17">
        <v>0.73</v>
      </c>
      <c r="K24" s="17">
        <v>0.43</v>
      </c>
      <c r="L24" s="17">
        <v>1.09</v>
      </c>
      <c r="M24" s="17">
        <v>0.5</v>
      </c>
      <c r="N24" s="17">
        <v>0.49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40">
        <v>2003</v>
      </c>
      <c r="B25" s="15" t="s">
        <v>2</v>
      </c>
      <c r="C25" s="17">
        <v>0.06</v>
      </c>
      <c r="D25" s="17">
        <v>0.04</v>
      </c>
      <c r="E25" s="17">
        <v>0.15</v>
      </c>
      <c r="F25" s="17">
        <v>0.11</v>
      </c>
      <c r="G25" s="17">
        <v>0.11</v>
      </c>
      <c r="H25" s="17">
        <v>0.17</v>
      </c>
      <c r="I25" s="17">
        <v>0.55</v>
      </c>
      <c r="J25" s="17">
        <v>-0.41</v>
      </c>
      <c r="K25" s="17">
        <v>-0.4</v>
      </c>
      <c r="L25" s="17">
        <v>0.48</v>
      </c>
      <c r="M25" s="17">
        <v>-0.2</v>
      </c>
      <c r="N25" s="17">
        <v>-0.43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43"/>
      <c r="B26" s="15" t="s">
        <v>3</v>
      </c>
      <c r="C26" s="17">
        <v>0.13</v>
      </c>
      <c r="D26" s="17">
        <v>0.22</v>
      </c>
      <c r="E26" s="17">
        <v>-0.16</v>
      </c>
      <c r="F26" s="17">
        <v>0.3</v>
      </c>
      <c r="G26" s="17">
        <v>-0.06</v>
      </c>
      <c r="H26" s="17">
        <v>0.17</v>
      </c>
      <c r="I26" s="17">
        <v>0.46</v>
      </c>
      <c r="J26" s="17">
        <v>0.26</v>
      </c>
      <c r="K26" s="17">
        <v>0.51</v>
      </c>
      <c r="L26" s="17">
        <v>0.54</v>
      </c>
      <c r="M26" s="17">
        <v>0.46</v>
      </c>
      <c r="N26" s="17">
        <v>0.57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43"/>
      <c r="B27" s="15" t="s">
        <v>4</v>
      </c>
      <c r="C27" s="17">
        <v>0.79</v>
      </c>
      <c r="D27" s="17">
        <v>0.33</v>
      </c>
      <c r="E27" s="17">
        <v>0.18</v>
      </c>
      <c r="F27" s="17">
        <v>0.31</v>
      </c>
      <c r="G27" s="17">
        <v>-0.2</v>
      </c>
      <c r="H27" s="17">
        <v>0.17</v>
      </c>
      <c r="I27" s="17">
        <v>1.43</v>
      </c>
      <c r="J27" s="17">
        <v>0.97</v>
      </c>
      <c r="K27" s="17">
        <v>0.49</v>
      </c>
      <c r="L27" s="17">
        <v>1.21</v>
      </c>
      <c r="M27" s="17">
        <v>0.78</v>
      </c>
      <c r="N27" s="17">
        <v>0.64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44"/>
      <c r="B28" s="15" t="s">
        <v>5</v>
      </c>
      <c r="C28" s="17">
        <v>-0.06</v>
      </c>
      <c r="D28" s="17">
        <v>0.18</v>
      </c>
      <c r="E28" s="17">
        <v>-0.12</v>
      </c>
      <c r="F28" s="17">
        <v>0.09</v>
      </c>
      <c r="G28" s="17">
        <v>-0.14</v>
      </c>
      <c r="H28" s="17">
        <v>0.14</v>
      </c>
      <c r="I28" s="17">
        <v>-0.06</v>
      </c>
      <c r="J28" s="17">
        <v>-0.53</v>
      </c>
      <c r="K28" s="17">
        <v>-0.01</v>
      </c>
      <c r="L28" s="17">
        <v>0.26</v>
      </c>
      <c r="M28" s="17">
        <v>-0.07</v>
      </c>
      <c r="N28" s="17">
        <v>0.11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40">
        <v>2004</v>
      </c>
      <c r="B29" s="15" t="s">
        <v>2</v>
      </c>
      <c r="C29" s="17">
        <v>0.31</v>
      </c>
      <c r="D29" s="17">
        <v>0.3</v>
      </c>
      <c r="E29" s="17">
        <v>0.32</v>
      </c>
      <c r="F29" s="17">
        <v>0.33</v>
      </c>
      <c r="G29" s="17">
        <v>0.12</v>
      </c>
      <c r="H29" s="17">
        <v>0.12</v>
      </c>
      <c r="I29" s="17">
        <v>1.42</v>
      </c>
      <c r="J29" s="17">
        <v>0.93</v>
      </c>
      <c r="K29" s="17">
        <v>0.7</v>
      </c>
      <c r="L29" s="17">
        <v>1.03</v>
      </c>
      <c r="M29" s="17">
        <v>0.64</v>
      </c>
      <c r="N29" s="17">
        <v>0.78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43"/>
      <c r="B30" s="15" t="s">
        <v>3</v>
      </c>
      <c r="C30" s="17">
        <v>0.3</v>
      </c>
      <c r="D30" s="17">
        <v>0.28</v>
      </c>
      <c r="E30" s="17">
        <v>0.09</v>
      </c>
      <c r="F30" s="17">
        <v>0.13</v>
      </c>
      <c r="G30" s="17">
        <v>-0.14</v>
      </c>
      <c r="H30" s="17">
        <v>0.12</v>
      </c>
      <c r="I30" s="17">
        <v>0.66</v>
      </c>
      <c r="J30" s="17">
        <v>-0.06</v>
      </c>
      <c r="K30" s="17">
        <v>0.01</v>
      </c>
      <c r="L30" s="17">
        <v>1.04</v>
      </c>
      <c r="M30" s="17">
        <v>0.2</v>
      </c>
      <c r="N30" s="17">
        <v>0.19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43"/>
      <c r="B31" s="15" t="s">
        <v>4</v>
      </c>
      <c r="C31" s="17">
        <v>0.25</v>
      </c>
      <c r="D31" s="17">
        <v>0.13</v>
      </c>
      <c r="E31" s="17">
        <v>0.21</v>
      </c>
      <c r="F31" s="17">
        <v>0.16</v>
      </c>
      <c r="G31" s="17">
        <v>0.07</v>
      </c>
      <c r="H31" s="17">
        <v>0.12</v>
      </c>
      <c r="I31" s="17">
        <v>0.78</v>
      </c>
      <c r="J31" s="17">
        <v>0.28</v>
      </c>
      <c r="K31" s="17">
        <v>-0.02</v>
      </c>
      <c r="L31" s="17">
        <v>0.98</v>
      </c>
      <c r="M31" s="17">
        <v>0.29</v>
      </c>
      <c r="N31" s="17">
        <v>0.07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44"/>
      <c r="B32" s="15" t="s">
        <v>5</v>
      </c>
      <c r="C32" s="17">
        <v>0.12</v>
      </c>
      <c r="D32" s="17">
        <v>0.1</v>
      </c>
      <c r="E32" s="17">
        <v>0.17</v>
      </c>
      <c r="F32" s="17">
        <v>0.15</v>
      </c>
      <c r="G32" s="17">
        <v>-0.19</v>
      </c>
      <c r="H32" s="17">
        <v>0.16</v>
      </c>
      <c r="I32" s="17">
        <v>0.34</v>
      </c>
      <c r="J32" s="17">
        <v>-0.06</v>
      </c>
      <c r="K32" s="17">
        <v>0.67</v>
      </c>
      <c r="L32" s="17">
        <v>0.54</v>
      </c>
      <c r="M32" s="17">
        <v>-0.09</v>
      </c>
      <c r="N32" s="17">
        <v>0.63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40">
        <v>2005</v>
      </c>
      <c r="B33" s="15" t="s">
        <v>2</v>
      </c>
      <c r="C33" s="17">
        <v>0.4</v>
      </c>
      <c r="D33" s="17">
        <v>0.15</v>
      </c>
      <c r="E33" s="17">
        <v>-0.18</v>
      </c>
      <c r="F33" s="17">
        <v>0.26</v>
      </c>
      <c r="G33" s="17">
        <v>-0.19</v>
      </c>
      <c r="H33" s="17">
        <v>0.21</v>
      </c>
      <c r="I33" s="17">
        <v>0.56</v>
      </c>
      <c r="J33" s="17">
        <v>0.15</v>
      </c>
      <c r="K33" s="17">
        <v>0.4</v>
      </c>
      <c r="L33" s="17">
        <v>1.01</v>
      </c>
      <c r="M33" s="17">
        <v>0.38</v>
      </c>
      <c r="N33" s="17">
        <v>0.36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43"/>
      <c r="B34" s="15" t="s">
        <v>3</v>
      </c>
      <c r="C34" s="17">
        <v>0.27</v>
      </c>
      <c r="D34" s="17">
        <v>0.18</v>
      </c>
      <c r="E34" s="17">
        <v>0.25</v>
      </c>
      <c r="F34" s="17">
        <v>0.26</v>
      </c>
      <c r="G34" s="17">
        <v>0</v>
      </c>
      <c r="H34" s="17">
        <v>0.22</v>
      </c>
      <c r="I34" s="17">
        <v>1.05</v>
      </c>
      <c r="J34" s="17">
        <v>0.61</v>
      </c>
      <c r="K34" s="17">
        <v>0.67</v>
      </c>
      <c r="L34" s="17">
        <v>0.99</v>
      </c>
      <c r="M34" s="17">
        <v>0.67</v>
      </c>
      <c r="N34" s="17">
        <v>0.84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43"/>
      <c r="B35" s="15" t="s">
        <v>4</v>
      </c>
      <c r="C35" s="17">
        <v>0.4</v>
      </c>
      <c r="D35" s="17">
        <v>0.16</v>
      </c>
      <c r="E35" s="17">
        <v>0.04</v>
      </c>
      <c r="F35" s="17">
        <v>0.07</v>
      </c>
      <c r="G35" s="17">
        <v>-0.26</v>
      </c>
      <c r="H35" s="17">
        <v>0.22</v>
      </c>
      <c r="I35" s="17">
        <v>0.49</v>
      </c>
      <c r="J35" s="17">
        <v>-0.28</v>
      </c>
      <c r="K35" s="17">
        <v>0.4</v>
      </c>
      <c r="L35" s="17">
        <v>0.88</v>
      </c>
      <c r="M35" s="17">
        <v>0</v>
      </c>
      <c r="N35" s="17">
        <v>0.35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44"/>
      <c r="B36" s="15" t="s">
        <v>5</v>
      </c>
      <c r="C36" s="17">
        <v>0.43</v>
      </c>
      <c r="D36" s="17">
        <v>0.16</v>
      </c>
      <c r="E36" s="17">
        <v>0.28</v>
      </c>
      <c r="F36" s="17">
        <v>0.15</v>
      </c>
      <c r="G36" s="17">
        <v>-0.07</v>
      </c>
      <c r="H36" s="17">
        <v>0.22</v>
      </c>
      <c r="I36" s="17">
        <v>1.02</v>
      </c>
      <c r="J36" s="17">
        <v>0.59</v>
      </c>
      <c r="K36" s="17">
        <v>0.42</v>
      </c>
      <c r="L36" s="17">
        <v>1.07</v>
      </c>
      <c r="M36" s="17">
        <v>0.54</v>
      </c>
      <c r="N36" s="17">
        <v>0.58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40">
        <v>2006</v>
      </c>
      <c r="B37" s="15" t="s">
        <v>2</v>
      </c>
      <c r="C37" s="17">
        <v>0.33</v>
      </c>
      <c r="D37" s="17">
        <v>0.53</v>
      </c>
      <c r="E37" s="17">
        <v>0.26</v>
      </c>
      <c r="F37" s="17">
        <v>0.36</v>
      </c>
      <c r="G37" s="17">
        <v>-0.38</v>
      </c>
      <c r="H37" s="17">
        <v>0.21</v>
      </c>
      <c r="I37" s="17">
        <v>1.25</v>
      </c>
      <c r="J37" s="17">
        <v>0.59</v>
      </c>
      <c r="K37" s="17">
        <v>0.5</v>
      </c>
      <c r="L37" s="17">
        <v>1.15</v>
      </c>
      <c r="M37" s="17">
        <v>0.5</v>
      </c>
      <c r="N37" s="17">
        <v>0.48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43"/>
      <c r="B38" s="15" t="s">
        <v>3</v>
      </c>
      <c r="C38" s="17">
        <v>0.6</v>
      </c>
      <c r="D38" s="17">
        <v>0.21</v>
      </c>
      <c r="E38" s="17">
        <v>0.17</v>
      </c>
      <c r="F38" s="17">
        <v>0.12</v>
      </c>
      <c r="G38" s="17">
        <v>-0.14</v>
      </c>
      <c r="H38" s="17">
        <v>0.19</v>
      </c>
      <c r="I38" s="17">
        <v>1.04</v>
      </c>
      <c r="J38" s="17">
        <v>0.31</v>
      </c>
      <c r="K38" s="17">
        <v>0.47</v>
      </c>
      <c r="L38" s="17">
        <v>1.11</v>
      </c>
      <c r="M38" s="17">
        <v>0.45</v>
      </c>
      <c r="N38" s="17">
        <v>0.63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43"/>
      <c r="B39" s="15" t="s">
        <v>4</v>
      </c>
      <c r="C39" s="17">
        <v>0.43</v>
      </c>
      <c r="D39" s="17">
        <v>0.29</v>
      </c>
      <c r="E39" s="17">
        <v>0.36</v>
      </c>
      <c r="F39" s="17">
        <v>0.13</v>
      </c>
      <c r="G39" s="17">
        <v>-0.02</v>
      </c>
      <c r="H39" s="17">
        <v>0.16</v>
      </c>
      <c r="I39" s="17">
        <v>1.23</v>
      </c>
      <c r="J39" s="17">
        <v>0.73</v>
      </c>
      <c r="K39" s="17">
        <v>0.28</v>
      </c>
      <c r="L39" s="17">
        <v>1.27</v>
      </c>
      <c r="M39" s="17">
        <v>0.75</v>
      </c>
      <c r="N39" s="17">
        <v>0.36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44"/>
      <c r="B40" s="15" t="s">
        <v>5</v>
      </c>
      <c r="C40" s="17">
        <v>0.5</v>
      </c>
      <c r="D40" s="17">
        <v>0.37</v>
      </c>
      <c r="E40" s="17">
        <v>0.18</v>
      </c>
      <c r="F40" s="17">
        <v>0.24</v>
      </c>
      <c r="G40" s="17">
        <v>-0.4</v>
      </c>
      <c r="H40" s="17">
        <v>0.15</v>
      </c>
      <c r="I40" s="17">
        <v>0.9</v>
      </c>
      <c r="J40" s="17">
        <v>0.6</v>
      </c>
      <c r="K40" s="17">
        <v>0.48</v>
      </c>
      <c r="L40" s="17">
        <v>1.15</v>
      </c>
      <c r="M40" s="17">
        <v>0.7</v>
      </c>
      <c r="N40" s="17">
        <v>0.7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40">
        <v>2007</v>
      </c>
      <c r="B41" s="15" t="s">
        <v>2</v>
      </c>
      <c r="C41" s="17">
        <v>0.65</v>
      </c>
      <c r="D41" s="17">
        <v>0.08</v>
      </c>
      <c r="E41" s="17">
        <v>0.01</v>
      </c>
      <c r="F41" s="17">
        <v>0.09</v>
      </c>
      <c r="G41" s="17">
        <v>-0.05</v>
      </c>
      <c r="H41" s="17">
        <v>0.16</v>
      </c>
      <c r="I41" s="17">
        <v>0.86</v>
      </c>
      <c r="J41" s="17">
        <v>0.17</v>
      </c>
      <c r="K41" s="17">
        <v>0.12</v>
      </c>
      <c r="L41" s="17">
        <v>0.87</v>
      </c>
      <c r="M41" s="17">
        <v>0.17</v>
      </c>
      <c r="N41" s="17">
        <v>0.28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41"/>
      <c r="B42" s="15" t="s">
        <v>3</v>
      </c>
      <c r="C42" s="17">
        <v>0.41</v>
      </c>
      <c r="D42" s="17">
        <v>0.33</v>
      </c>
      <c r="E42" s="17">
        <v>0.22</v>
      </c>
      <c r="F42" s="17">
        <v>0.23</v>
      </c>
      <c r="G42" s="17">
        <v>-0.37</v>
      </c>
      <c r="H42" s="17">
        <v>0.18</v>
      </c>
      <c r="I42" s="17">
        <v>0.85</v>
      </c>
      <c r="J42" s="17">
        <v>0.18</v>
      </c>
      <c r="K42" s="17">
        <v>0.48</v>
      </c>
      <c r="L42" s="17">
        <v>1.01</v>
      </c>
      <c r="M42" s="17">
        <v>0.15</v>
      </c>
      <c r="N42" s="17">
        <v>0.42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41"/>
      <c r="B43" s="15" t="s">
        <v>4</v>
      </c>
      <c r="C43" s="17">
        <v>0.32</v>
      </c>
      <c r="D43" s="17">
        <v>0.23</v>
      </c>
      <c r="E43" s="17">
        <v>0.07</v>
      </c>
      <c r="F43" s="17">
        <v>0.19</v>
      </c>
      <c r="G43" s="17">
        <v>-0.44</v>
      </c>
      <c r="H43" s="17">
        <v>0.22</v>
      </c>
      <c r="I43" s="17">
        <v>0.44</v>
      </c>
      <c r="J43" s="17">
        <v>-0.19</v>
      </c>
      <c r="K43" s="17">
        <v>0.33</v>
      </c>
      <c r="L43" s="17">
        <v>0.84</v>
      </c>
      <c r="M43" s="17">
        <v>0.18</v>
      </c>
      <c r="N43" s="17">
        <v>0.49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42"/>
      <c r="B44" s="15" t="s">
        <v>5</v>
      </c>
      <c r="C44" s="17">
        <v>0.57</v>
      </c>
      <c r="D44" s="17">
        <v>0.22</v>
      </c>
      <c r="E44" s="17">
        <v>0.11</v>
      </c>
      <c r="F44" s="17">
        <v>0.4</v>
      </c>
      <c r="G44" s="17">
        <v>-0.12</v>
      </c>
      <c r="H44" s="17">
        <v>0.23</v>
      </c>
      <c r="I44" s="17">
        <v>1.23</v>
      </c>
      <c r="J44" s="17">
        <v>0.18</v>
      </c>
      <c r="K44" s="17">
        <v>-0.02</v>
      </c>
      <c r="L44" s="17">
        <v>1.33</v>
      </c>
      <c r="M44" s="17">
        <v>0.13</v>
      </c>
      <c r="N44" s="17">
        <v>0.11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40">
        <v>2008</v>
      </c>
      <c r="B45" s="15" t="s">
        <v>2</v>
      </c>
      <c r="C45" s="17">
        <v>0.98</v>
      </c>
      <c r="D45" s="17">
        <v>0.16</v>
      </c>
      <c r="E45" s="17">
        <v>-0.01</v>
      </c>
      <c r="F45" s="17">
        <v>0.17</v>
      </c>
      <c r="G45" s="17">
        <v>-0.19</v>
      </c>
      <c r="H45" s="17">
        <v>0.21</v>
      </c>
      <c r="I45" s="17">
        <v>1.25</v>
      </c>
      <c r="J45" s="17">
        <v>0.42</v>
      </c>
      <c r="K45" s="17">
        <v>0.32</v>
      </c>
      <c r="L45" s="17">
        <v>1.52</v>
      </c>
      <c r="M45" s="17">
        <v>0.72</v>
      </c>
      <c r="N45" s="17">
        <v>0.52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41"/>
      <c r="B46" s="15" t="s">
        <v>3</v>
      </c>
      <c r="C46" s="17">
        <v>0.07</v>
      </c>
      <c r="D46" s="17">
        <v>0.18</v>
      </c>
      <c r="E46" s="17">
        <v>0.27</v>
      </c>
      <c r="F46" s="17">
        <v>0.18</v>
      </c>
      <c r="G46" s="17">
        <v>-0.16</v>
      </c>
      <c r="H46" s="17">
        <v>0.2</v>
      </c>
      <c r="I46" s="17">
        <v>0.63</v>
      </c>
      <c r="J46" s="17">
        <v>-0.22</v>
      </c>
      <c r="K46" s="17">
        <v>-0.3</v>
      </c>
      <c r="L46" s="17">
        <v>1.09</v>
      </c>
      <c r="M46" s="17">
        <v>-0.08</v>
      </c>
      <c r="N46" s="17">
        <v>-0.22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41"/>
      <c r="B47" s="15" t="s">
        <v>4</v>
      </c>
      <c r="C47" s="17">
        <v>0.2</v>
      </c>
      <c r="D47" s="17">
        <v>-0.12</v>
      </c>
      <c r="E47" s="17">
        <v>-0.26</v>
      </c>
      <c r="F47" s="17">
        <v>0.43</v>
      </c>
      <c r="G47" s="17">
        <v>-0.07</v>
      </c>
      <c r="H47" s="17">
        <v>0.19</v>
      </c>
      <c r="I47" s="17">
        <v>0.24</v>
      </c>
      <c r="J47" s="17">
        <v>-0.32</v>
      </c>
      <c r="K47" s="17">
        <v>-0.05</v>
      </c>
      <c r="L47" s="17">
        <v>0.67</v>
      </c>
      <c r="M47" s="17">
        <v>-0.32</v>
      </c>
      <c r="N47" s="17">
        <v>-0.25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42"/>
      <c r="B48" s="15" t="s">
        <v>5</v>
      </c>
      <c r="C48" s="17">
        <v>-0.3</v>
      </c>
      <c r="D48" s="17">
        <v>-0.51</v>
      </c>
      <c r="E48" s="17">
        <v>-0.05</v>
      </c>
      <c r="F48" s="17">
        <v>0.2</v>
      </c>
      <c r="G48" s="17">
        <v>0.19</v>
      </c>
      <c r="H48" s="17">
        <v>0.2</v>
      </c>
      <c r="I48" s="17">
        <v>-0.39</v>
      </c>
      <c r="J48" s="17">
        <v>0.17</v>
      </c>
      <c r="K48" s="17">
        <v>-0.69</v>
      </c>
      <c r="L48" s="17">
        <v>-1.17</v>
      </c>
      <c r="M48" s="17">
        <v>0.36</v>
      </c>
      <c r="N48" s="17">
        <v>-0.61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40">
        <v>2009</v>
      </c>
      <c r="B49" s="15" t="s">
        <v>2</v>
      </c>
      <c r="C49" s="17">
        <v>-0.34</v>
      </c>
      <c r="D49" s="17">
        <v>-0.9</v>
      </c>
      <c r="E49" s="17">
        <v>-0.19</v>
      </c>
      <c r="F49" s="17">
        <v>0.66</v>
      </c>
      <c r="G49" s="17">
        <v>0.17</v>
      </c>
      <c r="H49" s="17">
        <v>0.2</v>
      </c>
      <c r="I49" s="17">
        <v>-0.42</v>
      </c>
      <c r="J49" s="17">
        <v>0.47</v>
      </c>
      <c r="K49" s="17">
        <v>-0.18</v>
      </c>
      <c r="L49" s="17">
        <v>-1.62</v>
      </c>
      <c r="M49" s="17">
        <v>0.26</v>
      </c>
      <c r="N49" s="17">
        <v>-0.02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41"/>
      <c r="B50" s="15" t="s">
        <v>3</v>
      </c>
      <c r="C50" s="17">
        <v>-0.15</v>
      </c>
      <c r="D50" s="17">
        <v>0.03</v>
      </c>
      <c r="E50" s="17">
        <v>-0.61</v>
      </c>
      <c r="F50" s="17">
        <v>0.51</v>
      </c>
      <c r="G50" s="17">
        <v>0.27</v>
      </c>
      <c r="H50" s="17">
        <v>0.19</v>
      </c>
      <c r="I50" s="17">
        <v>0.19</v>
      </c>
      <c r="J50" s="17">
        <v>0.2</v>
      </c>
      <c r="K50" s="17">
        <v>0.42</v>
      </c>
      <c r="L50" s="17">
        <v>0.81</v>
      </c>
      <c r="M50" s="17">
        <v>0.55</v>
      </c>
      <c r="N50" s="17">
        <v>0.25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41"/>
      <c r="B51" s="15" t="s">
        <v>4</v>
      </c>
      <c r="C51" s="17">
        <v>-0.02</v>
      </c>
      <c r="D51" s="17">
        <v>0.04</v>
      </c>
      <c r="E51" s="17">
        <v>-0.16</v>
      </c>
      <c r="F51" s="17">
        <v>0.28</v>
      </c>
      <c r="G51" s="17">
        <v>0.04</v>
      </c>
      <c r="H51" s="17">
        <v>0.16</v>
      </c>
      <c r="I51" s="17">
        <v>0.25</v>
      </c>
      <c r="J51" s="17">
        <v>0.12</v>
      </c>
      <c r="K51" s="17">
        <v>0.16</v>
      </c>
      <c r="L51" s="17">
        <v>0.54</v>
      </c>
      <c r="M51" s="17">
        <v>0</v>
      </c>
      <c r="N51" s="17">
        <v>0.15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42"/>
      <c r="B52" s="15" t="s">
        <v>5</v>
      </c>
      <c r="C52" s="17">
        <v>0.21</v>
      </c>
      <c r="D52" s="17">
        <v>-0.01</v>
      </c>
      <c r="E52" s="17">
        <v>-0.03</v>
      </c>
      <c r="F52" s="17">
        <v>0.05</v>
      </c>
      <c r="G52" s="17">
        <v>-0.02</v>
      </c>
      <c r="H52" s="17">
        <v>0.11</v>
      </c>
      <c r="I52" s="17">
        <v>0.23</v>
      </c>
      <c r="J52" s="17">
        <v>-0.17</v>
      </c>
      <c r="K52" s="17">
        <v>-0.07</v>
      </c>
      <c r="L52" s="17">
        <v>0.6</v>
      </c>
      <c r="M52" s="17">
        <v>0.15</v>
      </c>
      <c r="N52" s="17">
        <v>0.11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40">
        <v>2010</v>
      </c>
      <c r="B53" s="15" t="s">
        <v>2</v>
      </c>
      <c r="C53" s="17">
        <v>0.16</v>
      </c>
      <c r="D53" s="17">
        <v>0.09</v>
      </c>
      <c r="E53" s="17">
        <v>-0.3</v>
      </c>
      <c r="F53" s="17">
        <v>0.23</v>
      </c>
      <c r="G53" s="17">
        <v>-0.04</v>
      </c>
      <c r="H53" s="17">
        <v>0.07</v>
      </c>
      <c r="I53" s="17">
        <v>0.21</v>
      </c>
      <c r="J53" s="17">
        <v>-0.31</v>
      </c>
      <c r="K53" s="17">
        <v>0.03</v>
      </c>
      <c r="L53" s="17">
        <v>0.18</v>
      </c>
      <c r="M53" s="17">
        <v>-0.65</v>
      </c>
      <c r="N53" s="17">
        <v>-0.09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41"/>
      <c r="B54" s="15" t="s">
        <v>3</v>
      </c>
      <c r="C54" s="17">
        <v>0.21</v>
      </c>
      <c r="D54" s="17">
        <v>0.13</v>
      </c>
      <c r="E54" s="17">
        <v>0.06</v>
      </c>
      <c r="F54" s="17">
        <v>0.02</v>
      </c>
      <c r="G54" s="17">
        <v>-0.17</v>
      </c>
      <c r="H54" s="17">
        <v>0.06</v>
      </c>
      <c r="I54" s="17">
        <v>0.26</v>
      </c>
      <c r="J54" s="17">
        <v>-0.17</v>
      </c>
      <c r="K54" s="17">
        <v>0.05</v>
      </c>
      <c r="L54" s="17">
        <v>0.57</v>
      </c>
      <c r="M54" s="17">
        <v>0.05</v>
      </c>
      <c r="N54" s="17">
        <v>0.11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41"/>
      <c r="B55" s="15" t="s">
        <v>4</v>
      </c>
      <c r="C55" s="17">
        <v>0.18</v>
      </c>
      <c r="D55" s="17">
        <v>0.19</v>
      </c>
      <c r="E55" s="17">
        <v>0.17</v>
      </c>
      <c r="F55" s="17">
        <v>0.07</v>
      </c>
      <c r="G55" s="17">
        <v>0.07</v>
      </c>
      <c r="H55" s="17">
        <v>0.04</v>
      </c>
      <c r="I55" s="17">
        <v>0.65</v>
      </c>
      <c r="J55" s="17">
        <v>0.17</v>
      </c>
      <c r="K55" s="17">
        <v>0.27</v>
      </c>
      <c r="L55" s="17">
        <v>0.87</v>
      </c>
      <c r="M55" s="17">
        <v>0.27</v>
      </c>
      <c r="N55" s="17">
        <v>0.31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42"/>
      <c r="B56" s="15" t="s">
        <v>5</v>
      </c>
      <c r="C56" s="17">
        <v>0.22</v>
      </c>
      <c r="D56" s="17">
        <v>0.2</v>
      </c>
      <c r="E56" s="17">
        <v>-0.02</v>
      </c>
      <c r="F56" s="17">
        <v>0.08</v>
      </c>
      <c r="G56" s="17">
        <v>-0.19</v>
      </c>
      <c r="H56" s="17">
        <v>0.03</v>
      </c>
      <c r="I56" s="17">
        <v>0.23</v>
      </c>
      <c r="J56" s="17">
        <v>-0.25</v>
      </c>
      <c r="K56" s="17">
        <v>0.3</v>
      </c>
      <c r="L56" s="17">
        <v>0.37</v>
      </c>
      <c r="M56" s="17">
        <v>-0.25</v>
      </c>
      <c r="N56" s="17">
        <v>0.38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40">
        <v>2011</v>
      </c>
      <c r="B57" s="15" t="s">
        <v>2</v>
      </c>
      <c r="C57" s="17">
        <v>0.24</v>
      </c>
      <c r="D57" s="17">
        <v>0.28</v>
      </c>
      <c r="E57" s="17">
        <v>0.05</v>
      </c>
      <c r="F57" s="17">
        <v>0.1</v>
      </c>
      <c r="G57" s="17">
        <v>-0.2</v>
      </c>
      <c r="H57" s="17">
        <v>0.03</v>
      </c>
      <c r="I57" s="17">
        <v>0.48</v>
      </c>
      <c r="J57" s="17">
        <v>-0.27</v>
      </c>
      <c r="K57" s="17">
        <v>-0.43</v>
      </c>
      <c r="L57" s="17">
        <v>0.66</v>
      </c>
      <c r="M57" s="17">
        <v>-0.31</v>
      </c>
      <c r="N57" s="17">
        <v>-0.43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41"/>
      <c r="B58" s="15" t="s">
        <v>3</v>
      </c>
      <c r="C58" s="17">
        <v>0.29</v>
      </c>
      <c r="D58" s="17">
        <v>0.12</v>
      </c>
      <c r="E58" s="17">
        <v>0.24</v>
      </c>
      <c r="F58" s="17">
        <v>0.02</v>
      </c>
      <c r="G58" s="17">
        <v>-0.02</v>
      </c>
      <c r="H58" s="17">
        <v>0.04</v>
      </c>
      <c r="I58" s="17">
        <v>0.64</v>
      </c>
      <c r="J58" s="17">
        <v>-0.01</v>
      </c>
      <c r="K58" s="17">
        <v>-0.07</v>
      </c>
      <c r="L58" s="17">
        <v>0.86</v>
      </c>
      <c r="M58" s="17">
        <v>0.26</v>
      </c>
      <c r="N58" s="17">
        <v>0.13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41"/>
      <c r="B59" s="15" t="s">
        <v>4</v>
      </c>
      <c r="C59" s="17">
        <v>-0.06</v>
      </c>
      <c r="D59" s="17">
        <v>-0.01</v>
      </c>
      <c r="E59" s="17">
        <v>-0.05</v>
      </c>
      <c r="F59" s="17">
        <v>0.09</v>
      </c>
      <c r="G59" s="17">
        <v>-0.15</v>
      </c>
      <c r="H59" s="17">
        <v>0.05</v>
      </c>
      <c r="I59" s="17">
        <v>-0.21</v>
      </c>
      <c r="J59" s="17">
        <v>-0.49</v>
      </c>
      <c r="K59" s="17">
        <v>-0.02</v>
      </c>
      <c r="L59" s="17">
        <v>-0.35</v>
      </c>
      <c r="M59" s="17">
        <v>-0.36</v>
      </c>
      <c r="N59" s="17">
        <v>0.03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42"/>
      <c r="B60" s="15" t="s">
        <v>5</v>
      </c>
      <c r="C60" s="17">
        <v>0.11</v>
      </c>
      <c r="D60" s="17">
        <v>0.13</v>
      </c>
      <c r="E60" s="17">
        <v>0.12</v>
      </c>
      <c r="F60" s="17">
        <v>0.23</v>
      </c>
      <c r="G60" s="17">
        <v>-0.08</v>
      </c>
      <c r="H60" s="17">
        <v>0.04</v>
      </c>
      <c r="I60" s="17">
        <v>0.46</v>
      </c>
      <c r="J60" s="17">
        <v>-0.03</v>
      </c>
      <c r="K60" s="17">
        <v>-0.57</v>
      </c>
      <c r="L60" s="17">
        <v>0.08</v>
      </c>
      <c r="M60" s="17">
        <v>-0.14</v>
      </c>
      <c r="N60" s="17">
        <v>-0.4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40">
        <v>2012</v>
      </c>
      <c r="B61" s="15" t="s">
        <v>2</v>
      </c>
      <c r="C61" s="17">
        <v>0.07</v>
      </c>
      <c r="D61" s="17">
        <v>-0.18</v>
      </c>
      <c r="E61" s="17">
        <v>0.02</v>
      </c>
      <c r="F61" s="17">
        <v>0.17</v>
      </c>
      <c r="G61" s="17">
        <v>-0.27</v>
      </c>
      <c r="H61" s="17">
        <v>0.01</v>
      </c>
      <c r="I61" s="17">
        <v>-0.18</v>
      </c>
      <c r="J61" s="17">
        <v>-0.75</v>
      </c>
      <c r="K61" s="17">
        <v>-0.15</v>
      </c>
      <c r="L61" s="17">
        <v>0.12</v>
      </c>
      <c r="M61" s="17">
        <v>-0.69</v>
      </c>
      <c r="N61" s="17">
        <v>-0.15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41"/>
      <c r="B62" s="15" t="s">
        <v>3</v>
      </c>
      <c r="C62" s="17">
        <v>-0.04</v>
      </c>
      <c r="D62" s="17">
        <v>-0.04</v>
      </c>
      <c r="E62" s="17">
        <v>-0.03</v>
      </c>
      <c r="F62" s="17">
        <v>0.14</v>
      </c>
      <c r="G62" s="17">
        <v>-0.18</v>
      </c>
      <c r="H62" s="17">
        <v>-0.01</v>
      </c>
      <c r="I62" s="17">
        <v>-0.2</v>
      </c>
      <c r="J62" s="17">
        <v>-0.56</v>
      </c>
      <c r="K62" s="17">
        <v>-0.62</v>
      </c>
      <c r="L62" s="17">
        <v>-0.06</v>
      </c>
      <c r="M62" s="17">
        <v>-0.44</v>
      </c>
      <c r="N62" s="17">
        <v>-0.55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41"/>
      <c r="B63" s="15" t="s">
        <v>4</v>
      </c>
      <c r="C63" s="17">
        <v>-0.01</v>
      </c>
      <c r="D63" s="17">
        <v>0.04</v>
      </c>
      <c r="E63" s="17">
        <v>-0.11</v>
      </c>
      <c r="F63" s="17">
        <v>0.15</v>
      </c>
      <c r="G63" s="17">
        <v>-0.2</v>
      </c>
      <c r="H63" s="17">
        <v>-0.01</v>
      </c>
      <c r="I63" s="17">
        <v>-0.21</v>
      </c>
      <c r="J63" s="17">
        <v>-0.5</v>
      </c>
      <c r="K63" s="17">
        <v>-0.27</v>
      </c>
      <c r="L63" s="17">
        <v>0.17</v>
      </c>
      <c r="M63" s="17">
        <v>-0.43</v>
      </c>
      <c r="N63" s="17">
        <v>-0.27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42"/>
      <c r="B64" s="15" t="s">
        <v>5</v>
      </c>
      <c r="C64" s="17">
        <v>-0.09</v>
      </c>
      <c r="D64" s="17">
        <v>0.05</v>
      </c>
      <c r="E64" s="17">
        <v>-0.13</v>
      </c>
      <c r="F64" s="17">
        <v>0.19</v>
      </c>
      <c r="G64" s="17">
        <v>-0.12</v>
      </c>
      <c r="H64" s="17">
        <v>0.03</v>
      </c>
      <c r="I64" s="17">
        <v>-0.13</v>
      </c>
      <c r="J64" s="17">
        <v>-0.59</v>
      </c>
      <c r="K64" s="17">
        <v>-0.33</v>
      </c>
      <c r="L64" s="17">
        <v>-0.1</v>
      </c>
      <c r="M64" s="17">
        <v>-0.43</v>
      </c>
      <c r="N64" s="17">
        <v>-0.11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40">
        <v>2013</v>
      </c>
      <c r="B65" s="15" t="s">
        <v>2</v>
      </c>
      <c r="C65" s="17">
        <v>0.12</v>
      </c>
      <c r="D65" s="17">
        <v>0.01</v>
      </c>
      <c r="E65" s="17">
        <v>0</v>
      </c>
      <c r="F65" s="17">
        <v>0.18</v>
      </c>
      <c r="G65" s="17">
        <v>-0.01</v>
      </c>
      <c r="H65" s="17">
        <v>0.09</v>
      </c>
      <c r="I65" s="17">
        <v>0.38</v>
      </c>
      <c r="J65" s="17">
        <v>0.02</v>
      </c>
      <c r="K65" s="17">
        <v>-0.43</v>
      </c>
      <c r="L65" s="17">
        <v>0.39</v>
      </c>
      <c r="M65" s="17">
        <v>0.12</v>
      </c>
      <c r="N65" s="17">
        <v>-0.42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41"/>
      <c r="B66" s="15" t="s">
        <v>3</v>
      </c>
      <c r="C66" s="17">
        <v>0.05</v>
      </c>
      <c r="D66" s="17">
        <v>0.09</v>
      </c>
      <c r="E66" s="17">
        <v>0.03</v>
      </c>
      <c r="F66" s="17">
        <v>0.1</v>
      </c>
      <c r="G66" s="17">
        <v>-0.15</v>
      </c>
      <c r="H66" s="17">
        <v>0.11</v>
      </c>
      <c r="I66" s="17">
        <v>0.21</v>
      </c>
      <c r="J66" s="17">
        <v>0.19</v>
      </c>
      <c r="K66" s="17">
        <v>0.29</v>
      </c>
      <c r="L66" s="17">
        <v>0.14</v>
      </c>
      <c r="M66" s="17">
        <v>0.18</v>
      </c>
      <c r="N66" s="17">
        <v>0.33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41"/>
      <c r="B67" s="15" t="s">
        <v>4</v>
      </c>
      <c r="C67" s="17">
        <v>0.21</v>
      </c>
      <c r="D67" s="17">
        <v>0.16</v>
      </c>
      <c r="E67" s="17">
        <v>-0.02</v>
      </c>
      <c r="F67" s="17">
        <v>0.03</v>
      </c>
      <c r="G67" s="17">
        <v>-0.17</v>
      </c>
      <c r="H67" s="17">
        <v>0.11</v>
      </c>
      <c r="I67" s="17">
        <v>0.27</v>
      </c>
      <c r="J67" s="17">
        <v>-0.02</v>
      </c>
      <c r="K67" s="17">
        <v>0.05</v>
      </c>
      <c r="L67" s="17">
        <v>0.2</v>
      </c>
      <c r="M67" s="17">
        <v>0.01</v>
      </c>
      <c r="N67" s="17">
        <v>0.1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42"/>
      <c r="B68" s="15" t="s">
        <v>5</v>
      </c>
      <c r="C68" s="17">
        <v>0.23</v>
      </c>
      <c r="D68" s="17">
        <v>0.05</v>
      </c>
      <c r="E68" s="17">
        <v>-0.06</v>
      </c>
      <c r="F68" s="17">
        <v>0.12</v>
      </c>
      <c r="G68" s="17">
        <v>0.03</v>
      </c>
      <c r="H68" s="17">
        <v>0.09</v>
      </c>
      <c r="I68" s="17">
        <v>0.39</v>
      </c>
      <c r="J68" s="17">
        <v>0.31</v>
      </c>
      <c r="K68" s="17">
        <v>0.2</v>
      </c>
      <c r="L68" s="17">
        <v>0.43</v>
      </c>
      <c r="M68" s="17">
        <v>0.35</v>
      </c>
      <c r="N68" s="17">
        <v>0.27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40">
        <v>2014</v>
      </c>
      <c r="B69" s="15" t="s">
        <v>2</v>
      </c>
      <c r="C69" s="17">
        <v>0.18</v>
      </c>
      <c r="D69" s="17">
        <v>0.06</v>
      </c>
      <c r="E69" s="17">
        <v>0.15</v>
      </c>
      <c r="F69" s="17">
        <v>0.05</v>
      </c>
      <c r="G69" s="17">
        <v>-0.04</v>
      </c>
      <c r="H69" s="17">
        <v>0.08</v>
      </c>
      <c r="I69" s="17">
        <v>0.47</v>
      </c>
      <c r="J69" s="17">
        <v>0.26</v>
      </c>
      <c r="K69" s="17">
        <v>0.06</v>
      </c>
      <c r="L69" s="17">
        <v>0.39</v>
      </c>
      <c r="M69" s="17">
        <v>0.25</v>
      </c>
      <c r="N69" s="17">
        <v>0.15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41"/>
      <c r="B70" s="15" t="s">
        <v>3</v>
      </c>
      <c r="C70" s="17">
        <v>0.21</v>
      </c>
      <c r="D70" s="17">
        <v>-0.03</v>
      </c>
      <c r="E70" s="17">
        <v>-0.13</v>
      </c>
      <c r="F70" s="17">
        <v>0.14</v>
      </c>
      <c r="G70" s="17">
        <v>-0.15</v>
      </c>
      <c r="H70" s="17">
        <v>0.09</v>
      </c>
      <c r="I70" s="17">
        <v>0.09</v>
      </c>
      <c r="J70" s="17">
        <v>0.09</v>
      </c>
      <c r="K70" s="17">
        <v>0.35</v>
      </c>
      <c r="L70" s="17">
        <v>0.04</v>
      </c>
      <c r="M70" s="17">
        <v>0.1</v>
      </c>
      <c r="N70" s="17">
        <v>0.45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41"/>
      <c r="B71" s="15" t="s">
        <v>4</v>
      </c>
      <c r="C71" s="17">
        <v>0.33</v>
      </c>
      <c r="D71" s="17">
        <v>0.07</v>
      </c>
      <c r="E71" s="17">
        <v>0.23</v>
      </c>
      <c r="F71" s="17">
        <v>0.24</v>
      </c>
      <c r="G71" s="17">
        <v>-0.02</v>
      </c>
      <c r="H71" s="17">
        <v>0.11</v>
      </c>
      <c r="I71" s="17">
        <v>0.89</v>
      </c>
      <c r="J71" s="17">
        <v>0.81</v>
      </c>
      <c r="K71" s="17">
        <v>0.4</v>
      </c>
      <c r="L71" s="17">
        <v>0.82</v>
      </c>
      <c r="M71" s="17">
        <v>0.84</v>
      </c>
      <c r="N71" s="17">
        <v>0.42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42"/>
      <c r="B72" s="15" t="s">
        <v>5</v>
      </c>
      <c r="C72" s="17">
        <v>0.18</v>
      </c>
      <c r="D72" s="17">
        <v>-0.15</v>
      </c>
      <c r="E72" s="17">
        <v>-0.03</v>
      </c>
      <c r="F72" s="17">
        <v>0.11</v>
      </c>
      <c r="G72" s="17">
        <v>-0.14</v>
      </c>
      <c r="H72" s="17">
        <v>0.12</v>
      </c>
      <c r="I72" s="17">
        <v>0.01</v>
      </c>
      <c r="J72" s="17">
        <v>0.03</v>
      </c>
      <c r="K72" s="17">
        <v>0.44</v>
      </c>
      <c r="L72" s="17">
        <v>0.14</v>
      </c>
      <c r="M72" s="17">
        <v>0.22</v>
      </c>
      <c r="N72" s="17">
        <v>0.57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40">
        <v>2015</v>
      </c>
      <c r="B73" s="15" t="s">
        <v>2</v>
      </c>
      <c r="C73" s="17">
        <v>0.3</v>
      </c>
      <c r="D73" s="17">
        <v>0.32</v>
      </c>
      <c r="E73" s="17">
        <v>0.01</v>
      </c>
      <c r="F73" s="17">
        <v>0.14</v>
      </c>
      <c r="G73" s="17">
        <v>-0.18</v>
      </c>
      <c r="H73" s="17">
        <v>0.11</v>
      </c>
      <c r="I73" s="17">
        <v>0.64</v>
      </c>
      <c r="J73" s="17">
        <v>0.74</v>
      </c>
      <c r="K73" s="17">
        <v>0.39</v>
      </c>
      <c r="L73" s="17">
        <v>0.56</v>
      </c>
      <c r="M73" s="17">
        <v>0.61</v>
      </c>
      <c r="N73" s="17">
        <v>0.44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41"/>
      <c r="B74" s="15" t="s">
        <v>3</v>
      </c>
      <c r="C74" s="17">
        <v>0.42</v>
      </c>
      <c r="D74" s="17">
        <v>0.02</v>
      </c>
      <c r="E74" s="17">
        <v>0.09</v>
      </c>
      <c r="F74" s="17">
        <v>0.07</v>
      </c>
      <c r="G74" s="17">
        <v>-0.08</v>
      </c>
      <c r="H74" s="17">
        <v>0.1</v>
      </c>
      <c r="I74" s="17">
        <v>0.57</v>
      </c>
      <c r="J74" s="17">
        <v>0.11</v>
      </c>
      <c r="K74" s="17">
        <v>0.35</v>
      </c>
      <c r="L74" s="17">
        <v>0.73</v>
      </c>
      <c r="M74" s="17">
        <v>0.18</v>
      </c>
      <c r="N74" s="17">
        <v>0.31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41"/>
      <c r="B75" s="15" t="s">
        <v>4</v>
      </c>
      <c r="C75" s="17">
        <v>0.24</v>
      </c>
      <c r="D75" s="17">
        <v>0.2</v>
      </c>
      <c r="E75" s="17">
        <v>0.03</v>
      </c>
      <c r="F75" s="17">
        <v>0.11</v>
      </c>
      <c r="G75" s="17">
        <v>0.04</v>
      </c>
      <c r="H75" s="17">
        <v>0.1</v>
      </c>
      <c r="I75" s="17">
        <v>0.62</v>
      </c>
      <c r="J75" s="17">
        <v>0.6</v>
      </c>
      <c r="K75" s="17">
        <v>0.4</v>
      </c>
      <c r="L75" s="17">
        <v>0.51</v>
      </c>
      <c r="M75" s="17">
        <v>0.58</v>
      </c>
      <c r="N75" s="17">
        <v>0.56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42"/>
      <c r="B76" s="15" t="s">
        <v>5</v>
      </c>
      <c r="C76" s="17">
        <v>0.34</v>
      </c>
      <c r="D76" s="17">
        <v>0.03</v>
      </c>
      <c r="E76" s="17">
        <v>-0.05</v>
      </c>
      <c r="F76" s="17">
        <v>0.16</v>
      </c>
      <c r="G76" s="17">
        <v>-0.09</v>
      </c>
      <c r="H76" s="17">
        <v>0.12</v>
      </c>
      <c r="I76" s="17">
        <v>0.34</v>
      </c>
      <c r="J76" s="17">
        <v>0.25</v>
      </c>
      <c r="K76" s="17">
        <v>0.13</v>
      </c>
      <c r="L76" s="17">
        <v>0.48</v>
      </c>
      <c r="M76" s="17">
        <v>0.48</v>
      </c>
      <c r="N76" s="17">
        <v>0.32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40">
        <v>2016</v>
      </c>
      <c r="B77" s="15" t="s">
        <v>2</v>
      </c>
      <c r="C77" s="17">
        <v>0.22</v>
      </c>
      <c r="D77" s="17">
        <v>0.06</v>
      </c>
      <c r="E77" s="17">
        <v>0.14</v>
      </c>
      <c r="F77" s="17">
        <v>0.14</v>
      </c>
      <c r="G77" s="17">
        <v>0.04</v>
      </c>
      <c r="H77" s="17">
        <v>0.14</v>
      </c>
      <c r="I77" s="17">
        <v>0.7</v>
      </c>
      <c r="J77" s="17">
        <v>0.89</v>
      </c>
      <c r="K77" s="17">
        <v>1</v>
      </c>
      <c r="L77" s="17">
        <v>0.64</v>
      </c>
      <c r="M77" s="17">
        <v>0.95</v>
      </c>
      <c r="N77" s="17">
        <v>0.98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41"/>
      <c r="B78" s="15" t="s">
        <v>3</v>
      </c>
      <c r="C78" s="17">
        <v>0.34</v>
      </c>
      <c r="D78" s="17">
        <v>0.25</v>
      </c>
      <c r="E78" s="17">
        <v>-0.01</v>
      </c>
      <c r="F78" s="17">
        <v>0.12</v>
      </c>
      <c r="G78" s="17">
        <v>-0.14</v>
      </c>
      <c r="H78" s="17">
        <v>0.14</v>
      </c>
      <c r="I78" s="17">
        <v>0.65</v>
      </c>
      <c r="J78" s="17">
        <v>0.38</v>
      </c>
      <c r="K78" s="17">
        <v>0.23</v>
      </c>
      <c r="L78" s="17">
        <v>0.86</v>
      </c>
      <c r="M78" s="17">
        <v>0.54</v>
      </c>
      <c r="N78" s="17">
        <v>0.21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41"/>
      <c r="B79" s="15" t="s">
        <v>4</v>
      </c>
      <c r="C79" s="17">
        <v>0.31</v>
      </c>
      <c r="D79" s="17">
        <v>0</v>
      </c>
      <c r="E79" s="17">
        <v>0</v>
      </c>
      <c r="F79" s="17">
        <v>0.15</v>
      </c>
      <c r="G79" s="17">
        <v>-0.06</v>
      </c>
      <c r="H79" s="17">
        <v>0.11</v>
      </c>
      <c r="I79" s="17">
        <v>0.44</v>
      </c>
      <c r="J79" s="17">
        <v>0.17</v>
      </c>
      <c r="K79" s="17">
        <v>0.34</v>
      </c>
      <c r="L79" s="17">
        <v>0.46</v>
      </c>
      <c r="M79" s="17">
        <v>0.22</v>
      </c>
      <c r="N79" s="17">
        <v>0.42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42"/>
      <c r="B80" s="15" t="s">
        <v>5</v>
      </c>
      <c r="C80" s="17">
        <v>0.39</v>
      </c>
      <c r="D80" s="17">
        <v>0.09</v>
      </c>
      <c r="E80" s="17">
        <v>0.03</v>
      </c>
      <c r="F80" s="17">
        <v>0.14</v>
      </c>
      <c r="G80" s="17">
        <v>-0.15</v>
      </c>
      <c r="H80" s="17">
        <v>0.1</v>
      </c>
      <c r="I80" s="17">
        <v>0.52</v>
      </c>
      <c r="J80" s="17">
        <v>0.15</v>
      </c>
      <c r="K80" s="17">
        <v>0.39</v>
      </c>
      <c r="L80" s="17">
        <v>0.63</v>
      </c>
      <c r="M80" s="17">
        <v>0.36</v>
      </c>
      <c r="N80" s="17">
        <v>0.48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30" customFormat="1" ht="12.75">
      <c r="A81" s="40">
        <v>2017</v>
      </c>
      <c r="B81" s="15" t="s">
        <v>2</v>
      </c>
      <c r="C81" s="17">
        <v>0.44</v>
      </c>
      <c r="D81" s="17">
        <v>0.24</v>
      </c>
      <c r="E81" s="17">
        <v>0.12</v>
      </c>
      <c r="F81" s="17">
        <v>0.15</v>
      </c>
      <c r="G81" s="17">
        <v>-0.23</v>
      </c>
      <c r="H81" s="17">
        <v>0.11</v>
      </c>
      <c r="I81" s="17">
        <v>0.81</v>
      </c>
      <c r="J81" s="17">
        <v>0.34</v>
      </c>
      <c r="K81" s="17">
        <v>0.25</v>
      </c>
      <c r="L81" s="17">
        <v>0.88</v>
      </c>
      <c r="M81" s="17">
        <v>0.21</v>
      </c>
      <c r="N81" s="17">
        <v>0.39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30" customFormat="1" ht="12.75">
      <c r="A82" s="41"/>
      <c r="B82" s="15" t="s">
        <v>3</v>
      </c>
      <c r="C82" s="17">
        <v>0.36</v>
      </c>
      <c r="D82" s="17">
        <v>0.13</v>
      </c>
      <c r="E82" s="17">
        <v>0.05</v>
      </c>
      <c r="F82" s="17">
        <v>0.15</v>
      </c>
      <c r="G82" s="17">
        <v>-0.16</v>
      </c>
      <c r="H82" s="17">
        <v>0.13</v>
      </c>
      <c r="I82" s="17">
        <v>0.61</v>
      </c>
      <c r="J82" s="17">
        <v>0.39</v>
      </c>
      <c r="K82" s="17">
        <v>0.31</v>
      </c>
      <c r="L82" s="17">
        <v>0.78</v>
      </c>
      <c r="M82" s="17">
        <v>0.55</v>
      </c>
      <c r="N82" s="17">
        <v>0.48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30" customFormat="1" ht="12.75">
      <c r="A83" s="41"/>
      <c r="B83" s="15" t="s">
        <v>4</v>
      </c>
      <c r="C83" s="17">
        <v>0.37</v>
      </c>
      <c r="D83" s="17">
        <v>0.2</v>
      </c>
      <c r="E83" s="17">
        <v>0.05</v>
      </c>
      <c r="F83" s="17">
        <v>0.1</v>
      </c>
      <c r="G83" s="17">
        <v>-0.17</v>
      </c>
      <c r="H83" s="17">
        <v>0.13</v>
      </c>
      <c r="I83" s="17">
        <v>0.63</v>
      </c>
      <c r="J83" s="17">
        <v>0.45</v>
      </c>
      <c r="K83" s="17">
        <v>0.61</v>
      </c>
      <c r="L83" s="17">
        <v>0.82</v>
      </c>
      <c r="M83" s="17">
        <v>0.59</v>
      </c>
      <c r="N83" s="17">
        <v>0.74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30" customFormat="1" ht="12.75">
      <c r="A84" s="42"/>
      <c r="B84" s="15" t="s">
        <v>5</v>
      </c>
      <c r="C84" s="17">
        <v>0.5</v>
      </c>
      <c r="D84" s="17">
        <v>0.14</v>
      </c>
      <c r="E84" s="17">
        <v>0.19</v>
      </c>
      <c r="F84" s="17">
        <v>0.26</v>
      </c>
      <c r="G84" s="17">
        <v>-0.17</v>
      </c>
      <c r="H84" s="17">
        <v>0.12</v>
      </c>
      <c r="I84" s="17">
        <v>0.97</v>
      </c>
      <c r="J84" s="17">
        <v>0.62</v>
      </c>
      <c r="K84" s="17">
        <v>0.31</v>
      </c>
      <c r="L84" s="17">
        <v>1.02</v>
      </c>
      <c r="M84" s="17">
        <v>0.68</v>
      </c>
      <c r="N84" s="17">
        <v>0.4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40">
        <v>2018</v>
      </c>
      <c r="B85" s="15" t="s">
        <v>2</v>
      </c>
      <c r="C85" s="17">
        <v>0.5</v>
      </c>
      <c r="D85" s="17">
        <v>0.08</v>
      </c>
      <c r="E85" s="17">
        <v>0.08</v>
      </c>
      <c r="F85" s="17">
        <v>0.14</v>
      </c>
      <c r="G85" s="17">
        <v>-0.35</v>
      </c>
      <c r="H85" s="17">
        <v>0.11</v>
      </c>
      <c r="I85" s="17">
        <v>0.52</v>
      </c>
      <c r="J85" s="17">
        <v>0.07</v>
      </c>
      <c r="K85" s="17">
        <v>0.37</v>
      </c>
      <c r="L85" s="17">
        <v>0.48</v>
      </c>
      <c r="M85" s="17">
        <v>0</v>
      </c>
      <c r="N85" s="17">
        <v>0.35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41"/>
      <c r="B86" s="15" t="s">
        <v>3</v>
      </c>
      <c r="C86" s="17">
        <v>0.53</v>
      </c>
      <c r="D86" s="17">
        <v>0.1</v>
      </c>
      <c r="E86" s="17">
        <v>0.08</v>
      </c>
      <c r="F86" s="17">
        <v>0.11</v>
      </c>
      <c r="G86" s="17">
        <v>0.09</v>
      </c>
      <c r="H86" s="17">
        <v>0.12</v>
      </c>
      <c r="I86" s="17">
        <v>0.99</v>
      </c>
      <c r="J86" s="17">
        <v>0.6</v>
      </c>
      <c r="K86" s="17">
        <v>0.23</v>
      </c>
      <c r="L86" s="17">
        <v>0.93</v>
      </c>
      <c r="M86" s="17">
        <v>0.79</v>
      </c>
      <c r="N86" s="17">
        <v>0.42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41"/>
      <c r="B87" s="15" t="s">
        <v>4</v>
      </c>
      <c r="C87" s="17">
        <v>0.54</v>
      </c>
      <c r="D87" s="17">
        <v>0.06</v>
      </c>
      <c r="E87" s="17">
        <v>-0.03</v>
      </c>
      <c r="F87" s="17">
        <v>0.21</v>
      </c>
      <c r="G87" s="17">
        <v>-0.4</v>
      </c>
      <c r="H87" s="17">
        <v>0.16</v>
      </c>
      <c r="I87" s="17">
        <v>0.45</v>
      </c>
      <c r="J87" s="17">
        <v>-0.11</v>
      </c>
      <c r="K87" s="17">
        <v>0.02</v>
      </c>
      <c r="L87" s="17">
        <v>0.46</v>
      </c>
      <c r="M87" s="17">
        <v>-0.03</v>
      </c>
      <c r="N87" s="17">
        <v>0.19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42"/>
      <c r="B88" s="15" t="s">
        <v>5</v>
      </c>
      <c r="C88" s="17">
        <v>0.34</v>
      </c>
      <c r="D88" s="17">
        <v>0.19</v>
      </c>
      <c r="E88" s="17">
        <v>-0.03</v>
      </c>
      <c r="F88" s="17">
        <v>0.26</v>
      </c>
      <c r="G88" s="17">
        <v>0.25</v>
      </c>
      <c r="H88" s="17">
        <v>0.19</v>
      </c>
      <c r="I88" s="17">
        <v>1.09</v>
      </c>
      <c r="J88" s="17">
        <v>0.8</v>
      </c>
      <c r="K88" s="17">
        <v>0.48</v>
      </c>
      <c r="L88" s="17">
        <v>1.11</v>
      </c>
      <c r="M88" s="17">
        <v>0.78</v>
      </c>
      <c r="N88" s="17">
        <v>0.48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40">
        <v>2019</v>
      </c>
      <c r="B89" s="15" t="s">
        <v>2</v>
      </c>
      <c r="C89" s="17">
        <v>0.63</v>
      </c>
      <c r="D89" s="17">
        <v>0.05</v>
      </c>
      <c r="E89" s="17">
        <v>-0.16</v>
      </c>
      <c r="F89" s="17">
        <v>0.31</v>
      </c>
      <c r="G89" s="17">
        <v>-0.06</v>
      </c>
      <c r="H89" s="17">
        <v>0.19</v>
      </c>
      <c r="I89" s="17">
        <v>0.89</v>
      </c>
      <c r="J89" s="17">
        <v>0.95</v>
      </c>
      <c r="K89" s="17">
        <v>0.44</v>
      </c>
      <c r="L89" s="17">
        <v>1.01</v>
      </c>
      <c r="M89" s="17">
        <v>0.93</v>
      </c>
      <c r="N89" s="17">
        <v>0.28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41"/>
      <c r="B90" s="15" t="s">
        <v>3</v>
      </c>
      <c r="C90" s="17">
        <v>0.5</v>
      </c>
      <c r="D90" s="17">
        <v>0.13</v>
      </c>
      <c r="E90" s="17">
        <v>0.19</v>
      </c>
      <c r="F90" s="17">
        <v>0.37</v>
      </c>
      <c r="G90" s="17">
        <v>-0.35</v>
      </c>
      <c r="H90" s="17">
        <v>0.15</v>
      </c>
      <c r="I90" s="17">
        <v>0.94</v>
      </c>
      <c r="J90" s="17">
        <v>0.4</v>
      </c>
      <c r="K90" s="17">
        <v>0.31</v>
      </c>
      <c r="L90" s="17">
        <v>1.13</v>
      </c>
      <c r="M90" s="17">
        <v>0.7</v>
      </c>
      <c r="N90" s="17">
        <v>0.54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41"/>
      <c r="B91" s="15" t="s">
        <v>4</v>
      </c>
      <c r="C91" s="17">
        <v>0.26</v>
      </c>
      <c r="D91" s="17">
        <v>0.1</v>
      </c>
      <c r="E91" s="17">
        <v>-0.22</v>
      </c>
      <c r="F91" s="17">
        <v>0.02</v>
      </c>
      <c r="G91" s="17">
        <v>0.05</v>
      </c>
      <c r="H91" s="17">
        <v>0.13</v>
      </c>
      <c r="I91" s="17">
        <v>0.26</v>
      </c>
      <c r="J91" s="17">
        <v>0.02</v>
      </c>
      <c r="K91" s="17">
        <v>0.48</v>
      </c>
      <c r="L91" s="17">
        <v>0.16</v>
      </c>
      <c r="M91" s="17">
        <v>-0.05</v>
      </c>
      <c r="N91" s="17">
        <v>0.62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42"/>
      <c r="B92" s="15" t="s">
        <v>5</v>
      </c>
      <c r="C92" s="17">
        <v>-0.01</v>
      </c>
      <c r="D92" s="17">
        <v>0.09</v>
      </c>
      <c r="E92" s="17">
        <v>-0.01</v>
      </c>
      <c r="F92" s="17">
        <v>0.33</v>
      </c>
      <c r="G92" s="17">
        <v>-0.64</v>
      </c>
      <c r="H92" s="17">
        <v>0.16</v>
      </c>
      <c r="I92" s="17">
        <v>-0.19</v>
      </c>
      <c r="J92" s="17">
        <v>-0.51</v>
      </c>
      <c r="K92" s="17">
        <v>-0.1</v>
      </c>
      <c r="L92" s="17">
        <v>0.03</v>
      </c>
      <c r="M92" s="17">
        <v>-0.42</v>
      </c>
      <c r="N92" s="17">
        <v>-0.07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s="32" customFormat="1" ht="12.75">
      <c r="A93" s="40">
        <v>2020</v>
      </c>
      <c r="B93" s="15" t="s">
        <v>2</v>
      </c>
      <c r="C93" s="17">
        <v>-0.07</v>
      </c>
      <c r="D93" s="17">
        <v>-0.34</v>
      </c>
      <c r="E93" s="17">
        <v>0.09</v>
      </c>
      <c r="F93" s="17">
        <v>0.87</v>
      </c>
      <c r="G93" s="17">
        <v>0.47</v>
      </c>
      <c r="H93" s="17">
        <v>0.22</v>
      </c>
      <c r="I93" s="17">
        <v>1.2</v>
      </c>
      <c r="J93" s="17">
        <v>1.05</v>
      </c>
      <c r="K93" s="17">
        <v>-3.43</v>
      </c>
      <c r="L93" s="17">
        <v>1.45</v>
      </c>
      <c r="M93" s="17">
        <v>1.28</v>
      </c>
      <c r="N93" s="17">
        <v>-3.21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s="32" customFormat="1" ht="12.75">
      <c r="A94" s="41"/>
      <c r="B94" s="15" t="s">
        <v>3</v>
      </c>
      <c r="C94" s="17">
        <v>-3.47</v>
      </c>
      <c r="D94" s="17">
        <v>-1.03</v>
      </c>
      <c r="E94" s="17">
        <v>-1.28</v>
      </c>
      <c r="F94" s="17">
        <v>2.39</v>
      </c>
      <c r="G94" s="17">
        <v>1.33</v>
      </c>
      <c r="H94" s="17">
        <v>-0.11</v>
      </c>
      <c r="I94" s="17">
        <v>-2.13</v>
      </c>
      <c r="J94" s="17">
        <v>-2.19</v>
      </c>
      <c r="K94" s="17">
        <v>-9.88</v>
      </c>
      <c r="L94" s="17">
        <v>-2.26</v>
      </c>
      <c r="M94" s="17">
        <v>-1.92</v>
      </c>
      <c r="N94" s="17">
        <v>-9.44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s="32" customFormat="1" ht="12.75">
      <c r="A95" s="41"/>
      <c r="B95" s="15" t="s">
        <v>4</v>
      </c>
      <c r="C95" s="17">
        <v>3.07</v>
      </c>
      <c r="D95" s="17">
        <v>1.16</v>
      </c>
      <c r="E95" s="17">
        <v>0.52</v>
      </c>
      <c r="F95" s="17">
        <v>-1.49</v>
      </c>
      <c r="G95" s="17">
        <v>-1.2</v>
      </c>
      <c r="H95" s="17">
        <v>0.71</v>
      </c>
      <c r="I95" s="17">
        <v>2.74</v>
      </c>
      <c r="J95" s="17">
        <v>3.08</v>
      </c>
      <c r="K95" s="17">
        <v>12.38</v>
      </c>
      <c r="L95" s="17">
        <v>2.65</v>
      </c>
      <c r="M95" s="17">
        <v>2.63</v>
      </c>
      <c r="N95" s="17">
        <v>11.84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s="32" customFormat="1" ht="12.75">
      <c r="A96" s="42"/>
      <c r="B96" s="15" t="s">
        <v>5</v>
      </c>
      <c r="C96" s="17">
        <v>0.24</v>
      </c>
      <c r="D96" s="17">
        <v>-0.2</v>
      </c>
      <c r="E96" s="17">
        <v>-0.68</v>
      </c>
      <c r="F96" s="17">
        <v>0.21</v>
      </c>
      <c r="G96" s="17">
        <v>-0.1</v>
      </c>
      <c r="H96" s="17">
        <v>0.33</v>
      </c>
      <c r="I96" s="17">
        <v>-0.24</v>
      </c>
      <c r="J96" s="17">
        <v>-0.48</v>
      </c>
      <c r="K96" s="17">
        <v>-2.43</v>
      </c>
      <c r="L96" s="17">
        <v>-0.14</v>
      </c>
      <c r="M96" s="17">
        <v>-0.35</v>
      </c>
      <c r="N96" s="17">
        <v>-2.18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s="34" customFormat="1" ht="12.75">
      <c r="A97" s="40">
        <v>2021</v>
      </c>
      <c r="B97" s="15" t="s">
        <v>2</v>
      </c>
      <c r="C97" s="17">
        <v>-0.03</v>
      </c>
      <c r="D97" s="17">
        <v>0.34</v>
      </c>
      <c r="E97" s="17">
        <v>1.03</v>
      </c>
      <c r="F97" s="17">
        <v>0.42</v>
      </c>
      <c r="G97" s="17">
        <v>0.13</v>
      </c>
      <c r="H97" s="17">
        <v>0.34</v>
      </c>
      <c r="I97" s="17">
        <v>2.27</v>
      </c>
      <c r="J97" s="17">
        <v>1.15</v>
      </c>
      <c r="K97" s="17">
        <v>-1.43</v>
      </c>
      <c r="L97" s="17">
        <v>2.62</v>
      </c>
      <c r="M97" s="17">
        <v>1.4</v>
      </c>
      <c r="N97" s="17">
        <v>-1.24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41"/>
      <c r="B98" s="15" t="s">
        <v>3</v>
      </c>
      <c r="C98" s="17">
        <v>0.84</v>
      </c>
      <c r="D98" s="17">
        <v>0.43</v>
      </c>
      <c r="E98" s="17">
        <v>0.09</v>
      </c>
      <c r="F98" s="17">
        <v>0.21</v>
      </c>
      <c r="G98" s="17">
        <v>0.04</v>
      </c>
      <c r="H98" s="17">
        <v>0.35</v>
      </c>
      <c r="I98" s="17">
        <v>1.98</v>
      </c>
      <c r="J98" s="17">
        <v>1.56</v>
      </c>
      <c r="K98" s="17">
        <v>3.68</v>
      </c>
      <c r="L98" s="17">
        <v>1.95</v>
      </c>
      <c r="M98" s="17">
        <v>1.48</v>
      </c>
      <c r="N98" s="17">
        <v>3.56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41"/>
      <c r="B99" s="15" t="s">
        <v>4</v>
      </c>
      <c r="C99" s="17">
        <v>1.65</v>
      </c>
      <c r="D99" s="17">
        <v>0.34</v>
      </c>
      <c r="E99" s="17">
        <v>0.17</v>
      </c>
      <c r="F99" s="17">
        <v>-0.82</v>
      </c>
      <c r="G99" s="17">
        <v>-1.24</v>
      </c>
      <c r="H99" s="17">
        <v>0.32</v>
      </c>
      <c r="I99" s="17">
        <v>0.37</v>
      </c>
      <c r="J99" s="17">
        <v>-0.45</v>
      </c>
      <c r="K99" s="17">
        <v>4.22</v>
      </c>
      <c r="L99" s="17">
        <v>0.43</v>
      </c>
      <c r="M99" s="17">
        <v>-0.4</v>
      </c>
      <c r="N99" s="17">
        <v>4.36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42"/>
      <c r="B100" s="15" t="s">
        <v>5</v>
      </c>
      <c r="C100" s="17">
        <v>0.23</v>
      </c>
      <c r="D100" s="17">
        <v>0.21</v>
      </c>
      <c r="E100" s="17">
        <v>0.24</v>
      </c>
      <c r="F100" s="17">
        <v>0.25</v>
      </c>
      <c r="G100" s="17">
        <v>-0.09</v>
      </c>
      <c r="H100" s="17">
        <v>0.28</v>
      </c>
      <c r="I100" s="17">
        <v>1.05</v>
      </c>
      <c r="J100" s="17">
        <v>-0.27</v>
      </c>
      <c r="K100" s="17">
        <v>-0.2</v>
      </c>
      <c r="L100" s="17">
        <v>1.35</v>
      </c>
      <c r="M100" s="17">
        <v>-0.12</v>
      </c>
      <c r="N100" s="17">
        <v>-0.23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s="38" customFormat="1" ht="12.75">
      <c r="A101" s="40">
        <v>2022</v>
      </c>
      <c r="B101" s="15" t="s">
        <v>2</v>
      </c>
      <c r="C101" s="17">
        <v>0.73</v>
      </c>
      <c r="D101" s="17">
        <v>0.12</v>
      </c>
      <c r="E101" s="17">
        <v>0.31</v>
      </c>
      <c r="F101" s="17">
        <v>0.18</v>
      </c>
      <c r="G101" s="17">
        <v>0.07</v>
      </c>
      <c r="H101" s="17">
        <v>0.26</v>
      </c>
      <c r="I101" s="17">
        <v>1.65</v>
      </c>
      <c r="J101" s="17">
        <v>-0.3</v>
      </c>
      <c r="K101" s="17">
        <v>-0.7</v>
      </c>
      <c r="L101" s="17">
        <v>2.01</v>
      </c>
      <c r="M101" s="17">
        <v>-0.12</v>
      </c>
      <c r="N101" s="17">
        <v>-0.72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s="38" customFormat="1" ht="12.75">
      <c r="A102" s="41"/>
      <c r="B102" s="15" t="s">
        <v>3</v>
      </c>
      <c r="C102" s="17">
        <v>0.77</v>
      </c>
      <c r="D102" s="17">
        <v>0.43</v>
      </c>
      <c r="E102" s="17">
        <v>0.45</v>
      </c>
      <c r="F102" s="17">
        <v>0.26</v>
      </c>
      <c r="G102" s="17">
        <v>-0.27</v>
      </c>
      <c r="H102" s="17">
        <v>-0.05</v>
      </c>
      <c r="I102" s="17">
        <v>1.32</v>
      </c>
      <c r="J102" s="17">
        <v>-0.61</v>
      </c>
      <c r="K102" s="17">
        <v>0.68</v>
      </c>
      <c r="L102" s="17">
        <v>1.4</v>
      </c>
      <c r="M102" s="17">
        <v>-0.78</v>
      </c>
      <c r="N102" s="17">
        <v>0.48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s="38" customFormat="1" ht="12.75">
      <c r="A103" s="41"/>
      <c r="B103" s="15" t="s">
        <v>4</v>
      </c>
      <c r="C103" s="17">
        <v>0.79</v>
      </c>
      <c r="D103" s="17">
        <v>0.42</v>
      </c>
      <c r="E103" s="17">
        <v>0.79</v>
      </c>
      <c r="F103" s="17">
        <v>0.47</v>
      </c>
      <c r="G103" s="17">
        <v>-0.88</v>
      </c>
      <c r="H103" s="17">
        <v>0.25</v>
      </c>
      <c r="I103" s="17">
        <v>1.68</v>
      </c>
      <c r="J103" s="17">
        <v>-0.35</v>
      </c>
      <c r="K103" s="17">
        <v>0.82</v>
      </c>
      <c r="L103" s="17">
        <v>1.57</v>
      </c>
      <c r="M103" s="17">
        <v>-0.34</v>
      </c>
      <c r="N103" s="17">
        <v>1.05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s="38" customFormat="1" ht="12.75">
      <c r="A104" s="42"/>
      <c r="B104" s="15" t="s">
        <v>5</v>
      </c>
      <c r="C104" s="17">
        <v>0.7</v>
      </c>
      <c r="D104" s="17">
        <v>0.39</v>
      </c>
      <c r="E104" s="17">
        <v>0.09</v>
      </c>
      <c r="F104" s="17">
        <v>0.2</v>
      </c>
      <c r="G104" s="17">
        <v>0.6</v>
      </c>
      <c r="H104" s="17">
        <v>0.19</v>
      </c>
      <c r="I104" s="17">
        <v>2.02</v>
      </c>
      <c r="J104" s="17">
        <v>-0.36</v>
      </c>
      <c r="K104" s="17">
        <v>-1.33</v>
      </c>
      <c r="L104" s="17">
        <v>2.07</v>
      </c>
      <c r="M104" s="17">
        <v>-0.34</v>
      </c>
      <c r="N104" s="17">
        <v>-1.28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40">
        <v>2023</v>
      </c>
      <c r="B105" s="15" t="s">
        <v>2</v>
      </c>
      <c r="C105" s="17">
        <v>0.95</v>
      </c>
      <c r="D105" s="17">
        <v>0.41</v>
      </c>
      <c r="E105" s="17">
        <v>0.04</v>
      </c>
      <c r="F105" s="17">
        <v>0.84</v>
      </c>
      <c r="G105" s="17">
        <v>-0.24</v>
      </c>
      <c r="H105" s="17">
        <v>0.11</v>
      </c>
      <c r="I105" s="17">
        <v>1.97</v>
      </c>
      <c r="J105" s="17">
        <v>0.65</v>
      </c>
      <c r="K105" s="17">
        <v>-0.53</v>
      </c>
      <c r="L105" s="17">
        <v>2.22</v>
      </c>
      <c r="M105" s="17">
        <v>0.5</v>
      </c>
      <c r="N105" s="17">
        <v>-0.88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41"/>
      <c r="B106" s="15" t="s">
        <v>3</v>
      </c>
      <c r="C106" s="17">
        <v>0.61</v>
      </c>
      <c r="D106" s="17">
        <v>0.15</v>
      </c>
      <c r="E106" s="17">
        <v>0.12</v>
      </c>
      <c r="F106" s="17">
        <v>0.27</v>
      </c>
      <c r="G106" s="17">
        <v>-0.06</v>
      </c>
      <c r="H106" s="17">
        <v>0.08</v>
      </c>
      <c r="I106" s="17">
        <v>1.09</v>
      </c>
      <c r="J106" s="17">
        <v>0.14</v>
      </c>
      <c r="K106" s="17">
        <v>-0.21</v>
      </c>
      <c r="L106" s="17">
        <v>1.32</v>
      </c>
      <c r="M106" s="17">
        <v>0.3</v>
      </c>
      <c r="N106" s="17">
        <v>-0.1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41"/>
      <c r="B107" s="15" t="s">
        <v>4</v>
      </c>
      <c r="C107" s="17" t="s">
        <v>58</v>
      </c>
      <c r="D107" s="17" t="s">
        <v>58</v>
      </c>
      <c r="E107" s="17" t="s">
        <v>58</v>
      </c>
      <c r="F107" s="17" t="s">
        <v>58</v>
      </c>
      <c r="G107" s="17" t="s">
        <v>58</v>
      </c>
      <c r="H107" s="17" t="s">
        <v>58</v>
      </c>
      <c r="I107" s="17" t="s">
        <v>58</v>
      </c>
      <c r="J107" s="17" t="s">
        <v>58</v>
      </c>
      <c r="K107" s="17" t="s">
        <v>58</v>
      </c>
      <c r="L107" s="17" t="s">
        <v>58</v>
      </c>
      <c r="M107" s="17" t="s">
        <v>58</v>
      </c>
      <c r="N107" s="17" t="s">
        <v>58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42"/>
      <c r="B108" s="15" t="s">
        <v>5</v>
      </c>
      <c r="C108" s="17" t="s">
        <v>58</v>
      </c>
      <c r="D108" s="17" t="s">
        <v>58</v>
      </c>
      <c r="E108" s="17" t="s">
        <v>58</v>
      </c>
      <c r="F108" s="17" t="s">
        <v>58</v>
      </c>
      <c r="G108" s="17" t="s">
        <v>58</v>
      </c>
      <c r="H108" s="17" t="s">
        <v>58</v>
      </c>
      <c r="I108" s="17" t="s">
        <v>58</v>
      </c>
      <c r="J108" s="17" t="s">
        <v>58</v>
      </c>
      <c r="K108" s="17" t="s">
        <v>58</v>
      </c>
      <c r="L108" s="17" t="s">
        <v>58</v>
      </c>
      <c r="M108" s="17" t="s">
        <v>58</v>
      </c>
      <c r="N108" s="17" t="s">
        <v>58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4">
    <mergeCell ref="A105:A108"/>
    <mergeCell ref="A101:A104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3:A56"/>
    <mergeCell ref="A57:A60"/>
    <mergeCell ref="A97:A100"/>
    <mergeCell ref="A61:A64"/>
    <mergeCell ref="A65:A68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93:A96"/>
    <mergeCell ref="A89:A92"/>
    <mergeCell ref="A9:A12"/>
    <mergeCell ref="A13:A16"/>
    <mergeCell ref="A17:A20"/>
    <mergeCell ref="A21:A24"/>
    <mergeCell ref="A25:A28"/>
    <mergeCell ref="A81:A84"/>
    <mergeCell ref="A77:A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108"/>
  <sheetViews>
    <sheetView workbookViewId="0" topLeftCell="A1">
      <pane ySplit="8" topLeftCell="A67" activePane="bottomLeft" state="frozen"/>
      <selection pane="topLeft" activeCell="D95" sqref="D95"/>
      <selection pane="bottomLeft" activeCell="J72" sqref="J72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37</v>
      </c>
    </row>
    <row r="3" ht="12.75">
      <c r="A3" s="9" t="s">
        <v>54</v>
      </c>
    </row>
    <row r="4" ht="12.75">
      <c r="A4" s="20"/>
    </row>
    <row r="5" ht="12" thickBot="1"/>
    <row r="6" spans="1:10" ht="12" thickBot="1">
      <c r="A6" s="9"/>
      <c r="B6" s="9"/>
      <c r="C6" s="54" t="s">
        <v>53</v>
      </c>
      <c r="D6" s="54"/>
      <c r="E6" s="54"/>
      <c r="F6" s="54"/>
      <c r="G6" s="54" t="s">
        <v>50</v>
      </c>
      <c r="H6" s="54"/>
      <c r="I6" s="54"/>
      <c r="J6" s="54"/>
    </row>
    <row r="7" spans="1:10" ht="12" thickBot="1">
      <c r="A7" s="9"/>
      <c r="B7" s="9"/>
      <c r="C7" s="54" t="s">
        <v>17</v>
      </c>
      <c r="D7" s="54"/>
      <c r="E7" s="54" t="s">
        <v>18</v>
      </c>
      <c r="F7" s="54"/>
      <c r="G7" s="54" t="s">
        <v>17</v>
      </c>
      <c r="H7" s="54"/>
      <c r="I7" s="54" t="s">
        <v>18</v>
      </c>
      <c r="J7" s="54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3">
        <v>1999</v>
      </c>
      <c r="B9" s="15" t="s">
        <v>2</v>
      </c>
      <c r="C9" s="17">
        <v>13.38</v>
      </c>
      <c r="D9" s="17">
        <v>14.1</v>
      </c>
      <c r="E9" s="17">
        <v>10.15</v>
      </c>
      <c r="F9" s="17">
        <v>10.4</v>
      </c>
      <c r="G9" s="17">
        <v>12.65</v>
      </c>
      <c r="H9" s="17">
        <v>13.62</v>
      </c>
      <c r="I9" s="17">
        <v>9.79</v>
      </c>
      <c r="J9" s="17">
        <v>10</v>
      </c>
    </row>
    <row r="10" spans="1:10" ht="12.75">
      <c r="A10" s="43"/>
      <c r="B10" s="15" t="s">
        <v>3</v>
      </c>
      <c r="C10" s="17">
        <v>16.15</v>
      </c>
      <c r="D10" s="17">
        <v>13.89</v>
      </c>
      <c r="E10" s="17">
        <v>10.64</v>
      </c>
      <c r="F10" s="17">
        <v>10.58</v>
      </c>
      <c r="G10" s="17">
        <v>15.47</v>
      </c>
      <c r="H10" s="17">
        <v>13.24</v>
      </c>
      <c r="I10" s="17">
        <v>10.25</v>
      </c>
      <c r="J10" s="17">
        <v>10.21</v>
      </c>
    </row>
    <row r="11" spans="1:10" ht="12.75">
      <c r="A11" s="43"/>
      <c r="B11" s="15" t="s">
        <v>4</v>
      </c>
      <c r="C11" s="17">
        <v>12.23</v>
      </c>
      <c r="D11" s="17">
        <v>13.57</v>
      </c>
      <c r="E11" s="17">
        <v>10.84</v>
      </c>
      <c r="F11" s="17">
        <v>10.63</v>
      </c>
      <c r="G11" s="17">
        <v>11.96</v>
      </c>
      <c r="H11" s="17">
        <v>13.11</v>
      </c>
      <c r="I11" s="17">
        <v>10.41</v>
      </c>
      <c r="J11" s="17">
        <v>10.25</v>
      </c>
    </row>
    <row r="12" spans="1:10" ht="12.75">
      <c r="A12" s="44"/>
      <c r="B12" s="15" t="s">
        <v>5</v>
      </c>
      <c r="C12" s="17">
        <v>12.38</v>
      </c>
      <c r="D12" s="17">
        <v>13.06</v>
      </c>
      <c r="E12" s="17">
        <v>10.56</v>
      </c>
      <c r="F12" s="17">
        <v>10.56</v>
      </c>
      <c r="G12" s="17">
        <v>11.59</v>
      </c>
      <c r="H12" s="17">
        <v>12.28</v>
      </c>
      <c r="I12" s="17">
        <v>10.31</v>
      </c>
      <c r="J12" s="17">
        <v>10.26</v>
      </c>
    </row>
    <row r="13" spans="1:10" ht="12.75">
      <c r="A13" s="40">
        <v>2000</v>
      </c>
      <c r="B13" s="15" t="s">
        <v>2</v>
      </c>
      <c r="C13" s="17">
        <v>11.82</v>
      </c>
      <c r="D13" s="17">
        <v>12.66</v>
      </c>
      <c r="E13" s="17">
        <v>10.56</v>
      </c>
      <c r="F13" s="17">
        <v>10.81</v>
      </c>
      <c r="G13" s="17">
        <v>11.54</v>
      </c>
      <c r="H13" s="17">
        <v>12.55</v>
      </c>
      <c r="I13" s="17">
        <v>10.17</v>
      </c>
      <c r="J13" s="17">
        <v>10.41</v>
      </c>
    </row>
    <row r="14" spans="1:10" ht="12.75">
      <c r="A14" s="43"/>
      <c r="B14" s="15" t="s">
        <v>3</v>
      </c>
      <c r="C14" s="17">
        <v>15.25</v>
      </c>
      <c r="D14" s="17">
        <v>12.7</v>
      </c>
      <c r="E14" s="17">
        <v>10.67</v>
      </c>
      <c r="F14" s="17">
        <v>10.65</v>
      </c>
      <c r="G14" s="17">
        <v>14.97</v>
      </c>
      <c r="H14" s="17">
        <v>12.55</v>
      </c>
      <c r="I14" s="17">
        <v>10.27</v>
      </c>
      <c r="J14" s="17">
        <v>10.26</v>
      </c>
    </row>
    <row r="15" spans="1:10" ht="12.75">
      <c r="A15" s="43"/>
      <c r="B15" s="15" t="s">
        <v>4</v>
      </c>
      <c r="C15" s="17">
        <v>11.5</v>
      </c>
      <c r="D15" s="17">
        <v>12.86</v>
      </c>
      <c r="E15" s="17">
        <v>10.83</v>
      </c>
      <c r="F15" s="17">
        <v>10.61</v>
      </c>
      <c r="G15" s="17">
        <v>11.04</v>
      </c>
      <c r="H15" s="17">
        <v>12.23</v>
      </c>
      <c r="I15" s="17">
        <v>10.46</v>
      </c>
      <c r="J15" s="17">
        <v>10.28</v>
      </c>
    </row>
    <row r="16" spans="1:10" ht="12.75">
      <c r="A16" s="44"/>
      <c r="B16" s="15" t="s">
        <v>5</v>
      </c>
      <c r="C16" s="17">
        <v>12.55</v>
      </c>
      <c r="D16" s="17">
        <v>13.14</v>
      </c>
      <c r="E16" s="17">
        <v>10.45</v>
      </c>
      <c r="F16" s="17">
        <v>10.41</v>
      </c>
      <c r="G16" s="17">
        <v>12.26</v>
      </c>
      <c r="H16" s="17">
        <v>12.81</v>
      </c>
      <c r="I16" s="17">
        <v>10.22</v>
      </c>
      <c r="J16" s="17">
        <v>10.11</v>
      </c>
    </row>
    <row r="17" spans="1:10" ht="12.75">
      <c r="A17" s="40">
        <v>2001</v>
      </c>
      <c r="B17" s="15" t="s">
        <v>2</v>
      </c>
      <c r="C17" s="17">
        <v>12.56</v>
      </c>
      <c r="D17" s="17">
        <v>13.28</v>
      </c>
      <c r="E17" s="17">
        <v>10.05</v>
      </c>
      <c r="F17" s="17">
        <v>10.3</v>
      </c>
      <c r="G17" s="17">
        <v>12.16</v>
      </c>
      <c r="H17" s="17">
        <v>13.07</v>
      </c>
      <c r="I17" s="17">
        <v>9.68</v>
      </c>
      <c r="J17" s="17">
        <v>9.93</v>
      </c>
    </row>
    <row r="18" spans="1:10" ht="12.75">
      <c r="A18" s="43"/>
      <c r="B18" s="15" t="s">
        <v>3</v>
      </c>
      <c r="C18" s="17">
        <v>16.09</v>
      </c>
      <c r="D18" s="17">
        <v>13.04</v>
      </c>
      <c r="E18" s="17">
        <v>10.2</v>
      </c>
      <c r="F18" s="17">
        <v>10.25</v>
      </c>
      <c r="G18" s="17">
        <v>15.62</v>
      </c>
      <c r="H18" s="17">
        <v>12.74</v>
      </c>
      <c r="I18" s="17">
        <v>9.82</v>
      </c>
      <c r="J18" s="17">
        <v>9.89</v>
      </c>
    </row>
    <row r="19" spans="1:10" ht="12.75">
      <c r="A19" s="43"/>
      <c r="B19" s="15" t="s">
        <v>4</v>
      </c>
      <c r="C19" s="17">
        <v>12.02</v>
      </c>
      <c r="D19" s="17">
        <v>13.78</v>
      </c>
      <c r="E19" s="17">
        <v>10.29</v>
      </c>
      <c r="F19" s="17">
        <v>10.04</v>
      </c>
      <c r="G19" s="17">
        <v>11.95</v>
      </c>
      <c r="H19" s="17">
        <v>13.45</v>
      </c>
      <c r="I19" s="17">
        <v>9.89</v>
      </c>
      <c r="J19" s="17">
        <v>9.7</v>
      </c>
    </row>
    <row r="20" spans="1:10" ht="12.75">
      <c r="A20" s="44"/>
      <c r="B20" s="15" t="s">
        <v>5</v>
      </c>
      <c r="C20" s="17">
        <v>13.01</v>
      </c>
      <c r="D20" s="17">
        <v>13.82</v>
      </c>
      <c r="E20" s="17">
        <v>10.21</v>
      </c>
      <c r="F20" s="17">
        <v>10.14</v>
      </c>
      <c r="G20" s="17">
        <v>12.64</v>
      </c>
      <c r="H20" s="17">
        <v>13.43</v>
      </c>
      <c r="I20" s="17">
        <v>9.98</v>
      </c>
      <c r="J20" s="17">
        <v>9.81</v>
      </c>
    </row>
    <row r="21" spans="1:10" ht="12.75">
      <c r="A21" s="40">
        <v>2002</v>
      </c>
      <c r="B21" s="15" t="s">
        <v>2</v>
      </c>
      <c r="C21" s="17">
        <v>12.94</v>
      </c>
      <c r="D21" s="17">
        <v>13.65</v>
      </c>
      <c r="E21" s="17">
        <v>9.94</v>
      </c>
      <c r="F21" s="17">
        <v>10.19</v>
      </c>
      <c r="G21" s="17">
        <v>11.98</v>
      </c>
      <c r="H21" s="17">
        <v>12.97</v>
      </c>
      <c r="I21" s="17">
        <v>9.59</v>
      </c>
      <c r="J21" s="17">
        <v>9.83</v>
      </c>
    </row>
    <row r="22" spans="1:10" ht="12.75">
      <c r="A22" s="43"/>
      <c r="B22" s="15" t="s">
        <v>3</v>
      </c>
      <c r="C22" s="17">
        <v>17.17</v>
      </c>
      <c r="D22" s="17">
        <v>13.96</v>
      </c>
      <c r="E22" s="17">
        <v>10.06</v>
      </c>
      <c r="F22" s="17">
        <v>10.13</v>
      </c>
      <c r="G22" s="17">
        <v>16.42</v>
      </c>
      <c r="H22" s="17">
        <v>13.22</v>
      </c>
      <c r="I22" s="17">
        <v>9.72</v>
      </c>
      <c r="J22" s="17">
        <v>9.84</v>
      </c>
    </row>
    <row r="23" spans="1:10" ht="12.75">
      <c r="A23" s="43"/>
      <c r="B23" s="15" t="s">
        <v>4</v>
      </c>
      <c r="C23" s="17">
        <v>11.55</v>
      </c>
      <c r="D23" s="17">
        <v>13.56</v>
      </c>
      <c r="E23" s="17">
        <v>10.53</v>
      </c>
      <c r="F23" s="17">
        <v>10.25</v>
      </c>
      <c r="G23" s="17">
        <v>11.24</v>
      </c>
      <c r="H23" s="17">
        <v>12.93</v>
      </c>
      <c r="I23" s="17">
        <v>10.13</v>
      </c>
      <c r="J23" s="17">
        <v>9.92</v>
      </c>
    </row>
    <row r="24" spans="1:10" ht="12.75">
      <c r="A24" s="44"/>
      <c r="B24" s="15" t="s">
        <v>5</v>
      </c>
      <c r="C24" s="17">
        <v>13.28</v>
      </c>
      <c r="D24" s="17">
        <v>13.81</v>
      </c>
      <c r="E24" s="17">
        <v>10.27</v>
      </c>
      <c r="F24" s="17">
        <v>10.2</v>
      </c>
      <c r="G24" s="17">
        <v>12.28</v>
      </c>
      <c r="H24" s="17">
        <v>12.89</v>
      </c>
      <c r="I24" s="17">
        <v>10.07</v>
      </c>
      <c r="J24" s="17">
        <v>9.9</v>
      </c>
    </row>
    <row r="25" spans="1:10" ht="12.75">
      <c r="A25" s="40">
        <v>2003</v>
      </c>
      <c r="B25" s="15" t="s">
        <v>2</v>
      </c>
      <c r="C25" s="17">
        <v>13.06</v>
      </c>
      <c r="D25" s="17">
        <v>13.84</v>
      </c>
      <c r="E25" s="17">
        <v>9.97</v>
      </c>
      <c r="F25" s="17">
        <v>10.23</v>
      </c>
      <c r="G25" s="17">
        <v>12.01</v>
      </c>
      <c r="H25" s="17">
        <v>13.16</v>
      </c>
      <c r="I25" s="17">
        <v>9.68</v>
      </c>
      <c r="J25" s="17">
        <v>9.92</v>
      </c>
    </row>
    <row r="26" spans="1:10" ht="12.75">
      <c r="A26" s="43"/>
      <c r="B26" s="15" t="s">
        <v>3</v>
      </c>
      <c r="C26" s="17">
        <v>16.68</v>
      </c>
      <c r="D26" s="17">
        <v>13.58</v>
      </c>
      <c r="E26" s="17">
        <v>10.15</v>
      </c>
      <c r="F26" s="17">
        <v>10.22</v>
      </c>
      <c r="G26" s="17">
        <v>16.36</v>
      </c>
      <c r="H26" s="17">
        <v>13.07</v>
      </c>
      <c r="I26" s="17">
        <v>9.8</v>
      </c>
      <c r="J26" s="17">
        <v>9.95</v>
      </c>
    </row>
    <row r="27" spans="1:10" ht="12.75">
      <c r="A27" s="43"/>
      <c r="B27" s="15" t="s">
        <v>4</v>
      </c>
      <c r="C27" s="17">
        <v>12.11</v>
      </c>
      <c r="D27" s="17">
        <v>14.06</v>
      </c>
      <c r="E27" s="17">
        <v>10.57</v>
      </c>
      <c r="F27" s="17">
        <v>10.3</v>
      </c>
      <c r="G27" s="17">
        <v>11.5</v>
      </c>
      <c r="H27" s="17">
        <v>13.21</v>
      </c>
      <c r="I27" s="17">
        <v>10.26</v>
      </c>
      <c r="J27" s="17">
        <v>10.05</v>
      </c>
    </row>
    <row r="28" spans="1:10" ht="12.75">
      <c r="A28" s="44"/>
      <c r="B28" s="15" t="s">
        <v>5</v>
      </c>
      <c r="C28" s="17">
        <v>13.04</v>
      </c>
      <c r="D28" s="17">
        <v>13.56</v>
      </c>
      <c r="E28" s="17">
        <v>10.56</v>
      </c>
      <c r="F28" s="17">
        <v>10.48</v>
      </c>
      <c r="G28" s="17">
        <v>12.45</v>
      </c>
      <c r="H28" s="17">
        <v>13.05</v>
      </c>
      <c r="I28" s="17">
        <v>10.36</v>
      </c>
      <c r="J28" s="17">
        <v>10.18</v>
      </c>
    </row>
    <row r="29" spans="1:10" ht="12.75">
      <c r="A29" s="40">
        <v>2004</v>
      </c>
      <c r="B29" s="15" t="s">
        <v>2</v>
      </c>
      <c r="C29" s="17">
        <v>12.73</v>
      </c>
      <c r="D29" s="17">
        <v>13.72</v>
      </c>
      <c r="E29" s="17">
        <v>10.18</v>
      </c>
      <c r="F29" s="17">
        <v>10.45</v>
      </c>
      <c r="G29" s="17">
        <v>11.47</v>
      </c>
      <c r="H29" s="17">
        <v>12.83</v>
      </c>
      <c r="I29" s="17">
        <v>9.92</v>
      </c>
      <c r="J29" s="17">
        <v>10.15</v>
      </c>
    </row>
    <row r="30" spans="1:10" ht="12.75">
      <c r="A30" s="43"/>
      <c r="B30" s="15" t="s">
        <v>3</v>
      </c>
      <c r="C30" s="17">
        <v>16.71</v>
      </c>
      <c r="D30" s="17">
        <v>13.69</v>
      </c>
      <c r="E30" s="17">
        <v>10.39</v>
      </c>
      <c r="F30" s="17">
        <v>10.46</v>
      </c>
      <c r="G30" s="17">
        <v>16.1</v>
      </c>
      <c r="H30" s="17">
        <v>12.87</v>
      </c>
      <c r="I30" s="17">
        <v>10.05</v>
      </c>
      <c r="J30" s="17">
        <v>10.2</v>
      </c>
    </row>
    <row r="31" spans="1:10" ht="12.75">
      <c r="A31" s="43"/>
      <c r="B31" s="15" t="s">
        <v>4</v>
      </c>
      <c r="C31" s="17">
        <v>12.01</v>
      </c>
      <c r="D31" s="17">
        <v>13.99</v>
      </c>
      <c r="E31" s="17">
        <v>10.78</v>
      </c>
      <c r="F31" s="17">
        <v>10.52</v>
      </c>
      <c r="G31" s="17">
        <v>11.36</v>
      </c>
      <c r="H31" s="17">
        <v>13.08</v>
      </c>
      <c r="I31" s="17">
        <v>10.45</v>
      </c>
      <c r="J31" s="17">
        <v>10.27</v>
      </c>
    </row>
    <row r="32" spans="1:10" ht="12.75">
      <c r="A32" s="44"/>
      <c r="B32" s="15" t="s">
        <v>5</v>
      </c>
      <c r="C32" s="17">
        <v>12.93</v>
      </c>
      <c r="D32" s="17">
        <v>13.27</v>
      </c>
      <c r="E32" s="17">
        <v>10.7</v>
      </c>
      <c r="F32" s="17">
        <v>10.63</v>
      </c>
      <c r="G32" s="17">
        <v>11.87</v>
      </c>
      <c r="H32" s="17">
        <v>12.35</v>
      </c>
      <c r="I32" s="17">
        <v>10.54</v>
      </c>
      <c r="J32" s="17">
        <v>10.38</v>
      </c>
    </row>
    <row r="33" spans="1:10" ht="12.75">
      <c r="A33" s="40">
        <v>2005</v>
      </c>
      <c r="B33" s="15" t="s">
        <v>2</v>
      </c>
      <c r="C33" s="17">
        <v>11.89</v>
      </c>
      <c r="D33" s="17">
        <v>13.06</v>
      </c>
      <c r="E33" s="17">
        <v>10.31</v>
      </c>
      <c r="F33" s="17">
        <v>10.57</v>
      </c>
      <c r="G33" s="17">
        <v>10.83</v>
      </c>
      <c r="H33" s="17">
        <v>12.4</v>
      </c>
      <c r="I33" s="17">
        <v>9.99</v>
      </c>
      <c r="J33" s="17">
        <v>10.18</v>
      </c>
    </row>
    <row r="34" spans="1:10" ht="12.75">
      <c r="A34" s="43"/>
      <c r="B34" s="15" t="s">
        <v>3</v>
      </c>
      <c r="C34" s="17">
        <v>15.98</v>
      </c>
      <c r="D34" s="17">
        <v>12.93</v>
      </c>
      <c r="E34" s="17">
        <v>10.86</v>
      </c>
      <c r="F34" s="17">
        <v>10.94</v>
      </c>
      <c r="G34" s="17">
        <v>15.37</v>
      </c>
      <c r="H34" s="17">
        <v>12.19</v>
      </c>
      <c r="I34" s="17">
        <v>10.51</v>
      </c>
      <c r="J34" s="17">
        <v>10.65</v>
      </c>
    </row>
    <row r="35" spans="1:10" ht="12.75">
      <c r="A35" s="43"/>
      <c r="B35" s="15" t="s">
        <v>4</v>
      </c>
      <c r="C35" s="17">
        <v>10.11</v>
      </c>
      <c r="D35" s="17">
        <v>12.31</v>
      </c>
      <c r="E35" s="17">
        <v>11.28</v>
      </c>
      <c r="F35" s="17">
        <v>10.98</v>
      </c>
      <c r="G35" s="17">
        <v>10.11</v>
      </c>
      <c r="H35" s="17">
        <v>11.9</v>
      </c>
      <c r="I35" s="17">
        <v>10.86</v>
      </c>
      <c r="J35" s="17">
        <v>10.68</v>
      </c>
    </row>
    <row r="36" spans="1:10" ht="12.75">
      <c r="A36" s="44"/>
      <c r="B36" s="15" t="s">
        <v>5</v>
      </c>
      <c r="C36" s="17">
        <v>12.48</v>
      </c>
      <c r="D36" s="17">
        <v>12.54</v>
      </c>
      <c r="E36" s="17">
        <v>11.12</v>
      </c>
      <c r="F36" s="17">
        <v>11.05</v>
      </c>
      <c r="G36" s="17">
        <v>11.76</v>
      </c>
      <c r="H36" s="17">
        <v>11.89</v>
      </c>
      <c r="I36" s="17">
        <v>10.89</v>
      </c>
      <c r="J36" s="17">
        <v>10.75</v>
      </c>
    </row>
    <row r="37" spans="1:10" ht="12.75">
      <c r="A37" s="40">
        <v>2006</v>
      </c>
      <c r="B37" s="15" t="s">
        <v>2</v>
      </c>
      <c r="C37" s="17">
        <v>11.27</v>
      </c>
      <c r="D37" s="17">
        <v>12.58</v>
      </c>
      <c r="E37" s="17">
        <v>11</v>
      </c>
      <c r="F37" s="17">
        <v>11.28</v>
      </c>
      <c r="G37" s="17">
        <v>10.07</v>
      </c>
      <c r="H37" s="17">
        <v>11.92</v>
      </c>
      <c r="I37" s="17">
        <v>10.69</v>
      </c>
      <c r="J37" s="17">
        <v>10.88</v>
      </c>
    </row>
    <row r="38" spans="1:10" ht="12.75">
      <c r="A38" s="43"/>
      <c r="B38" s="15" t="s">
        <v>3</v>
      </c>
      <c r="C38" s="17">
        <v>15.77</v>
      </c>
      <c r="D38" s="17">
        <v>12.37</v>
      </c>
      <c r="E38" s="17">
        <v>11.14</v>
      </c>
      <c r="F38" s="17">
        <v>11.25</v>
      </c>
      <c r="G38" s="17">
        <v>15.31</v>
      </c>
      <c r="H38" s="17">
        <v>11.7</v>
      </c>
      <c r="I38" s="17">
        <v>10.79</v>
      </c>
      <c r="J38" s="17">
        <v>10.96</v>
      </c>
    </row>
    <row r="39" spans="1:10" ht="12.75">
      <c r="A39" s="43"/>
      <c r="B39" s="15" t="s">
        <v>4</v>
      </c>
      <c r="C39" s="17">
        <v>10.48</v>
      </c>
      <c r="D39" s="17">
        <v>12.82</v>
      </c>
      <c r="E39" s="17">
        <v>11.64</v>
      </c>
      <c r="F39" s="17">
        <v>11.3</v>
      </c>
      <c r="G39" s="17">
        <v>10.02</v>
      </c>
      <c r="H39" s="17">
        <v>12.08</v>
      </c>
      <c r="I39" s="17">
        <v>11.28</v>
      </c>
      <c r="J39" s="17">
        <v>11.06</v>
      </c>
    </row>
    <row r="40" spans="1:10" ht="12.75">
      <c r="A40" s="44"/>
      <c r="B40" s="15" t="s">
        <v>5</v>
      </c>
      <c r="C40" s="17">
        <v>12.89</v>
      </c>
      <c r="D40" s="17">
        <v>12.87</v>
      </c>
      <c r="E40" s="17">
        <v>11.65</v>
      </c>
      <c r="F40" s="17">
        <v>11.57</v>
      </c>
      <c r="G40" s="17">
        <v>12.09</v>
      </c>
      <c r="H40" s="17">
        <v>12.05</v>
      </c>
      <c r="I40" s="17">
        <v>11.39</v>
      </c>
      <c r="J40" s="17">
        <v>11.23</v>
      </c>
    </row>
    <row r="41" spans="1:10" ht="12.75">
      <c r="A41" s="40">
        <v>2007</v>
      </c>
      <c r="B41" s="15" t="s">
        <v>2</v>
      </c>
      <c r="C41" s="17">
        <v>11.38</v>
      </c>
      <c r="D41" s="17">
        <v>12.91</v>
      </c>
      <c r="E41" s="17">
        <v>11.47</v>
      </c>
      <c r="F41" s="17">
        <v>11.74</v>
      </c>
      <c r="G41" s="17">
        <v>10.09</v>
      </c>
      <c r="H41" s="17">
        <v>11.98</v>
      </c>
      <c r="I41" s="17">
        <v>11.21</v>
      </c>
      <c r="J41" s="17">
        <v>11.4</v>
      </c>
    </row>
    <row r="42" spans="1:10" ht="12.75">
      <c r="A42" s="41"/>
      <c r="B42" s="15" t="s">
        <v>3</v>
      </c>
      <c r="C42" s="17">
        <v>16.43</v>
      </c>
      <c r="D42" s="17">
        <v>12.58</v>
      </c>
      <c r="E42" s="17">
        <v>11.45</v>
      </c>
      <c r="F42" s="17">
        <v>11.62</v>
      </c>
      <c r="G42" s="17">
        <v>15.72</v>
      </c>
      <c r="H42" s="17">
        <v>11.66</v>
      </c>
      <c r="I42" s="17">
        <v>11.19</v>
      </c>
      <c r="J42" s="17">
        <v>11.42</v>
      </c>
    </row>
    <row r="43" spans="1:10" ht="12.75">
      <c r="A43" s="41"/>
      <c r="B43" s="15" t="s">
        <v>4</v>
      </c>
      <c r="C43" s="17">
        <v>9.67</v>
      </c>
      <c r="D43" s="17">
        <v>12.07</v>
      </c>
      <c r="E43" s="17">
        <v>11.92</v>
      </c>
      <c r="F43" s="17">
        <v>11.56</v>
      </c>
      <c r="G43" s="17">
        <v>9.08</v>
      </c>
      <c r="H43" s="17">
        <v>11.34</v>
      </c>
      <c r="I43" s="17">
        <v>11.63</v>
      </c>
      <c r="J43" s="17">
        <v>11.38</v>
      </c>
    </row>
    <row r="44" spans="1:10" ht="12.75">
      <c r="A44" s="42"/>
      <c r="B44" s="15" t="s">
        <v>5</v>
      </c>
      <c r="C44" s="17">
        <v>12.18</v>
      </c>
      <c r="D44" s="17">
        <v>12.3</v>
      </c>
      <c r="E44" s="17">
        <v>11.46</v>
      </c>
      <c r="F44" s="17">
        <v>11.36</v>
      </c>
      <c r="G44" s="17">
        <v>11.36</v>
      </c>
      <c r="H44" s="17">
        <v>11.39</v>
      </c>
      <c r="I44" s="17">
        <v>11.35</v>
      </c>
      <c r="J44" s="17">
        <v>11.16</v>
      </c>
    </row>
    <row r="45" spans="1:10" ht="12.75">
      <c r="A45" s="40">
        <v>2008</v>
      </c>
      <c r="B45" s="15" t="s">
        <v>2</v>
      </c>
      <c r="C45" s="17">
        <v>10.67</v>
      </c>
      <c r="D45" s="17">
        <v>12.48</v>
      </c>
      <c r="E45" s="17">
        <v>11.2</v>
      </c>
      <c r="F45" s="17">
        <v>11.46</v>
      </c>
      <c r="G45" s="17">
        <v>9.56</v>
      </c>
      <c r="H45" s="17">
        <v>11.63</v>
      </c>
      <c r="I45" s="17">
        <v>10.88</v>
      </c>
      <c r="J45" s="17">
        <v>11.06</v>
      </c>
    </row>
    <row r="46" spans="1:10" ht="12.75">
      <c r="A46" s="41"/>
      <c r="B46" s="15" t="s">
        <v>3</v>
      </c>
      <c r="C46" s="17">
        <v>16.81</v>
      </c>
      <c r="D46" s="17">
        <v>12.63</v>
      </c>
      <c r="E46" s="17">
        <v>10.87</v>
      </c>
      <c r="F46" s="17">
        <v>11.08</v>
      </c>
      <c r="G46" s="17">
        <v>16.03</v>
      </c>
      <c r="H46" s="17">
        <v>11.84</v>
      </c>
      <c r="I46" s="17">
        <v>10.61</v>
      </c>
      <c r="J46" s="17">
        <v>10.87</v>
      </c>
    </row>
    <row r="47" spans="1:10" ht="12.75">
      <c r="A47" s="41"/>
      <c r="B47" s="15" t="s">
        <v>4</v>
      </c>
      <c r="C47" s="17">
        <v>10</v>
      </c>
      <c r="D47" s="17">
        <v>12.35</v>
      </c>
      <c r="E47" s="17">
        <v>11.15</v>
      </c>
      <c r="F47" s="17">
        <v>10.8</v>
      </c>
      <c r="G47" s="17">
        <v>9.51</v>
      </c>
      <c r="H47" s="17">
        <v>11.78</v>
      </c>
      <c r="I47" s="17">
        <v>10.92</v>
      </c>
      <c r="J47" s="17">
        <v>10.7</v>
      </c>
    </row>
    <row r="48" spans="1:10" ht="12.75">
      <c r="A48" s="42"/>
      <c r="B48" s="15" t="s">
        <v>5</v>
      </c>
      <c r="C48" s="17">
        <v>13.28</v>
      </c>
      <c r="D48" s="17">
        <v>13.43</v>
      </c>
      <c r="E48" s="17">
        <v>10.47</v>
      </c>
      <c r="F48" s="17">
        <v>10.36</v>
      </c>
      <c r="G48" s="17">
        <v>13.16</v>
      </c>
      <c r="H48" s="17">
        <v>13.06</v>
      </c>
      <c r="I48" s="17">
        <v>10.38</v>
      </c>
      <c r="J48" s="17">
        <v>10.2</v>
      </c>
    </row>
    <row r="49" spans="1:10" ht="12.75">
      <c r="A49" s="40">
        <v>2009</v>
      </c>
      <c r="B49" s="15" t="s">
        <v>2</v>
      </c>
      <c r="C49" s="17">
        <v>12.36</v>
      </c>
      <c r="D49" s="17">
        <v>14.15</v>
      </c>
      <c r="E49" s="17">
        <v>9.61</v>
      </c>
      <c r="F49" s="17">
        <v>9.89</v>
      </c>
      <c r="G49" s="17">
        <v>11.13</v>
      </c>
      <c r="H49" s="17">
        <v>13.26</v>
      </c>
      <c r="I49" s="17">
        <v>9.41</v>
      </c>
      <c r="J49" s="17">
        <v>9.59</v>
      </c>
    </row>
    <row r="50" spans="1:10" ht="12.75">
      <c r="A50" s="41"/>
      <c r="B50" s="15" t="s">
        <v>3</v>
      </c>
      <c r="C50" s="17">
        <v>18.03</v>
      </c>
      <c r="D50" s="17">
        <v>14</v>
      </c>
      <c r="E50" s="17">
        <v>9.43</v>
      </c>
      <c r="F50" s="17">
        <v>9.58</v>
      </c>
      <c r="G50" s="17">
        <v>17.6</v>
      </c>
      <c r="H50" s="17">
        <v>13.63</v>
      </c>
      <c r="I50" s="17">
        <v>9.15</v>
      </c>
      <c r="J50" s="17">
        <v>9.33</v>
      </c>
    </row>
    <row r="51" spans="1:10" ht="12.75">
      <c r="A51" s="41"/>
      <c r="B51" s="15" t="s">
        <v>4</v>
      </c>
      <c r="C51" s="17">
        <v>11.56</v>
      </c>
      <c r="D51" s="17">
        <v>13.93</v>
      </c>
      <c r="E51" s="17">
        <v>9.63</v>
      </c>
      <c r="F51" s="17">
        <v>9.33</v>
      </c>
      <c r="G51" s="17">
        <v>11.27</v>
      </c>
      <c r="H51" s="17">
        <v>13.48</v>
      </c>
      <c r="I51" s="17">
        <v>9.36</v>
      </c>
      <c r="J51" s="17">
        <v>9.17</v>
      </c>
    </row>
    <row r="52" spans="1:10" ht="12.75">
      <c r="A52" s="42"/>
      <c r="B52" s="15" t="s">
        <v>5</v>
      </c>
      <c r="C52" s="17">
        <v>13.73</v>
      </c>
      <c r="D52" s="17">
        <v>13.78</v>
      </c>
      <c r="E52" s="17">
        <v>9.47</v>
      </c>
      <c r="F52" s="17">
        <v>9.37</v>
      </c>
      <c r="G52" s="17">
        <v>13.62</v>
      </c>
      <c r="H52" s="17">
        <v>13.49</v>
      </c>
      <c r="I52" s="17">
        <v>9.28</v>
      </c>
      <c r="J52" s="17">
        <v>9.12</v>
      </c>
    </row>
    <row r="53" spans="1:10" ht="12.75">
      <c r="A53" s="40">
        <v>2010</v>
      </c>
      <c r="B53" s="15" t="s">
        <v>2</v>
      </c>
      <c r="C53" s="17">
        <v>11.66</v>
      </c>
      <c r="D53" s="17">
        <v>13.41</v>
      </c>
      <c r="E53" s="17">
        <v>8.83</v>
      </c>
      <c r="F53" s="17">
        <v>9.11</v>
      </c>
      <c r="G53" s="17">
        <v>10.82</v>
      </c>
      <c r="H53" s="17">
        <v>12.92</v>
      </c>
      <c r="I53" s="17">
        <v>8.55</v>
      </c>
      <c r="J53" s="17">
        <v>8.77</v>
      </c>
    </row>
    <row r="54" spans="1:10" ht="12.75">
      <c r="A54" s="41"/>
      <c r="B54" s="15" t="s">
        <v>3</v>
      </c>
      <c r="C54" s="17">
        <v>17.14</v>
      </c>
      <c r="D54" s="17">
        <v>13.14</v>
      </c>
      <c r="E54" s="17">
        <v>9.29</v>
      </c>
      <c r="F54" s="17">
        <v>9.43</v>
      </c>
      <c r="G54" s="17">
        <v>16.67</v>
      </c>
      <c r="H54" s="17">
        <v>12.8</v>
      </c>
      <c r="I54" s="17">
        <v>9.05</v>
      </c>
      <c r="J54" s="17">
        <v>9.22</v>
      </c>
    </row>
    <row r="55" spans="1:10" ht="12.75">
      <c r="A55" s="41"/>
      <c r="B55" s="15" t="s">
        <v>4</v>
      </c>
      <c r="C55" s="17">
        <v>10.64</v>
      </c>
      <c r="D55" s="17">
        <v>13.05</v>
      </c>
      <c r="E55" s="17">
        <v>9.63</v>
      </c>
      <c r="F55" s="17">
        <v>9.33</v>
      </c>
      <c r="G55" s="17">
        <v>10.61</v>
      </c>
      <c r="H55" s="17">
        <v>12.78</v>
      </c>
      <c r="I55" s="17">
        <v>9.39</v>
      </c>
      <c r="J55" s="17">
        <v>9.16</v>
      </c>
    </row>
    <row r="56" spans="1:10" ht="12.75">
      <c r="A56" s="42"/>
      <c r="B56" s="15" t="s">
        <v>5</v>
      </c>
      <c r="C56" s="17">
        <v>12.24</v>
      </c>
      <c r="D56" s="17">
        <v>12.43</v>
      </c>
      <c r="E56" s="17">
        <v>9.37</v>
      </c>
      <c r="F56" s="17">
        <v>9.26</v>
      </c>
      <c r="G56" s="17">
        <v>12.09</v>
      </c>
      <c r="H56" s="17">
        <v>12.11</v>
      </c>
      <c r="I56" s="17">
        <v>9.31</v>
      </c>
      <c r="J56" s="17">
        <v>9.12</v>
      </c>
    </row>
    <row r="57" spans="1:10" ht="12.75">
      <c r="A57" s="40">
        <v>2011</v>
      </c>
      <c r="B57" s="15" t="s">
        <v>2</v>
      </c>
      <c r="C57" s="17">
        <v>10.69</v>
      </c>
      <c r="D57" s="17">
        <v>12.55</v>
      </c>
      <c r="E57" s="17">
        <v>9.09</v>
      </c>
      <c r="F57" s="17">
        <v>9.39</v>
      </c>
      <c r="G57" s="17">
        <v>9.92</v>
      </c>
      <c r="H57" s="17">
        <v>12.15</v>
      </c>
      <c r="I57" s="17">
        <v>8.74</v>
      </c>
      <c r="J57" s="17">
        <v>9.02</v>
      </c>
    </row>
    <row r="58" spans="1:10" ht="12.75">
      <c r="A58" s="41"/>
      <c r="B58" s="15" t="s">
        <v>3</v>
      </c>
      <c r="C58" s="17">
        <v>16.9</v>
      </c>
      <c r="D58" s="17">
        <v>12.62</v>
      </c>
      <c r="E58" s="17">
        <v>9.03</v>
      </c>
      <c r="F58" s="17">
        <v>9.2</v>
      </c>
      <c r="G58" s="17">
        <v>16.49</v>
      </c>
      <c r="H58" s="17">
        <v>12.26</v>
      </c>
      <c r="I58" s="17">
        <v>8.76</v>
      </c>
      <c r="J58" s="17">
        <v>8.96</v>
      </c>
    </row>
    <row r="59" spans="1:10" ht="12.75">
      <c r="A59" s="41"/>
      <c r="B59" s="15" t="s">
        <v>4</v>
      </c>
      <c r="C59" s="17">
        <v>9.66</v>
      </c>
      <c r="D59" s="17">
        <v>12.16</v>
      </c>
      <c r="E59" s="17">
        <v>9.47</v>
      </c>
      <c r="F59" s="17">
        <v>9.15</v>
      </c>
      <c r="G59" s="17">
        <v>9.53</v>
      </c>
      <c r="H59" s="17">
        <v>11.82</v>
      </c>
      <c r="I59" s="17">
        <v>9.25</v>
      </c>
      <c r="J59" s="17">
        <v>8.97</v>
      </c>
    </row>
    <row r="60" spans="1:10" ht="12.75">
      <c r="A60" s="42"/>
      <c r="B60" s="15" t="s">
        <v>5</v>
      </c>
      <c r="C60" s="17">
        <v>12.51</v>
      </c>
      <c r="D60" s="17">
        <v>12.75</v>
      </c>
      <c r="E60" s="17">
        <v>9.2</v>
      </c>
      <c r="F60" s="17">
        <v>9.05</v>
      </c>
      <c r="G60" s="17">
        <v>12.09</v>
      </c>
      <c r="H60" s="17">
        <v>12.14</v>
      </c>
      <c r="I60" s="17">
        <v>9.12</v>
      </c>
      <c r="J60" s="17">
        <v>8.89</v>
      </c>
    </row>
    <row r="61" spans="1:10" ht="12.75">
      <c r="A61" s="40">
        <v>2012</v>
      </c>
      <c r="B61" s="15" t="s">
        <v>2</v>
      </c>
      <c r="C61" s="17">
        <v>10.57</v>
      </c>
      <c r="D61" s="17">
        <v>12.15</v>
      </c>
      <c r="E61" s="17">
        <v>8.41</v>
      </c>
      <c r="F61" s="17">
        <v>8.72</v>
      </c>
      <c r="G61" s="17">
        <v>9.63</v>
      </c>
      <c r="H61" s="17">
        <v>11.59</v>
      </c>
      <c r="I61" s="17">
        <v>8.13</v>
      </c>
      <c r="J61" s="17">
        <v>8.46</v>
      </c>
    </row>
    <row r="62" spans="1:10" ht="12.75">
      <c r="A62" s="41"/>
      <c r="B62" s="15" t="s">
        <v>3</v>
      </c>
      <c r="C62" s="17">
        <v>16.46</v>
      </c>
      <c r="D62" s="17">
        <v>12.28</v>
      </c>
      <c r="E62" s="17">
        <v>8.6</v>
      </c>
      <c r="F62" s="17">
        <v>8.75</v>
      </c>
      <c r="G62" s="17">
        <v>15.9</v>
      </c>
      <c r="H62" s="17">
        <v>11.76</v>
      </c>
      <c r="I62" s="17">
        <v>8.35</v>
      </c>
      <c r="J62" s="17">
        <v>8.53</v>
      </c>
    </row>
    <row r="63" spans="1:10" ht="12.75">
      <c r="A63" s="41"/>
      <c r="B63" s="15" t="s">
        <v>4</v>
      </c>
      <c r="C63" s="17">
        <v>9.6</v>
      </c>
      <c r="D63" s="17">
        <v>11.99</v>
      </c>
      <c r="E63" s="17">
        <v>9.08</v>
      </c>
      <c r="F63" s="17">
        <v>8.77</v>
      </c>
      <c r="G63" s="17">
        <v>9.42</v>
      </c>
      <c r="H63" s="17">
        <v>11.58</v>
      </c>
      <c r="I63" s="17">
        <v>8.87</v>
      </c>
      <c r="J63" s="17">
        <v>8.58</v>
      </c>
    </row>
    <row r="64" spans="1:10" ht="12.75">
      <c r="A64" s="42"/>
      <c r="B64" s="15" t="s">
        <v>5</v>
      </c>
      <c r="C64" s="17">
        <v>11.33</v>
      </c>
      <c r="D64" s="17">
        <v>11.72</v>
      </c>
      <c r="E64" s="17">
        <v>9.07</v>
      </c>
      <c r="F64" s="17">
        <v>8.91</v>
      </c>
      <c r="G64" s="17">
        <v>11.05</v>
      </c>
      <c r="H64" s="17">
        <v>11.26</v>
      </c>
      <c r="I64" s="17">
        <v>8.93</v>
      </c>
      <c r="J64" s="17">
        <v>8.68</v>
      </c>
    </row>
    <row r="65" spans="1:10" ht="12.75">
      <c r="A65" s="40">
        <v>2013</v>
      </c>
      <c r="B65" s="15" t="s">
        <v>2</v>
      </c>
      <c r="C65" s="17">
        <v>10.83</v>
      </c>
      <c r="D65" s="17">
        <v>12.17</v>
      </c>
      <c r="E65" s="17">
        <v>7.82</v>
      </c>
      <c r="F65" s="17">
        <v>8.12</v>
      </c>
      <c r="G65" s="17">
        <v>10.14</v>
      </c>
      <c r="H65" s="17">
        <v>11.84</v>
      </c>
      <c r="I65" s="17">
        <v>7.49</v>
      </c>
      <c r="J65" s="17">
        <v>7.83</v>
      </c>
    </row>
    <row r="66" spans="1:10" ht="12.75">
      <c r="A66" s="41"/>
      <c r="B66" s="15" t="s">
        <v>3</v>
      </c>
      <c r="C66" s="17">
        <v>15.89</v>
      </c>
      <c r="D66" s="17">
        <v>12.09</v>
      </c>
      <c r="E66" s="17">
        <v>8.24</v>
      </c>
      <c r="F66" s="17">
        <v>8.35</v>
      </c>
      <c r="G66" s="17">
        <v>15.54</v>
      </c>
      <c r="H66" s="17">
        <v>11.68</v>
      </c>
      <c r="I66" s="17">
        <v>7.99</v>
      </c>
      <c r="J66" s="17">
        <v>8.14</v>
      </c>
    </row>
    <row r="67" spans="1:10" ht="12.75">
      <c r="A67" s="41"/>
      <c r="B67" s="15" t="s">
        <v>4</v>
      </c>
      <c r="C67" s="17">
        <v>9.84</v>
      </c>
      <c r="D67" s="17">
        <v>12.03</v>
      </c>
      <c r="E67" s="17">
        <v>8.79</v>
      </c>
      <c r="F67" s="17">
        <v>8.52</v>
      </c>
      <c r="G67" s="17">
        <v>9.63</v>
      </c>
      <c r="H67" s="17">
        <v>11.61</v>
      </c>
      <c r="I67" s="17">
        <v>8.54</v>
      </c>
      <c r="J67" s="17">
        <v>8.26</v>
      </c>
    </row>
    <row r="68" spans="1:10" ht="12.75">
      <c r="A68" s="42"/>
      <c r="B68" s="15" t="s">
        <v>5</v>
      </c>
      <c r="C68" s="17">
        <v>11.91</v>
      </c>
      <c r="D68" s="17">
        <v>12.16</v>
      </c>
      <c r="E68" s="17">
        <v>8.55</v>
      </c>
      <c r="F68" s="17">
        <v>8.42</v>
      </c>
      <c r="G68" s="17">
        <v>11.49</v>
      </c>
      <c r="H68" s="17">
        <v>11.67</v>
      </c>
      <c r="I68" s="17">
        <v>8.49</v>
      </c>
      <c r="J68" s="17">
        <v>8.25</v>
      </c>
    </row>
    <row r="69" spans="1:10" ht="12.75">
      <c r="A69" s="40">
        <v>2014</v>
      </c>
      <c r="B69" s="15" t="s">
        <v>2</v>
      </c>
      <c r="C69" s="17">
        <v>11.1</v>
      </c>
      <c r="D69" s="17">
        <v>12.44</v>
      </c>
      <c r="E69" s="17">
        <v>8.04</v>
      </c>
      <c r="F69" s="17">
        <v>8.34</v>
      </c>
      <c r="G69" s="17">
        <v>10.14</v>
      </c>
      <c r="H69" s="17">
        <v>11.81</v>
      </c>
      <c r="I69" s="17">
        <v>7.77</v>
      </c>
      <c r="J69" s="17">
        <v>8.14</v>
      </c>
    </row>
    <row r="70" spans="1:10" ht="12.75">
      <c r="A70" s="41"/>
      <c r="B70" s="15" t="s">
        <v>3</v>
      </c>
      <c r="C70" s="17">
        <v>15.55</v>
      </c>
      <c r="D70" s="17">
        <v>12.16</v>
      </c>
      <c r="E70" s="17">
        <v>8.12</v>
      </c>
      <c r="F70" s="17">
        <v>8.19</v>
      </c>
      <c r="G70" s="17">
        <v>14.99</v>
      </c>
      <c r="H70" s="17">
        <v>11.42</v>
      </c>
      <c r="I70" s="17">
        <v>7.89</v>
      </c>
      <c r="J70" s="17">
        <v>8.04</v>
      </c>
    </row>
    <row r="71" spans="1:10" ht="12.75">
      <c r="A71" s="41"/>
      <c r="B71" s="15" t="s">
        <v>4</v>
      </c>
      <c r="C71" s="17">
        <v>10.45</v>
      </c>
      <c r="D71" s="17">
        <v>12.56</v>
      </c>
      <c r="E71" s="17">
        <v>8.49</v>
      </c>
      <c r="F71" s="17">
        <v>8.24</v>
      </c>
      <c r="G71" s="17">
        <v>9.88</v>
      </c>
      <c r="H71" s="17">
        <v>11.83</v>
      </c>
      <c r="I71" s="17">
        <v>8.36</v>
      </c>
      <c r="J71" s="17">
        <v>8.07</v>
      </c>
    </row>
    <row r="72" spans="1:10" ht="12.75">
      <c r="A72" s="42"/>
      <c r="B72" s="15" t="s">
        <v>5</v>
      </c>
      <c r="C72" s="17">
        <v>12.03</v>
      </c>
      <c r="D72" s="17">
        <v>12.15</v>
      </c>
      <c r="E72" s="17">
        <v>8.26</v>
      </c>
      <c r="F72" s="17">
        <v>8.16</v>
      </c>
      <c r="G72" s="17">
        <v>11.31</v>
      </c>
      <c r="H72" s="17">
        <v>11.47</v>
      </c>
      <c r="I72" s="17">
        <v>8.24</v>
      </c>
      <c r="J72" s="17">
        <v>8</v>
      </c>
    </row>
    <row r="73" spans="1:10" ht="12.75">
      <c r="A73" s="40">
        <v>2015</v>
      </c>
      <c r="B73" s="15" t="s">
        <v>2</v>
      </c>
      <c r="C73" s="17">
        <v>10.98</v>
      </c>
      <c r="D73" s="17">
        <v>12.47</v>
      </c>
      <c r="E73" s="17">
        <v>7.77</v>
      </c>
      <c r="F73" s="17">
        <v>8.04</v>
      </c>
      <c r="G73" s="17">
        <v>9.83</v>
      </c>
      <c r="H73" s="17">
        <v>11.65</v>
      </c>
      <c r="I73" s="17">
        <v>7.55</v>
      </c>
      <c r="J73" s="17">
        <v>7.91</v>
      </c>
    </row>
    <row r="74" spans="1:10" ht="12.75">
      <c r="A74" s="41"/>
      <c r="B74" s="15" t="s">
        <v>3</v>
      </c>
      <c r="C74" s="17">
        <v>15.74</v>
      </c>
      <c r="D74" s="17">
        <v>12.24</v>
      </c>
      <c r="E74" s="17">
        <v>7.95</v>
      </c>
      <c r="F74" s="17">
        <v>8.02</v>
      </c>
      <c r="G74" s="17">
        <v>15.33</v>
      </c>
      <c r="H74" s="17">
        <v>11.53</v>
      </c>
      <c r="I74" s="17">
        <v>7.8</v>
      </c>
      <c r="J74" s="17">
        <v>7.96</v>
      </c>
    </row>
    <row r="75" spans="1:10" ht="12.75">
      <c r="A75" s="41"/>
      <c r="B75" s="15" t="s">
        <v>4</v>
      </c>
      <c r="C75" s="17">
        <v>10.16</v>
      </c>
      <c r="D75" s="17">
        <v>12.44</v>
      </c>
      <c r="E75" s="17">
        <v>8.33</v>
      </c>
      <c r="F75" s="17">
        <v>8.09</v>
      </c>
      <c r="G75" s="17">
        <v>9.37</v>
      </c>
      <c r="H75" s="17">
        <v>11.55</v>
      </c>
      <c r="I75" s="17">
        <v>8.26</v>
      </c>
      <c r="J75" s="17">
        <v>7.97</v>
      </c>
    </row>
    <row r="76" spans="1:10" ht="12.75">
      <c r="A76" s="42"/>
      <c r="B76" s="15" t="s">
        <v>5</v>
      </c>
      <c r="C76" s="17">
        <v>12.39</v>
      </c>
      <c r="D76" s="17">
        <v>12.56</v>
      </c>
      <c r="E76" s="17">
        <v>8.26</v>
      </c>
      <c r="F76" s="17">
        <v>8.16</v>
      </c>
      <c r="G76" s="17">
        <v>11.45</v>
      </c>
      <c r="H76" s="17">
        <v>11.73</v>
      </c>
      <c r="I76" s="17">
        <v>8.29</v>
      </c>
      <c r="J76" s="17">
        <v>8.06</v>
      </c>
    </row>
    <row r="77" spans="1:10" ht="12.75">
      <c r="A77" s="40">
        <v>2016</v>
      </c>
      <c r="B77" s="15" t="s">
        <v>2</v>
      </c>
      <c r="C77" s="17">
        <v>10.98</v>
      </c>
      <c r="D77" s="17">
        <v>12.43</v>
      </c>
      <c r="E77" s="17">
        <v>7.9</v>
      </c>
      <c r="F77" s="17">
        <v>8.16</v>
      </c>
      <c r="G77" s="17">
        <v>9.95</v>
      </c>
      <c r="H77" s="17">
        <v>11.68</v>
      </c>
      <c r="I77" s="17">
        <v>7.7</v>
      </c>
      <c r="J77" s="17">
        <v>8.05</v>
      </c>
    </row>
    <row r="78" spans="1:10" ht="12.75">
      <c r="A78" s="41"/>
      <c r="B78" s="15" t="s">
        <v>3</v>
      </c>
      <c r="C78" s="17">
        <v>16.18</v>
      </c>
      <c r="D78" s="17">
        <v>12.57</v>
      </c>
      <c r="E78" s="17">
        <v>8.34</v>
      </c>
      <c r="F78" s="17">
        <v>8.42</v>
      </c>
      <c r="G78" s="17">
        <v>15.91</v>
      </c>
      <c r="H78" s="17">
        <v>12.03</v>
      </c>
      <c r="I78" s="17">
        <v>8.16</v>
      </c>
      <c r="J78" s="17">
        <v>8.34</v>
      </c>
    </row>
    <row r="79" spans="1:10" ht="12.75">
      <c r="A79" s="41"/>
      <c r="B79" s="15" t="s">
        <v>4</v>
      </c>
      <c r="C79" s="17">
        <v>10</v>
      </c>
      <c r="D79" s="17">
        <v>12.41</v>
      </c>
      <c r="E79" s="17">
        <v>8.64</v>
      </c>
      <c r="F79" s="17">
        <v>8.38</v>
      </c>
      <c r="G79" s="17">
        <v>9.52</v>
      </c>
      <c r="H79" s="17">
        <v>11.82</v>
      </c>
      <c r="I79" s="17">
        <v>8.54</v>
      </c>
      <c r="J79" s="17">
        <v>8.24</v>
      </c>
    </row>
    <row r="80" spans="1:10" ht="12.75">
      <c r="A80" s="42"/>
      <c r="B80" s="15" t="s">
        <v>5</v>
      </c>
      <c r="C80" s="17">
        <v>12.09</v>
      </c>
      <c r="D80" s="17">
        <v>12.15</v>
      </c>
      <c r="E80" s="17">
        <v>8.47</v>
      </c>
      <c r="F80" s="17">
        <v>8.37</v>
      </c>
      <c r="G80" s="17">
        <v>11.6</v>
      </c>
      <c r="H80" s="17">
        <v>11.7</v>
      </c>
      <c r="I80" s="17">
        <v>8.47</v>
      </c>
      <c r="J80" s="17">
        <v>8.26</v>
      </c>
    </row>
    <row r="81" spans="1:10" ht="12.75">
      <c r="A81" s="40">
        <v>2017</v>
      </c>
      <c r="B81" s="15" t="s">
        <v>2</v>
      </c>
      <c r="C81" s="17">
        <v>10.78</v>
      </c>
      <c r="D81" s="17">
        <v>12.26</v>
      </c>
      <c r="E81" s="17">
        <v>8.23</v>
      </c>
      <c r="F81" s="17">
        <v>8.5</v>
      </c>
      <c r="G81" s="17">
        <v>9.65</v>
      </c>
      <c r="H81" s="17">
        <v>11.49</v>
      </c>
      <c r="I81" s="17">
        <v>8.06</v>
      </c>
      <c r="J81" s="17">
        <v>8.42</v>
      </c>
    </row>
    <row r="82" spans="1:10" ht="12.75">
      <c r="A82" s="41"/>
      <c r="B82" s="15" t="s">
        <v>3</v>
      </c>
      <c r="C82" s="17">
        <v>16.15</v>
      </c>
      <c r="D82" s="17">
        <v>12.36</v>
      </c>
      <c r="E82" s="17">
        <v>8.38</v>
      </c>
      <c r="F82" s="17">
        <v>8.47</v>
      </c>
      <c r="G82" s="17">
        <v>15.6</v>
      </c>
      <c r="H82" s="17">
        <v>11.55</v>
      </c>
      <c r="I82" s="17">
        <v>8.27</v>
      </c>
      <c r="J82" s="17">
        <v>8.44</v>
      </c>
    </row>
    <row r="83" spans="1:10" ht="12.75">
      <c r="A83" s="41"/>
      <c r="B83" s="15" t="s">
        <v>4</v>
      </c>
      <c r="C83" s="17">
        <v>9.7</v>
      </c>
      <c r="D83" s="17">
        <v>12.18</v>
      </c>
      <c r="E83" s="17">
        <v>8.76</v>
      </c>
      <c r="F83" s="17">
        <v>8.5</v>
      </c>
      <c r="G83" s="17">
        <v>9.06</v>
      </c>
      <c r="H83" s="17">
        <v>11.39</v>
      </c>
      <c r="I83" s="17">
        <v>8.72</v>
      </c>
      <c r="J83" s="17">
        <v>8.41</v>
      </c>
    </row>
    <row r="84" spans="1:10" ht="12.75">
      <c r="A84" s="42"/>
      <c r="B84" s="15" t="s">
        <v>5</v>
      </c>
      <c r="C84" s="17">
        <v>12.45</v>
      </c>
      <c r="D84" s="17">
        <v>12.48</v>
      </c>
      <c r="E84" s="17">
        <v>8.64</v>
      </c>
      <c r="F84" s="17">
        <v>8.54</v>
      </c>
      <c r="G84" s="17">
        <v>11.69</v>
      </c>
      <c r="H84" s="17">
        <v>11.67</v>
      </c>
      <c r="I84" s="17">
        <v>8.63</v>
      </c>
      <c r="J84" s="17">
        <v>8.43</v>
      </c>
    </row>
    <row r="85" spans="1:10" ht="12.75">
      <c r="A85" s="40">
        <v>2018</v>
      </c>
      <c r="B85" s="15" t="s">
        <v>2</v>
      </c>
      <c r="C85" s="17">
        <v>10.72</v>
      </c>
      <c r="D85" s="17">
        <v>12.14</v>
      </c>
      <c r="E85" s="17">
        <v>8.36</v>
      </c>
      <c r="F85" s="17">
        <v>8.62</v>
      </c>
      <c r="G85" s="17">
        <v>9.6</v>
      </c>
      <c r="H85" s="17">
        <v>11.29</v>
      </c>
      <c r="I85" s="17">
        <v>8.17</v>
      </c>
      <c r="J85" s="17">
        <v>8.52</v>
      </c>
    </row>
    <row r="86" spans="1:10" ht="12.75">
      <c r="A86" s="41"/>
      <c r="B86" s="15" t="s">
        <v>3</v>
      </c>
      <c r="C86" s="17">
        <v>16.44</v>
      </c>
      <c r="D86" s="17">
        <v>12.54</v>
      </c>
      <c r="E86" s="17">
        <v>8.58</v>
      </c>
      <c r="F86" s="17">
        <v>8.68</v>
      </c>
      <c r="G86" s="17">
        <v>15.62</v>
      </c>
      <c r="H86" s="17">
        <v>11.67</v>
      </c>
      <c r="I86" s="17">
        <v>8.39</v>
      </c>
      <c r="J86" s="17">
        <v>8.56</v>
      </c>
    </row>
    <row r="87" spans="1:10" ht="12.75">
      <c r="A87" s="41"/>
      <c r="B87" s="15" t="s">
        <v>4</v>
      </c>
      <c r="C87" s="17">
        <v>9.9</v>
      </c>
      <c r="D87" s="17">
        <v>12.42</v>
      </c>
      <c r="E87" s="17">
        <v>8.98</v>
      </c>
      <c r="F87" s="17">
        <v>8.73</v>
      </c>
      <c r="G87" s="17">
        <v>9.13</v>
      </c>
      <c r="H87" s="17">
        <v>11.47</v>
      </c>
      <c r="I87" s="17">
        <v>8.86</v>
      </c>
      <c r="J87" s="17">
        <v>8.54</v>
      </c>
    </row>
    <row r="88" spans="1:10" ht="12.75">
      <c r="A88" s="42"/>
      <c r="B88" s="15" t="s">
        <v>5</v>
      </c>
      <c r="C88" s="17">
        <v>12.83</v>
      </c>
      <c r="D88" s="17">
        <v>12.74</v>
      </c>
      <c r="E88" s="17">
        <v>8.86</v>
      </c>
      <c r="F88" s="17">
        <v>8.78</v>
      </c>
      <c r="G88" s="17">
        <v>11.88</v>
      </c>
      <c r="H88" s="17">
        <v>11.77</v>
      </c>
      <c r="I88" s="17">
        <v>8.79</v>
      </c>
      <c r="J88" s="17">
        <v>8.61</v>
      </c>
    </row>
    <row r="89" spans="1:10" ht="12.75">
      <c r="A89" s="40">
        <v>2019</v>
      </c>
      <c r="B89" s="15" t="s">
        <v>2</v>
      </c>
      <c r="C89" s="17">
        <v>11.73</v>
      </c>
      <c r="D89" s="17">
        <v>13.36</v>
      </c>
      <c r="E89" s="17">
        <v>8.6</v>
      </c>
      <c r="F89" s="17">
        <v>8.81</v>
      </c>
      <c r="G89" s="17">
        <v>10.71</v>
      </c>
      <c r="H89" s="17">
        <v>12.52</v>
      </c>
      <c r="I89" s="17">
        <v>8.32</v>
      </c>
      <c r="J89" s="17">
        <v>8.65</v>
      </c>
    </row>
    <row r="90" spans="1:10" ht="12.75">
      <c r="A90" s="41"/>
      <c r="B90" s="15" t="s">
        <v>3</v>
      </c>
      <c r="C90" s="17">
        <v>17.29</v>
      </c>
      <c r="D90" s="17">
        <v>13.49</v>
      </c>
      <c r="E90" s="17">
        <v>8.62</v>
      </c>
      <c r="F90" s="17">
        <v>8.71</v>
      </c>
      <c r="G90" s="17">
        <v>16.51</v>
      </c>
      <c r="H90" s="17">
        <v>12.72</v>
      </c>
      <c r="I90" s="17">
        <v>8.35</v>
      </c>
      <c r="J90" s="17">
        <v>8.52</v>
      </c>
    </row>
    <row r="91" spans="1:10" ht="12.75">
      <c r="A91" s="41"/>
      <c r="B91" s="15" t="s">
        <v>4</v>
      </c>
      <c r="C91" s="17">
        <v>10.65</v>
      </c>
      <c r="D91" s="17">
        <v>12.98</v>
      </c>
      <c r="E91" s="17">
        <v>9.05</v>
      </c>
      <c r="F91" s="17">
        <v>8.84</v>
      </c>
      <c r="G91" s="17">
        <v>9.91</v>
      </c>
      <c r="H91" s="17">
        <v>11.99</v>
      </c>
      <c r="I91" s="17">
        <v>9.07</v>
      </c>
      <c r="J91" s="17">
        <v>8.77</v>
      </c>
    </row>
    <row r="92" spans="1:10" ht="12.75">
      <c r="A92" s="42"/>
      <c r="B92" s="15" t="s">
        <v>5</v>
      </c>
      <c r="C92" s="17">
        <v>12.74</v>
      </c>
      <c r="D92" s="17">
        <v>12.58</v>
      </c>
      <c r="E92" s="17">
        <v>8.91</v>
      </c>
      <c r="F92" s="17">
        <v>8.84</v>
      </c>
      <c r="G92" s="17">
        <v>11.86</v>
      </c>
      <c r="H92" s="17">
        <v>11.66</v>
      </c>
      <c r="I92" s="17">
        <v>8.8</v>
      </c>
      <c r="J92" s="17">
        <v>8.62</v>
      </c>
    </row>
    <row r="93" spans="1:10" ht="12.75">
      <c r="A93" s="40">
        <v>2020</v>
      </c>
      <c r="B93" s="15" t="s">
        <v>2</v>
      </c>
      <c r="C93" s="17">
        <v>15.7</v>
      </c>
      <c r="D93" s="17">
        <v>17.29</v>
      </c>
      <c r="E93" s="17">
        <v>8.37</v>
      </c>
      <c r="F93" s="17">
        <v>8.57</v>
      </c>
      <c r="G93" s="17">
        <v>14.49</v>
      </c>
      <c r="H93" s="17">
        <v>16.27</v>
      </c>
      <c r="I93" s="17">
        <v>8.02</v>
      </c>
      <c r="J93" s="17">
        <v>8.33</v>
      </c>
    </row>
    <row r="94" spans="1:10" ht="12.75">
      <c r="A94" s="41"/>
      <c r="B94" s="15" t="s">
        <v>3</v>
      </c>
      <c r="C94" s="17">
        <v>28.15</v>
      </c>
      <c r="D94" s="17">
        <v>25.55</v>
      </c>
      <c r="E94" s="17">
        <v>7.7</v>
      </c>
      <c r="F94" s="17">
        <v>7.71</v>
      </c>
      <c r="G94" s="17">
        <v>26.95</v>
      </c>
      <c r="H94" s="17">
        <v>24.48</v>
      </c>
      <c r="I94" s="17">
        <v>7.51</v>
      </c>
      <c r="J94" s="17">
        <v>7.57</v>
      </c>
    </row>
    <row r="95" spans="1:10" ht="12.75">
      <c r="A95" s="41"/>
      <c r="B95" s="15" t="s">
        <v>4</v>
      </c>
      <c r="C95" s="17">
        <v>14.87</v>
      </c>
      <c r="D95" s="17">
        <v>16.87</v>
      </c>
      <c r="E95" s="17">
        <v>9</v>
      </c>
      <c r="F95" s="17">
        <v>8.84</v>
      </c>
      <c r="G95" s="17">
        <v>14.11</v>
      </c>
      <c r="H95" s="17">
        <v>15.8</v>
      </c>
      <c r="I95" s="17">
        <v>8.92</v>
      </c>
      <c r="J95" s="17">
        <v>8.69</v>
      </c>
    </row>
    <row r="96" spans="1:10" ht="12.75">
      <c r="A96" s="42"/>
      <c r="B96" s="15" t="s">
        <v>5</v>
      </c>
      <c r="C96" s="17">
        <v>19.29</v>
      </c>
      <c r="D96" s="17">
        <v>19.05</v>
      </c>
      <c r="E96" s="17">
        <v>9.44</v>
      </c>
      <c r="F96" s="17">
        <v>9.4</v>
      </c>
      <c r="G96" s="17">
        <v>18.07</v>
      </c>
      <c r="H96" s="17">
        <v>17.9</v>
      </c>
      <c r="I96" s="17">
        <v>9.35</v>
      </c>
      <c r="J96" s="17">
        <v>9.2</v>
      </c>
    </row>
    <row r="97" spans="1:10" ht="12.75">
      <c r="A97" s="40">
        <v>2021</v>
      </c>
      <c r="B97" s="15" t="s">
        <v>2</v>
      </c>
      <c r="C97" s="17">
        <v>20.39</v>
      </c>
      <c r="D97" s="17">
        <v>21.67</v>
      </c>
      <c r="E97" s="17">
        <v>9.19</v>
      </c>
      <c r="F97" s="17">
        <v>9.39</v>
      </c>
      <c r="G97" s="17">
        <v>19.2</v>
      </c>
      <c r="H97" s="17">
        <v>20.58</v>
      </c>
      <c r="I97" s="17">
        <v>8.87</v>
      </c>
      <c r="J97" s="17">
        <v>9.19</v>
      </c>
    </row>
    <row r="98" spans="1:10" ht="12.75">
      <c r="A98" s="41"/>
      <c r="B98" s="15" t="s">
        <v>3</v>
      </c>
      <c r="C98" s="17">
        <v>22.45</v>
      </c>
      <c r="D98" s="17">
        <v>19.55</v>
      </c>
      <c r="E98" s="17">
        <v>9.66</v>
      </c>
      <c r="F98" s="17">
        <v>9.69</v>
      </c>
      <c r="G98" s="17">
        <v>21.21</v>
      </c>
      <c r="H98" s="17">
        <v>18.5</v>
      </c>
      <c r="I98" s="17">
        <v>9.44</v>
      </c>
      <c r="J98" s="17">
        <v>9.49</v>
      </c>
    </row>
    <row r="99" spans="1:10" ht="12.75">
      <c r="A99" s="41"/>
      <c r="B99" s="15" t="s">
        <v>4</v>
      </c>
      <c r="C99" s="17">
        <v>12.77</v>
      </c>
      <c r="D99" s="17">
        <v>14.83</v>
      </c>
      <c r="E99" s="17">
        <v>10.13</v>
      </c>
      <c r="F99" s="17">
        <v>9.95</v>
      </c>
      <c r="G99" s="17">
        <v>11.83</v>
      </c>
      <c r="H99" s="17">
        <v>13.6</v>
      </c>
      <c r="I99" s="17">
        <v>9.91</v>
      </c>
      <c r="J99" s="17">
        <v>9.7</v>
      </c>
    </row>
    <row r="100" spans="1:10" ht="12.75">
      <c r="A100" s="42"/>
      <c r="B100" s="15" t="s">
        <v>5</v>
      </c>
      <c r="C100" s="17">
        <v>14.49</v>
      </c>
      <c r="D100" s="17">
        <v>14.72</v>
      </c>
      <c r="E100" s="17">
        <v>10.17</v>
      </c>
      <c r="F100" s="17">
        <v>10.1</v>
      </c>
      <c r="G100" s="17">
        <v>13.44</v>
      </c>
      <c r="H100" s="17">
        <v>13.67</v>
      </c>
      <c r="I100" s="17">
        <v>10.03</v>
      </c>
      <c r="J100" s="17">
        <v>9.88</v>
      </c>
    </row>
    <row r="101" spans="1:10" ht="12.75">
      <c r="A101" s="40">
        <v>2022</v>
      </c>
      <c r="B101" s="15" t="s">
        <v>2</v>
      </c>
      <c r="C101" s="17">
        <v>13.62</v>
      </c>
      <c r="D101" s="17">
        <v>15.16</v>
      </c>
      <c r="E101" s="17">
        <v>10.25</v>
      </c>
      <c r="F101" s="17">
        <v>10.43</v>
      </c>
      <c r="G101" s="17">
        <v>12.7</v>
      </c>
      <c r="H101" s="17">
        <v>14.3</v>
      </c>
      <c r="I101" s="17">
        <v>9.76</v>
      </c>
      <c r="J101" s="17">
        <v>10.05</v>
      </c>
    </row>
    <row r="102" spans="1:10" ht="12.75">
      <c r="A102" s="41"/>
      <c r="B102" s="15" t="s">
        <v>3</v>
      </c>
      <c r="C102" s="17">
        <v>17.34</v>
      </c>
      <c r="D102" s="17">
        <v>13.66</v>
      </c>
      <c r="E102" s="17">
        <v>10.34</v>
      </c>
      <c r="F102" s="17">
        <v>10.44</v>
      </c>
      <c r="G102" s="17">
        <v>16.2</v>
      </c>
      <c r="H102" s="17">
        <v>12.82</v>
      </c>
      <c r="I102" s="17">
        <v>10.02</v>
      </c>
      <c r="J102" s="17">
        <v>10.13</v>
      </c>
    </row>
    <row r="103" spans="1:10" ht="12.75">
      <c r="A103" s="41"/>
      <c r="B103" s="15" t="s">
        <v>4</v>
      </c>
      <c r="C103" s="17">
        <v>10.45</v>
      </c>
      <c r="D103" s="17">
        <v>12.34</v>
      </c>
      <c r="E103" s="17">
        <v>10.45</v>
      </c>
      <c r="F103" s="17">
        <v>10.28</v>
      </c>
      <c r="G103" s="17">
        <v>9.57</v>
      </c>
      <c r="H103" s="17">
        <v>11.25</v>
      </c>
      <c r="I103" s="17">
        <v>10.24</v>
      </c>
      <c r="J103" s="17">
        <v>10.04</v>
      </c>
    </row>
    <row r="104" spans="1:10" ht="12.75">
      <c r="A104" s="42"/>
      <c r="B104" s="15" t="s">
        <v>5</v>
      </c>
      <c r="C104" s="17">
        <v>13.07</v>
      </c>
      <c r="D104" s="17">
        <v>13.36</v>
      </c>
      <c r="E104" s="17">
        <v>10.12</v>
      </c>
      <c r="F104" s="17">
        <v>10.05</v>
      </c>
      <c r="G104" s="17">
        <v>12.08</v>
      </c>
      <c r="H104" s="17">
        <v>12.27</v>
      </c>
      <c r="I104" s="17">
        <v>9.92</v>
      </c>
      <c r="J104" s="17">
        <v>9.8</v>
      </c>
    </row>
    <row r="105" spans="1:10" ht="12.75">
      <c r="A105" s="40">
        <v>2023</v>
      </c>
      <c r="B105" s="15" t="s">
        <v>2</v>
      </c>
      <c r="C105" s="17">
        <v>12.86</v>
      </c>
      <c r="D105" s="17">
        <v>14.54</v>
      </c>
      <c r="E105" s="17">
        <v>10.02</v>
      </c>
      <c r="F105" s="17">
        <v>10.17</v>
      </c>
      <c r="G105" s="17">
        <v>11.97</v>
      </c>
      <c r="H105" s="17">
        <v>13.68</v>
      </c>
      <c r="I105" s="17">
        <v>9.55</v>
      </c>
      <c r="J105" s="17">
        <v>9.78</v>
      </c>
    </row>
    <row r="106" spans="1:10" ht="12.75">
      <c r="A106" s="41"/>
      <c r="B106" s="15" t="s">
        <v>3</v>
      </c>
      <c r="C106" s="17">
        <v>18.35</v>
      </c>
      <c r="D106" s="17">
        <v>14.89</v>
      </c>
      <c r="E106" s="17">
        <v>9.72</v>
      </c>
      <c r="F106" s="17">
        <v>9.8</v>
      </c>
      <c r="G106" s="17">
        <v>17.44</v>
      </c>
      <c r="H106" s="17">
        <v>14.2</v>
      </c>
      <c r="I106" s="17">
        <v>9.36</v>
      </c>
      <c r="J106" s="17">
        <v>9.45</v>
      </c>
    </row>
    <row r="107" spans="1:10" ht="12.75">
      <c r="A107" s="41"/>
      <c r="B107" s="15" t="s">
        <v>4</v>
      </c>
      <c r="C107" s="17" t="s">
        <v>58</v>
      </c>
      <c r="D107" s="17" t="s">
        <v>58</v>
      </c>
      <c r="E107" s="17" t="s">
        <v>58</v>
      </c>
      <c r="F107" s="17" t="s">
        <v>58</v>
      </c>
      <c r="G107" s="17" t="s">
        <v>58</v>
      </c>
      <c r="H107" s="17" t="s">
        <v>58</v>
      </c>
      <c r="I107" s="17" t="s">
        <v>58</v>
      </c>
      <c r="J107" s="17" t="s">
        <v>58</v>
      </c>
    </row>
    <row r="108" spans="1:10" ht="12.75">
      <c r="A108" s="42"/>
      <c r="B108" s="15" t="s">
        <v>5</v>
      </c>
      <c r="C108" s="17" t="s">
        <v>58</v>
      </c>
      <c r="D108" s="17" t="s">
        <v>58</v>
      </c>
      <c r="E108" s="17" t="s">
        <v>58</v>
      </c>
      <c r="F108" s="17" t="s">
        <v>58</v>
      </c>
      <c r="G108" s="17" t="s">
        <v>58</v>
      </c>
      <c r="H108" s="17" t="s">
        <v>58</v>
      </c>
      <c r="I108" s="17" t="s">
        <v>58</v>
      </c>
      <c r="J108" s="17" t="s">
        <v>58</v>
      </c>
    </row>
  </sheetData>
  <mergeCells count="31">
    <mergeCell ref="A105:A108"/>
    <mergeCell ref="A101:A104"/>
    <mergeCell ref="A45:A48"/>
    <mergeCell ref="C6:F6"/>
    <mergeCell ref="G6:J6"/>
    <mergeCell ref="C7:D7"/>
    <mergeCell ref="E7:F7"/>
    <mergeCell ref="G7:H7"/>
    <mergeCell ref="I7:J7"/>
    <mergeCell ref="A29:A32"/>
    <mergeCell ref="A9:A12"/>
    <mergeCell ref="A13:A16"/>
    <mergeCell ref="A17:A20"/>
    <mergeCell ref="A21:A24"/>
    <mergeCell ref="A25:A28"/>
    <mergeCell ref="A33:A36"/>
    <mergeCell ref="A37:A40"/>
    <mergeCell ref="A41:A44"/>
    <mergeCell ref="A97:A100"/>
    <mergeCell ref="A49:A52"/>
    <mergeCell ref="A61:A64"/>
    <mergeCell ref="A81:A84"/>
    <mergeCell ref="A77:A80"/>
    <mergeCell ref="A53:A56"/>
    <mergeCell ref="A93:A96"/>
    <mergeCell ref="A89:A92"/>
    <mergeCell ref="A57:A60"/>
    <mergeCell ref="A85:A88"/>
    <mergeCell ref="A65:A68"/>
    <mergeCell ref="A69:A72"/>
    <mergeCell ref="A73:A7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R108"/>
  <sheetViews>
    <sheetView workbookViewId="0" topLeftCell="A1">
      <pane ySplit="8" topLeftCell="A58" activePane="bottomLeft" state="frozen"/>
      <selection pane="topLeft" activeCell="D95" sqref="D95"/>
      <selection pane="bottomLeft" activeCell="J59" sqref="J59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1" width="13.28125" style="10" bestFit="1" customWidth="1"/>
    <col min="12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36" customFormat="1" ht="12.75">
      <c r="A3" s="35" t="s">
        <v>55</v>
      </c>
    </row>
    <row r="4" ht="12.75">
      <c r="A4" s="18" t="s">
        <v>6</v>
      </c>
    </row>
    <row r="6" ht="12" thickBot="1">
      <c r="A6" s="21"/>
    </row>
    <row r="7" spans="1:18" s="22" customFormat="1" ht="23.25" customHeight="1" thickBot="1">
      <c r="A7" s="1"/>
      <c r="B7" s="1"/>
      <c r="C7" s="55" t="s">
        <v>7</v>
      </c>
      <c r="D7" s="56"/>
      <c r="E7" s="56"/>
      <c r="F7" s="56"/>
      <c r="G7" s="56"/>
      <c r="H7" s="56"/>
      <c r="I7" s="57"/>
      <c r="J7" s="58"/>
      <c r="K7" s="59" t="s">
        <v>49</v>
      </c>
      <c r="L7" s="56"/>
      <c r="M7" s="56"/>
      <c r="N7" s="56"/>
      <c r="O7" s="56"/>
      <c r="P7" s="56"/>
      <c r="Q7" s="56"/>
      <c r="R7" s="58"/>
    </row>
    <row r="8" spans="1:18" s="22" customFormat="1" ht="90.75" customHeight="1" thickBot="1">
      <c r="A8" s="1"/>
      <c r="B8" s="1"/>
      <c r="C8" s="4" t="s">
        <v>52</v>
      </c>
      <c r="D8" s="4" t="s">
        <v>41</v>
      </c>
      <c r="E8" s="4" t="s">
        <v>44</v>
      </c>
      <c r="F8" s="4" t="s">
        <v>42</v>
      </c>
      <c r="G8" s="4" t="s">
        <v>43</v>
      </c>
      <c r="H8" s="4" t="s">
        <v>45</v>
      </c>
      <c r="I8" s="4" t="s">
        <v>46</v>
      </c>
      <c r="J8" s="4" t="s">
        <v>47</v>
      </c>
      <c r="K8" s="33" t="s">
        <v>52</v>
      </c>
      <c r="L8" s="2" t="s">
        <v>41</v>
      </c>
      <c r="M8" s="2" t="s">
        <v>44</v>
      </c>
      <c r="N8" s="2" t="s">
        <v>42</v>
      </c>
      <c r="O8" s="2" t="s">
        <v>43</v>
      </c>
      <c r="P8" s="2" t="s">
        <v>45</v>
      </c>
      <c r="Q8" s="2" t="s">
        <v>46</v>
      </c>
      <c r="R8" s="2" t="s">
        <v>48</v>
      </c>
    </row>
    <row r="9" spans="1:18" ht="12.75">
      <c r="A9" s="43">
        <v>1999</v>
      </c>
      <c r="B9" s="15" t="s">
        <v>2</v>
      </c>
      <c r="C9" s="23">
        <v>485882.48</v>
      </c>
      <c r="D9" s="23">
        <v>270982.9</v>
      </c>
      <c r="E9" s="23">
        <v>168329.19</v>
      </c>
      <c r="F9" s="23">
        <v>292014.53</v>
      </c>
      <c r="G9" s="23">
        <v>153068.35</v>
      </c>
      <c r="H9" s="23">
        <v>1064140.75</v>
      </c>
      <c r="I9" s="23">
        <v>191185.23</v>
      </c>
      <c r="J9" s="23">
        <v>1255325.98</v>
      </c>
      <c r="K9" s="16" t="s">
        <v>33</v>
      </c>
      <c r="L9" s="16" t="s">
        <v>33</v>
      </c>
      <c r="M9" s="16" t="s">
        <v>33</v>
      </c>
      <c r="N9" s="16" t="s">
        <v>33</v>
      </c>
      <c r="O9" s="16" t="s">
        <v>33</v>
      </c>
      <c r="P9" s="16"/>
      <c r="Q9" s="16" t="s">
        <v>33</v>
      </c>
      <c r="R9" s="16"/>
    </row>
    <row r="10" spans="1:18" ht="12.75">
      <c r="A10" s="43"/>
      <c r="B10" s="15" t="s">
        <v>3</v>
      </c>
      <c r="C10" s="23">
        <v>495212.92</v>
      </c>
      <c r="D10" s="23">
        <v>273780.98</v>
      </c>
      <c r="E10" s="23">
        <v>169962.49</v>
      </c>
      <c r="F10" s="23">
        <v>294021.03</v>
      </c>
      <c r="G10" s="23">
        <v>158972.74</v>
      </c>
      <c r="H10" s="23">
        <v>1074004.67</v>
      </c>
      <c r="I10" s="23">
        <v>193202.95</v>
      </c>
      <c r="J10" s="23">
        <v>1267207.62</v>
      </c>
      <c r="K10" s="17">
        <f aca="true" t="shared" si="0" ref="K10:R10">_xlfn.IFERROR(ROUND(100*(C10-C9)/C9,2),":")</f>
        <v>1.92</v>
      </c>
      <c r="L10" s="17">
        <f t="shared" si="0"/>
        <v>1.03</v>
      </c>
      <c r="M10" s="17">
        <f t="shared" si="0"/>
        <v>0.97</v>
      </c>
      <c r="N10" s="17">
        <f t="shared" si="0"/>
        <v>0.69</v>
      </c>
      <c r="O10" s="17">
        <f t="shared" si="0"/>
        <v>3.86</v>
      </c>
      <c r="P10" s="17">
        <f t="shared" si="0"/>
        <v>0.93</v>
      </c>
      <c r="Q10" s="17">
        <f t="shared" si="0"/>
        <v>1.06</v>
      </c>
      <c r="R10" s="17">
        <f t="shared" si="0"/>
        <v>0.95</v>
      </c>
    </row>
    <row r="11" spans="1:18" ht="12.75">
      <c r="A11" s="43"/>
      <c r="B11" s="15" t="s">
        <v>4</v>
      </c>
      <c r="C11" s="23">
        <v>502747.29</v>
      </c>
      <c r="D11" s="23">
        <v>277159.22</v>
      </c>
      <c r="E11" s="23">
        <v>169988.47</v>
      </c>
      <c r="F11" s="23">
        <v>297291.04</v>
      </c>
      <c r="G11" s="23">
        <v>160252.52</v>
      </c>
      <c r="H11" s="23">
        <v>1086933.49</v>
      </c>
      <c r="I11" s="23">
        <v>195260.33</v>
      </c>
      <c r="J11" s="23">
        <v>1282193.82</v>
      </c>
      <c r="K11" s="17">
        <f>_xlfn.IFERROR(ROUND(100*(C11-C10)/C10,2),":")</f>
        <v>1.52</v>
      </c>
      <c r="L11" s="17">
        <f aca="true" t="shared" si="1" ref="L11:L74">_xlfn.IFERROR(ROUND(100*(D11-D10)/D10,2),":")</f>
        <v>1.23</v>
      </c>
      <c r="M11" s="17">
        <f aca="true" t="shared" si="2" ref="M11:M74">_xlfn.IFERROR(ROUND(100*(E11-E10)/E10,2),":")</f>
        <v>0.02</v>
      </c>
      <c r="N11" s="17">
        <f aca="true" t="shared" si="3" ref="N11:N74">_xlfn.IFERROR(ROUND(100*(F11-F10)/F10,2),":")</f>
        <v>1.11</v>
      </c>
      <c r="O11" s="17">
        <f aca="true" t="shared" si="4" ref="O11:O74">_xlfn.IFERROR(ROUND(100*(G11-G10)/G10,2),":")</f>
        <v>0.81</v>
      </c>
      <c r="P11" s="17">
        <f aca="true" t="shared" si="5" ref="P11:P74">_xlfn.IFERROR(ROUND(100*(H11-H10)/H10,2),":")</f>
        <v>1.2</v>
      </c>
      <c r="Q11" s="17">
        <f aca="true" t="shared" si="6" ref="Q11:Q74">_xlfn.IFERROR(ROUND(100*(I11-I10)/I10,2),":")</f>
        <v>1.06</v>
      </c>
      <c r="R11" s="17">
        <f aca="true" t="shared" si="7" ref="R11:R74">_xlfn.IFERROR(ROUND(100*(J11-J10)/J10,2),":")</f>
        <v>1.18</v>
      </c>
    </row>
    <row r="12" spans="1:18" ht="12.75">
      <c r="A12" s="44"/>
      <c r="B12" s="15" t="s">
        <v>5</v>
      </c>
      <c r="C12" s="23">
        <v>510915.5</v>
      </c>
      <c r="D12" s="23">
        <v>281665.41</v>
      </c>
      <c r="E12" s="23">
        <v>170090.4</v>
      </c>
      <c r="F12" s="23">
        <v>300302.02</v>
      </c>
      <c r="G12" s="23">
        <v>165560.33</v>
      </c>
      <c r="H12" s="23">
        <v>1097413</v>
      </c>
      <c r="I12" s="23">
        <v>197408.8</v>
      </c>
      <c r="J12" s="23">
        <v>1294821.79</v>
      </c>
      <c r="K12" s="17">
        <f aca="true" t="shared" si="8" ref="K12:K75">_xlfn.IFERROR(ROUND(100*(C12-C11)/C11,2),":")</f>
        <v>1.62</v>
      </c>
      <c r="L12" s="17">
        <f t="shared" si="1"/>
        <v>1.63</v>
      </c>
      <c r="M12" s="17">
        <f t="shared" si="2"/>
        <v>0.06</v>
      </c>
      <c r="N12" s="17">
        <f t="shared" si="3"/>
        <v>1.01</v>
      </c>
      <c r="O12" s="17">
        <f t="shared" si="4"/>
        <v>3.31</v>
      </c>
      <c r="P12" s="17">
        <f t="shared" si="5"/>
        <v>0.96</v>
      </c>
      <c r="Q12" s="17">
        <f t="shared" si="6"/>
        <v>1.1</v>
      </c>
      <c r="R12" s="17">
        <f t="shared" si="7"/>
        <v>0.98</v>
      </c>
    </row>
    <row r="13" spans="1:18" ht="12.75">
      <c r="A13" s="40">
        <v>2000</v>
      </c>
      <c r="B13" s="15" t="s">
        <v>2</v>
      </c>
      <c r="C13" s="23">
        <v>518188.49</v>
      </c>
      <c r="D13" s="23">
        <v>284836.42</v>
      </c>
      <c r="E13" s="23">
        <v>171120.76</v>
      </c>
      <c r="F13" s="23">
        <v>299903.85</v>
      </c>
      <c r="G13" s="23">
        <v>168993.39</v>
      </c>
      <c r="H13" s="23">
        <v>1105056.13</v>
      </c>
      <c r="I13" s="23">
        <v>199565.93</v>
      </c>
      <c r="J13" s="23">
        <v>1304622.06</v>
      </c>
      <c r="K13" s="17">
        <f t="shared" si="8"/>
        <v>1.42</v>
      </c>
      <c r="L13" s="17">
        <f t="shared" si="1"/>
        <v>1.13</v>
      </c>
      <c r="M13" s="17">
        <f t="shared" si="2"/>
        <v>0.61</v>
      </c>
      <c r="N13" s="17">
        <f t="shared" si="3"/>
        <v>-0.13</v>
      </c>
      <c r="O13" s="17">
        <f t="shared" si="4"/>
        <v>2.07</v>
      </c>
      <c r="P13" s="17">
        <f t="shared" si="5"/>
        <v>0.7</v>
      </c>
      <c r="Q13" s="17">
        <f t="shared" si="6"/>
        <v>1.09</v>
      </c>
      <c r="R13" s="17">
        <f t="shared" si="7"/>
        <v>0.76</v>
      </c>
    </row>
    <row r="14" spans="1:18" ht="12.75">
      <c r="A14" s="43"/>
      <c r="B14" s="15" t="s">
        <v>3</v>
      </c>
      <c r="C14" s="23">
        <v>524873.05</v>
      </c>
      <c r="D14" s="23">
        <v>287692.17</v>
      </c>
      <c r="E14" s="23">
        <v>172951.95</v>
      </c>
      <c r="F14" s="23">
        <v>302395.33</v>
      </c>
      <c r="G14" s="23">
        <v>167367.09</v>
      </c>
      <c r="H14" s="23">
        <v>1120545.4</v>
      </c>
      <c r="I14" s="23">
        <v>201756.59</v>
      </c>
      <c r="J14" s="23">
        <v>1322301.99</v>
      </c>
      <c r="K14" s="17">
        <f t="shared" si="8"/>
        <v>1.29</v>
      </c>
      <c r="L14" s="17">
        <f t="shared" si="1"/>
        <v>1</v>
      </c>
      <c r="M14" s="17">
        <f t="shared" si="2"/>
        <v>1.07</v>
      </c>
      <c r="N14" s="17">
        <f t="shared" si="3"/>
        <v>0.83</v>
      </c>
      <c r="O14" s="17">
        <f t="shared" si="4"/>
        <v>-0.96</v>
      </c>
      <c r="P14" s="17">
        <f t="shared" si="5"/>
        <v>1.4</v>
      </c>
      <c r="Q14" s="17">
        <f t="shared" si="6"/>
        <v>1.1</v>
      </c>
      <c r="R14" s="17">
        <f t="shared" si="7"/>
        <v>1.36</v>
      </c>
    </row>
    <row r="15" spans="1:18" ht="12.75">
      <c r="A15" s="43"/>
      <c r="B15" s="15" t="s">
        <v>4</v>
      </c>
      <c r="C15" s="23">
        <v>532924.96</v>
      </c>
      <c r="D15" s="23">
        <v>291584.47</v>
      </c>
      <c r="E15" s="23">
        <v>174722.49</v>
      </c>
      <c r="F15" s="23">
        <v>304078.72</v>
      </c>
      <c r="G15" s="23">
        <v>169573.54</v>
      </c>
      <c r="H15" s="23">
        <v>1133737.11</v>
      </c>
      <c r="I15" s="23">
        <v>204127.15</v>
      </c>
      <c r="J15" s="23">
        <v>1337864.27</v>
      </c>
      <c r="K15" s="17">
        <f t="shared" si="8"/>
        <v>1.53</v>
      </c>
      <c r="L15" s="17">
        <f t="shared" si="1"/>
        <v>1.35</v>
      </c>
      <c r="M15" s="17">
        <f t="shared" si="2"/>
        <v>1.02</v>
      </c>
      <c r="N15" s="17">
        <f t="shared" si="3"/>
        <v>0.56</v>
      </c>
      <c r="O15" s="17">
        <f t="shared" si="4"/>
        <v>1.32</v>
      </c>
      <c r="P15" s="17">
        <f t="shared" si="5"/>
        <v>1.18</v>
      </c>
      <c r="Q15" s="17">
        <f t="shared" si="6"/>
        <v>1.17</v>
      </c>
      <c r="R15" s="17">
        <f t="shared" si="7"/>
        <v>1.18</v>
      </c>
    </row>
    <row r="16" spans="1:18" ht="12.75">
      <c r="A16" s="44"/>
      <c r="B16" s="15" t="s">
        <v>5</v>
      </c>
      <c r="C16" s="23">
        <v>538492.73</v>
      </c>
      <c r="D16" s="23">
        <v>294299.62</v>
      </c>
      <c r="E16" s="23">
        <v>175409.44</v>
      </c>
      <c r="F16" s="23">
        <v>307440.81</v>
      </c>
      <c r="G16" s="23">
        <v>165798.94</v>
      </c>
      <c r="H16" s="23">
        <v>1149843.66</v>
      </c>
      <c r="I16" s="23">
        <v>206608.08</v>
      </c>
      <c r="J16" s="23">
        <v>1356451.74</v>
      </c>
      <c r="K16" s="17">
        <f t="shared" si="8"/>
        <v>1.04</v>
      </c>
      <c r="L16" s="17">
        <f t="shared" si="1"/>
        <v>0.93</v>
      </c>
      <c r="M16" s="17">
        <f t="shared" si="2"/>
        <v>0.39</v>
      </c>
      <c r="N16" s="17">
        <f t="shared" si="3"/>
        <v>1.11</v>
      </c>
      <c r="O16" s="17">
        <f t="shared" si="4"/>
        <v>-2.23</v>
      </c>
      <c r="P16" s="17">
        <f t="shared" si="5"/>
        <v>1.42</v>
      </c>
      <c r="Q16" s="17">
        <f t="shared" si="6"/>
        <v>1.22</v>
      </c>
      <c r="R16" s="17">
        <f t="shared" si="7"/>
        <v>1.39</v>
      </c>
    </row>
    <row r="17" spans="1:18" ht="12.75">
      <c r="A17" s="40">
        <v>2001</v>
      </c>
      <c r="B17" s="15" t="s">
        <v>2</v>
      </c>
      <c r="C17" s="23">
        <v>548611.76</v>
      </c>
      <c r="D17" s="23">
        <v>298856.59</v>
      </c>
      <c r="E17" s="23">
        <v>182473.08</v>
      </c>
      <c r="F17" s="23">
        <v>312476.03</v>
      </c>
      <c r="G17" s="23">
        <v>170514.87</v>
      </c>
      <c r="H17" s="23">
        <v>1171902.59</v>
      </c>
      <c r="I17" s="23">
        <v>209292.98</v>
      </c>
      <c r="J17" s="23">
        <v>1381195.57</v>
      </c>
      <c r="K17" s="17">
        <f t="shared" si="8"/>
        <v>1.88</v>
      </c>
      <c r="L17" s="17">
        <f t="shared" si="1"/>
        <v>1.55</v>
      </c>
      <c r="M17" s="17">
        <f t="shared" si="2"/>
        <v>4.03</v>
      </c>
      <c r="N17" s="17">
        <f t="shared" si="3"/>
        <v>1.64</v>
      </c>
      <c r="O17" s="17">
        <f t="shared" si="4"/>
        <v>2.84</v>
      </c>
      <c r="P17" s="17">
        <f t="shared" si="5"/>
        <v>1.92</v>
      </c>
      <c r="Q17" s="17">
        <f t="shared" si="6"/>
        <v>1.3</v>
      </c>
      <c r="R17" s="17">
        <f t="shared" si="7"/>
        <v>1.82</v>
      </c>
    </row>
    <row r="18" spans="1:18" ht="12.75">
      <c r="A18" s="43"/>
      <c r="B18" s="15" t="s">
        <v>3</v>
      </c>
      <c r="C18" s="23">
        <v>552191.5</v>
      </c>
      <c r="D18" s="23">
        <v>300924.08</v>
      </c>
      <c r="E18" s="23">
        <v>183128.7</v>
      </c>
      <c r="F18" s="23">
        <v>315554.87</v>
      </c>
      <c r="G18" s="23">
        <v>171315.73</v>
      </c>
      <c r="H18" s="23">
        <v>1180483.41</v>
      </c>
      <c r="I18" s="23">
        <v>212154.41</v>
      </c>
      <c r="J18" s="23">
        <v>1392637.82</v>
      </c>
      <c r="K18" s="17">
        <f t="shared" si="8"/>
        <v>0.65</v>
      </c>
      <c r="L18" s="17">
        <f t="shared" si="1"/>
        <v>0.69</v>
      </c>
      <c r="M18" s="17">
        <f t="shared" si="2"/>
        <v>0.36</v>
      </c>
      <c r="N18" s="17">
        <f t="shared" si="3"/>
        <v>0.99</v>
      </c>
      <c r="O18" s="17">
        <f t="shared" si="4"/>
        <v>0.47</v>
      </c>
      <c r="P18" s="17">
        <f t="shared" si="5"/>
        <v>0.73</v>
      </c>
      <c r="Q18" s="17">
        <f t="shared" si="6"/>
        <v>1.37</v>
      </c>
      <c r="R18" s="17">
        <f t="shared" si="7"/>
        <v>0.83</v>
      </c>
    </row>
    <row r="19" spans="1:18" ht="12.75">
      <c r="A19" s="43"/>
      <c r="B19" s="15" t="s">
        <v>4</v>
      </c>
      <c r="C19" s="23">
        <v>558263.98</v>
      </c>
      <c r="D19" s="23">
        <v>303597.46</v>
      </c>
      <c r="E19" s="23">
        <v>187100.16</v>
      </c>
      <c r="F19" s="23">
        <v>319439.16</v>
      </c>
      <c r="G19" s="23">
        <v>170576.13</v>
      </c>
      <c r="H19" s="23">
        <v>1197824.62</v>
      </c>
      <c r="I19" s="23">
        <v>215305.91</v>
      </c>
      <c r="J19" s="23">
        <v>1413130.53</v>
      </c>
      <c r="K19" s="17">
        <f t="shared" si="8"/>
        <v>1.1</v>
      </c>
      <c r="L19" s="17">
        <f t="shared" si="1"/>
        <v>0.89</v>
      </c>
      <c r="M19" s="17">
        <f t="shared" si="2"/>
        <v>2.17</v>
      </c>
      <c r="N19" s="17">
        <f t="shared" si="3"/>
        <v>1.23</v>
      </c>
      <c r="O19" s="17">
        <f t="shared" si="4"/>
        <v>-0.43</v>
      </c>
      <c r="P19" s="17">
        <f t="shared" si="5"/>
        <v>1.47</v>
      </c>
      <c r="Q19" s="17">
        <f t="shared" si="6"/>
        <v>1.49</v>
      </c>
      <c r="R19" s="17">
        <f t="shared" si="7"/>
        <v>1.47</v>
      </c>
    </row>
    <row r="20" spans="1:18" ht="12.75">
      <c r="A20" s="44"/>
      <c r="B20" s="15" t="s">
        <v>5</v>
      </c>
      <c r="C20" s="23">
        <v>562200.24</v>
      </c>
      <c r="D20" s="23">
        <v>305779.95</v>
      </c>
      <c r="E20" s="23">
        <v>190459.82</v>
      </c>
      <c r="F20" s="23">
        <v>322245.21</v>
      </c>
      <c r="G20" s="23">
        <v>174729.63</v>
      </c>
      <c r="H20" s="23">
        <v>1205955.58</v>
      </c>
      <c r="I20" s="23">
        <v>218831.52</v>
      </c>
      <c r="J20" s="23">
        <v>1424787.1</v>
      </c>
      <c r="K20" s="17">
        <f t="shared" si="8"/>
        <v>0.71</v>
      </c>
      <c r="L20" s="17">
        <f t="shared" si="1"/>
        <v>0.72</v>
      </c>
      <c r="M20" s="17">
        <f t="shared" si="2"/>
        <v>1.8</v>
      </c>
      <c r="N20" s="17">
        <f t="shared" si="3"/>
        <v>0.88</v>
      </c>
      <c r="O20" s="17">
        <f t="shared" si="4"/>
        <v>2.43</v>
      </c>
      <c r="P20" s="17">
        <f t="shared" si="5"/>
        <v>0.68</v>
      </c>
      <c r="Q20" s="17">
        <f t="shared" si="6"/>
        <v>1.64</v>
      </c>
      <c r="R20" s="17">
        <f t="shared" si="7"/>
        <v>0.82</v>
      </c>
    </row>
    <row r="21" spans="1:18" ht="12.75">
      <c r="A21" s="40">
        <v>2002</v>
      </c>
      <c r="B21" s="15" t="s">
        <v>2</v>
      </c>
      <c r="C21" s="23">
        <v>567583.53</v>
      </c>
      <c r="D21" s="23">
        <v>308339.2</v>
      </c>
      <c r="E21" s="23">
        <v>175250.08</v>
      </c>
      <c r="F21" s="23">
        <v>326631.98</v>
      </c>
      <c r="G21" s="23">
        <v>172247.64</v>
      </c>
      <c r="H21" s="23">
        <v>1205557.14</v>
      </c>
      <c r="I21" s="23">
        <v>222380.73</v>
      </c>
      <c r="J21" s="23">
        <v>1427937.86</v>
      </c>
      <c r="K21" s="17">
        <f t="shared" si="8"/>
        <v>0.96</v>
      </c>
      <c r="L21" s="17">
        <f t="shared" si="1"/>
        <v>0.84</v>
      </c>
      <c r="M21" s="17">
        <f t="shared" si="2"/>
        <v>-7.99</v>
      </c>
      <c r="N21" s="17">
        <f t="shared" si="3"/>
        <v>1.36</v>
      </c>
      <c r="O21" s="17">
        <f t="shared" si="4"/>
        <v>-1.42</v>
      </c>
      <c r="P21" s="17">
        <f t="shared" si="5"/>
        <v>-0.03</v>
      </c>
      <c r="Q21" s="17">
        <f t="shared" si="6"/>
        <v>1.62</v>
      </c>
      <c r="R21" s="17">
        <f t="shared" si="7"/>
        <v>0.22</v>
      </c>
    </row>
    <row r="22" spans="1:18" ht="12.75">
      <c r="A22" s="43"/>
      <c r="B22" s="15" t="s">
        <v>3</v>
      </c>
      <c r="C22" s="23">
        <v>572875.59</v>
      </c>
      <c r="D22" s="23">
        <v>311007.65</v>
      </c>
      <c r="E22" s="23">
        <v>176110.63</v>
      </c>
      <c r="F22" s="23">
        <v>331844.03</v>
      </c>
      <c r="G22" s="23">
        <v>173869.51</v>
      </c>
      <c r="H22" s="23">
        <v>1217968.4</v>
      </c>
      <c r="I22" s="23">
        <v>225927.62</v>
      </c>
      <c r="J22" s="23">
        <v>1443896.02</v>
      </c>
      <c r="K22" s="17">
        <f t="shared" si="8"/>
        <v>0.93</v>
      </c>
      <c r="L22" s="17">
        <f t="shared" si="1"/>
        <v>0.87</v>
      </c>
      <c r="M22" s="17">
        <f t="shared" si="2"/>
        <v>0.49</v>
      </c>
      <c r="N22" s="17">
        <f t="shared" si="3"/>
        <v>1.6</v>
      </c>
      <c r="O22" s="17">
        <f t="shared" si="4"/>
        <v>0.94</v>
      </c>
      <c r="P22" s="17">
        <f t="shared" si="5"/>
        <v>1.03</v>
      </c>
      <c r="Q22" s="17">
        <f t="shared" si="6"/>
        <v>1.59</v>
      </c>
      <c r="R22" s="17">
        <f t="shared" si="7"/>
        <v>1.12</v>
      </c>
    </row>
    <row r="23" spans="1:18" ht="12.75">
      <c r="A23" s="43"/>
      <c r="B23" s="15" t="s">
        <v>4</v>
      </c>
      <c r="C23" s="23">
        <v>575515.59</v>
      </c>
      <c r="D23" s="23">
        <v>314123.78</v>
      </c>
      <c r="E23" s="23">
        <v>174836.18</v>
      </c>
      <c r="F23" s="23">
        <v>335598.11</v>
      </c>
      <c r="G23" s="23">
        <v>175837.02</v>
      </c>
      <c r="H23" s="23">
        <v>1224236.65</v>
      </c>
      <c r="I23" s="23">
        <v>229164.33</v>
      </c>
      <c r="J23" s="23">
        <v>1453400.98</v>
      </c>
      <c r="K23" s="17">
        <f t="shared" si="8"/>
        <v>0.46</v>
      </c>
      <c r="L23" s="17">
        <f t="shared" si="1"/>
        <v>1</v>
      </c>
      <c r="M23" s="17">
        <f t="shared" si="2"/>
        <v>-0.72</v>
      </c>
      <c r="N23" s="17">
        <f t="shared" si="3"/>
        <v>1.13</v>
      </c>
      <c r="O23" s="17">
        <f t="shared" si="4"/>
        <v>1.13</v>
      </c>
      <c r="P23" s="17">
        <f t="shared" si="5"/>
        <v>0.51</v>
      </c>
      <c r="Q23" s="17">
        <f t="shared" si="6"/>
        <v>1.43</v>
      </c>
      <c r="R23" s="17">
        <f t="shared" si="7"/>
        <v>0.66</v>
      </c>
    </row>
    <row r="24" spans="1:18" ht="12.75">
      <c r="A24" s="44"/>
      <c r="B24" s="15" t="s">
        <v>5</v>
      </c>
      <c r="C24" s="23">
        <v>578196.26</v>
      </c>
      <c r="D24" s="23">
        <v>316534.98</v>
      </c>
      <c r="E24" s="23">
        <v>180770.05</v>
      </c>
      <c r="F24" s="23">
        <v>340812.32</v>
      </c>
      <c r="G24" s="23">
        <v>174612.25</v>
      </c>
      <c r="H24" s="23">
        <v>1241701.35</v>
      </c>
      <c r="I24" s="23">
        <v>231969.45</v>
      </c>
      <c r="J24" s="23">
        <v>1473670.8</v>
      </c>
      <c r="K24" s="17">
        <f t="shared" si="8"/>
        <v>0.47</v>
      </c>
      <c r="L24" s="17">
        <f t="shared" si="1"/>
        <v>0.77</v>
      </c>
      <c r="M24" s="17">
        <f t="shared" si="2"/>
        <v>3.39</v>
      </c>
      <c r="N24" s="17">
        <f t="shared" si="3"/>
        <v>1.55</v>
      </c>
      <c r="O24" s="17">
        <f t="shared" si="4"/>
        <v>-0.7</v>
      </c>
      <c r="P24" s="17">
        <f t="shared" si="5"/>
        <v>1.43</v>
      </c>
      <c r="Q24" s="17">
        <f t="shared" si="6"/>
        <v>1.22</v>
      </c>
      <c r="R24" s="17">
        <f t="shared" si="7"/>
        <v>1.39</v>
      </c>
    </row>
    <row r="25" spans="1:18" ht="12.75">
      <c r="A25" s="40">
        <v>2003</v>
      </c>
      <c r="B25" s="15" t="s">
        <v>2</v>
      </c>
      <c r="C25" s="23">
        <v>579052.78</v>
      </c>
      <c r="D25" s="23">
        <v>317103.91</v>
      </c>
      <c r="E25" s="23">
        <v>182996.88</v>
      </c>
      <c r="F25" s="23">
        <v>342416.96</v>
      </c>
      <c r="G25" s="23">
        <v>172994.6</v>
      </c>
      <c r="H25" s="23">
        <v>1248575.93</v>
      </c>
      <c r="I25" s="23">
        <v>234498.82</v>
      </c>
      <c r="J25" s="23">
        <v>1483074.75</v>
      </c>
      <c r="K25" s="17">
        <f t="shared" si="8"/>
        <v>0.15</v>
      </c>
      <c r="L25" s="17">
        <f t="shared" si="1"/>
        <v>0.18</v>
      </c>
      <c r="M25" s="17">
        <f t="shared" si="2"/>
        <v>1.23</v>
      </c>
      <c r="N25" s="17">
        <f t="shared" si="3"/>
        <v>0.47</v>
      </c>
      <c r="O25" s="17">
        <f t="shared" si="4"/>
        <v>-0.93</v>
      </c>
      <c r="P25" s="17">
        <f t="shared" si="5"/>
        <v>0.55</v>
      </c>
      <c r="Q25" s="17">
        <f t="shared" si="6"/>
        <v>1.09</v>
      </c>
      <c r="R25" s="17">
        <f t="shared" si="7"/>
        <v>0.64</v>
      </c>
    </row>
    <row r="26" spans="1:18" ht="12.75">
      <c r="A26" s="43"/>
      <c r="B26" s="15" t="s">
        <v>3</v>
      </c>
      <c r="C26" s="23">
        <v>581028.7</v>
      </c>
      <c r="D26" s="23">
        <v>320407.29</v>
      </c>
      <c r="E26" s="23">
        <v>180559.62</v>
      </c>
      <c r="F26" s="23">
        <v>346857.01</v>
      </c>
      <c r="G26" s="23">
        <v>173818.32</v>
      </c>
      <c r="H26" s="23">
        <v>1255034.3</v>
      </c>
      <c r="I26" s="23">
        <v>236990.55</v>
      </c>
      <c r="J26" s="23">
        <v>1492024.85</v>
      </c>
      <c r="K26" s="17">
        <f t="shared" si="8"/>
        <v>0.34</v>
      </c>
      <c r="L26" s="17">
        <f t="shared" si="1"/>
        <v>1.04</v>
      </c>
      <c r="M26" s="17">
        <f t="shared" si="2"/>
        <v>-1.33</v>
      </c>
      <c r="N26" s="17">
        <f t="shared" si="3"/>
        <v>1.3</v>
      </c>
      <c r="O26" s="17">
        <f t="shared" si="4"/>
        <v>0.48</v>
      </c>
      <c r="P26" s="17">
        <f t="shared" si="5"/>
        <v>0.52</v>
      </c>
      <c r="Q26" s="17">
        <f t="shared" si="6"/>
        <v>1.06</v>
      </c>
      <c r="R26" s="17">
        <f t="shared" si="7"/>
        <v>0.6</v>
      </c>
    </row>
    <row r="27" spans="1:18" ht="12.75">
      <c r="A27" s="43"/>
      <c r="B27" s="15" t="s">
        <v>4</v>
      </c>
      <c r="C27" s="23">
        <v>592792.58</v>
      </c>
      <c r="D27" s="23">
        <v>325310.88</v>
      </c>
      <c r="E27" s="23">
        <v>183206.08</v>
      </c>
      <c r="F27" s="23">
        <v>351457.58</v>
      </c>
      <c r="G27" s="23">
        <v>176739.71</v>
      </c>
      <c r="H27" s="23">
        <v>1276027.41</v>
      </c>
      <c r="I27" s="23">
        <v>239563.13</v>
      </c>
      <c r="J27" s="23">
        <v>1515590.55</v>
      </c>
      <c r="K27" s="17">
        <f t="shared" si="8"/>
        <v>2.02</v>
      </c>
      <c r="L27" s="17">
        <f t="shared" si="1"/>
        <v>1.53</v>
      </c>
      <c r="M27" s="17">
        <f t="shared" si="2"/>
        <v>1.47</v>
      </c>
      <c r="N27" s="17">
        <f t="shared" si="3"/>
        <v>1.33</v>
      </c>
      <c r="O27" s="17">
        <f t="shared" si="4"/>
        <v>1.68</v>
      </c>
      <c r="P27" s="17">
        <f t="shared" si="5"/>
        <v>1.67</v>
      </c>
      <c r="Q27" s="17">
        <f t="shared" si="6"/>
        <v>1.09</v>
      </c>
      <c r="R27" s="17">
        <f t="shared" si="7"/>
        <v>1.58</v>
      </c>
    </row>
    <row r="28" spans="1:18" ht="12.75">
      <c r="A28" s="44"/>
      <c r="B28" s="15" t="s">
        <v>5</v>
      </c>
      <c r="C28" s="23">
        <v>591897.94</v>
      </c>
      <c r="D28" s="23">
        <v>327991.89</v>
      </c>
      <c r="E28" s="23">
        <v>181360.61</v>
      </c>
      <c r="F28" s="23">
        <v>352763.53</v>
      </c>
      <c r="G28" s="23">
        <v>178790.42</v>
      </c>
      <c r="H28" s="23">
        <v>1275223.55</v>
      </c>
      <c r="I28" s="23">
        <v>241706.66</v>
      </c>
      <c r="J28" s="23">
        <v>1516930.2</v>
      </c>
      <c r="K28" s="17">
        <f t="shared" si="8"/>
        <v>-0.15</v>
      </c>
      <c r="L28" s="17">
        <f t="shared" si="1"/>
        <v>0.82</v>
      </c>
      <c r="M28" s="17">
        <f t="shared" si="2"/>
        <v>-1.01</v>
      </c>
      <c r="N28" s="17">
        <f t="shared" si="3"/>
        <v>0.37</v>
      </c>
      <c r="O28" s="17">
        <f t="shared" si="4"/>
        <v>1.16</v>
      </c>
      <c r="P28" s="17">
        <f t="shared" si="5"/>
        <v>-0.06</v>
      </c>
      <c r="Q28" s="17">
        <f t="shared" si="6"/>
        <v>0.89</v>
      </c>
      <c r="R28" s="17">
        <f t="shared" si="7"/>
        <v>0.09</v>
      </c>
    </row>
    <row r="29" spans="1:18" ht="12.75">
      <c r="A29" s="40">
        <v>2004</v>
      </c>
      <c r="B29" s="15" t="s">
        <v>2</v>
      </c>
      <c r="C29" s="23">
        <v>596582.84</v>
      </c>
      <c r="D29" s="23">
        <v>332570.42</v>
      </c>
      <c r="E29" s="23">
        <v>186263.41</v>
      </c>
      <c r="F29" s="23">
        <v>357745.35</v>
      </c>
      <c r="G29" s="23">
        <v>177039.45</v>
      </c>
      <c r="H29" s="23">
        <v>1296122.57</v>
      </c>
      <c r="I29" s="23">
        <v>243540.82</v>
      </c>
      <c r="J29" s="23">
        <v>1539663.39</v>
      </c>
      <c r="K29" s="17">
        <f t="shared" si="8"/>
        <v>0.79</v>
      </c>
      <c r="L29" s="17">
        <f t="shared" si="1"/>
        <v>1.4</v>
      </c>
      <c r="M29" s="17">
        <f t="shared" si="2"/>
        <v>2.7</v>
      </c>
      <c r="N29" s="17">
        <f t="shared" si="3"/>
        <v>1.41</v>
      </c>
      <c r="O29" s="17">
        <f t="shared" si="4"/>
        <v>-0.98</v>
      </c>
      <c r="P29" s="17">
        <f t="shared" si="5"/>
        <v>1.64</v>
      </c>
      <c r="Q29" s="17">
        <f t="shared" si="6"/>
        <v>0.76</v>
      </c>
      <c r="R29" s="17">
        <f t="shared" si="7"/>
        <v>1.5</v>
      </c>
    </row>
    <row r="30" spans="1:18" ht="12.75">
      <c r="A30" s="43"/>
      <c r="B30" s="15" t="s">
        <v>3</v>
      </c>
      <c r="C30" s="23">
        <v>601248.71</v>
      </c>
      <c r="D30" s="23">
        <v>336899.74</v>
      </c>
      <c r="E30" s="23">
        <v>187674.73</v>
      </c>
      <c r="F30" s="23">
        <v>359810.7</v>
      </c>
      <c r="G30" s="23">
        <v>179147.82</v>
      </c>
      <c r="H30" s="23">
        <v>1306486.06</v>
      </c>
      <c r="I30" s="23">
        <v>245353.1</v>
      </c>
      <c r="J30" s="23">
        <v>1551839.16</v>
      </c>
      <c r="K30" s="17">
        <f t="shared" si="8"/>
        <v>0.78</v>
      </c>
      <c r="L30" s="17">
        <f t="shared" si="1"/>
        <v>1.3</v>
      </c>
      <c r="M30" s="17">
        <f t="shared" si="2"/>
        <v>0.76</v>
      </c>
      <c r="N30" s="17">
        <f t="shared" si="3"/>
        <v>0.58</v>
      </c>
      <c r="O30" s="17">
        <f t="shared" si="4"/>
        <v>1.19</v>
      </c>
      <c r="P30" s="17">
        <f t="shared" si="5"/>
        <v>0.8</v>
      </c>
      <c r="Q30" s="17">
        <f t="shared" si="6"/>
        <v>0.74</v>
      </c>
      <c r="R30" s="17">
        <f t="shared" si="7"/>
        <v>0.79</v>
      </c>
    </row>
    <row r="31" spans="1:18" ht="12.75">
      <c r="A31" s="43"/>
      <c r="B31" s="15" t="s">
        <v>4</v>
      </c>
      <c r="C31" s="23">
        <v>605149.31</v>
      </c>
      <c r="D31" s="23">
        <v>338845.02</v>
      </c>
      <c r="E31" s="23">
        <v>190889.75</v>
      </c>
      <c r="F31" s="23">
        <v>362223.76</v>
      </c>
      <c r="G31" s="23">
        <v>178006.01</v>
      </c>
      <c r="H31" s="23">
        <v>1319101.82</v>
      </c>
      <c r="I31" s="23">
        <v>247236.4</v>
      </c>
      <c r="J31" s="23">
        <v>1566338.22</v>
      </c>
      <c r="K31" s="17">
        <f t="shared" si="8"/>
        <v>0.65</v>
      </c>
      <c r="L31" s="17">
        <f t="shared" si="1"/>
        <v>0.58</v>
      </c>
      <c r="M31" s="17">
        <f t="shared" si="2"/>
        <v>1.71</v>
      </c>
      <c r="N31" s="17">
        <f t="shared" si="3"/>
        <v>0.67</v>
      </c>
      <c r="O31" s="17">
        <f t="shared" si="4"/>
        <v>-0.64</v>
      </c>
      <c r="P31" s="17">
        <f t="shared" si="5"/>
        <v>0.97</v>
      </c>
      <c r="Q31" s="17">
        <f t="shared" si="6"/>
        <v>0.77</v>
      </c>
      <c r="R31" s="17">
        <f t="shared" si="7"/>
        <v>0.93</v>
      </c>
    </row>
    <row r="32" spans="1:18" ht="12.75">
      <c r="A32" s="44"/>
      <c r="B32" s="15" t="s">
        <v>5</v>
      </c>
      <c r="C32" s="23">
        <v>607089.35</v>
      </c>
      <c r="D32" s="23">
        <v>340418.16</v>
      </c>
      <c r="E32" s="23">
        <v>193507.44</v>
      </c>
      <c r="F32" s="23">
        <v>364640.37</v>
      </c>
      <c r="G32" s="23">
        <v>181002.6</v>
      </c>
      <c r="H32" s="23">
        <v>1324652.72</v>
      </c>
      <c r="I32" s="23">
        <v>249749.17</v>
      </c>
      <c r="J32" s="23">
        <v>1574401.89</v>
      </c>
      <c r="K32" s="17">
        <f t="shared" si="8"/>
        <v>0.32</v>
      </c>
      <c r="L32" s="17">
        <f t="shared" si="1"/>
        <v>0.46</v>
      </c>
      <c r="M32" s="17">
        <f t="shared" si="2"/>
        <v>1.37</v>
      </c>
      <c r="N32" s="17">
        <f t="shared" si="3"/>
        <v>0.67</v>
      </c>
      <c r="O32" s="17">
        <f t="shared" si="4"/>
        <v>1.68</v>
      </c>
      <c r="P32" s="17">
        <f t="shared" si="5"/>
        <v>0.42</v>
      </c>
      <c r="Q32" s="17">
        <f t="shared" si="6"/>
        <v>1.02</v>
      </c>
      <c r="R32" s="17">
        <f t="shared" si="7"/>
        <v>0.51</v>
      </c>
    </row>
    <row r="33" spans="1:18" ht="12.75">
      <c r="A33" s="40">
        <v>2005</v>
      </c>
      <c r="B33" s="15" t="s">
        <v>2</v>
      </c>
      <c r="C33" s="23">
        <v>613460.4</v>
      </c>
      <c r="D33" s="23">
        <v>342743.12</v>
      </c>
      <c r="E33" s="23">
        <v>190652.92</v>
      </c>
      <c r="F33" s="23">
        <v>368789.89</v>
      </c>
      <c r="G33" s="23">
        <v>184055.25</v>
      </c>
      <c r="H33" s="23">
        <v>1331591.07</v>
      </c>
      <c r="I33" s="23">
        <v>253057.13</v>
      </c>
      <c r="J33" s="23">
        <v>1584648.2</v>
      </c>
      <c r="K33" s="17">
        <f t="shared" si="8"/>
        <v>1.05</v>
      </c>
      <c r="L33" s="17">
        <f t="shared" si="1"/>
        <v>0.68</v>
      </c>
      <c r="M33" s="17">
        <f t="shared" si="2"/>
        <v>-1.48</v>
      </c>
      <c r="N33" s="17">
        <f t="shared" si="3"/>
        <v>1.14</v>
      </c>
      <c r="O33" s="17">
        <f t="shared" si="4"/>
        <v>1.69</v>
      </c>
      <c r="P33" s="17">
        <f t="shared" si="5"/>
        <v>0.52</v>
      </c>
      <c r="Q33" s="17">
        <f t="shared" si="6"/>
        <v>1.32</v>
      </c>
      <c r="R33" s="17">
        <f t="shared" si="7"/>
        <v>0.65</v>
      </c>
    </row>
    <row r="34" spans="1:18" ht="12.75">
      <c r="A34" s="43"/>
      <c r="B34" s="15" t="s">
        <v>3</v>
      </c>
      <c r="C34" s="23">
        <v>617690.88</v>
      </c>
      <c r="D34" s="23">
        <v>345615.67</v>
      </c>
      <c r="E34" s="23">
        <v>194620.05</v>
      </c>
      <c r="F34" s="23">
        <v>372934.07</v>
      </c>
      <c r="G34" s="23">
        <v>184057.96</v>
      </c>
      <c r="H34" s="23">
        <v>1346802.71</v>
      </c>
      <c r="I34" s="23">
        <v>256498.17</v>
      </c>
      <c r="J34" s="23">
        <v>1603300.88</v>
      </c>
      <c r="K34" s="17">
        <f t="shared" si="8"/>
        <v>0.69</v>
      </c>
      <c r="L34" s="17">
        <f t="shared" si="1"/>
        <v>0.84</v>
      </c>
      <c r="M34" s="17">
        <f t="shared" si="2"/>
        <v>2.08</v>
      </c>
      <c r="N34" s="17">
        <f t="shared" si="3"/>
        <v>1.12</v>
      </c>
      <c r="O34" s="17">
        <f t="shared" si="4"/>
        <v>0</v>
      </c>
      <c r="P34" s="17">
        <f t="shared" si="5"/>
        <v>1.14</v>
      </c>
      <c r="Q34" s="17">
        <f t="shared" si="6"/>
        <v>1.36</v>
      </c>
      <c r="R34" s="17">
        <f t="shared" si="7"/>
        <v>1.18</v>
      </c>
    </row>
    <row r="35" spans="1:18" ht="12.75">
      <c r="A35" s="43"/>
      <c r="B35" s="15" t="s">
        <v>4</v>
      </c>
      <c r="C35" s="23">
        <v>624161.5</v>
      </c>
      <c r="D35" s="23">
        <v>348210.06</v>
      </c>
      <c r="E35" s="23">
        <v>195240.22</v>
      </c>
      <c r="F35" s="23">
        <v>374081.48</v>
      </c>
      <c r="G35" s="23">
        <v>188221.69</v>
      </c>
      <c r="H35" s="23">
        <v>1353471.57</v>
      </c>
      <c r="I35" s="23">
        <v>259971.66</v>
      </c>
      <c r="J35" s="23">
        <v>1613443.24</v>
      </c>
      <c r="K35" s="17">
        <f t="shared" si="8"/>
        <v>1.05</v>
      </c>
      <c r="L35" s="17">
        <f t="shared" si="1"/>
        <v>0.75</v>
      </c>
      <c r="M35" s="17">
        <f t="shared" si="2"/>
        <v>0.32</v>
      </c>
      <c r="N35" s="17">
        <f t="shared" si="3"/>
        <v>0.31</v>
      </c>
      <c r="O35" s="17">
        <f t="shared" si="4"/>
        <v>2.26</v>
      </c>
      <c r="P35" s="17">
        <f t="shared" si="5"/>
        <v>0.5</v>
      </c>
      <c r="Q35" s="17">
        <f t="shared" si="6"/>
        <v>1.35</v>
      </c>
      <c r="R35" s="17">
        <f t="shared" si="7"/>
        <v>0.63</v>
      </c>
    </row>
    <row r="36" spans="1:18" ht="12.75">
      <c r="A36" s="44"/>
      <c r="B36" s="15" t="s">
        <v>5</v>
      </c>
      <c r="C36" s="23">
        <v>631054.4</v>
      </c>
      <c r="D36" s="23">
        <v>350753.1</v>
      </c>
      <c r="E36" s="23">
        <v>199820.47</v>
      </c>
      <c r="F36" s="23">
        <v>376440.75</v>
      </c>
      <c r="G36" s="23">
        <v>189330.47</v>
      </c>
      <c r="H36" s="23">
        <v>1368738.26</v>
      </c>
      <c r="I36" s="23">
        <v>263504.23</v>
      </c>
      <c r="J36" s="23">
        <v>1632242.48</v>
      </c>
      <c r="K36" s="17">
        <f t="shared" si="8"/>
        <v>1.1</v>
      </c>
      <c r="L36" s="17">
        <f t="shared" si="1"/>
        <v>0.73</v>
      </c>
      <c r="M36" s="17">
        <f t="shared" si="2"/>
        <v>2.35</v>
      </c>
      <c r="N36" s="17">
        <f t="shared" si="3"/>
        <v>0.63</v>
      </c>
      <c r="O36" s="17">
        <f t="shared" si="4"/>
        <v>0.59</v>
      </c>
      <c r="P36" s="17">
        <f t="shared" si="5"/>
        <v>1.13</v>
      </c>
      <c r="Q36" s="17">
        <f t="shared" si="6"/>
        <v>1.36</v>
      </c>
      <c r="R36" s="17">
        <f t="shared" si="7"/>
        <v>1.17</v>
      </c>
    </row>
    <row r="37" spans="1:18" ht="12.75">
      <c r="A37" s="40">
        <v>2006</v>
      </c>
      <c r="B37" s="15" t="s">
        <v>2</v>
      </c>
      <c r="C37" s="23">
        <v>636451.89</v>
      </c>
      <c r="D37" s="23">
        <v>359415.58</v>
      </c>
      <c r="E37" s="23">
        <v>204053.39</v>
      </c>
      <c r="F37" s="23">
        <v>382314.44</v>
      </c>
      <c r="G37" s="23">
        <v>195511.02</v>
      </c>
      <c r="H37" s="23">
        <v>1386724.28</v>
      </c>
      <c r="I37" s="23">
        <v>266853.13</v>
      </c>
      <c r="J37" s="23">
        <v>1653577.41</v>
      </c>
      <c r="K37" s="17">
        <f t="shared" si="8"/>
        <v>0.86</v>
      </c>
      <c r="L37" s="17">
        <f t="shared" si="1"/>
        <v>2.47</v>
      </c>
      <c r="M37" s="17">
        <f t="shared" si="2"/>
        <v>2.12</v>
      </c>
      <c r="N37" s="17">
        <f t="shared" si="3"/>
        <v>1.56</v>
      </c>
      <c r="O37" s="17">
        <f t="shared" si="4"/>
        <v>3.26</v>
      </c>
      <c r="P37" s="17">
        <f t="shared" si="5"/>
        <v>1.31</v>
      </c>
      <c r="Q37" s="17">
        <f t="shared" si="6"/>
        <v>1.27</v>
      </c>
      <c r="R37" s="17">
        <f t="shared" si="7"/>
        <v>1.31</v>
      </c>
    </row>
    <row r="38" spans="1:18" ht="12.75">
      <c r="A38" s="43"/>
      <c r="B38" s="15" t="s">
        <v>3</v>
      </c>
      <c r="C38" s="23">
        <v>646314.1</v>
      </c>
      <c r="D38" s="23">
        <v>362950.55</v>
      </c>
      <c r="E38" s="23">
        <v>206830.3</v>
      </c>
      <c r="F38" s="23">
        <v>384309.27</v>
      </c>
      <c r="G38" s="23">
        <v>197878.43</v>
      </c>
      <c r="H38" s="23">
        <v>1402525.78</v>
      </c>
      <c r="I38" s="23">
        <v>270007.44</v>
      </c>
      <c r="J38" s="23">
        <v>1672533.23</v>
      </c>
      <c r="K38" s="17">
        <f t="shared" si="8"/>
        <v>1.55</v>
      </c>
      <c r="L38" s="17">
        <f t="shared" si="1"/>
        <v>0.98</v>
      </c>
      <c r="M38" s="17">
        <f t="shared" si="2"/>
        <v>1.36</v>
      </c>
      <c r="N38" s="17">
        <f t="shared" si="3"/>
        <v>0.52</v>
      </c>
      <c r="O38" s="17">
        <f t="shared" si="4"/>
        <v>1.21</v>
      </c>
      <c r="P38" s="17">
        <f t="shared" si="5"/>
        <v>1.14</v>
      </c>
      <c r="Q38" s="17">
        <f t="shared" si="6"/>
        <v>1.18</v>
      </c>
      <c r="R38" s="17">
        <f t="shared" si="7"/>
        <v>1.15</v>
      </c>
    </row>
    <row r="39" spans="1:18" ht="12.75">
      <c r="A39" s="43"/>
      <c r="B39" s="15" t="s">
        <v>4</v>
      </c>
      <c r="C39" s="23">
        <v>653433.98</v>
      </c>
      <c r="D39" s="23">
        <v>367854.66</v>
      </c>
      <c r="E39" s="23">
        <v>212915.66</v>
      </c>
      <c r="F39" s="23">
        <v>386549.14</v>
      </c>
      <c r="G39" s="23">
        <v>198203.95</v>
      </c>
      <c r="H39" s="23">
        <v>1422549.5</v>
      </c>
      <c r="I39" s="23">
        <v>272765.68</v>
      </c>
      <c r="J39" s="23">
        <v>1695315.17</v>
      </c>
      <c r="K39" s="17">
        <f t="shared" si="8"/>
        <v>1.1</v>
      </c>
      <c r="L39" s="17">
        <f t="shared" si="1"/>
        <v>1.35</v>
      </c>
      <c r="M39" s="17">
        <f t="shared" si="2"/>
        <v>2.94</v>
      </c>
      <c r="N39" s="17">
        <f t="shared" si="3"/>
        <v>0.58</v>
      </c>
      <c r="O39" s="17">
        <f t="shared" si="4"/>
        <v>0.16</v>
      </c>
      <c r="P39" s="17">
        <f t="shared" si="5"/>
        <v>1.43</v>
      </c>
      <c r="Q39" s="17">
        <f t="shared" si="6"/>
        <v>1.02</v>
      </c>
      <c r="R39" s="17">
        <f t="shared" si="7"/>
        <v>1.36</v>
      </c>
    </row>
    <row r="40" spans="1:18" ht="12.75">
      <c r="A40" s="44"/>
      <c r="B40" s="15" t="s">
        <v>5</v>
      </c>
      <c r="C40" s="23">
        <v>661898.79</v>
      </c>
      <c r="D40" s="23">
        <v>374058.22</v>
      </c>
      <c r="E40" s="23">
        <v>216024.42</v>
      </c>
      <c r="F40" s="23">
        <v>390630.67</v>
      </c>
      <c r="G40" s="23">
        <v>205014.83</v>
      </c>
      <c r="H40" s="23">
        <v>1437597.26</v>
      </c>
      <c r="I40" s="23">
        <v>275357.7</v>
      </c>
      <c r="J40" s="23">
        <v>1712954.96</v>
      </c>
      <c r="K40" s="17">
        <f t="shared" si="8"/>
        <v>1.3</v>
      </c>
      <c r="L40" s="17">
        <f t="shared" si="1"/>
        <v>1.69</v>
      </c>
      <c r="M40" s="17">
        <f t="shared" si="2"/>
        <v>1.46</v>
      </c>
      <c r="N40" s="17">
        <f t="shared" si="3"/>
        <v>1.06</v>
      </c>
      <c r="O40" s="17">
        <f t="shared" si="4"/>
        <v>3.44</v>
      </c>
      <c r="P40" s="17">
        <f t="shared" si="5"/>
        <v>1.06</v>
      </c>
      <c r="Q40" s="17">
        <f t="shared" si="6"/>
        <v>0.95</v>
      </c>
      <c r="R40" s="17">
        <f t="shared" si="7"/>
        <v>1.04</v>
      </c>
    </row>
    <row r="41" spans="1:18" ht="12.75">
      <c r="A41" s="40">
        <v>2007</v>
      </c>
      <c r="B41" s="15" t="s">
        <v>2</v>
      </c>
      <c r="C41" s="23">
        <v>673095.22</v>
      </c>
      <c r="D41" s="23">
        <v>375408.36</v>
      </c>
      <c r="E41" s="23">
        <v>216208.05</v>
      </c>
      <c r="F41" s="23">
        <v>392231.74</v>
      </c>
      <c r="G41" s="23">
        <v>205878.54</v>
      </c>
      <c r="H41" s="23">
        <v>1451064.83</v>
      </c>
      <c r="I41" s="23">
        <v>278160.56</v>
      </c>
      <c r="J41" s="23">
        <v>1729225.39</v>
      </c>
      <c r="K41" s="17">
        <f t="shared" si="8"/>
        <v>1.69</v>
      </c>
      <c r="L41" s="17">
        <f t="shared" si="1"/>
        <v>0.36</v>
      </c>
      <c r="M41" s="17">
        <f t="shared" si="2"/>
        <v>0.09</v>
      </c>
      <c r="N41" s="17">
        <f t="shared" si="3"/>
        <v>0.41</v>
      </c>
      <c r="O41" s="17">
        <f t="shared" si="4"/>
        <v>0.42</v>
      </c>
      <c r="P41" s="17">
        <f t="shared" si="5"/>
        <v>0.94</v>
      </c>
      <c r="Q41" s="17">
        <f t="shared" si="6"/>
        <v>1.02</v>
      </c>
      <c r="R41" s="17">
        <f t="shared" si="7"/>
        <v>0.95</v>
      </c>
    </row>
    <row r="42" spans="1:18" ht="12.75">
      <c r="A42" s="41"/>
      <c r="B42" s="15" t="s">
        <v>3</v>
      </c>
      <c r="C42" s="23">
        <v>680167.54</v>
      </c>
      <c r="D42" s="23">
        <v>381095.1</v>
      </c>
      <c r="E42" s="23">
        <v>220006.02</v>
      </c>
      <c r="F42" s="23">
        <v>396143.2</v>
      </c>
      <c r="G42" s="23">
        <v>212197.62</v>
      </c>
      <c r="H42" s="23">
        <v>1465214.25</v>
      </c>
      <c r="I42" s="23">
        <v>281310.33</v>
      </c>
      <c r="J42" s="23">
        <v>1746524.58</v>
      </c>
      <c r="K42" s="17">
        <f t="shared" si="8"/>
        <v>1.05</v>
      </c>
      <c r="L42" s="17">
        <f t="shared" si="1"/>
        <v>1.51</v>
      </c>
      <c r="M42" s="17">
        <f t="shared" si="2"/>
        <v>1.76</v>
      </c>
      <c r="N42" s="17">
        <f t="shared" si="3"/>
        <v>1</v>
      </c>
      <c r="O42" s="17">
        <f t="shared" si="4"/>
        <v>3.07</v>
      </c>
      <c r="P42" s="17">
        <f t="shared" si="5"/>
        <v>0.98</v>
      </c>
      <c r="Q42" s="17">
        <f t="shared" si="6"/>
        <v>1.13</v>
      </c>
      <c r="R42" s="17">
        <f t="shared" si="7"/>
        <v>1</v>
      </c>
    </row>
    <row r="43" spans="1:18" ht="12.75">
      <c r="A43" s="41"/>
      <c r="B43" s="15" t="s">
        <v>4</v>
      </c>
      <c r="C43" s="23">
        <v>685802.96</v>
      </c>
      <c r="D43" s="23">
        <v>385173.31</v>
      </c>
      <c r="E43" s="23">
        <v>221276.14</v>
      </c>
      <c r="F43" s="23">
        <v>399534.52</v>
      </c>
      <c r="G43" s="23">
        <v>219803.21</v>
      </c>
      <c r="H43" s="23">
        <v>1471983.73</v>
      </c>
      <c r="I43" s="23">
        <v>285099.55</v>
      </c>
      <c r="J43" s="23">
        <v>1757083.28</v>
      </c>
      <c r="K43" s="17">
        <f t="shared" si="8"/>
        <v>0.83</v>
      </c>
      <c r="L43" s="17">
        <f t="shared" si="1"/>
        <v>1.07</v>
      </c>
      <c r="M43" s="17">
        <f t="shared" si="2"/>
        <v>0.58</v>
      </c>
      <c r="N43" s="17">
        <f t="shared" si="3"/>
        <v>0.86</v>
      </c>
      <c r="O43" s="17">
        <f t="shared" si="4"/>
        <v>3.58</v>
      </c>
      <c r="P43" s="17">
        <f t="shared" si="5"/>
        <v>0.46</v>
      </c>
      <c r="Q43" s="17">
        <f t="shared" si="6"/>
        <v>1.35</v>
      </c>
      <c r="R43" s="17">
        <f t="shared" si="7"/>
        <v>0.6</v>
      </c>
    </row>
    <row r="44" spans="1:18" ht="12.75">
      <c r="A44" s="42"/>
      <c r="B44" s="15" t="s">
        <v>5</v>
      </c>
      <c r="C44" s="23">
        <v>695747.37</v>
      </c>
      <c r="D44" s="23">
        <v>388979.9</v>
      </c>
      <c r="E44" s="23">
        <v>223158.13</v>
      </c>
      <c r="F44" s="23">
        <v>406559.58</v>
      </c>
      <c r="G44" s="23">
        <v>221852.23</v>
      </c>
      <c r="H44" s="23">
        <v>1492592.76</v>
      </c>
      <c r="I44" s="23">
        <v>289095.71</v>
      </c>
      <c r="J44" s="23">
        <v>1781688.47</v>
      </c>
      <c r="K44" s="17">
        <f t="shared" si="8"/>
        <v>1.45</v>
      </c>
      <c r="L44" s="17">
        <f t="shared" si="1"/>
        <v>0.99</v>
      </c>
      <c r="M44" s="17">
        <f t="shared" si="2"/>
        <v>0.85</v>
      </c>
      <c r="N44" s="17">
        <f t="shared" si="3"/>
        <v>1.76</v>
      </c>
      <c r="O44" s="17">
        <f t="shared" si="4"/>
        <v>0.93</v>
      </c>
      <c r="P44" s="17">
        <f t="shared" si="5"/>
        <v>1.4</v>
      </c>
      <c r="Q44" s="17">
        <f t="shared" si="6"/>
        <v>1.4</v>
      </c>
      <c r="R44" s="17">
        <f t="shared" si="7"/>
        <v>1.4</v>
      </c>
    </row>
    <row r="45" spans="1:18" ht="12.75">
      <c r="A45" s="40">
        <v>2008</v>
      </c>
      <c r="B45" s="15" t="s">
        <v>2</v>
      </c>
      <c r="C45" s="23">
        <v>713190.15</v>
      </c>
      <c r="D45" s="23">
        <v>391829.57</v>
      </c>
      <c r="E45" s="23">
        <v>222999.63</v>
      </c>
      <c r="F45" s="23">
        <v>409640.1</v>
      </c>
      <c r="G45" s="23">
        <v>225303.73</v>
      </c>
      <c r="H45" s="23">
        <v>1512355.71</v>
      </c>
      <c r="I45" s="23">
        <v>292850.32</v>
      </c>
      <c r="J45" s="23">
        <v>1805206.03</v>
      </c>
      <c r="K45" s="17">
        <f t="shared" si="8"/>
        <v>2.51</v>
      </c>
      <c r="L45" s="17">
        <f t="shared" si="1"/>
        <v>0.73</v>
      </c>
      <c r="M45" s="17">
        <f t="shared" si="2"/>
        <v>-0.07</v>
      </c>
      <c r="N45" s="17">
        <f t="shared" si="3"/>
        <v>0.76</v>
      </c>
      <c r="O45" s="17">
        <f t="shared" si="4"/>
        <v>1.56</v>
      </c>
      <c r="P45" s="17">
        <f t="shared" si="5"/>
        <v>1.32</v>
      </c>
      <c r="Q45" s="17">
        <f t="shared" si="6"/>
        <v>1.3</v>
      </c>
      <c r="R45" s="17">
        <f t="shared" si="7"/>
        <v>1.32</v>
      </c>
    </row>
    <row r="46" spans="1:18" ht="12.75">
      <c r="A46" s="41"/>
      <c r="B46" s="15" t="s">
        <v>3</v>
      </c>
      <c r="C46" s="23">
        <v>714390.8</v>
      </c>
      <c r="D46" s="23">
        <v>395138.85</v>
      </c>
      <c r="E46" s="23">
        <v>227898.31</v>
      </c>
      <c r="F46" s="23">
        <v>412974.95</v>
      </c>
      <c r="G46" s="23">
        <v>228235.1</v>
      </c>
      <c r="H46" s="23">
        <v>1522167.81</v>
      </c>
      <c r="I46" s="23">
        <v>296479.34</v>
      </c>
      <c r="J46" s="23">
        <v>1818647.15</v>
      </c>
      <c r="K46" s="17">
        <f t="shared" si="8"/>
        <v>0.17</v>
      </c>
      <c r="L46" s="17">
        <f t="shared" si="1"/>
        <v>0.84</v>
      </c>
      <c r="M46" s="17">
        <f t="shared" si="2"/>
        <v>2.2</v>
      </c>
      <c r="N46" s="17">
        <f t="shared" si="3"/>
        <v>0.81</v>
      </c>
      <c r="O46" s="17">
        <f t="shared" si="4"/>
        <v>1.3</v>
      </c>
      <c r="P46" s="17">
        <f t="shared" si="5"/>
        <v>0.65</v>
      </c>
      <c r="Q46" s="17">
        <f t="shared" si="6"/>
        <v>1.24</v>
      </c>
      <c r="R46" s="17">
        <f t="shared" si="7"/>
        <v>0.74</v>
      </c>
    </row>
    <row r="47" spans="1:18" ht="12.75">
      <c r="A47" s="41"/>
      <c r="B47" s="15" t="s">
        <v>4</v>
      </c>
      <c r="C47" s="23">
        <v>718027.03</v>
      </c>
      <c r="D47" s="23">
        <v>393001.34</v>
      </c>
      <c r="E47" s="23">
        <v>223195.85</v>
      </c>
      <c r="F47" s="23">
        <v>420707.7</v>
      </c>
      <c r="G47" s="23">
        <v>229494.87</v>
      </c>
      <c r="H47" s="23">
        <v>1525437.05</v>
      </c>
      <c r="I47" s="23">
        <v>299869.09</v>
      </c>
      <c r="J47" s="23">
        <v>1825306.14</v>
      </c>
      <c r="K47" s="17">
        <f t="shared" si="8"/>
        <v>0.51</v>
      </c>
      <c r="L47" s="17">
        <f t="shared" si="1"/>
        <v>-0.54</v>
      </c>
      <c r="M47" s="17">
        <f t="shared" si="2"/>
        <v>-2.06</v>
      </c>
      <c r="N47" s="17">
        <f t="shared" si="3"/>
        <v>1.87</v>
      </c>
      <c r="O47" s="17">
        <f t="shared" si="4"/>
        <v>0.55</v>
      </c>
      <c r="P47" s="17">
        <f t="shared" si="5"/>
        <v>0.21</v>
      </c>
      <c r="Q47" s="17">
        <f t="shared" si="6"/>
        <v>1.14</v>
      </c>
      <c r="R47" s="17">
        <f t="shared" si="7"/>
        <v>0.37</v>
      </c>
    </row>
    <row r="48" spans="1:18" ht="12.75">
      <c r="A48" s="42"/>
      <c r="B48" s="15" t="s">
        <v>5</v>
      </c>
      <c r="C48" s="23">
        <v>712464.06</v>
      </c>
      <c r="D48" s="23">
        <v>383742.17</v>
      </c>
      <c r="E48" s="23">
        <v>222194.98</v>
      </c>
      <c r="F48" s="23">
        <v>424382.88</v>
      </c>
      <c r="G48" s="23">
        <v>226073.57</v>
      </c>
      <c r="H48" s="23">
        <v>1516710.52</v>
      </c>
      <c r="I48" s="23">
        <v>303483.15</v>
      </c>
      <c r="J48" s="23">
        <v>1820193.67</v>
      </c>
      <c r="K48" s="17">
        <f t="shared" si="8"/>
        <v>-0.77</v>
      </c>
      <c r="L48" s="17">
        <f t="shared" si="1"/>
        <v>-2.36</v>
      </c>
      <c r="M48" s="17">
        <f t="shared" si="2"/>
        <v>-0.45</v>
      </c>
      <c r="N48" s="17">
        <f t="shared" si="3"/>
        <v>0.87</v>
      </c>
      <c r="O48" s="17">
        <f t="shared" si="4"/>
        <v>-1.49</v>
      </c>
      <c r="P48" s="17">
        <f t="shared" si="5"/>
        <v>-0.57</v>
      </c>
      <c r="Q48" s="17">
        <f t="shared" si="6"/>
        <v>1.21</v>
      </c>
      <c r="R48" s="17">
        <f t="shared" si="7"/>
        <v>-0.28</v>
      </c>
    </row>
    <row r="49" spans="1:18" ht="12.75">
      <c r="A49" s="40">
        <v>2009</v>
      </c>
      <c r="B49" s="15" t="s">
        <v>2</v>
      </c>
      <c r="C49" s="23">
        <v>706263.27</v>
      </c>
      <c r="D49" s="23">
        <v>367326.56</v>
      </c>
      <c r="E49" s="23">
        <v>218826.76</v>
      </c>
      <c r="F49" s="23">
        <v>436469.22</v>
      </c>
      <c r="G49" s="23">
        <v>223032.1</v>
      </c>
      <c r="H49" s="23">
        <v>1505853.7</v>
      </c>
      <c r="I49" s="23">
        <v>307192.43</v>
      </c>
      <c r="J49" s="23">
        <v>1813046.13</v>
      </c>
      <c r="K49" s="17">
        <f t="shared" si="8"/>
        <v>-0.87</v>
      </c>
      <c r="L49" s="17">
        <f t="shared" si="1"/>
        <v>-4.28</v>
      </c>
      <c r="M49" s="17">
        <f t="shared" si="2"/>
        <v>-1.52</v>
      </c>
      <c r="N49" s="17">
        <f t="shared" si="3"/>
        <v>2.85</v>
      </c>
      <c r="O49" s="17">
        <f t="shared" si="4"/>
        <v>-1.35</v>
      </c>
      <c r="P49" s="17">
        <f t="shared" si="5"/>
        <v>-0.72</v>
      </c>
      <c r="Q49" s="17">
        <f t="shared" si="6"/>
        <v>1.22</v>
      </c>
      <c r="R49" s="17">
        <f t="shared" si="7"/>
        <v>-0.39</v>
      </c>
    </row>
    <row r="50" spans="1:18" ht="12.75">
      <c r="A50" s="41"/>
      <c r="B50" s="15" t="s">
        <v>3</v>
      </c>
      <c r="C50" s="23">
        <v>703619.38</v>
      </c>
      <c r="D50" s="23">
        <v>367878.43</v>
      </c>
      <c r="E50" s="23">
        <v>207771.26</v>
      </c>
      <c r="F50" s="23">
        <v>445768.48</v>
      </c>
      <c r="G50" s="23">
        <v>218065.35</v>
      </c>
      <c r="H50" s="23">
        <v>1506972.2</v>
      </c>
      <c r="I50" s="23">
        <v>310589.22</v>
      </c>
      <c r="J50" s="23">
        <v>1817561.41</v>
      </c>
      <c r="K50" s="17">
        <f t="shared" si="8"/>
        <v>-0.37</v>
      </c>
      <c r="L50" s="17">
        <f t="shared" si="1"/>
        <v>0.15</v>
      </c>
      <c r="M50" s="17">
        <f t="shared" si="2"/>
        <v>-5.05</v>
      </c>
      <c r="N50" s="17">
        <f t="shared" si="3"/>
        <v>2.13</v>
      </c>
      <c r="O50" s="17">
        <f t="shared" si="4"/>
        <v>-2.23</v>
      </c>
      <c r="P50" s="17">
        <f t="shared" si="5"/>
        <v>0.07</v>
      </c>
      <c r="Q50" s="17">
        <f t="shared" si="6"/>
        <v>1.11</v>
      </c>
      <c r="R50" s="17">
        <f t="shared" si="7"/>
        <v>0.25</v>
      </c>
    </row>
    <row r="51" spans="1:18" ht="12.75">
      <c r="A51" s="41"/>
      <c r="B51" s="15" t="s">
        <v>4</v>
      </c>
      <c r="C51" s="23">
        <v>703210.87</v>
      </c>
      <c r="D51" s="23">
        <v>368637.23</v>
      </c>
      <c r="E51" s="23">
        <v>204839.65</v>
      </c>
      <c r="F51" s="23">
        <v>450812.12</v>
      </c>
      <c r="G51" s="23">
        <v>217328.06</v>
      </c>
      <c r="H51" s="23">
        <v>1510171.79</v>
      </c>
      <c r="I51" s="23">
        <v>313490.78</v>
      </c>
      <c r="J51" s="23">
        <v>1823662.57</v>
      </c>
      <c r="K51" s="17">
        <f t="shared" si="8"/>
        <v>-0.06</v>
      </c>
      <c r="L51" s="17">
        <f t="shared" si="1"/>
        <v>0.21</v>
      </c>
      <c r="M51" s="17">
        <f t="shared" si="2"/>
        <v>-1.41</v>
      </c>
      <c r="N51" s="17">
        <f t="shared" si="3"/>
        <v>1.13</v>
      </c>
      <c r="O51" s="17">
        <f t="shared" si="4"/>
        <v>-0.34</v>
      </c>
      <c r="P51" s="17">
        <f t="shared" si="5"/>
        <v>0.21</v>
      </c>
      <c r="Q51" s="17">
        <f t="shared" si="6"/>
        <v>0.93</v>
      </c>
      <c r="R51" s="17">
        <f t="shared" si="7"/>
        <v>0.34</v>
      </c>
    </row>
    <row r="52" spans="1:18" ht="12.75">
      <c r="A52" s="42"/>
      <c r="B52" s="15" t="s">
        <v>5</v>
      </c>
      <c r="C52" s="23">
        <v>707109.64</v>
      </c>
      <c r="D52" s="23">
        <v>368516.79</v>
      </c>
      <c r="E52" s="23">
        <v>204359.67</v>
      </c>
      <c r="F52" s="23">
        <v>451766.76</v>
      </c>
      <c r="G52" s="23">
        <v>217684.57</v>
      </c>
      <c r="H52" s="23">
        <v>1514068.29</v>
      </c>
      <c r="I52" s="23">
        <v>315446.54</v>
      </c>
      <c r="J52" s="23">
        <v>1829514.83</v>
      </c>
      <c r="K52" s="17">
        <f t="shared" si="8"/>
        <v>0.55</v>
      </c>
      <c r="L52" s="17">
        <f t="shared" si="1"/>
        <v>-0.03</v>
      </c>
      <c r="M52" s="17">
        <f t="shared" si="2"/>
        <v>-0.23</v>
      </c>
      <c r="N52" s="17">
        <f t="shared" si="3"/>
        <v>0.21</v>
      </c>
      <c r="O52" s="17">
        <f t="shared" si="4"/>
        <v>0.16</v>
      </c>
      <c r="P52" s="17">
        <f t="shared" si="5"/>
        <v>0.26</v>
      </c>
      <c r="Q52" s="17">
        <f t="shared" si="6"/>
        <v>0.62</v>
      </c>
      <c r="R52" s="17">
        <f t="shared" si="7"/>
        <v>0.32</v>
      </c>
    </row>
    <row r="53" spans="1:18" ht="12.75">
      <c r="A53" s="40">
        <v>2010</v>
      </c>
      <c r="B53" s="15" t="s">
        <v>2</v>
      </c>
      <c r="C53" s="23">
        <v>709980.83</v>
      </c>
      <c r="D53" s="23">
        <v>370210.56</v>
      </c>
      <c r="E53" s="23">
        <v>198829.82</v>
      </c>
      <c r="F53" s="23">
        <v>455913.12</v>
      </c>
      <c r="G53" s="23">
        <v>218443.59</v>
      </c>
      <c r="H53" s="23">
        <v>1516490.75</v>
      </c>
      <c r="I53" s="23">
        <v>316782.42</v>
      </c>
      <c r="J53" s="23">
        <v>1833273.18</v>
      </c>
      <c r="K53" s="17">
        <f t="shared" si="8"/>
        <v>0.41</v>
      </c>
      <c r="L53" s="17">
        <f t="shared" si="1"/>
        <v>0.46</v>
      </c>
      <c r="M53" s="17">
        <f t="shared" si="2"/>
        <v>-2.71</v>
      </c>
      <c r="N53" s="17">
        <f t="shared" si="3"/>
        <v>0.92</v>
      </c>
      <c r="O53" s="17">
        <f t="shared" si="4"/>
        <v>0.35</v>
      </c>
      <c r="P53" s="17">
        <f t="shared" si="5"/>
        <v>0.16</v>
      </c>
      <c r="Q53" s="17">
        <f t="shared" si="6"/>
        <v>0.42</v>
      </c>
      <c r="R53" s="17">
        <f t="shared" si="7"/>
        <v>0.21</v>
      </c>
    </row>
    <row r="54" spans="1:18" ht="12.75">
      <c r="A54" s="41"/>
      <c r="B54" s="15" t="s">
        <v>3</v>
      </c>
      <c r="C54" s="23">
        <v>713896.13</v>
      </c>
      <c r="D54" s="23">
        <v>372592.97</v>
      </c>
      <c r="E54" s="23">
        <v>199959.82</v>
      </c>
      <c r="F54" s="23">
        <v>456244.81</v>
      </c>
      <c r="G54" s="23">
        <v>221485.43</v>
      </c>
      <c r="H54" s="23">
        <v>1521208.3</v>
      </c>
      <c r="I54" s="23">
        <v>317897.1</v>
      </c>
      <c r="J54" s="23">
        <v>1839105.39</v>
      </c>
      <c r="K54" s="17">
        <f t="shared" si="8"/>
        <v>0.55</v>
      </c>
      <c r="L54" s="17">
        <f t="shared" si="1"/>
        <v>0.64</v>
      </c>
      <c r="M54" s="17">
        <f t="shared" si="2"/>
        <v>0.57</v>
      </c>
      <c r="N54" s="17">
        <f t="shared" si="3"/>
        <v>0.07</v>
      </c>
      <c r="O54" s="17">
        <f t="shared" si="4"/>
        <v>1.39</v>
      </c>
      <c r="P54" s="17">
        <f t="shared" si="5"/>
        <v>0.31</v>
      </c>
      <c r="Q54" s="17">
        <f t="shared" si="6"/>
        <v>0.35</v>
      </c>
      <c r="R54" s="17">
        <f t="shared" si="7"/>
        <v>0.32</v>
      </c>
    </row>
    <row r="55" spans="1:18" ht="12.75">
      <c r="A55" s="41"/>
      <c r="B55" s="15" t="s">
        <v>4</v>
      </c>
      <c r="C55" s="23">
        <v>717203.7</v>
      </c>
      <c r="D55" s="23">
        <v>376085.15</v>
      </c>
      <c r="E55" s="23">
        <v>203144.71</v>
      </c>
      <c r="F55" s="23">
        <v>457562.23</v>
      </c>
      <c r="G55" s="23">
        <v>220230.36</v>
      </c>
      <c r="H55" s="23">
        <v>1533765.43</v>
      </c>
      <c r="I55" s="23">
        <v>318721.64</v>
      </c>
      <c r="J55" s="23">
        <v>1852487.07</v>
      </c>
      <c r="K55" s="17">
        <f t="shared" si="8"/>
        <v>0.46</v>
      </c>
      <c r="L55" s="17">
        <f t="shared" si="1"/>
        <v>0.94</v>
      </c>
      <c r="M55" s="17">
        <f t="shared" si="2"/>
        <v>1.59</v>
      </c>
      <c r="N55" s="17">
        <f t="shared" si="3"/>
        <v>0.29</v>
      </c>
      <c r="O55" s="17">
        <f t="shared" si="4"/>
        <v>-0.57</v>
      </c>
      <c r="P55" s="17">
        <f t="shared" si="5"/>
        <v>0.83</v>
      </c>
      <c r="Q55" s="17">
        <f t="shared" si="6"/>
        <v>0.26</v>
      </c>
      <c r="R55" s="17">
        <f t="shared" si="7"/>
        <v>0.73</v>
      </c>
    </row>
    <row r="56" spans="1:18" ht="12.75">
      <c r="A56" s="42"/>
      <c r="B56" s="15" t="s">
        <v>5</v>
      </c>
      <c r="C56" s="23">
        <v>721334.37</v>
      </c>
      <c r="D56" s="23">
        <v>379700.08</v>
      </c>
      <c r="E56" s="23">
        <v>202787</v>
      </c>
      <c r="F56" s="23">
        <v>459020.04</v>
      </c>
      <c r="G56" s="23">
        <v>223677.62</v>
      </c>
      <c r="H56" s="23">
        <v>1539163.87</v>
      </c>
      <c r="I56" s="23">
        <v>319317.17</v>
      </c>
      <c r="J56" s="23">
        <v>1858481.05</v>
      </c>
      <c r="K56" s="17">
        <f t="shared" si="8"/>
        <v>0.58</v>
      </c>
      <c r="L56" s="17">
        <f t="shared" si="1"/>
        <v>0.96</v>
      </c>
      <c r="M56" s="17">
        <f t="shared" si="2"/>
        <v>-0.18</v>
      </c>
      <c r="N56" s="17">
        <f t="shared" si="3"/>
        <v>0.32</v>
      </c>
      <c r="O56" s="17">
        <f t="shared" si="4"/>
        <v>1.57</v>
      </c>
      <c r="P56" s="17">
        <f t="shared" si="5"/>
        <v>0.35</v>
      </c>
      <c r="Q56" s="17">
        <f t="shared" si="6"/>
        <v>0.19</v>
      </c>
      <c r="R56" s="17">
        <f t="shared" si="7"/>
        <v>0.32</v>
      </c>
    </row>
    <row r="57" spans="1:18" ht="12.75">
      <c r="A57" s="40">
        <v>2011</v>
      </c>
      <c r="B57" s="15" t="s">
        <v>2</v>
      </c>
      <c r="C57" s="23">
        <v>725806.68</v>
      </c>
      <c r="D57" s="23">
        <v>384946.29</v>
      </c>
      <c r="E57" s="23">
        <v>203681.98</v>
      </c>
      <c r="F57" s="23">
        <v>460884.77</v>
      </c>
      <c r="G57" s="23">
        <v>227435.75</v>
      </c>
      <c r="H57" s="23">
        <v>1547883.96</v>
      </c>
      <c r="I57" s="23">
        <v>319859.15</v>
      </c>
      <c r="J57" s="23">
        <v>1867743.1</v>
      </c>
      <c r="K57" s="17">
        <f t="shared" si="8"/>
        <v>0.62</v>
      </c>
      <c r="L57" s="17">
        <f t="shared" si="1"/>
        <v>1.38</v>
      </c>
      <c r="M57" s="17">
        <f t="shared" si="2"/>
        <v>0.44</v>
      </c>
      <c r="N57" s="17">
        <f t="shared" si="3"/>
        <v>0.41</v>
      </c>
      <c r="O57" s="17">
        <f t="shared" si="4"/>
        <v>1.68</v>
      </c>
      <c r="P57" s="17">
        <f t="shared" si="5"/>
        <v>0.57</v>
      </c>
      <c r="Q57" s="17">
        <f t="shared" si="6"/>
        <v>0.17</v>
      </c>
      <c r="R57" s="17">
        <f t="shared" si="7"/>
        <v>0.5</v>
      </c>
    </row>
    <row r="58" spans="1:18" ht="12.75">
      <c r="A58" s="41"/>
      <c r="B58" s="15" t="s">
        <v>3</v>
      </c>
      <c r="C58" s="23">
        <v>731170.15</v>
      </c>
      <c r="D58" s="23">
        <v>387278.95</v>
      </c>
      <c r="E58" s="23">
        <v>208177.68</v>
      </c>
      <c r="F58" s="23">
        <v>461261.14</v>
      </c>
      <c r="G58" s="23">
        <v>227749.88</v>
      </c>
      <c r="H58" s="23">
        <v>1560138.04</v>
      </c>
      <c r="I58" s="23">
        <v>320630.05</v>
      </c>
      <c r="J58" s="23">
        <v>1880768.09</v>
      </c>
      <c r="K58" s="17">
        <f t="shared" si="8"/>
        <v>0.74</v>
      </c>
      <c r="L58" s="17">
        <f t="shared" si="1"/>
        <v>0.61</v>
      </c>
      <c r="M58" s="17">
        <f t="shared" si="2"/>
        <v>2.21</v>
      </c>
      <c r="N58" s="17">
        <f t="shared" si="3"/>
        <v>0.08</v>
      </c>
      <c r="O58" s="17">
        <f t="shared" si="4"/>
        <v>0.14</v>
      </c>
      <c r="P58" s="17">
        <f t="shared" si="5"/>
        <v>0.79</v>
      </c>
      <c r="Q58" s="17">
        <f t="shared" si="6"/>
        <v>0.24</v>
      </c>
      <c r="R58" s="17">
        <f t="shared" si="7"/>
        <v>0.7</v>
      </c>
    </row>
    <row r="59" spans="1:18" ht="12.75">
      <c r="A59" s="41"/>
      <c r="B59" s="15" t="s">
        <v>4</v>
      </c>
      <c r="C59" s="23">
        <v>729984.03</v>
      </c>
      <c r="D59" s="23">
        <v>387101.74</v>
      </c>
      <c r="E59" s="23">
        <v>207311.43</v>
      </c>
      <c r="F59" s="23">
        <v>462947.11</v>
      </c>
      <c r="G59" s="23">
        <v>230506.91</v>
      </c>
      <c r="H59" s="23">
        <v>1556837.4</v>
      </c>
      <c r="I59" s="23">
        <v>321609.48</v>
      </c>
      <c r="J59" s="23">
        <v>1878446.87</v>
      </c>
      <c r="K59" s="17">
        <f t="shared" si="8"/>
        <v>-0.16</v>
      </c>
      <c r="L59" s="17">
        <f t="shared" si="1"/>
        <v>-0.05</v>
      </c>
      <c r="M59" s="17">
        <f t="shared" si="2"/>
        <v>-0.42</v>
      </c>
      <c r="N59" s="17">
        <f t="shared" si="3"/>
        <v>0.37</v>
      </c>
      <c r="O59" s="17">
        <f t="shared" si="4"/>
        <v>1.21</v>
      </c>
      <c r="P59" s="17">
        <f t="shared" si="5"/>
        <v>-0.21</v>
      </c>
      <c r="Q59" s="17">
        <f t="shared" si="6"/>
        <v>0.31</v>
      </c>
      <c r="R59" s="17">
        <f t="shared" si="7"/>
        <v>-0.12</v>
      </c>
    </row>
    <row r="60" spans="1:18" ht="12.75">
      <c r="A60" s="42"/>
      <c r="B60" s="15" t="s">
        <v>5</v>
      </c>
      <c r="C60" s="23">
        <v>731958.95</v>
      </c>
      <c r="D60" s="23">
        <v>389460.96</v>
      </c>
      <c r="E60" s="23">
        <v>209618.94</v>
      </c>
      <c r="F60" s="23">
        <v>467199.35</v>
      </c>
      <c r="G60" s="23">
        <v>231923.84</v>
      </c>
      <c r="H60" s="23">
        <v>1566314.36</v>
      </c>
      <c r="I60" s="23">
        <v>322450.62</v>
      </c>
      <c r="J60" s="23">
        <v>1888764.97</v>
      </c>
      <c r="K60" s="17">
        <f t="shared" si="8"/>
        <v>0.27</v>
      </c>
      <c r="L60" s="17">
        <f t="shared" si="1"/>
        <v>0.61</v>
      </c>
      <c r="M60" s="17">
        <f t="shared" si="2"/>
        <v>1.11</v>
      </c>
      <c r="N60" s="17">
        <f t="shared" si="3"/>
        <v>0.92</v>
      </c>
      <c r="O60" s="17">
        <f t="shared" si="4"/>
        <v>0.61</v>
      </c>
      <c r="P60" s="17">
        <f t="shared" si="5"/>
        <v>0.61</v>
      </c>
      <c r="Q60" s="17">
        <f t="shared" si="6"/>
        <v>0.26</v>
      </c>
      <c r="R60" s="17">
        <f t="shared" si="7"/>
        <v>0.55</v>
      </c>
    </row>
    <row r="61" spans="1:18" ht="12.75">
      <c r="A61" s="40">
        <v>2012</v>
      </c>
      <c r="B61" s="15" t="s">
        <v>2</v>
      </c>
      <c r="C61" s="23">
        <v>733248.85</v>
      </c>
      <c r="D61" s="23">
        <v>386147.96</v>
      </c>
      <c r="E61" s="23">
        <v>210048.71</v>
      </c>
      <c r="F61" s="23">
        <v>470484.36</v>
      </c>
      <c r="G61" s="23">
        <v>236950.88</v>
      </c>
      <c r="H61" s="23">
        <v>1562979</v>
      </c>
      <c r="I61" s="23">
        <v>322713.47</v>
      </c>
      <c r="J61" s="23">
        <v>1885692.47</v>
      </c>
      <c r="K61" s="17">
        <f t="shared" si="8"/>
        <v>0.18</v>
      </c>
      <c r="L61" s="17">
        <f t="shared" si="1"/>
        <v>-0.85</v>
      </c>
      <c r="M61" s="17">
        <f t="shared" si="2"/>
        <v>0.21</v>
      </c>
      <c r="N61" s="17">
        <f t="shared" si="3"/>
        <v>0.7</v>
      </c>
      <c r="O61" s="17">
        <f t="shared" si="4"/>
        <v>2.17</v>
      </c>
      <c r="P61" s="17">
        <f t="shared" si="5"/>
        <v>-0.21</v>
      </c>
      <c r="Q61" s="17">
        <f t="shared" si="6"/>
        <v>0.08</v>
      </c>
      <c r="R61" s="17">
        <f t="shared" si="7"/>
        <v>-0.16</v>
      </c>
    </row>
    <row r="62" spans="1:18" ht="12.75">
      <c r="A62" s="41"/>
      <c r="B62" s="15" t="s">
        <v>3</v>
      </c>
      <c r="C62" s="23">
        <v>732548.09</v>
      </c>
      <c r="D62" s="23">
        <v>385384.58</v>
      </c>
      <c r="E62" s="23">
        <v>209502.95</v>
      </c>
      <c r="F62" s="23">
        <v>473042.33</v>
      </c>
      <c r="G62" s="23">
        <v>240350.78</v>
      </c>
      <c r="H62" s="23">
        <v>1560127.17</v>
      </c>
      <c r="I62" s="23">
        <v>322464.02</v>
      </c>
      <c r="J62" s="23">
        <v>1882591.19</v>
      </c>
      <c r="K62" s="17">
        <f t="shared" si="8"/>
        <v>-0.1</v>
      </c>
      <c r="L62" s="17">
        <f t="shared" si="1"/>
        <v>-0.2</v>
      </c>
      <c r="M62" s="17">
        <f t="shared" si="2"/>
        <v>-0.26</v>
      </c>
      <c r="N62" s="17">
        <f t="shared" si="3"/>
        <v>0.54</v>
      </c>
      <c r="O62" s="17">
        <f t="shared" si="4"/>
        <v>1.43</v>
      </c>
      <c r="P62" s="17">
        <f t="shared" si="5"/>
        <v>-0.18</v>
      </c>
      <c r="Q62" s="17">
        <f t="shared" si="6"/>
        <v>-0.08</v>
      </c>
      <c r="R62" s="17">
        <f t="shared" si="7"/>
        <v>-0.16</v>
      </c>
    </row>
    <row r="63" spans="1:18" ht="12.75">
      <c r="A63" s="41"/>
      <c r="B63" s="15" t="s">
        <v>4</v>
      </c>
      <c r="C63" s="23">
        <v>732316.98</v>
      </c>
      <c r="D63" s="23">
        <v>386050.45</v>
      </c>
      <c r="E63" s="23">
        <v>207493.26</v>
      </c>
      <c r="F63" s="23">
        <v>475777.78</v>
      </c>
      <c r="G63" s="23">
        <v>244029.75</v>
      </c>
      <c r="H63" s="23">
        <v>1557608.72</v>
      </c>
      <c r="I63" s="23">
        <v>322246.76</v>
      </c>
      <c r="J63" s="23">
        <v>1879855.48</v>
      </c>
      <c r="K63" s="17">
        <f t="shared" si="8"/>
        <v>-0.03</v>
      </c>
      <c r="L63" s="17">
        <f t="shared" si="1"/>
        <v>0.17</v>
      </c>
      <c r="M63" s="17">
        <f t="shared" si="2"/>
        <v>-0.96</v>
      </c>
      <c r="N63" s="17">
        <f t="shared" si="3"/>
        <v>0.58</v>
      </c>
      <c r="O63" s="17">
        <f t="shared" si="4"/>
        <v>1.53</v>
      </c>
      <c r="P63" s="17">
        <f t="shared" si="5"/>
        <v>-0.16</v>
      </c>
      <c r="Q63" s="17">
        <f t="shared" si="6"/>
        <v>-0.07</v>
      </c>
      <c r="R63" s="17">
        <f t="shared" si="7"/>
        <v>-0.15</v>
      </c>
    </row>
    <row r="64" spans="1:18" ht="12.75">
      <c r="A64" s="42"/>
      <c r="B64" s="15" t="s">
        <v>5</v>
      </c>
      <c r="C64" s="23">
        <v>730700.41</v>
      </c>
      <c r="D64" s="23">
        <v>387073.96</v>
      </c>
      <c r="E64" s="23">
        <v>205111.53</v>
      </c>
      <c r="F64" s="23">
        <v>479342.31</v>
      </c>
      <c r="G64" s="23">
        <v>246255.68</v>
      </c>
      <c r="H64" s="23">
        <v>1555972.53</v>
      </c>
      <c r="I64" s="23">
        <v>322782.72</v>
      </c>
      <c r="J64" s="23">
        <v>1878755.25</v>
      </c>
      <c r="K64" s="17">
        <f t="shared" si="8"/>
        <v>-0.22</v>
      </c>
      <c r="L64" s="17">
        <f t="shared" si="1"/>
        <v>0.27</v>
      </c>
      <c r="M64" s="17">
        <f t="shared" si="2"/>
        <v>-1.15</v>
      </c>
      <c r="N64" s="17">
        <f t="shared" si="3"/>
        <v>0.75</v>
      </c>
      <c r="O64" s="17">
        <f t="shared" si="4"/>
        <v>0.91</v>
      </c>
      <c r="P64" s="17">
        <f t="shared" si="5"/>
        <v>-0.11</v>
      </c>
      <c r="Q64" s="17">
        <f t="shared" si="6"/>
        <v>0.17</v>
      </c>
      <c r="R64" s="17">
        <f t="shared" si="7"/>
        <v>-0.06</v>
      </c>
    </row>
    <row r="65" spans="1:18" ht="12.75">
      <c r="A65" s="40">
        <v>2013</v>
      </c>
      <c r="B65" s="15" t="s">
        <v>2</v>
      </c>
      <c r="C65" s="23">
        <v>732934.14</v>
      </c>
      <c r="D65" s="23">
        <v>387294.79</v>
      </c>
      <c r="E65" s="23">
        <v>205098.56</v>
      </c>
      <c r="F65" s="23">
        <v>482722.07</v>
      </c>
      <c r="G65" s="23">
        <v>246483.63</v>
      </c>
      <c r="H65" s="23">
        <v>1561565.93</v>
      </c>
      <c r="I65" s="23">
        <v>324411.01</v>
      </c>
      <c r="J65" s="23">
        <v>1885976.95</v>
      </c>
      <c r="K65" s="17">
        <f t="shared" si="8"/>
        <v>0.31</v>
      </c>
      <c r="L65" s="17">
        <f t="shared" si="1"/>
        <v>0.06</v>
      </c>
      <c r="M65" s="17">
        <f t="shared" si="2"/>
        <v>-0.01</v>
      </c>
      <c r="N65" s="17">
        <f t="shared" si="3"/>
        <v>0.71</v>
      </c>
      <c r="O65" s="17">
        <f t="shared" si="4"/>
        <v>0.09</v>
      </c>
      <c r="P65" s="17">
        <f t="shared" si="5"/>
        <v>0.36</v>
      </c>
      <c r="Q65" s="17">
        <f t="shared" si="6"/>
        <v>0.5</v>
      </c>
      <c r="R65" s="17">
        <f t="shared" si="7"/>
        <v>0.38</v>
      </c>
    </row>
    <row r="66" spans="1:18" ht="12.75">
      <c r="A66" s="41"/>
      <c r="B66" s="15" t="s">
        <v>3</v>
      </c>
      <c r="C66" s="23">
        <v>733880.52</v>
      </c>
      <c r="D66" s="23">
        <v>388948.25</v>
      </c>
      <c r="E66" s="23">
        <v>205685.65</v>
      </c>
      <c r="F66" s="23">
        <v>484565.63</v>
      </c>
      <c r="G66" s="23">
        <v>249369.53</v>
      </c>
      <c r="H66" s="23">
        <v>1563710.52</v>
      </c>
      <c r="I66" s="23">
        <v>326534.17</v>
      </c>
      <c r="J66" s="23">
        <v>1890244.69</v>
      </c>
      <c r="K66" s="17">
        <f t="shared" si="8"/>
        <v>0.13</v>
      </c>
      <c r="L66" s="17">
        <f t="shared" si="1"/>
        <v>0.43</v>
      </c>
      <c r="M66" s="17">
        <f t="shared" si="2"/>
        <v>0.29</v>
      </c>
      <c r="N66" s="17">
        <f t="shared" si="3"/>
        <v>0.38</v>
      </c>
      <c r="O66" s="17">
        <f t="shared" si="4"/>
        <v>1.17</v>
      </c>
      <c r="P66" s="17">
        <f t="shared" si="5"/>
        <v>0.14</v>
      </c>
      <c r="Q66" s="17">
        <f t="shared" si="6"/>
        <v>0.65</v>
      </c>
      <c r="R66" s="17">
        <f t="shared" si="7"/>
        <v>0.23</v>
      </c>
    </row>
    <row r="67" spans="1:18" ht="12.75">
      <c r="A67" s="41"/>
      <c r="B67" s="15" t="s">
        <v>4</v>
      </c>
      <c r="C67" s="23">
        <v>737793.53</v>
      </c>
      <c r="D67" s="23">
        <v>392002.78</v>
      </c>
      <c r="E67" s="23">
        <v>205288.54</v>
      </c>
      <c r="F67" s="23">
        <v>485117.01</v>
      </c>
      <c r="G67" s="23">
        <v>252605.78</v>
      </c>
      <c r="H67" s="23">
        <v>1567596.07</v>
      </c>
      <c r="I67" s="23">
        <v>328650.38</v>
      </c>
      <c r="J67" s="23">
        <v>1896246.45</v>
      </c>
      <c r="K67" s="17">
        <f t="shared" si="8"/>
        <v>0.53</v>
      </c>
      <c r="L67" s="17">
        <f t="shared" si="1"/>
        <v>0.79</v>
      </c>
      <c r="M67" s="17">
        <f t="shared" si="2"/>
        <v>-0.19</v>
      </c>
      <c r="N67" s="17">
        <f t="shared" si="3"/>
        <v>0.11</v>
      </c>
      <c r="O67" s="17">
        <f t="shared" si="4"/>
        <v>1.3</v>
      </c>
      <c r="P67" s="17">
        <f t="shared" si="5"/>
        <v>0.25</v>
      </c>
      <c r="Q67" s="17">
        <f t="shared" si="6"/>
        <v>0.65</v>
      </c>
      <c r="R67" s="17">
        <f t="shared" si="7"/>
        <v>0.32</v>
      </c>
    </row>
    <row r="68" spans="1:18" ht="12.75">
      <c r="A68" s="42"/>
      <c r="B68" s="15" t="s">
        <v>5</v>
      </c>
      <c r="C68" s="23">
        <v>742107.87</v>
      </c>
      <c r="D68" s="23">
        <v>392962.81</v>
      </c>
      <c r="E68" s="23">
        <v>204127.3</v>
      </c>
      <c r="F68" s="23">
        <v>487370.59</v>
      </c>
      <c r="G68" s="23">
        <v>251998.3</v>
      </c>
      <c r="H68" s="23">
        <v>1574570.28</v>
      </c>
      <c r="I68" s="23">
        <v>330422.54</v>
      </c>
      <c r="J68" s="23">
        <v>1904992.82</v>
      </c>
      <c r="K68" s="17">
        <f t="shared" si="8"/>
        <v>0.58</v>
      </c>
      <c r="L68" s="17">
        <f t="shared" si="1"/>
        <v>0.24</v>
      </c>
      <c r="M68" s="17">
        <f t="shared" si="2"/>
        <v>-0.57</v>
      </c>
      <c r="N68" s="17">
        <f t="shared" si="3"/>
        <v>0.46</v>
      </c>
      <c r="O68" s="17">
        <f t="shared" si="4"/>
        <v>-0.24</v>
      </c>
      <c r="P68" s="17">
        <f t="shared" si="5"/>
        <v>0.44</v>
      </c>
      <c r="Q68" s="17">
        <f t="shared" si="6"/>
        <v>0.54</v>
      </c>
      <c r="R68" s="17">
        <f t="shared" si="7"/>
        <v>0.46</v>
      </c>
    </row>
    <row r="69" spans="1:18" ht="12.75">
      <c r="A69" s="40">
        <v>2014</v>
      </c>
      <c r="B69" s="15" t="s">
        <v>2</v>
      </c>
      <c r="C69" s="23">
        <v>745497.81</v>
      </c>
      <c r="D69" s="23">
        <v>394115.76</v>
      </c>
      <c r="E69" s="23">
        <v>207040.72</v>
      </c>
      <c r="F69" s="23">
        <v>488227.87</v>
      </c>
      <c r="G69" s="23">
        <v>252720.65</v>
      </c>
      <c r="H69" s="23">
        <v>1582161.51</v>
      </c>
      <c r="I69" s="23">
        <v>331929.89</v>
      </c>
      <c r="J69" s="23">
        <v>1914091.4</v>
      </c>
      <c r="K69" s="17">
        <f t="shared" si="8"/>
        <v>0.46</v>
      </c>
      <c r="L69" s="17">
        <f t="shared" si="1"/>
        <v>0.29</v>
      </c>
      <c r="M69" s="17">
        <f t="shared" si="2"/>
        <v>1.43</v>
      </c>
      <c r="N69" s="17">
        <f t="shared" si="3"/>
        <v>0.18</v>
      </c>
      <c r="O69" s="17">
        <f t="shared" si="4"/>
        <v>0.29</v>
      </c>
      <c r="P69" s="17">
        <f t="shared" si="5"/>
        <v>0.48</v>
      </c>
      <c r="Q69" s="17">
        <f t="shared" si="6"/>
        <v>0.46</v>
      </c>
      <c r="R69" s="17">
        <f t="shared" si="7"/>
        <v>0.48</v>
      </c>
    </row>
    <row r="70" spans="1:18" ht="12.75">
      <c r="A70" s="41"/>
      <c r="B70" s="15" t="s">
        <v>3</v>
      </c>
      <c r="C70" s="23">
        <v>749521.71</v>
      </c>
      <c r="D70" s="23">
        <v>393633.75</v>
      </c>
      <c r="E70" s="23">
        <v>204578.52</v>
      </c>
      <c r="F70" s="23">
        <v>490976.57</v>
      </c>
      <c r="G70" s="23">
        <v>255641.13</v>
      </c>
      <c r="H70" s="23">
        <v>1583069.42</v>
      </c>
      <c r="I70" s="23">
        <v>333607.35</v>
      </c>
      <c r="J70" s="23">
        <v>1916676.77</v>
      </c>
      <c r="K70" s="17">
        <f t="shared" si="8"/>
        <v>0.54</v>
      </c>
      <c r="L70" s="17">
        <f t="shared" si="1"/>
        <v>-0.12</v>
      </c>
      <c r="M70" s="17">
        <f t="shared" si="2"/>
        <v>-1.19</v>
      </c>
      <c r="N70" s="17">
        <f t="shared" si="3"/>
        <v>0.56</v>
      </c>
      <c r="O70" s="17">
        <f t="shared" si="4"/>
        <v>1.16</v>
      </c>
      <c r="P70" s="17">
        <f t="shared" si="5"/>
        <v>0.06</v>
      </c>
      <c r="Q70" s="17">
        <f t="shared" si="6"/>
        <v>0.51</v>
      </c>
      <c r="R70" s="17">
        <f t="shared" si="7"/>
        <v>0.14</v>
      </c>
    </row>
    <row r="71" spans="1:18" ht="12.75">
      <c r="A71" s="41"/>
      <c r="B71" s="15" t="s">
        <v>4</v>
      </c>
      <c r="C71" s="23">
        <v>755909.6</v>
      </c>
      <c r="D71" s="23">
        <v>394959.97</v>
      </c>
      <c r="E71" s="23">
        <v>209030.97</v>
      </c>
      <c r="F71" s="23">
        <v>495521.12</v>
      </c>
      <c r="G71" s="23">
        <v>256112.38</v>
      </c>
      <c r="H71" s="23">
        <v>1599309.28</v>
      </c>
      <c r="I71" s="23">
        <v>335703.29</v>
      </c>
      <c r="J71" s="23">
        <v>1935012.56</v>
      </c>
      <c r="K71" s="17">
        <f t="shared" si="8"/>
        <v>0.85</v>
      </c>
      <c r="L71" s="17">
        <f t="shared" si="1"/>
        <v>0.34</v>
      </c>
      <c r="M71" s="17">
        <f t="shared" si="2"/>
        <v>2.18</v>
      </c>
      <c r="N71" s="17">
        <f t="shared" si="3"/>
        <v>0.93</v>
      </c>
      <c r="O71" s="17">
        <f t="shared" si="4"/>
        <v>0.18</v>
      </c>
      <c r="P71" s="17">
        <f t="shared" si="5"/>
        <v>1.03</v>
      </c>
      <c r="Q71" s="17">
        <f t="shared" si="6"/>
        <v>0.63</v>
      </c>
      <c r="R71" s="17">
        <f t="shared" si="7"/>
        <v>0.96</v>
      </c>
    </row>
    <row r="72" spans="1:18" ht="12.75">
      <c r="A72" s="42"/>
      <c r="B72" s="15" t="s">
        <v>5</v>
      </c>
      <c r="C72" s="23">
        <v>759464.59</v>
      </c>
      <c r="D72" s="23">
        <v>392040.94</v>
      </c>
      <c r="E72" s="23">
        <v>208389.15</v>
      </c>
      <c r="F72" s="23">
        <v>497683.15</v>
      </c>
      <c r="G72" s="23">
        <v>258917.86</v>
      </c>
      <c r="H72" s="23">
        <v>1598659.97</v>
      </c>
      <c r="I72" s="23">
        <v>337997.61</v>
      </c>
      <c r="J72" s="23">
        <v>1936657.57</v>
      </c>
      <c r="K72" s="17">
        <f t="shared" si="8"/>
        <v>0.47</v>
      </c>
      <c r="L72" s="17">
        <f t="shared" si="1"/>
        <v>-0.74</v>
      </c>
      <c r="M72" s="17">
        <f t="shared" si="2"/>
        <v>-0.31</v>
      </c>
      <c r="N72" s="17">
        <f t="shared" si="3"/>
        <v>0.44</v>
      </c>
      <c r="O72" s="17">
        <f t="shared" si="4"/>
        <v>1.1</v>
      </c>
      <c r="P72" s="17">
        <f t="shared" si="5"/>
        <v>-0.04</v>
      </c>
      <c r="Q72" s="17">
        <f t="shared" si="6"/>
        <v>0.68</v>
      </c>
      <c r="R72" s="17">
        <f t="shared" si="7"/>
        <v>0.09</v>
      </c>
    </row>
    <row r="73" spans="1:18" ht="12.75">
      <c r="A73" s="40">
        <v>2015</v>
      </c>
      <c r="B73" s="15" t="s">
        <v>2</v>
      </c>
      <c r="C73" s="23">
        <v>765332.13</v>
      </c>
      <c r="D73" s="23">
        <v>398238.46</v>
      </c>
      <c r="E73" s="23">
        <v>208646.66</v>
      </c>
      <c r="F73" s="23">
        <v>500438.28</v>
      </c>
      <c r="G73" s="23">
        <v>262487.63</v>
      </c>
      <c r="H73" s="23">
        <v>1610167.9</v>
      </c>
      <c r="I73" s="23">
        <v>340131.09</v>
      </c>
      <c r="J73" s="23">
        <v>1950298.98</v>
      </c>
      <c r="K73" s="17">
        <f t="shared" si="8"/>
        <v>0.77</v>
      </c>
      <c r="L73" s="17">
        <f t="shared" si="1"/>
        <v>1.58</v>
      </c>
      <c r="M73" s="17">
        <f t="shared" si="2"/>
        <v>0.12</v>
      </c>
      <c r="N73" s="17">
        <f t="shared" si="3"/>
        <v>0.55</v>
      </c>
      <c r="O73" s="17">
        <f t="shared" si="4"/>
        <v>1.38</v>
      </c>
      <c r="P73" s="17">
        <f t="shared" si="5"/>
        <v>0.72</v>
      </c>
      <c r="Q73" s="17">
        <f t="shared" si="6"/>
        <v>0.63</v>
      </c>
      <c r="R73" s="17">
        <f t="shared" si="7"/>
        <v>0.7</v>
      </c>
    </row>
    <row r="74" spans="1:18" ht="12.75">
      <c r="A74" s="41"/>
      <c r="B74" s="15" t="s">
        <v>3</v>
      </c>
      <c r="C74" s="23">
        <v>773490.63</v>
      </c>
      <c r="D74" s="23">
        <v>398597.72</v>
      </c>
      <c r="E74" s="23">
        <v>210379.88</v>
      </c>
      <c r="F74" s="23">
        <v>501719.09</v>
      </c>
      <c r="G74" s="23">
        <v>263999.84</v>
      </c>
      <c r="H74" s="23">
        <v>1620187.48</v>
      </c>
      <c r="I74" s="23">
        <v>342093.67</v>
      </c>
      <c r="J74" s="23">
        <v>1962281.15</v>
      </c>
      <c r="K74" s="17">
        <f t="shared" si="8"/>
        <v>1.07</v>
      </c>
      <c r="L74" s="17">
        <f t="shared" si="1"/>
        <v>0.09</v>
      </c>
      <c r="M74" s="17">
        <f t="shared" si="2"/>
        <v>0.83</v>
      </c>
      <c r="N74" s="17">
        <f t="shared" si="3"/>
        <v>0.26</v>
      </c>
      <c r="O74" s="17">
        <f t="shared" si="4"/>
        <v>0.58</v>
      </c>
      <c r="P74" s="17">
        <f t="shared" si="5"/>
        <v>0.62</v>
      </c>
      <c r="Q74" s="17">
        <f t="shared" si="6"/>
        <v>0.58</v>
      </c>
      <c r="R74" s="17">
        <f t="shared" si="7"/>
        <v>0.61</v>
      </c>
    </row>
    <row r="75" spans="1:18" ht="12.75">
      <c r="A75" s="41"/>
      <c r="B75" s="15" t="s">
        <v>4</v>
      </c>
      <c r="C75" s="23">
        <v>778132.99</v>
      </c>
      <c r="D75" s="23">
        <v>402586.13</v>
      </c>
      <c r="E75" s="23">
        <v>210945.82</v>
      </c>
      <c r="F75" s="23">
        <v>503792.74</v>
      </c>
      <c r="G75" s="23">
        <v>263281.92</v>
      </c>
      <c r="H75" s="23">
        <v>1632175.76</v>
      </c>
      <c r="I75" s="23">
        <v>344124.72</v>
      </c>
      <c r="J75" s="23">
        <v>1976300.48</v>
      </c>
      <c r="K75" s="17">
        <f t="shared" si="8"/>
        <v>0.6</v>
      </c>
      <c r="L75" s="17">
        <f aca="true" t="shared" si="9" ref="L75:L80">_xlfn.IFERROR(ROUND(100*(D75-D74)/D74,2),":")</f>
        <v>1</v>
      </c>
      <c r="M75" s="17">
        <f aca="true" t="shared" si="10" ref="M75:M80">_xlfn.IFERROR(ROUND(100*(E75-E74)/E74,2),":")</f>
        <v>0.27</v>
      </c>
      <c r="N75" s="17">
        <f aca="true" t="shared" si="11" ref="N75:N80">_xlfn.IFERROR(ROUND(100*(F75-F74)/F74,2),":")</f>
        <v>0.41</v>
      </c>
      <c r="O75" s="17">
        <f aca="true" t="shared" si="12" ref="O75:O80">_xlfn.IFERROR(ROUND(100*(G75-G74)/G74,2),":")</f>
        <v>-0.27</v>
      </c>
      <c r="P75" s="17">
        <f aca="true" t="shared" si="13" ref="P75:P80">_xlfn.IFERROR(ROUND(100*(H75-H74)/H74,2),":")</f>
        <v>0.74</v>
      </c>
      <c r="Q75" s="17">
        <f aca="true" t="shared" si="14" ref="Q75:Q80">_xlfn.IFERROR(ROUND(100*(I75-I74)/I74,2),":")</f>
        <v>0.59</v>
      </c>
      <c r="R75" s="17">
        <f aca="true" t="shared" si="15" ref="R75:R80">_xlfn.IFERROR(ROUND(100*(J75-J74)/J74,2),":")</f>
        <v>0.71</v>
      </c>
    </row>
    <row r="76" spans="1:18" ht="12.75">
      <c r="A76" s="42"/>
      <c r="B76" s="15" t="s">
        <v>5</v>
      </c>
      <c r="C76" s="23">
        <v>784880.72</v>
      </c>
      <c r="D76" s="23">
        <v>403094.79</v>
      </c>
      <c r="E76" s="23">
        <v>209859.03</v>
      </c>
      <c r="F76" s="23">
        <v>506858.75</v>
      </c>
      <c r="G76" s="23">
        <v>265043.55</v>
      </c>
      <c r="H76" s="23">
        <v>1639649.74</v>
      </c>
      <c r="I76" s="23">
        <v>346436.24</v>
      </c>
      <c r="J76" s="23">
        <v>1986085.98</v>
      </c>
      <c r="K76" s="17">
        <f aca="true" t="shared" si="16" ref="K76:K84">_xlfn.IFERROR(ROUND(100*(C76-C75)/C75,2),":")</f>
        <v>0.87</v>
      </c>
      <c r="L76" s="17">
        <f t="shared" si="9"/>
        <v>0.13</v>
      </c>
      <c r="M76" s="17">
        <f t="shared" si="10"/>
        <v>-0.52</v>
      </c>
      <c r="N76" s="17">
        <f t="shared" si="11"/>
        <v>0.61</v>
      </c>
      <c r="O76" s="17">
        <f t="shared" si="12"/>
        <v>0.67</v>
      </c>
      <c r="P76" s="17">
        <f t="shared" si="13"/>
        <v>0.46</v>
      </c>
      <c r="Q76" s="17">
        <f t="shared" si="14"/>
        <v>0.67</v>
      </c>
      <c r="R76" s="17">
        <f t="shared" si="15"/>
        <v>0.5</v>
      </c>
    </row>
    <row r="77" spans="1:18" ht="12.75">
      <c r="A77" s="40">
        <v>2016</v>
      </c>
      <c r="B77" s="15" t="s">
        <v>2</v>
      </c>
      <c r="C77" s="23">
        <v>789225.05</v>
      </c>
      <c r="D77" s="23">
        <v>404378.98</v>
      </c>
      <c r="E77" s="23">
        <v>212633.24</v>
      </c>
      <c r="F77" s="23">
        <v>509567.11</v>
      </c>
      <c r="G77" s="23">
        <v>264197.52</v>
      </c>
      <c r="H77" s="23">
        <v>1651606.86</v>
      </c>
      <c r="I77" s="23">
        <v>349180</v>
      </c>
      <c r="J77" s="23">
        <v>2000786.86</v>
      </c>
      <c r="K77" s="17">
        <f t="shared" si="16"/>
        <v>0.55</v>
      </c>
      <c r="L77" s="17">
        <f t="shared" si="9"/>
        <v>0.32</v>
      </c>
      <c r="M77" s="17">
        <f t="shared" si="10"/>
        <v>1.32</v>
      </c>
      <c r="N77" s="17">
        <f t="shared" si="11"/>
        <v>0.53</v>
      </c>
      <c r="O77" s="17">
        <f t="shared" si="12"/>
        <v>-0.32</v>
      </c>
      <c r="P77" s="17">
        <f t="shared" si="13"/>
        <v>0.73</v>
      </c>
      <c r="Q77" s="17">
        <f t="shared" si="14"/>
        <v>0.79</v>
      </c>
      <c r="R77" s="17">
        <f t="shared" si="15"/>
        <v>0.74</v>
      </c>
    </row>
    <row r="78" spans="1:18" ht="12.75">
      <c r="A78" s="41"/>
      <c r="B78" s="15" t="s">
        <v>3</v>
      </c>
      <c r="C78" s="23">
        <v>796127.76</v>
      </c>
      <c r="D78" s="23">
        <v>409288.96</v>
      </c>
      <c r="E78" s="23">
        <v>212491.72</v>
      </c>
      <c r="F78" s="23">
        <v>511984.01</v>
      </c>
      <c r="G78" s="23">
        <v>267011.47</v>
      </c>
      <c r="H78" s="23">
        <v>1662880.98</v>
      </c>
      <c r="I78" s="23">
        <v>351988.67</v>
      </c>
      <c r="J78" s="23">
        <v>2014869.65</v>
      </c>
      <c r="K78" s="17">
        <f t="shared" si="16"/>
        <v>0.87</v>
      </c>
      <c r="L78" s="17">
        <f t="shared" si="9"/>
        <v>1.21</v>
      </c>
      <c r="M78" s="17">
        <f t="shared" si="10"/>
        <v>-0.07</v>
      </c>
      <c r="N78" s="17">
        <f t="shared" si="11"/>
        <v>0.47</v>
      </c>
      <c r="O78" s="17">
        <f t="shared" si="12"/>
        <v>1.07</v>
      </c>
      <c r="P78" s="17">
        <f t="shared" si="13"/>
        <v>0.68</v>
      </c>
      <c r="Q78" s="17">
        <f t="shared" si="14"/>
        <v>0.8</v>
      </c>
      <c r="R78" s="17">
        <f t="shared" si="15"/>
        <v>0.7</v>
      </c>
    </row>
    <row r="79" spans="1:18" ht="12.75">
      <c r="A79" s="41"/>
      <c r="B79" s="15" t="s">
        <v>4</v>
      </c>
      <c r="C79" s="23">
        <v>802298.37</v>
      </c>
      <c r="D79" s="23">
        <v>409283.12</v>
      </c>
      <c r="E79" s="23">
        <v>212431.68</v>
      </c>
      <c r="F79" s="23">
        <v>514920.51</v>
      </c>
      <c r="G79" s="23">
        <v>268188.03</v>
      </c>
      <c r="H79" s="23">
        <v>1670745.64</v>
      </c>
      <c r="I79" s="23">
        <v>354251.04</v>
      </c>
      <c r="J79" s="23">
        <v>2024996.69</v>
      </c>
      <c r="K79" s="17">
        <f t="shared" si="16"/>
        <v>0.78</v>
      </c>
      <c r="L79" s="17">
        <f t="shared" si="9"/>
        <v>0</v>
      </c>
      <c r="M79" s="17">
        <f t="shared" si="10"/>
        <v>-0.03</v>
      </c>
      <c r="N79" s="17">
        <f t="shared" si="11"/>
        <v>0.57</v>
      </c>
      <c r="O79" s="17">
        <f t="shared" si="12"/>
        <v>0.44</v>
      </c>
      <c r="P79" s="17">
        <f t="shared" si="13"/>
        <v>0.47</v>
      </c>
      <c r="Q79" s="17">
        <f t="shared" si="14"/>
        <v>0.64</v>
      </c>
      <c r="R79" s="17">
        <f t="shared" si="15"/>
        <v>0.5</v>
      </c>
    </row>
    <row r="80" spans="1:18" ht="12.75">
      <c r="A80" s="42"/>
      <c r="B80" s="15" t="s">
        <v>5</v>
      </c>
      <c r="C80" s="23">
        <v>810181.74</v>
      </c>
      <c r="D80" s="23">
        <v>411203.81</v>
      </c>
      <c r="E80" s="23">
        <v>213052.91</v>
      </c>
      <c r="F80" s="23">
        <v>517691.22</v>
      </c>
      <c r="G80" s="23">
        <v>271250.83</v>
      </c>
      <c r="H80" s="23">
        <v>1680878.84</v>
      </c>
      <c r="I80" s="23">
        <v>356321.41</v>
      </c>
      <c r="J80" s="23">
        <v>2037200.26</v>
      </c>
      <c r="K80" s="17">
        <f t="shared" si="16"/>
        <v>0.98</v>
      </c>
      <c r="L80" s="17">
        <f t="shared" si="9"/>
        <v>0.47</v>
      </c>
      <c r="M80" s="17">
        <f t="shared" si="10"/>
        <v>0.29</v>
      </c>
      <c r="N80" s="17">
        <f t="shared" si="11"/>
        <v>0.54</v>
      </c>
      <c r="O80" s="17">
        <f t="shared" si="12"/>
        <v>1.14</v>
      </c>
      <c r="P80" s="17">
        <f t="shared" si="13"/>
        <v>0.61</v>
      </c>
      <c r="Q80" s="17">
        <f t="shared" si="14"/>
        <v>0.58</v>
      </c>
      <c r="R80" s="17">
        <f t="shared" si="15"/>
        <v>0.6</v>
      </c>
    </row>
    <row r="81" spans="1:18" ht="12.75">
      <c r="A81" s="40">
        <v>2017</v>
      </c>
      <c r="B81" s="15" t="s">
        <v>2</v>
      </c>
      <c r="C81" s="23">
        <v>819078.66</v>
      </c>
      <c r="D81" s="23">
        <v>416103.81</v>
      </c>
      <c r="E81" s="23">
        <v>215562.96</v>
      </c>
      <c r="F81" s="23">
        <v>520814.69</v>
      </c>
      <c r="G81" s="23">
        <v>276035.14</v>
      </c>
      <c r="H81" s="23">
        <v>1695524.99</v>
      </c>
      <c r="I81" s="23">
        <v>358654.75</v>
      </c>
      <c r="J81" s="23">
        <v>2054179.74</v>
      </c>
      <c r="K81" s="17">
        <f t="shared" si="16"/>
        <v>1.1</v>
      </c>
      <c r="L81" s="17">
        <f aca="true" t="shared" si="17" ref="L81:L84">_xlfn.IFERROR(ROUND(100*(D81-D80)/D80,2),":")</f>
        <v>1.19</v>
      </c>
      <c r="M81" s="17">
        <f aca="true" t="shared" si="18" ref="M81:M84">_xlfn.IFERROR(ROUND(100*(E81-E80)/E80,2),":")</f>
        <v>1.18</v>
      </c>
      <c r="N81" s="17">
        <f aca="true" t="shared" si="19" ref="N81:N84">_xlfn.IFERROR(ROUND(100*(F81-F80)/F80,2),":")</f>
        <v>0.6</v>
      </c>
      <c r="O81" s="17">
        <f aca="true" t="shared" si="20" ref="O81:O84">_xlfn.IFERROR(ROUND(100*(G81-G80)/G80,2),":")</f>
        <v>1.76</v>
      </c>
      <c r="P81" s="17">
        <f aca="true" t="shared" si="21" ref="P81:P84">_xlfn.IFERROR(ROUND(100*(H81-H80)/H80,2),":")</f>
        <v>0.87</v>
      </c>
      <c r="Q81" s="17">
        <f aca="true" t="shared" si="22" ref="Q81:Q84">_xlfn.IFERROR(ROUND(100*(I81-I80)/I80,2),":")</f>
        <v>0.65</v>
      </c>
      <c r="R81" s="17">
        <f aca="true" t="shared" si="23" ref="R81:R84">_xlfn.IFERROR(ROUND(100*(J81-J80)/J80,2),":")</f>
        <v>0.83</v>
      </c>
    </row>
    <row r="82" spans="1:18" ht="12.75">
      <c r="A82" s="41"/>
      <c r="B82" s="15" t="s">
        <v>3</v>
      </c>
      <c r="C82" s="23">
        <v>826555.17</v>
      </c>
      <c r="D82" s="23">
        <v>418689.5</v>
      </c>
      <c r="E82" s="23">
        <v>216601.98</v>
      </c>
      <c r="F82" s="23">
        <v>523810.01</v>
      </c>
      <c r="G82" s="23">
        <v>279219.59</v>
      </c>
      <c r="H82" s="23">
        <v>1706437.08</v>
      </c>
      <c r="I82" s="23">
        <v>361223.62</v>
      </c>
      <c r="J82" s="23">
        <v>2067660.69</v>
      </c>
      <c r="K82" s="17">
        <f t="shared" si="16"/>
        <v>0.91</v>
      </c>
      <c r="L82" s="17">
        <f t="shared" si="17"/>
        <v>0.62</v>
      </c>
      <c r="M82" s="17">
        <f t="shared" si="18"/>
        <v>0.48</v>
      </c>
      <c r="N82" s="17">
        <f t="shared" si="19"/>
        <v>0.58</v>
      </c>
      <c r="O82" s="17">
        <f t="shared" si="20"/>
        <v>1.15</v>
      </c>
      <c r="P82" s="17">
        <f t="shared" si="21"/>
        <v>0.64</v>
      </c>
      <c r="Q82" s="17">
        <f t="shared" si="22"/>
        <v>0.72</v>
      </c>
      <c r="R82" s="17">
        <f t="shared" si="23"/>
        <v>0.66</v>
      </c>
    </row>
    <row r="83" spans="1:18" ht="12.75">
      <c r="A83" s="41"/>
      <c r="B83" s="15" t="s">
        <v>4</v>
      </c>
      <c r="C83" s="23">
        <v>834196.56</v>
      </c>
      <c r="D83" s="23">
        <v>422790.54</v>
      </c>
      <c r="E83" s="23">
        <v>217733.65</v>
      </c>
      <c r="F83" s="23">
        <v>525878.71</v>
      </c>
      <c r="G83" s="23">
        <v>282670.91</v>
      </c>
      <c r="H83" s="23">
        <v>1717928.54</v>
      </c>
      <c r="I83" s="23">
        <v>363971.66</v>
      </c>
      <c r="J83" s="23">
        <v>2081900.2</v>
      </c>
      <c r="K83" s="17">
        <f t="shared" si="16"/>
        <v>0.92</v>
      </c>
      <c r="L83" s="17">
        <f t="shared" si="17"/>
        <v>0.98</v>
      </c>
      <c r="M83" s="17">
        <f t="shared" si="18"/>
        <v>0.52</v>
      </c>
      <c r="N83" s="17">
        <f t="shared" si="19"/>
        <v>0.39</v>
      </c>
      <c r="O83" s="17">
        <f t="shared" si="20"/>
        <v>1.24</v>
      </c>
      <c r="P83" s="17">
        <f t="shared" si="21"/>
        <v>0.67</v>
      </c>
      <c r="Q83" s="17">
        <f t="shared" si="22"/>
        <v>0.76</v>
      </c>
      <c r="R83" s="17">
        <f t="shared" si="23"/>
        <v>0.69</v>
      </c>
    </row>
    <row r="84" spans="1:18" ht="12.75">
      <c r="A84" s="42"/>
      <c r="B84" s="15" t="s">
        <v>5</v>
      </c>
      <c r="C84" s="23">
        <v>844598.68</v>
      </c>
      <c r="D84" s="23">
        <v>425759.69</v>
      </c>
      <c r="E84" s="23">
        <v>221765.76</v>
      </c>
      <c r="F84" s="23">
        <v>531215.7</v>
      </c>
      <c r="G84" s="23">
        <v>286179.73</v>
      </c>
      <c r="H84" s="23">
        <v>1737160.1</v>
      </c>
      <c r="I84" s="23">
        <v>366536.33</v>
      </c>
      <c r="J84" s="23">
        <v>2103696.44</v>
      </c>
      <c r="K84" s="17">
        <f t="shared" si="16"/>
        <v>1.25</v>
      </c>
      <c r="L84" s="17">
        <f t="shared" si="17"/>
        <v>0.7</v>
      </c>
      <c r="M84" s="17">
        <f t="shared" si="18"/>
        <v>1.85</v>
      </c>
      <c r="N84" s="17">
        <f t="shared" si="19"/>
        <v>1.01</v>
      </c>
      <c r="O84" s="17">
        <f t="shared" si="20"/>
        <v>1.24</v>
      </c>
      <c r="P84" s="17">
        <f t="shared" si="21"/>
        <v>1.12</v>
      </c>
      <c r="Q84" s="17">
        <f t="shared" si="22"/>
        <v>0.7</v>
      </c>
      <c r="R84" s="17">
        <f t="shared" si="23"/>
        <v>1.05</v>
      </c>
    </row>
    <row r="85" spans="1:18" ht="12.75">
      <c r="A85" s="40">
        <v>2018</v>
      </c>
      <c r="B85" s="15" t="s">
        <v>2</v>
      </c>
      <c r="C85" s="23">
        <v>855150.34</v>
      </c>
      <c r="D85" s="23">
        <v>427517.32</v>
      </c>
      <c r="E85" s="23">
        <v>223423.01</v>
      </c>
      <c r="F85" s="23">
        <v>534093.17</v>
      </c>
      <c r="G85" s="23">
        <v>293480.21</v>
      </c>
      <c r="H85" s="23">
        <v>1746703.62</v>
      </c>
      <c r="I85" s="23">
        <v>368764.85</v>
      </c>
      <c r="J85" s="23">
        <v>2115468.47</v>
      </c>
      <c r="K85" s="17">
        <f aca="true" t="shared" si="24" ref="K85:K88">_xlfn.IFERROR(ROUND(100*(C85-C84)/C84,2),":")</f>
        <v>1.25</v>
      </c>
      <c r="L85" s="17">
        <f aca="true" t="shared" si="25" ref="L85:L88">_xlfn.IFERROR(ROUND(100*(D85-D84)/D84,2),":")</f>
        <v>0.41</v>
      </c>
      <c r="M85" s="17">
        <f aca="true" t="shared" si="26" ref="M85:M88">_xlfn.IFERROR(ROUND(100*(E85-E84)/E84,2),":")</f>
        <v>0.75</v>
      </c>
      <c r="N85" s="17">
        <f aca="true" t="shared" si="27" ref="N85:N88">_xlfn.IFERROR(ROUND(100*(F85-F84)/F84,2),":")</f>
        <v>0.54</v>
      </c>
      <c r="O85" s="17">
        <f aca="true" t="shared" si="28" ref="O85:O92">_xlfn.IFERROR(ROUND(100*(G85-G84)/G84,2),":")</f>
        <v>2.55</v>
      </c>
      <c r="P85" s="17">
        <f aca="true" t="shared" si="29" ref="P85:P92">_xlfn.IFERROR(ROUND(100*(H85-H84)/H84,2),":")</f>
        <v>0.55</v>
      </c>
      <c r="Q85" s="17">
        <f aca="true" t="shared" si="30" ref="Q85:Q92">_xlfn.IFERROR(ROUND(100*(I85-I84)/I84,2),":")</f>
        <v>0.61</v>
      </c>
      <c r="R85" s="17">
        <f aca="true" t="shared" si="31" ref="R85:R92">_xlfn.IFERROR(ROUND(100*(J85-J84)/J84,2),":")</f>
        <v>0.56</v>
      </c>
    </row>
    <row r="86" spans="1:18" ht="12.75">
      <c r="A86" s="41"/>
      <c r="B86" s="15" t="s">
        <v>3</v>
      </c>
      <c r="C86" s="23">
        <v>866328.89</v>
      </c>
      <c r="D86" s="23">
        <v>429727.8</v>
      </c>
      <c r="E86" s="23">
        <v>225197.26</v>
      </c>
      <c r="F86" s="23">
        <v>536459.56</v>
      </c>
      <c r="G86" s="23">
        <v>291482.45</v>
      </c>
      <c r="H86" s="23">
        <v>1766231.06</v>
      </c>
      <c r="I86" s="23">
        <v>371247.07</v>
      </c>
      <c r="J86" s="23">
        <v>2137478.13</v>
      </c>
      <c r="K86" s="17">
        <f t="shared" si="24"/>
        <v>1.31</v>
      </c>
      <c r="L86" s="17">
        <f t="shared" si="25"/>
        <v>0.52</v>
      </c>
      <c r="M86" s="17">
        <f t="shared" si="26"/>
        <v>0.79</v>
      </c>
      <c r="N86" s="17">
        <f t="shared" si="27"/>
        <v>0.44</v>
      </c>
      <c r="O86" s="17">
        <f t="shared" si="28"/>
        <v>-0.68</v>
      </c>
      <c r="P86" s="17">
        <f t="shared" si="29"/>
        <v>1.12</v>
      </c>
      <c r="Q86" s="17">
        <f t="shared" si="30"/>
        <v>0.67</v>
      </c>
      <c r="R86" s="17">
        <f t="shared" si="31"/>
        <v>1.04</v>
      </c>
    </row>
    <row r="87" spans="1:18" ht="12.75">
      <c r="A87" s="41"/>
      <c r="B87" s="15" t="s">
        <v>4</v>
      </c>
      <c r="C87" s="23">
        <v>877871.02</v>
      </c>
      <c r="D87" s="23">
        <v>430908.19</v>
      </c>
      <c r="E87" s="23">
        <v>224451.68</v>
      </c>
      <c r="F87" s="23">
        <v>541019.08</v>
      </c>
      <c r="G87" s="23">
        <v>299948.56</v>
      </c>
      <c r="H87" s="23">
        <v>1774301.41</v>
      </c>
      <c r="I87" s="23">
        <v>374598.12</v>
      </c>
      <c r="J87" s="23">
        <v>2148899.54</v>
      </c>
      <c r="K87" s="17">
        <f t="shared" si="24"/>
        <v>1.33</v>
      </c>
      <c r="L87" s="17">
        <f t="shared" si="25"/>
        <v>0.27</v>
      </c>
      <c r="M87" s="17">
        <f t="shared" si="26"/>
        <v>-0.33</v>
      </c>
      <c r="N87" s="17">
        <f t="shared" si="27"/>
        <v>0.85</v>
      </c>
      <c r="O87" s="17">
        <f t="shared" si="28"/>
        <v>2.9</v>
      </c>
      <c r="P87" s="17">
        <f t="shared" si="29"/>
        <v>0.46</v>
      </c>
      <c r="Q87" s="17">
        <f t="shared" si="30"/>
        <v>0.9</v>
      </c>
      <c r="R87" s="17">
        <f t="shared" si="31"/>
        <v>0.53</v>
      </c>
    </row>
    <row r="88" spans="1:18" ht="12.75">
      <c r="A88" s="42"/>
      <c r="B88" s="15" t="s">
        <v>5</v>
      </c>
      <c r="C88" s="23">
        <v>885110.22</v>
      </c>
      <c r="D88" s="23">
        <v>435039.61</v>
      </c>
      <c r="E88" s="23">
        <v>223786.44</v>
      </c>
      <c r="F88" s="23">
        <v>546639.03</v>
      </c>
      <c r="G88" s="23">
        <v>294643.28</v>
      </c>
      <c r="H88" s="23">
        <v>1795932.02</v>
      </c>
      <c r="I88" s="23">
        <v>378730.54</v>
      </c>
      <c r="J88" s="23">
        <v>2174662.56</v>
      </c>
      <c r="K88" s="17">
        <f t="shared" si="24"/>
        <v>0.82</v>
      </c>
      <c r="L88" s="17">
        <f t="shared" si="25"/>
        <v>0.96</v>
      </c>
      <c r="M88" s="17">
        <f t="shared" si="26"/>
        <v>-0.3</v>
      </c>
      <c r="N88" s="17">
        <f t="shared" si="27"/>
        <v>1.04</v>
      </c>
      <c r="O88" s="17">
        <f t="shared" si="28"/>
        <v>-1.77</v>
      </c>
      <c r="P88" s="17">
        <f t="shared" si="29"/>
        <v>1.22</v>
      </c>
      <c r="Q88" s="17">
        <f t="shared" si="30"/>
        <v>1.1</v>
      </c>
      <c r="R88" s="17">
        <f t="shared" si="31"/>
        <v>1.2</v>
      </c>
    </row>
    <row r="89" spans="1:18" ht="12.75">
      <c r="A89" s="40">
        <v>2019</v>
      </c>
      <c r="B89" s="15" t="s">
        <v>2</v>
      </c>
      <c r="C89" s="23">
        <v>898832.89</v>
      </c>
      <c r="D89" s="23">
        <v>436038.9</v>
      </c>
      <c r="E89" s="23">
        <v>220274.03</v>
      </c>
      <c r="F89" s="23">
        <v>553365.74</v>
      </c>
      <c r="G89" s="23">
        <v>296040.59</v>
      </c>
      <c r="H89" s="23">
        <v>1812470.97</v>
      </c>
      <c r="I89" s="23">
        <v>382813.09</v>
      </c>
      <c r="J89" s="23">
        <v>2195284.07</v>
      </c>
      <c r="K89" s="17">
        <f aca="true" t="shared" si="32" ref="K89:K92">_xlfn.IFERROR(ROUND(100*(C89-C88)/C88,2),":")</f>
        <v>1.55</v>
      </c>
      <c r="L89" s="17">
        <f aca="true" t="shared" si="33" ref="L89:L92">_xlfn.IFERROR(ROUND(100*(D89-D88)/D88,2),":")</f>
        <v>0.23</v>
      </c>
      <c r="M89" s="17">
        <f aca="true" t="shared" si="34" ref="M89:M92">_xlfn.IFERROR(ROUND(100*(E89-E88)/E88,2),":")</f>
        <v>-1.57</v>
      </c>
      <c r="N89" s="17">
        <f aca="true" t="shared" si="35" ref="N89:N92">_xlfn.IFERROR(ROUND(100*(F89-F88)/F88,2),":")</f>
        <v>1.23</v>
      </c>
      <c r="O89" s="17">
        <f t="shared" si="28"/>
        <v>0.47</v>
      </c>
      <c r="P89" s="17">
        <f t="shared" si="29"/>
        <v>0.92</v>
      </c>
      <c r="Q89" s="17">
        <f t="shared" si="30"/>
        <v>1.08</v>
      </c>
      <c r="R89" s="17">
        <f t="shared" si="31"/>
        <v>0.95</v>
      </c>
    </row>
    <row r="90" spans="1:18" ht="12.75">
      <c r="A90" s="41"/>
      <c r="B90" s="15" t="s">
        <v>3</v>
      </c>
      <c r="C90" s="23">
        <v>909858.06</v>
      </c>
      <c r="D90" s="23">
        <v>438791.22</v>
      </c>
      <c r="E90" s="23">
        <v>224401.16</v>
      </c>
      <c r="F90" s="23">
        <v>561528.76</v>
      </c>
      <c r="G90" s="23">
        <v>303614.97</v>
      </c>
      <c r="H90" s="23">
        <v>1830964.24</v>
      </c>
      <c r="I90" s="23">
        <v>386125.34</v>
      </c>
      <c r="J90" s="23">
        <v>2217089.58</v>
      </c>
      <c r="K90" s="17">
        <f t="shared" si="32"/>
        <v>1.23</v>
      </c>
      <c r="L90" s="17">
        <f t="shared" si="33"/>
        <v>0.63</v>
      </c>
      <c r="M90" s="17">
        <f t="shared" si="34"/>
        <v>1.87</v>
      </c>
      <c r="N90" s="17">
        <f t="shared" si="35"/>
        <v>1.48</v>
      </c>
      <c r="O90" s="17">
        <f t="shared" si="28"/>
        <v>2.56</v>
      </c>
      <c r="P90" s="17">
        <f t="shared" si="29"/>
        <v>1.02</v>
      </c>
      <c r="Q90" s="17">
        <f t="shared" si="30"/>
        <v>0.87</v>
      </c>
      <c r="R90" s="17">
        <f t="shared" si="31"/>
        <v>0.99</v>
      </c>
    </row>
    <row r="91" spans="1:18" ht="12.75">
      <c r="A91" s="41"/>
      <c r="B91" s="15" t="s">
        <v>4</v>
      </c>
      <c r="C91" s="23">
        <v>915654.03</v>
      </c>
      <c r="D91" s="23">
        <v>440981.95</v>
      </c>
      <c r="E91" s="23">
        <v>219578.58</v>
      </c>
      <c r="F91" s="23">
        <v>561990.14</v>
      </c>
      <c r="G91" s="23">
        <v>302594.98</v>
      </c>
      <c r="H91" s="23">
        <v>1835609.72</v>
      </c>
      <c r="I91" s="23">
        <v>389063.05</v>
      </c>
      <c r="J91" s="23">
        <v>2224672.77</v>
      </c>
      <c r="K91" s="17">
        <f t="shared" si="32"/>
        <v>0.64</v>
      </c>
      <c r="L91" s="17">
        <f t="shared" si="33"/>
        <v>0.5</v>
      </c>
      <c r="M91" s="17">
        <f t="shared" si="34"/>
        <v>-2.15</v>
      </c>
      <c r="N91" s="17">
        <f t="shared" si="35"/>
        <v>0.08</v>
      </c>
      <c r="O91" s="17">
        <f t="shared" si="28"/>
        <v>-0.34</v>
      </c>
      <c r="P91" s="17">
        <f t="shared" si="29"/>
        <v>0.25</v>
      </c>
      <c r="Q91" s="17">
        <f t="shared" si="30"/>
        <v>0.76</v>
      </c>
      <c r="R91" s="17">
        <f t="shared" si="31"/>
        <v>0.34</v>
      </c>
    </row>
    <row r="92" spans="1:18" ht="12.75">
      <c r="A92" s="42"/>
      <c r="B92" s="15" t="s">
        <v>5</v>
      </c>
      <c r="C92" s="23">
        <v>915333.41</v>
      </c>
      <c r="D92" s="23">
        <v>442992.43</v>
      </c>
      <c r="E92" s="23">
        <v>219300.89</v>
      </c>
      <c r="F92" s="23">
        <v>569326.28</v>
      </c>
      <c r="G92" s="23">
        <v>316889.91</v>
      </c>
      <c r="H92" s="23">
        <v>1830063.1</v>
      </c>
      <c r="I92" s="23">
        <v>392569.19</v>
      </c>
      <c r="J92" s="23">
        <v>2222632.28</v>
      </c>
      <c r="K92" s="17">
        <f t="shared" si="32"/>
        <v>-0.04</v>
      </c>
      <c r="L92" s="17">
        <f t="shared" si="33"/>
        <v>0.46</v>
      </c>
      <c r="M92" s="17">
        <f t="shared" si="34"/>
        <v>-0.13</v>
      </c>
      <c r="N92" s="17">
        <f t="shared" si="35"/>
        <v>1.31</v>
      </c>
      <c r="O92" s="17">
        <f t="shared" si="28"/>
        <v>4.72</v>
      </c>
      <c r="P92" s="17">
        <f t="shared" si="29"/>
        <v>-0.3</v>
      </c>
      <c r="Q92" s="17">
        <f t="shared" si="30"/>
        <v>0.9</v>
      </c>
      <c r="R92" s="17">
        <f t="shared" si="31"/>
        <v>-0.09</v>
      </c>
    </row>
    <row r="93" spans="1:18" ht="12.75">
      <c r="A93" s="40">
        <v>2020</v>
      </c>
      <c r="B93" s="15" t="s">
        <v>2</v>
      </c>
      <c r="C93" s="23">
        <v>913764.66</v>
      </c>
      <c r="D93" s="23">
        <v>435446.81</v>
      </c>
      <c r="E93" s="23">
        <v>221267.74</v>
      </c>
      <c r="F93" s="23">
        <v>588610.77</v>
      </c>
      <c r="G93" s="23">
        <v>306405.24</v>
      </c>
      <c r="H93" s="23">
        <v>1852684.74</v>
      </c>
      <c r="I93" s="23">
        <v>397411.69</v>
      </c>
      <c r="J93" s="23">
        <v>2250096.43</v>
      </c>
      <c r="K93" s="17">
        <f aca="true" t="shared" si="36" ref="K93:K96">_xlfn.IFERROR(ROUND(100*(C93-C92)/C92,2),":")</f>
        <v>-0.17</v>
      </c>
      <c r="L93" s="17">
        <f aca="true" t="shared" si="37" ref="L93:L96">_xlfn.IFERROR(ROUND(100*(D93-D92)/D92,2),":")</f>
        <v>-1.7</v>
      </c>
      <c r="M93" s="17">
        <f aca="true" t="shared" si="38" ref="M93:M96">_xlfn.IFERROR(ROUND(100*(E93-E92)/E92,2),":")</f>
        <v>0.9</v>
      </c>
      <c r="N93" s="17">
        <f aca="true" t="shared" si="39" ref="N93:N96">_xlfn.IFERROR(ROUND(100*(F93-F92)/F92,2),":")</f>
        <v>3.39</v>
      </c>
      <c r="O93" s="17">
        <f aca="true" t="shared" si="40" ref="O93:O96">_xlfn.IFERROR(ROUND(100*(G93-G92)/G92,2),":")</f>
        <v>-3.31</v>
      </c>
      <c r="P93" s="17">
        <f aca="true" t="shared" si="41" ref="P93:P96">_xlfn.IFERROR(ROUND(100*(H93-H92)/H92,2),":")</f>
        <v>1.24</v>
      </c>
      <c r="Q93" s="17">
        <f aca="true" t="shared" si="42" ref="Q93:Q96">_xlfn.IFERROR(ROUND(100*(I93-I92)/I92,2),":")</f>
        <v>1.23</v>
      </c>
      <c r="R93" s="17">
        <f aca="true" t="shared" si="43" ref="R93:R96">_xlfn.IFERROR(ROUND(100*(J93-J92)/J92,2),":")</f>
        <v>1.24</v>
      </c>
    </row>
    <row r="94" spans="1:18" ht="12.75">
      <c r="A94" s="41"/>
      <c r="B94" s="15" t="s">
        <v>3</v>
      </c>
      <c r="C94" s="23">
        <v>835637.6</v>
      </c>
      <c r="D94" s="23">
        <v>412377.46</v>
      </c>
      <c r="E94" s="23">
        <v>192577.86</v>
      </c>
      <c r="F94" s="23">
        <v>642469.4</v>
      </c>
      <c r="G94" s="23">
        <v>276384.69</v>
      </c>
      <c r="H94" s="23">
        <v>1806677.64</v>
      </c>
      <c r="I94" s="23">
        <v>394894.93</v>
      </c>
      <c r="J94" s="23">
        <v>2201572.57</v>
      </c>
      <c r="K94" s="17">
        <f t="shared" si="36"/>
        <v>-8.55</v>
      </c>
      <c r="L94" s="17">
        <f t="shared" si="37"/>
        <v>-5.3</v>
      </c>
      <c r="M94" s="17">
        <f t="shared" si="38"/>
        <v>-12.97</v>
      </c>
      <c r="N94" s="17">
        <f t="shared" si="39"/>
        <v>9.15</v>
      </c>
      <c r="O94" s="17">
        <f t="shared" si="40"/>
        <v>-9.8</v>
      </c>
      <c r="P94" s="17">
        <f t="shared" si="41"/>
        <v>-2.48</v>
      </c>
      <c r="Q94" s="17">
        <f t="shared" si="42"/>
        <v>-0.63</v>
      </c>
      <c r="R94" s="17">
        <f t="shared" si="43"/>
        <v>-2.16</v>
      </c>
    </row>
    <row r="95" spans="1:18" ht="12.75">
      <c r="A95" s="41"/>
      <c r="B95" s="15" t="s">
        <v>4</v>
      </c>
      <c r="C95" s="23">
        <v>903154.29</v>
      </c>
      <c r="D95" s="23">
        <v>437928.79</v>
      </c>
      <c r="E95" s="23">
        <v>203953.05</v>
      </c>
      <c r="F95" s="23">
        <v>609580.11</v>
      </c>
      <c r="G95" s="23">
        <v>302801.82</v>
      </c>
      <c r="H95" s="23">
        <v>1851814.42</v>
      </c>
      <c r="I95" s="23">
        <v>410592.43</v>
      </c>
      <c r="J95" s="23">
        <v>2262406.85</v>
      </c>
      <c r="K95" s="17">
        <f t="shared" si="36"/>
        <v>8.08</v>
      </c>
      <c r="L95" s="17">
        <f t="shared" si="37"/>
        <v>6.2</v>
      </c>
      <c r="M95" s="17">
        <f t="shared" si="38"/>
        <v>5.91</v>
      </c>
      <c r="N95" s="17">
        <f t="shared" si="39"/>
        <v>-5.12</v>
      </c>
      <c r="O95" s="17">
        <f t="shared" si="40"/>
        <v>9.56</v>
      </c>
      <c r="P95" s="17">
        <f t="shared" si="41"/>
        <v>2.5</v>
      </c>
      <c r="Q95" s="17">
        <f t="shared" si="42"/>
        <v>3.98</v>
      </c>
      <c r="R95" s="17">
        <f t="shared" si="43"/>
        <v>2.76</v>
      </c>
    </row>
    <row r="96" spans="1:18" ht="12.75">
      <c r="A96" s="42"/>
      <c r="B96" s="15" t="s">
        <v>5</v>
      </c>
      <c r="C96" s="23">
        <v>908667.24</v>
      </c>
      <c r="D96" s="23">
        <v>433409.84</v>
      </c>
      <c r="E96" s="23">
        <v>188606.11</v>
      </c>
      <c r="F96" s="23">
        <v>614412.83</v>
      </c>
      <c r="G96" s="23">
        <v>305169.17</v>
      </c>
      <c r="H96" s="23">
        <v>1839926.84</v>
      </c>
      <c r="I96" s="23">
        <v>417991.95</v>
      </c>
      <c r="J96" s="23">
        <v>2257918.79</v>
      </c>
      <c r="K96" s="17">
        <f t="shared" si="36"/>
        <v>0.61</v>
      </c>
      <c r="L96" s="17">
        <f t="shared" si="37"/>
        <v>-1.03</v>
      </c>
      <c r="M96" s="17">
        <f t="shared" si="38"/>
        <v>-7.52</v>
      </c>
      <c r="N96" s="17">
        <f t="shared" si="39"/>
        <v>0.79</v>
      </c>
      <c r="O96" s="17">
        <f t="shared" si="40"/>
        <v>0.78</v>
      </c>
      <c r="P96" s="17">
        <f t="shared" si="41"/>
        <v>-0.64</v>
      </c>
      <c r="Q96" s="17">
        <f t="shared" si="42"/>
        <v>1.8</v>
      </c>
      <c r="R96" s="17">
        <f t="shared" si="43"/>
        <v>-0.2</v>
      </c>
    </row>
    <row r="97" spans="1:18" ht="12.75">
      <c r="A97" s="40">
        <v>2021</v>
      </c>
      <c r="B97" s="15" t="s">
        <v>2</v>
      </c>
      <c r="C97" s="23">
        <v>908064.99</v>
      </c>
      <c r="D97" s="23">
        <v>440978.33</v>
      </c>
      <c r="E97" s="23">
        <v>211872.89</v>
      </c>
      <c r="F97" s="23">
        <v>623848.93</v>
      </c>
      <c r="G97" s="23">
        <v>302314.19</v>
      </c>
      <c r="H97" s="23">
        <v>1882450.95</v>
      </c>
      <c r="I97" s="23">
        <v>425608.76</v>
      </c>
      <c r="J97" s="23">
        <v>2308059.71</v>
      </c>
      <c r="K97" s="17">
        <f aca="true" t="shared" si="44" ref="K97:K98">_xlfn.IFERROR(ROUND(100*(C97-C96)/C96,2),":")</f>
        <v>-0.07</v>
      </c>
      <c r="L97" s="17">
        <f aca="true" t="shared" si="45" ref="L97:L98">_xlfn.IFERROR(ROUND(100*(D97-D96)/D96,2),":")</f>
        <v>1.75</v>
      </c>
      <c r="M97" s="17">
        <f aca="true" t="shared" si="46" ref="M97:M98">_xlfn.IFERROR(ROUND(100*(E97-E96)/E96,2),":")</f>
        <v>12.34</v>
      </c>
      <c r="N97" s="17">
        <f aca="true" t="shared" si="47" ref="N97:N98">_xlfn.IFERROR(ROUND(100*(F97-F96)/F96,2),":")</f>
        <v>1.54</v>
      </c>
      <c r="O97" s="17">
        <f aca="true" t="shared" si="48" ref="O97:O98">_xlfn.IFERROR(ROUND(100*(G97-G96)/G96,2),":")</f>
        <v>-0.94</v>
      </c>
      <c r="P97" s="17">
        <f aca="true" t="shared" si="49" ref="P97:P98">_xlfn.IFERROR(ROUND(100*(H97-H96)/H96,2),":")</f>
        <v>2.31</v>
      </c>
      <c r="Q97" s="17">
        <f aca="true" t="shared" si="50" ref="Q97:Q98">_xlfn.IFERROR(ROUND(100*(I97-I96)/I96,2),":")</f>
        <v>1.82</v>
      </c>
      <c r="R97" s="17">
        <f aca="true" t="shared" si="51" ref="R97:R98">_xlfn.IFERROR(ROUND(100*(J97-J96)/J96,2),":")</f>
        <v>2.22</v>
      </c>
    </row>
    <row r="98" spans="1:18" ht="12.75">
      <c r="A98" s="41"/>
      <c r="B98" s="15" t="s">
        <v>3</v>
      </c>
      <c r="C98" s="23">
        <v>927390.93</v>
      </c>
      <c r="D98" s="23">
        <v>450843.3</v>
      </c>
      <c r="E98" s="23">
        <v>213895.82</v>
      </c>
      <c r="F98" s="23">
        <v>628797.17</v>
      </c>
      <c r="G98" s="23">
        <v>301363.69</v>
      </c>
      <c r="H98" s="23">
        <v>1919563.52</v>
      </c>
      <c r="I98" s="23">
        <v>433633.66</v>
      </c>
      <c r="J98" s="23">
        <v>2353197.18</v>
      </c>
      <c r="K98" s="17">
        <f t="shared" si="44"/>
        <v>2.13</v>
      </c>
      <c r="L98" s="17">
        <f t="shared" si="45"/>
        <v>2.24</v>
      </c>
      <c r="M98" s="17">
        <f t="shared" si="46"/>
        <v>0.95</v>
      </c>
      <c r="N98" s="17">
        <f t="shared" si="47"/>
        <v>0.79</v>
      </c>
      <c r="O98" s="17">
        <f t="shared" si="48"/>
        <v>-0.31</v>
      </c>
      <c r="P98" s="17">
        <f t="shared" si="49"/>
        <v>1.97</v>
      </c>
      <c r="Q98" s="17">
        <f t="shared" si="50"/>
        <v>1.89</v>
      </c>
      <c r="R98" s="17">
        <f t="shared" si="51"/>
        <v>1.96</v>
      </c>
    </row>
    <row r="99" spans="1:18" ht="12.75">
      <c r="A99" s="41"/>
      <c r="B99" s="15" t="s">
        <v>4</v>
      </c>
      <c r="C99" s="23">
        <v>966263.41</v>
      </c>
      <c r="D99" s="23">
        <v>458838.57</v>
      </c>
      <c r="E99" s="23">
        <v>217796.24</v>
      </c>
      <c r="F99" s="23">
        <v>609461.09</v>
      </c>
      <c r="G99" s="23">
        <v>330503.6</v>
      </c>
      <c r="H99" s="23">
        <v>1921855.7</v>
      </c>
      <c r="I99" s="23">
        <v>441067.92</v>
      </c>
      <c r="J99" s="23">
        <v>2362923.62</v>
      </c>
      <c r="K99" s="17">
        <f aca="true" t="shared" si="52" ref="K99:K102">_xlfn.IFERROR(ROUND(100*(C99-C98)/C98,2),":")</f>
        <v>4.19</v>
      </c>
      <c r="L99" s="17">
        <f aca="true" t="shared" si="53" ref="L99:L102">_xlfn.IFERROR(ROUND(100*(D99-D98)/D98,2),":")</f>
        <v>1.77</v>
      </c>
      <c r="M99" s="17">
        <f aca="true" t="shared" si="54" ref="M99:M102">_xlfn.IFERROR(ROUND(100*(E99-E98)/E98,2),":")</f>
        <v>1.82</v>
      </c>
      <c r="N99" s="17">
        <f aca="true" t="shared" si="55" ref="N99:N102">_xlfn.IFERROR(ROUND(100*(F99-F98)/F98,2),":")</f>
        <v>-3.08</v>
      </c>
      <c r="O99" s="17">
        <f aca="true" t="shared" si="56" ref="O99:O102">_xlfn.IFERROR(ROUND(100*(G99-G98)/G98,2),":")</f>
        <v>9.67</v>
      </c>
      <c r="P99" s="17">
        <f aca="true" t="shared" si="57" ref="P99:P102">_xlfn.IFERROR(ROUND(100*(H99-H98)/H98,2),":")</f>
        <v>0.12</v>
      </c>
      <c r="Q99" s="17">
        <f aca="true" t="shared" si="58" ref="Q99:Q102">_xlfn.IFERROR(ROUND(100*(I99-I98)/I98,2),":")</f>
        <v>1.71</v>
      </c>
      <c r="R99" s="17">
        <f aca="true" t="shared" si="59" ref="R99:R102">_xlfn.IFERROR(ROUND(100*(J99-J98)/J98,2),":")</f>
        <v>0.41</v>
      </c>
    </row>
    <row r="100" spans="1:18" ht="12.75">
      <c r="A100" s="42"/>
      <c r="B100" s="15" t="s">
        <v>5</v>
      </c>
      <c r="C100" s="23">
        <v>971763.32</v>
      </c>
      <c r="D100" s="23">
        <v>463759.32</v>
      </c>
      <c r="E100" s="23">
        <v>223437.38</v>
      </c>
      <c r="F100" s="23">
        <v>615440.5</v>
      </c>
      <c r="G100" s="23">
        <v>332621.44</v>
      </c>
      <c r="H100" s="23">
        <v>1941779.08</v>
      </c>
      <c r="I100" s="23">
        <v>447649.76</v>
      </c>
      <c r="J100" s="23">
        <v>2389428.84</v>
      </c>
      <c r="K100" s="17">
        <f t="shared" si="52"/>
        <v>0.57</v>
      </c>
      <c r="L100" s="17">
        <f t="shared" si="53"/>
        <v>1.07</v>
      </c>
      <c r="M100" s="17">
        <f t="shared" si="54"/>
        <v>2.59</v>
      </c>
      <c r="N100" s="17">
        <f t="shared" si="55"/>
        <v>0.98</v>
      </c>
      <c r="O100" s="17">
        <f t="shared" si="56"/>
        <v>0.64</v>
      </c>
      <c r="P100" s="17">
        <f t="shared" si="57"/>
        <v>1.04</v>
      </c>
      <c r="Q100" s="17">
        <f t="shared" si="58"/>
        <v>1.49</v>
      </c>
      <c r="R100" s="17">
        <f t="shared" si="59"/>
        <v>1.12</v>
      </c>
    </row>
    <row r="101" spans="1:18" ht="12.75">
      <c r="A101" s="40">
        <v>2022</v>
      </c>
      <c r="B101" s="15" t="s">
        <v>2</v>
      </c>
      <c r="C101" s="23">
        <v>989316.71</v>
      </c>
      <c r="D101" s="23">
        <v>466532.18</v>
      </c>
      <c r="E101" s="23">
        <v>230878.58</v>
      </c>
      <c r="F101" s="23">
        <v>619775.82</v>
      </c>
      <c r="G101" s="23">
        <v>330950.42</v>
      </c>
      <c r="H101" s="23">
        <v>1975552.87</v>
      </c>
      <c r="I101" s="23">
        <v>453908.66</v>
      </c>
      <c r="J101" s="23">
        <v>2429461.53</v>
      </c>
      <c r="K101" s="17">
        <f t="shared" si="52"/>
        <v>1.81</v>
      </c>
      <c r="L101" s="17">
        <f t="shared" si="53"/>
        <v>0.6</v>
      </c>
      <c r="M101" s="17">
        <f t="shared" si="54"/>
        <v>3.33</v>
      </c>
      <c r="N101" s="17">
        <f t="shared" si="55"/>
        <v>0.7</v>
      </c>
      <c r="O101" s="17">
        <f t="shared" si="56"/>
        <v>-0.5</v>
      </c>
      <c r="P101" s="17">
        <f t="shared" si="57"/>
        <v>1.74</v>
      </c>
      <c r="Q101" s="17">
        <f t="shared" si="58"/>
        <v>1.4</v>
      </c>
      <c r="R101" s="17">
        <f t="shared" si="59"/>
        <v>1.68</v>
      </c>
    </row>
    <row r="102" spans="1:18" ht="12.75">
      <c r="A102" s="41"/>
      <c r="B102" s="15" t="s">
        <v>3</v>
      </c>
      <c r="C102" s="23">
        <v>1007977.82</v>
      </c>
      <c r="D102" s="23">
        <v>476860.55</v>
      </c>
      <c r="E102" s="23">
        <v>241929.33</v>
      </c>
      <c r="F102" s="23">
        <v>626012.8</v>
      </c>
      <c r="G102" s="23">
        <v>337454.17</v>
      </c>
      <c r="H102" s="23">
        <v>2015326.33</v>
      </c>
      <c r="I102" s="23">
        <v>452625</v>
      </c>
      <c r="J102" s="23">
        <v>2467951.33</v>
      </c>
      <c r="K102" s="17">
        <f t="shared" si="52"/>
        <v>1.89</v>
      </c>
      <c r="L102" s="17">
        <f t="shared" si="53"/>
        <v>2.21</v>
      </c>
      <c r="M102" s="17">
        <f t="shared" si="54"/>
        <v>4.79</v>
      </c>
      <c r="N102" s="17">
        <f t="shared" si="55"/>
        <v>1.01</v>
      </c>
      <c r="O102" s="17">
        <f t="shared" si="56"/>
        <v>1.97</v>
      </c>
      <c r="P102" s="17">
        <f t="shared" si="57"/>
        <v>2.01</v>
      </c>
      <c r="Q102" s="17">
        <f t="shared" si="58"/>
        <v>-0.28</v>
      </c>
      <c r="R102" s="17">
        <f t="shared" si="59"/>
        <v>1.58</v>
      </c>
    </row>
    <row r="103" spans="1:18" ht="12.75">
      <c r="A103" s="41"/>
      <c r="B103" s="15" t="s">
        <v>4</v>
      </c>
      <c r="C103" s="23">
        <v>1027400.4</v>
      </c>
      <c r="D103" s="23">
        <v>487223.76</v>
      </c>
      <c r="E103" s="23">
        <v>261308.49</v>
      </c>
      <c r="F103" s="23">
        <v>637684.73</v>
      </c>
      <c r="G103" s="23">
        <v>359146.19</v>
      </c>
      <c r="H103" s="23">
        <v>2054471.19</v>
      </c>
      <c r="I103" s="23">
        <v>458900.17</v>
      </c>
      <c r="J103" s="23">
        <v>2513371.35</v>
      </c>
      <c r="K103" s="17">
        <f aca="true" t="shared" si="60" ref="K103:K104">_xlfn.IFERROR(ROUND(100*(C103-C102)/C102,2),":")</f>
        <v>1.93</v>
      </c>
      <c r="L103" s="17">
        <f aca="true" t="shared" si="61" ref="L103:L104">_xlfn.IFERROR(ROUND(100*(D103-D102)/D102,2),":")</f>
        <v>2.17</v>
      </c>
      <c r="M103" s="17">
        <f aca="true" t="shared" si="62" ref="M103:M104">_xlfn.IFERROR(ROUND(100*(E103-E102)/E102,2),":")</f>
        <v>8.01</v>
      </c>
      <c r="N103" s="17">
        <f aca="true" t="shared" si="63" ref="N103:N104">_xlfn.IFERROR(ROUND(100*(F103-F102)/F102,2),":")</f>
        <v>1.86</v>
      </c>
      <c r="O103" s="17">
        <f aca="true" t="shared" si="64" ref="O103:O104">_xlfn.IFERROR(ROUND(100*(G103-G102)/G102,2),":")</f>
        <v>6.43</v>
      </c>
      <c r="P103" s="17">
        <f aca="true" t="shared" si="65" ref="P103:P104">_xlfn.IFERROR(ROUND(100*(H103-H102)/H102,2),":")</f>
        <v>1.94</v>
      </c>
      <c r="Q103" s="17">
        <f aca="true" t="shared" si="66" ref="Q103:Q104">_xlfn.IFERROR(ROUND(100*(I103-I102)/I102,2),":")</f>
        <v>1.39</v>
      </c>
      <c r="R103" s="17">
        <f aca="true" t="shared" si="67" ref="R103:R104">_xlfn.IFERROR(ROUND(100*(J103-J102)/J102,2),":")</f>
        <v>1.84</v>
      </c>
    </row>
    <row r="104" spans="1:18" ht="12.75">
      <c r="A104" s="42"/>
      <c r="B104" s="15" t="s">
        <v>5</v>
      </c>
      <c r="C104" s="23">
        <v>1044930.56</v>
      </c>
      <c r="D104" s="23">
        <v>497007.02</v>
      </c>
      <c r="E104" s="23">
        <v>263496.93</v>
      </c>
      <c r="F104" s="23">
        <v>642604.4</v>
      </c>
      <c r="G104" s="23">
        <v>344002.53</v>
      </c>
      <c r="H104" s="23">
        <v>2104036.39</v>
      </c>
      <c r="I104" s="23">
        <v>463656.62</v>
      </c>
      <c r="J104" s="23">
        <v>2567693</v>
      </c>
      <c r="K104" s="17">
        <f t="shared" si="60"/>
        <v>1.71</v>
      </c>
      <c r="L104" s="17">
        <f t="shared" si="61"/>
        <v>2.01</v>
      </c>
      <c r="M104" s="17">
        <f t="shared" si="62"/>
        <v>0.84</v>
      </c>
      <c r="N104" s="17">
        <f t="shared" si="63"/>
        <v>0.77</v>
      </c>
      <c r="O104" s="17">
        <f t="shared" si="64"/>
        <v>-4.22</v>
      </c>
      <c r="P104" s="17">
        <f t="shared" si="65"/>
        <v>2.41</v>
      </c>
      <c r="Q104" s="17">
        <f t="shared" si="66"/>
        <v>1.04</v>
      </c>
      <c r="R104" s="17">
        <f t="shared" si="67"/>
        <v>2.16</v>
      </c>
    </row>
    <row r="105" spans="1:18" ht="12.75">
      <c r="A105" s="40">
        <v>2023</v>
      </c>
      <c r="B105" s="15" t="s">
        <v>2</v>
      </c>
      <c r="C105" s="23">
        <v>1069365.16</v>
      </c>
      <c r="D105" s="23">
        <v>507549.32</v>
      </c>
      <c r="E105" s="23">
        <v>264462.14</v>
      </c>
      <c r="F105" s="23">
        <v>664154.23</v>
      </c>
      <c r="G105" s="23">
        <v>350289.03</v>
      </c>
      <c r="H105" s="23">
        <v>2155241.82</v>
      </c>
      <c r="I105" s="23">
        <v>466577.51</v>
      </c>
      <c r="J105" s="23">
        <v>2621819.32</v>
      </c>
      <c r="K105" s="17">
        <f aca="true" t="shared" si="68" ref="K105:K108">_xlfn.IFERROR(ROUND(100*(C105-C104)/C104,2),":")</f>
        <v>2.34</v>
      </c>
      <c r="L105" s="17">
        <f aca="true" t="shared" si="69" ref="L105:L108">_xlfn.IFERROR(ROUND(100*(D105-D104)/D104,2),":")</f>
        <v>2.12</v>
      </c>
      <c r="M105" s="17">
        <f aca="true" t="shared" si="70" ref="M105:M108">_xlfn.IFERROR(ROUND(100*(E105-E104)/E104,2),":")</f>
        <v>0.37</v>
      </c>
      <c r="N105" s="17">
        <f aca="true" t="shared" si="71" ref="N105:N108">_xlfn.IFERROR(ROUND(100*(F105-F104)/F104,2),":")</f>
        <v>3.35</v>
      </c>
      <c r="O105" s="17">
        <f aca="true" t="shared" si="72" ref="O105:O108">_xlfn.IFERROR(ROUND(100*(G105-G104)/G104,2),":")</f>
        <v>1.83</v>
      </c>
      <c r="P105" s="17">
        <f aca="true" t="shared" si="73" ref="P105:P108">_xlfn.IFERROR(ROUND(100*(H105-H104)/H104,2),":")</f>
        <v>2.43</v>
      </c>
      <c r="Q105" s="17">
        <f aca="true" t="shared" si="74" ref="Q105:Q108">_xlfn.IFERROR(ROUND(100*(I105-I104)/I104,2),":")</f>
        <v>0.63</v>
      </c>
      <c r="R105" s="17">
        <f aca="true" t="shared" si="75" ref="R105:R108">_xlfn.IFERROR(ROUND(100*(J105-J104)/J104,2),":")</f>
        <v>2.11</v>
      </c>
    </row>
    <row r="106" spans="1:18" ht="12.75">
      <c r="A106" s="41"/>
      <c r="B106" s="15" t="s">
        <v>3</v>
      </c>
      <c r="C106" s="23">
        <v>1085485.74</v>
      </c>
      <c r="D106" s="23">
        <v>511411.68</v>
      </c>
      <c r="E106" s="23">
        <v>267698.24</v>
      </c>
      <c r="F106" s="23">
        <v>671247.89</v>
      </c>
      <c r="G106" s="23">
        <v>351769.93</v>
      </c>
      <c r="H106" s="23">
        <v>2184073.62</v>
      </c>
      <c r="I106" s="23">
        <v>468607.89</v>
      </c>
      <c r="J106" s="23">
        <v>2652681.51</v>
      </c>
      <c r="K106" s="17">
        <f t="shared" si="68"/>
        <v>1.51</v>
      </c>
      <c r="L106" s="17">
        <f t="shared" si="69"/>
        <v>0.76</v>
      </c>
      <c r="M106" s="17">
        <f t="shared" si="70"/>
        <v>1.22</v>
      </c>
      <c r="N106" s="17">
        <f t="shared" si="71"/>
        <v>1.07</v>
      </c>
      <c r="O106" s="17">
        <f t="shared" si="72"/>
        <v>0.42</v>
      </c>
      <c r="P106" s="17">
        <f t="shared" si="73"/>
        <v>1.34</v>
      </c>
      <c r="Q106" s="17">
        <f t="shared" si="74"/>
        <v>0.44</v>
      </c>
      <c r="R106" s="17">
        <f t="shared" si="75"/>
        <v>1.18</v>
      </c>
    </row>
    <row r="107" spans="1:18" ht="12.75">
      <c r="A107" s="41"/>
      <c r="B107" s="15" t="s">
        <v>4</v>
      </c>
      <c r="C107" s="23" t="s">
        <v>58</v>
      </c>
      <c r="D107" s="23" t="s">
        <v>58</v>
      </c>
      <c r="E107" s="23" t="s">
        <v>58</v>
      </c>
      <c r="F107" s="23" t="s">
        <v>58</v>
      </c>
      <c r="G107" s="23" t="s">
        <v>58</v>
      </c>
      <c r="H107" s="23" t="s">
        <v>58</v>
      </c>
      <c r="I107" s="23" t="s">
        <v>58</v>
      </c>
      <c r="J107" s="23" t="s">
        <v>58</v>
      </c>
      <c r="K107" s="17" t="str">
        <f t="shared" si="68"/>
        <v>:</v>
      </c>
      <c r="L107" s="17" t="str">
        <f t="shared" si="69"/>
        <v>:</v>
      </c>
      <c r="M107" s="17" t="str">
        <f t="shared" si="70"/>
        <v>:</v>
      </c>
      <c r="N107" s="17" t="str">
        <f t="shared" si="71"/>
        <v>:</v>
      </c>
      <c r="O107" s="17" t="str">
        <f t="shared" si="72"/>
        <v>:</v>
      </c>
      <c r="P107" s="17" t="str">
        <f t="shared" si="73"/>
        <v>:</v>
      </c>
      <c r="Q107" s="17" t="str">
        <f t="shared" si="74"/>
        <v>:</v>
      </c>
      <c r="R107" s="17" t="str">
        <f t="shared" si="75"/>
        <v>:</v>
      </c>
    </row>
    <row r="108" spans="1:18" ht="12.75">
      <c r="A108" s="42"/>
      <c r="B108" s="15" t="s">
        <v>5</v>
      </c>
      <c r="C108" s="23" t="s">
        <v>58</v>
      </c>
      <c r="D108" s="23" t="s">
        <v>58</v>
      </c>
      <c r="E108" s="23" t="s">
        <v>58</v>
      </c>
      <c r="F108" s="23" t="s">
        <v>58</v>
      </c>
      <c r="G108" s="23" t="s">
        <v>58</v>
      </c>
      <c r="H108" s="23" t="s">
        <v>58</v>
      </c>
      <c r="I108" s="23" t="s">
        <v>58</v>
      </c>
      <c r="J108" s="23" t="s">
        <v>58</v>
      </c>
      <c r="K108" s="17" t="str">
        <f t="shared" si="68"/>
        <v>:</v>
      </c>
      <c r="L108" s="17" t="str">
        <f t="shared" si="69"/>
        <v>:</v>
      </c>
      <c r="M108" s="17" t="str">
        <f t="shared" si="70"/>
        <v>:</v>
      </c>
      <c r="N108" s="17" t="str">
        <f t="shared" si="71"/>
        <v>:</v>
      </c>
      <c r="O108" s="17" t="str">
        <f t="shared" si="72"/>
        <v>:</v>
      </c>
      <c r="P108" s="17" t="str">
        <f t="shared" si="73"/>
        <v>:</v>
      </c>
      <c r="Q108" s="17" t="str">
        <f t="shared" si="74"/>
        <v>:</v>
      </c>
      <c r="R108" s="17" t="str">
        <f t="shared" si="75"/>
        <v>:</v>
      </c>
    </row>
  </sheetData>
  <mergeCells count="27">
    <mergeCell ref="A105:A108"/>
    <mergeCell ref="A101:A104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108"/>
  <sheetViews>
    <sheetView showGridLines="0" workbookViewId="0" topLeftCell="A1">
      <pane xSplit="1" ySplit="8" topLeftCell="B102" activePane="bottomRight" state="frozen"/>
      <selection pane="topLeft" activeCell="D95" sqref="D95"/>
      <selection pane="topRight" activeCell="D95" sqref="D95"/>
      <selection pane="bottomLeft" activeCell="D95" sqref="D95"/>
      <selection pane="bottomRight" activeCell="F104" sqref="F104"/>
    </sheetView>
  </sheetViews>
  <sheetFormatPr defaultColWidth="9.140625" defaultRowHeight="12.75"/>
  <cols>
    <col min="1" max="1" width="6.28125" style="25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4" t="s">
        <v>23</v>
      </c>
    </row>
    <row r="3" s="36" customFormat="1" ht="12.75">
      <c r="A3" s="37" t="s">
        <v>56</v>
      </c>
    </row>
    <row r="4" ht="12.75">
      <c r="A4" s="18" t="s">
        <v>6</v>
      </c>
    </row>
    <row r="6" ht="12" thickBot="1"/>
    <row r="7" spans="1:10" s="10" customFormat="1" ht="30" customHeight="1" thickBot="1">
      <c r="A7" s="1"/>
      <c r="B7" s="1"/>
      <c r="C7" s="55" t="s">
        <v>7</v>
      </c>
      <c r="D7" s="56"/>
      <c r="E7" s="56"/>
      <c r="F7" s="56"/>
      <c r="G7" s="59" t="s">
        <v>49</v>
      </c>
      <c r="H7" s="61"/>
      <c r="I7" s="61"/>
      <c r="J7" s="61"/>
    </row>
    <row r="8" spans="1:10" s="10" customFormat="1" ht="100.5" customHeight="1" thickBot="1">
      <c r="A8" s="1"/>
      <c r="B8" s="1"/>
      <c r="C8" s="4" t="s">
        <v>0</v>
      </c>
      <c r="D8" s="4" t="s">
        <v>38</v>
      </c>
      <c r="E8" s="4" t="s">
        <v>39</v>
      </c>
      <c r="F8" s="4" t="s">
        <v>40</v>
      </c>
      <c r="G8" s="2" t="s">
        <v>0</v>
      </c>
      <c r="H8" s="2" t="s">
        <v>38</v>
      </c>
      <c r="I8" s="2" t="s">
        <v>39</v>
      </c>
      <c r="J8" s="2" t="s">
        <v>40</v>
      </c>
    </row>
    <row r="9" spans="1:10" s="10" customFormat="1" ht="12.75">
      <c r="A9" s="43">
        <v>1999</v>
      </c>
      <c r="B9" s="26" t="s">
        <v>2</v>
      </c>
      <c r="C9" s="23">
        <v>111883.11</v>
      </c>
      <c r="D9" s="23">
        <v>924021.78</v>
      </c>
      <c r="E9" s="23">
        <v>191185.23</v>
      </c>
      <c r="F9" s="23">
        <v>1115207.01</v>
      </c>
      <c r="G9" s="16" t="s">
        <v>33</v>
      </c>
      <c r="H9" s="16"/>
      <c r="I9" s="16" t="s">
        <v>33</v>
      </c>
      <c r="J9" s="16" t="s">
        <v>33</v>
      </c>
    </row>
    <row r="10" spans="1:10" s="10" customFormat="1" ht="12.75">
      <c r="A10" s="43"/>
      <c r="B10" s="26" t="s">
        <v>3</v>
      </c>
      <c r="C10" s="23">
        <v>114938.86</v>
      </c>
      <c r="D10" s="23">
        <v>935109.05</v>
      </c>
      <c r="E10" s="23">
        <v>193202.95</v>
      </c>
      <c r="F10" s="23">
        <v>1128312</v>
      </c>
      <c r="G10" s="17">
        <f>_xlfn.IFERROR(ROUND(100*(C10-C9)/C9,2),":")</f>
        <v>2.73</v>
      </c>
      <c r="H10" s="17">
        <f aca="true" t="shared" si="0" ref="H10:H73">_xlfn.IFERROR(ROUND(100*(D10-D9)/D9,2),":")</f>
        <v>1.2</v>
      </c>
      <c r="I10" s="17">
        <f aca="true" t="shared" si="1" ref="I10:I73">_xlfn.IFERROR(ROUND(100*(E10-E9)/E9,2),":")</f>
        <v>1.06</v>
      </c>
      <c r="J10" s="17">
        <f aca="true" t="shared" si="2" ref="J10:J73">_xlfn.IFERROR(ROUND(100*(F10-F9)/F9,2),":")</f>
        <v>1.18</v>
      </c>
    </row>
    <row r="11" spans="1:10" s="10" customFormat="1" ht="12.75">
      <c r="A11" s="43"/>
      <c r="B11" s="26" t="s">
        <v>4</v>
      </c>
      <c r="C11" s="23">
        <v>116799.66</v>
      </c>
      <c r="D11" s="23">
        <v>949863.45</v>
      </c>
      <c r="E11" s="23">
        <v>195260.33</v>
      </c>
      <c r="F11" s="23">
        <v>1145123.78</v>
      </c>
      <c r="G11" s="17">
        <f aca="true" t="shared" si="3" ref="G11:G74">_xlfn.IFERROR(ROUND(100*(C11-C10)/C10,2),":")</f>
        <v>1.62</v>
      </c>
      <c r="H11" s="17">
        <f t="shared" si="0"/>
        <v>1.58</v>
      </c>
      <c r="I11" s="17">
        <f t="shared" si="1"/>
        <v>1.06</v>
      </c>
      <c r="J11" s="17">
        <f t="shared" si="2"/>
        <v>1.49</v>
      </c>
    </row>
    <row r="12" spans="1:10" s="10" customFormat="1" ht="12.75">
      <c r="A12" s="44"/>
      <c r="B12" s="26" t="s">
        <v>5</v>
      </c>
      <c r="C12" s="23">
        <v>117263.04</v>
      </c>
      <c r="D12" s="23">
        <v>965014.01</v>
      </c>
      <c r="E12" s="23">
        <v>197408.8</v>
      </c>
      <c r="F12" s="23">
        <v>1162422.81</v>
      </c>
      <c r="G12" s="17">
        <f t="shared" si="3"/>
        <v>0.4</v>
      </c>
      <c r="H12" s="17">
        <f t="shared" si="0"/>
        <v>1.6</v>
      </c>
      <c r="I12" s="17">
        <f t="shared" si="1"/>
        <v>1.1</v>
      </c>
      <c r="J12" s="17">
        <f t="shared" si="2"/>
        <v>1.51</v>
      </c>
    </row>
    <row r="13" spans="1:10" s="10" customFormat="1" ht="12.75">
      <c r="A13" s="40">
        <v>2000</v>
      </c>
      <c r="B13" s="26" t="s">
        <v>2</v>
      </c>
      <c r="C13" s="23">
        <v>121094.23</v>
      </c>
      <c r="D13" s="23">
        <v>978309.33</v>
      </c>
      <c r="E13" s="23">
        <v>199565.93</v>
      </c>
      <c r="F13" s="23">
        <v>1177875.26</v>
      </c>
      <c r="G13" s="17">
        <f t="shared" si="3"/>
        <v>3.27</v>
      </c>
      <c r="H13" s="17">
        <f t="shared" si="0"/>
        <v>1.38</v>
      </c>
      <c r="I13" s="17">
        <f t="shared" si="1"/>
        <v>1.09</v>
      </c>
      <c r="J13" s="17">
        <f t="shared" si="2"/>
        <v>1.33</v>
      </c>
    </row>
    <row r="14" spans="1:10" s="10" customFormat="1" ht="12.75">
      <c r="A14" s="43"/>
      <c r="B14" s="26" t="s">
        <v>3</v>
      </c>
      <c r="C14" s="23">
        <v>120965.89</v>
      </c>
      <c r="D14" s="23">
        <v>991741.93</v>
      </c>
      <c r="E14" s="23">
        <v>201756.59</v>
      </c>
      <c r="F14" s="23">
        <v>1193498.53</v>
      </c>
      <c r="G14" s="17">
        <f t="shared" si="3"/>
        <v>-0.11</v>
      </c>
      <c r="H14" s="17">
        <f t="shared" si="0"/>
        <v>1.37</v>
      </c>
      <c r="I14" s="17">
        <f t="shared" si="1"/>
        <v>1.1</v>
      </c>
      <c r="J14" s="17">
        <f t="shared" si="2"/>
        <v>1.33</v>
      </c>
    </row>
    <row r="15" spans="1:10" s="10" customFormat="1" ht="12.75">
      <c r="A15" s="43"/>
      <c r="B15" s="26" t="s">
        <v>4</v>
      </c>
      <c r="C15" s="23">
        <v>121967.43</v>
      </c>
      <c r="D15" s="23">
        <v>1001882.25</v>
      </c>
      <c r="E15" s="23">
        <v>204127.15</v>
      </c>
      <c r="F15" s="23">
        <v>1206009.4</v>
      </c>
      <c r="G15" s="17">
        <f t="shared" si="3"/>
        <v>0.83</v>
      </c>
      <c r="H15" s="17">
        <f t="shared" si="0"/>
        <v>1.02</v>
      </c>
      <c r="I15" s="17">
        <f t="shared" si="1"/>
        <v>1.17</v>
      </c>
      <c r="J15" s="17">
        <f t="shared" si="2"/>
        <v>1.05</v>
      </c>
    </row>
    <row r="16" spans="1:10" s="10" customFormat="1" ht="12.75">
      <c r="A16" s="44"/>
      <c r="B16" s="26" t="s">
        <v>5</v>
      </c>
      <c r="C16" s="23">
        <v>121371.53</v>
      </c>
      <c r="D16" s="23">
        <v>1012768.47</v>
      </c>
      <c r="E16" s="23">
        <v>206608.08</v>
      </c>
      <c r="F16" s="23">
        <v>1219376.55</v>
      </c>
      <c r="G16" s="17">
        <f t="shared" si="3"/>
        <v>-0.49</v>
      </c>
      <c r="H16" s="17">
        <f t="shared" si="0"/>
        <v>1.09</v>
      </c>
      <c r="I16" s="17">
        <f t="shared" si="1"/>
        <v>1.22</v>
      </c>
      <c r="J16" s="17">
        <f t="shared" si="2"/>
        <v>1.11</v>
      </c>
    </row>
    <row r="17" spans="1:10" s="10" customFormat="1" ht="12.75">
      <c r="A17" s="40">
        <v>2001</v>
      </c>
      <c r="B17" s="26" t="s">
        <v>2</v>
      </c>
      <c r="C17" s="23">
        <v>122035.1</v>
      </c>
      <c r="D17" s="23">
        <v>1027139.55</v>
      </c>
      <c r="E17" s="23">
        <v>209292.98</v>
      </c>
      <c r="F17" s="23">
        <v>1236432.53</v>
      </c>
      <c r="G17" s="17">
        <f t="shared" si="3"/>
        <v>0.55</v>
      </c>
      <c r="H17" s="17">
        <f t="shared" si="0"/>
        <v>1.42</v>
      </c>
      <c r="I17" s="17">
        <f t="shared" si="1"/>
        <v>1.3</v>
      </c>
      <c r="J17" s="17">
        <f t="shared" si="2"/>
        <v>1.4</v>
      </c>
    </row>
    <row r="18" spans="1:10" s="10" customFormat="1" ht="12.75">
      <c r="A18" s="43"/>
      <c r="B18" s="26" t="s">
        <v>3</v>
      </c>
      <c r="C18" s="23">
        <v>122182.6</v>
      </c>
      <c r="D18" s="23">
        <v>1037000.01</v>
      </c>
      <c r="E18" s="23">
        <v>212154.41</v>
      </c>
      <c r="F18" s="23">
        <v>1249154.42</v>
      </c>
      <c r="G18" s="17">
        <f t="shared" si="3"/>
        <v>0.12</v>
      </c>
      <c r="H18" s="17">
        <f t="shared" si="0"/>
        <v>0.96</v>
      </c>
      <c r="I18" s="17">
        <f t="shared" si="1"/>
        <v>1.37</v>
      </c>
      <c r="J18" s="17">
        <f t="shared" si="2"/>
        <v>1.03</v>
      </c>
    </row>
    <row r="19" spans="1:10" s="10" customFormat="1" ht="12.75">
      <c r="A19" s="43"/>
      <c r="B19" s="26" t="s">
        <v>4</v>
      </c>
      <c r="C19" s="23">
        <v>121513.66</v>
      </c>
      <c r="D19" s="23">
        <v>1043714.06</v>
      </c>
      <c r="E19" s="23">
        <v>215305.91</v>
      </c>
      <c r="F19" s="23">
        <v>1259019.97</v>
      </c>
      <c r="G19" s="17">
        <f t="shared" si="3"/>
        <v>-0.55</v>
      </c>
      <c r="H19" s="17">
        <f t="shared" si="0"/>
        <v>0.65</v>
      </c>
      <c r="I19" s="17">
        <f t="shared" si="1"/>
        <v>1.49</v>
      </c>
      <c r="J19" s="17">
        <f t="shared" si="2"/>
        <v>0.79</v>
      </c>
    </row>
    <row r="20" spans="1:10" s="10" customFormat="1" ht="12.75">
      <c r="A20" s="44"/>
      <c r="B20" s="26" t="s">
        <v>5</v>
      </c>
      <c r="C20" s="23">
        <v>123598.24</v>
      </c>
      <c r="D20" s="23">
        <v>1050641.08</v>
      </c>
      <c r="E20" s="23">
        <v>218831.52</v>
      </c>
      <c r="F20" s="23">
        <v>1269472.6</v>
      </c>
      <c r="G20" s="17">
        <f t="shared" si="3"/>
        <v>1.72</v>
      </c>
      <c r="H20" s="17">
        <f t="shared" si="0"/>
        <v>0.66</v>
      </c>
      <c r="I20" s="17">
        <f t="shared" si="1"/>
        <v>1.64</v>
      </c>
      <c r="J20" s="17">
        <f t="shared" si="2"/>
        <v>0.83</v>
      </c>
    </row>
    <row r="21" spans="1:10" s="10" customFormat="1" ht="12.75">
      <c r="A21" s="40">
        <v>2002</v>
      </c>
      <c r="B21" s="26" t="s">
        <v>2</v>
      </c>
      <c r="C21" s="23">
        <v>124291.78</v>
      </c>
      <c r="D21" s="23">
        <v>1052864.78</v>
      </c>
      <c r="E21" s="23">
        <v>222380.73</v>
      </c>
      <c r="F21" s="23">
        <v>1275245.51</v>
      </c>
      <c r="G21" s="17">
        <f t="shared" si="3"/>
        <v>0.56</v>
      </c>
      <c r="H21" s="17">
        <f t="shared" si="0"/>
        <v>0.21</v>
      </c>
      <c r="I21" s="17">
        <f t="shared" si="1"/>
        <v>1.62</v>
      </c>
      <c r="J21" s="17">
        <f t="shared" si="2"/>
        <v>0.45</v>
      </c>
    </row>
    <row r="22" spans="1:10" s="10" customFormat="1" ht="12.75">
      <c r="A22" s="43"/>
      <c r="B22" s="26" t="s">
        <v>3</v>
      </c>
      <c r="C22" s="23">
        <v>124822.94</v>
      </c>
      <c r="D22" s="23">
        <v>1059623.26</v>
      </c>
      <c r="E22" s="23">
        <v>225927.62</v>
      </c>
      <c r="F22" s="23">
        <v>1285550.88</v>
      </c>
      <c r="G22" s="17">
        <f t="shared" si="3"/>
        <v>0.43</v>
      </c>
      <c r="H22" s="17">
        <f t="shared" si="0"/>
        <v>0.64</v>
      </c>
      <c r="I22" s="17">
        <f t="shared" si="1"/>
        <v>1.59</v>
      </c>
      <c r="J22" s="17">
        <f t="shared" si="2"/>
        <v>0.81</v>
      </c>
    </row>
    <row r="23" spans="1:10" s="10" customFormat="1" ht="12.75">
      <c r="A23" s="43"/>
      <c r="B23" s="26" t="s">
        <v>4</v>
      </c>
      <c r="C23" s="23">
        <v>126980.07</v>
      </c>
      <c r="D23" s="23">
        <v>1070517.59</v>
      </c>
      <c r="E23" s="23">
        <v>229164.33</v>
      </c>
      <c r="F23" s="23">
        <v>1299681.92</v>
      </c>
      <c r="G23" s="17">
        <f t="shared" si="3"/>
        <v>1.73</v>
      </c>
      <c r="H23" s="17">
        <f t="shared" si="0"/>
        <v>1.03</v>
      </c>
      <c r="I23" s="17">
        <f t="shared" si="1"/>
        <v>1.43</v>
      </c>
      <c r="J23" s="17">
        <f t="shared" si="2"/>
        <v>1.1</v>
      </c>
    </row>
    <row r="24" spans="1:10" s="10" customFormat="1" ht="12.75">
      <c r="A24" s="44"/>
      <c r="B24" s="26" t="s">
        <v>5</v>
      </c>
      <c r="C24" s="23">
        <v>128096.49</v>
      </c>
      <c r="D24" s="23">
        <v>1081937.61</v>
      </c>
      <c r="E24" s="23">
        <v>231969.45</v>
      </c>
      <c r="F24" s="23">
        <v>1313907.06</v>
      </c>
      <c r="G24" s="17">
        <f t="shared" si="3"/>
        <v>0.88</v>
      </c>
      <c r="H24" s="17">
        <f t="shared" si="0"/>
        <v>1.07</v>
      </c>
      <c r="I24" s="17">
        <f t="shared" si="1"/>
        <v>1.22</v>
      </c>
      <c r="J24" s="17">
        <f t="shared" si="2"/>
        <v>1.09</v>
      </c>
    </row>
    <row r="25" spans="1:10" s="10" customFormat="1" ht="12.75">
      <c r="A25" s="40">
        <v>2003</v>
      </c>
      <c r="B25" s="26" t="s">
        <v>2</v>
      </c>
      <c r="C25" s="23">
        <v>129197.1</v>
      </c>
      <c r="D25" s="23">
        <v>1087899.81</v>
      </c>
      <c r="E25" s="23">
        <v>234498.82</v>
      </c>
      <c r="F25" s="23">
        <v>1322398.63</v>
      </c>
      <c r="G25" s="17">
        <f t="shared" si="3"/>
        <v>0.86</v>
      </c>
      <c r="H25" s="17">
        <f t="shared" si="0"/>
        <v>0.55</v>
      </c>
      <c r="I25" s="17">
        <f t="shared" si="1"/>
        <v>1.09</v>
      </c>
      <c r="J25" s="17">
        <f t="shared" si="2"/>
        <v>0.65</v>
      </c>
    </row>
    <row r="26" spans="1:10" s="10" customFormat="1" ht="12.75">
      <c r="A26" s="43"/>
      <c r="B26" s="26" t="s">
        <v>3</v>
      </c>
      <c r="C26" s="23">
        <v>129691.57</v>
      </c>
      <c r="D26" s="23">
        <v>1096809.4</v>
      </c>
      <c r="E26" s="23">
        <v>236990.55</v>
      </c>
      <c r="F26" s="23">
        <v>1333799.95</v>
      </c>
      <c r="G26" s="17">
        <f t="shared" si="3"/>
        <v>0.38</v>
      </c>
      <c r="H26" s="17">
        <f t="shared" si="0"/>
        <v>0.82</v>
      </c>
      <c r="I26" s="17">
        <f t="shared" si="1"/>
        <v>1.06</v>
      </c>
      <c r="J26" s="17">
        <f t="shared" si="2"/>
        <v>0.86</v>
      </c>
    </row>
    <row r="27" spans="1:10" s="10" customFormat="1" ht="12.75">
      <c r="A27" s="43"/>
      <c r="B27" s="26" t="s">
        <v>4</v>
      </c>
      <c r="C27" s="23">
        <v>132934.25</v>
      </c>
      <c r="D27" s="23">
        <v>1108941.43</v>
      </c>
      <c r="E27" s="23">
        <v>239563.13</v>
      </c>
      <c r="F27" s="23">
        <v>1348504.56</v>
      </c>
      <c r="G27" s="17">
        <f t="shared" si="3"/>
        <v>2.5</v>
      </c>
      <c r="H27" s="17">
        <f t="shared" si="0"/>
        <v>1.11</v>
      </c>
      <c r="I27" s="17">
        <f t="shared" si="1"/>
        <v>1.09</v>
      </c>
      <c r="J27" s="17">
        <f t="shared" si="2"/>
        <v>1.1</v>
      </c>
    </row>
    <row r="28" spans="1:10" s="10" customFormat="1" ht="12.75">
      <c r="A28" s="44"/>
      <c r="B28" s="26" t="s">
        <v>5</v>
      </c>
      <c r="C28" s="23">
        <v>135144.53</v>
      </c>
      <c r="D28" s="23">
        <v>1115101.86</v>
      </c>
      <c r="E28" s="23">
        <v>241706.66</v>
      </c>
      <c r="F28" s="23">
        <v>1356808.51</v>
      </c>
      <c r="G28" s="17">
        <f t="shared" si="3"/>
        <v>1.66</v>
      </c>
      <c r="H28" s="17">
        <f t="shared" si="0"/>
        <v>0.56</v>
      </c>
      <c r="I28" s="17">
        <f t="shared" si="1"/>
        <v>0.89</v>
      </c>
      <c r="J28" s="17">
        <f t="shared" si="2"/>
        <v>0.62</v>
      </c>
    </row>
    <row r="29" spans="1:10" s="10" customFormat="1" ht="12.75">
      <c r="A29" s="40">
        <v>2004</v>
      </c>
      <c r="B29" s="26" t="s">
        <v>2</v>
      </c>
      <c r="C29" s="23">
        <v>136881.8</v>
      </c>
      <c r="D29" s="23">
        <v>1130419.85</v>
      </c>
      <c r="E29" s="23">
        <v>243540.82</v>
      </c>
      <c r="F29" s="23">
        <v>1373960.67</v>
      </c>
      <c r="G29" s="17">
        <f t="shared" si="3"/>
        <v>1.29</v>
      </c>
      <c r="H29" s="17">
        <f t="shared" si="0"/>
        <v>1.37</v>
      </c>
      <c r="I29" s="17">
        <f t="shared" si="1"/>
        <v>0.76</v>
      </c>
      <c r="J29" s="17">
        <f t="shared" si="2"/>
        <v>1.26</v>
      </c>
    </row>
    <row r="30" spans="1:10" s="10" customFormat="1" ht="12.75">
      <c r="A30" s="43"/>
      <c r="B30" s="26" t="s">
        <v>3</v>
      </c>
      <c r="C30" s="23">
        <v>138236.22</v>
      </c>
      <c r="D30" s="23">
        <v>1140419.93</v>
      </c>
      <c r="E30" s="23">
        <v>245353.1</v>
      </c>
      <c r="F30" s="23">
        <v>1385773.03</v>
      </c>
      <c r="G30" s="17">
        <f t="shared" si="3"/>
        <v>0.99</v>
      </c>
      <c r="H30" s="17">
        <f t="shared" si="0"/>
        <v>0.88</v>
      </c>
      <c r="I30" s="17">
        <f t="shared" si="1"/>
        <v>0.74</v>
      </c>
      <c r="J30" s="17">
        <f t="shared" si="2"/>
        <v>0.86</v>
      </c>
    </row>
    <row r="31" spans="1:10" s="10" customFormat="1" ht="12.75">
      <c r="A31" s="43"/>
      <c r="B31" s="26" t="s">
        <v>4</v>
      </c>
      <c r="C31" s="23">
        <v>140327.77</v>
      </c>
      <c r="D31" s="23">
        <v>1147294.77</v>
      </c>
      <c r="E31" s="23">
        <v>247236.4</v>
      </c>
      <c r="F31" s="23">
        <v>1394531.17</v>
      </c>
      <c r="G31" s="17">
        <f t="shared" si="3"/>
        <v>1.51</v>
      </c>
      <c r="H31" s="17">
        <f t="shared" si="0"/>
        <v>0.6</v>
      </c>
      <c r="I31" s="17">
        <f t="shared" si="1"/>
        <v>0.77</v>
      </c>
      <c r="J31" s="17">
        <f t="shared" si="2"/>
        <v>0.63</v>
      </c>
    </row>
    <row r="32" spans="1:10" s="10" customFormat="1" ht="12.75">
      <c r="A32" s="44"/>
      <c r="B32" s="26" t="s">
        <v>5</v>
      </c>
      <c r="C32" s="23">
        <v>142496.49</v>
      </c>
      <c r="D32" s="23">
        <v>1162224.88</v>
      </c>
      <c r="E32" s="23">
        <v>249749.17</v>
      </c>
      <c r="F32" s="23">
        <v>1411974.05</v>
      </c>
      <c r="G32" s="17">
        <f t="shared" si="3"/>
        <v>1.55</v>
      </c>
      <c r="H32" s="17">
        <f t="shared" si="0"/>
        <v>1.3</v>
      </c>
      <c r="I32" s="17">
        <f t="shared" si="1"/>
        <v>1.02</v>
      </c>
      <c r="J32" s="17">
        <f t="shared" si="2"/>
        <v>1.25</v>
      </c>
    </row>
    <row r="33" spans="1:10" s="10" customFormat="1" ht="12.75">
      <c r="A33" s="40">
        <v>2005</v>
      </c>
      <c r="B33" s="26" t="s">
        <v>2</v>
      </c>
      <c r="C33" s="23">
        <v>142399.58</v>
      </c>
      <c r="D33" s="23">
        <v>1171658.82</v>
      </c>
      <c r="E33" s="23">
        <v>253057.13</v>
      </c>
      <c r="F33" s="23">
        <v>1424715.95</v>
      </c>
      <c r="G33" s="17">
        <f t="shared" si="3"/>
        <v>-0.07</v>
      </c>
      <c r="H33" s="17">
        <f t="shared" si="0"/>
        <v>0.81</v>
      </c>
      <c r="I33" s="17">
        <f t="shared" si="1"/>
        <v>1.32</v>
      </c>
      <c r="J33" s="17">
        <f t="shared" si="2"/>
        <v>0.9</v>
      </c>
    </row>
    <row r="34" spans="1:10" s="10" customFormat="1" ht="12.75">
      <c r="A34" s="43"/>
      <c r="B34" s="26" t="s">
        <v>3</v>
      </c>
      <c r="C34" s="23">
        <v>148970.39</v>
      </c>
      <c r="D34" s="23">
        <v>1185928.67</v>
      </c>
      <c r="E34" s="23">
        <v>256498.17</v>
      </c>
      <c r="F34" s="23">
        <v>1442426.84</v>
      </c>
      <c r="G34" s="17">
        <f t="shared" si="3"/>
        <v>4.61</v>
      </c>
      <c r="H34" s="17">
        <f t="shared" si="0"/>
        <v>1.22</v>
      </c>
      <c r="I34" s="17">
        <f t="shared" si="1"/>
        <v>1.36</v>
      </c>
      <c r="J34" s="17">
        <f t="shared" si="2"/>
        <v>1.24</v>
      </c>
    </row>
    <row r="35" spans="1:10" s="10" customFormat="1" ht="12.75">
      <c r="A35" s="43"/>
      <c r="B35" s="26" t="s">
        <v>4</v>
      </c>
      <c r="C35" s="23">
        <v>150443.28</v>
      </c>
      <c r="D35" s="23">
        <v>1201499.81</v>
      </c>
      <c r="E35" s="23">
        <v>259971.66</v>
      </c>
      <c r="F35" s="23">
        <v>1461471.48</v>
      </c>
      <c r="G35" s="17">
        <f t="shared" si="3"/>
        <v>0.99</v>
      </c>
      <c r="H35" s="17">
        <f t="shared" si="0"/>
        <v>1.31</v>
      </c>
      <c r="I35" s="17">
        <f t="shared" si="1"/>
        <v>1.35</v>
      </c>
      <c r="J35" s="17">
        <f t="shared" si="2"/>
        <v>1.32</v>
      </c>
    </row>
    <row r="36" spans="1:10" s="10" customFormat="1" ht="12.75">
      <c r="A36" s="44"/>
      <c r="B36" s="26" t="s">
        <v>5</v>
      </c>
      <c r="C36" s="23">
        <v>153160.96</v>
      </c>
      <c r="D36" s="23">
        <v>1212385.68</v>
      </c>
      <c r="E36" s="23">
        <v>263504.23</v>
      </c>
      <c r="F36" s="23">
        <v>1475889.9</v>
      </c>
      <c r="G36" s="17">
        <f t="shared" si="3"/>
        <v>1.81</v>
      </c>
      <c r="H36" s="17">
        <f t="shared" si="0"/>
        <v>0.91</v>
      </c>
      <c r="I36" s="17">
        <f t="shared" si="1"/>
        <v>1.36</v>
      </c>
      <c r="J36" s="17">
        <f t="shared" si="2"/>
        <v>0.99</v>
      </c>
    </row>
    <row r="37" spans="1:10" s="10" customFormat="1" ht="12.75">
      <c r="A37" s="40">
        <v>2006</v>
      </c>
      <c r="B37" s="26" t="s">
        <v>2</v>
      </c>
      <c r="C37" s="23">
        <v>158323.12</v>
      </c>
      <c r="D37" s="23">
        <v>1227061.73</v>
      </c>
      <c r="E37" s="23">
        <v>266853.13</v>
      </c>
      <c r="F37" s="23">
        <v>1493914.87</v>
      </c>
      <c r="G37" s="17">
        <f t="shared" si="3"/>
        <v>3.37</v>
      </c>
      <c r="H37" s="17">
        <f t="shared" si="0"/>
        <v>1.21</v>
      </c>
      <c r="I37" s="17">
        <f t="shared" si="1"/>
        <v>1.27</v>
      </c>
      <c r="J37" s="17">
        <f t="shared" si="2"/>
        <v>1.22</v>
      </c>
    </row>
    <row r="38" spans="1:10" s="10" customFormat="1" ht="12.75">
      <c r="A38" s="43"/>
      <c r="B38" s="26" t="s">
        <v>3</v>
      </c>
      <c r="C38" s="23">
        <v>159687.31</v>
      </c>
      <c r="D38" s="23">
        <v>1243502.36</v>
      </c>
      <c r="E38" s="23">
        <v>270007.44</v>
      </c>
      <c r="F38" s="23">
        <v>1513509.8</v>
      </c>
      <c r="G38" s="17">
        <f t="shared" si="3"/>
        <v>0.86</v>
      </c>
      <c r="H38" s="17">
        <f t="shared" si="0"/>
        <v>1.34</v>
      </c>
      <c r="I38" s="17">
        <f t="shared" si="1"/>
        <v>1.18</v>
      </c>
      <c r="J38" s="17">
        <f t="shared" si="2"/>
        <v>1.31</v>
      </c>
    </row>
    <row r="39" spans="1:10" s="10" customFormat="1" ht="12.75">
      <c r="A39" s="43"/>
      <c r="B39" s="26" t="s">
        <v>4</v>
      </c>
      <c r="C39" s="23">
        <v>162638.11</v>
      </c>
      <c r="D39" s="23">
        <v>1254409.87</v>
      </c>
      <c r="E39" s="23">
        <v>272765.68</v>
      </c>
      <c r="F39" s="23">
        <v>1527175.55</v>
      </c>
      <c r="G39" s="17">
        <f t="shared" si="3"/>
        <v>1.85</v>
      </c>
      <c r="H39" s="17">
        <f t="shared" si="0"/>
        <v>0.88</v>
      </c>
      <c r="I39" s="17">
        <f t="shared" si="1"/>
        <v>1.02</v>
      </c>
      <c r="J39" s="17">
        <f t="shared" si="2"/>
        <v>0.9</v>
      </c>
    </row>
    <row r="40" spans="1:10" s="10" customFormat="1" ht="12.75">
      <c r="A40" s="44"/>
      <c r="B40" s="26" t="s">
        <v>5</v>
      </c>
      <c r="C40" s="23">
        <v>168031.73</v>
      </c>
      <c r="D40" s="23">
        <v>1265913.56</v>
      </c>
      <c r="E40" s="23">
        <v>275357.7</v>
      </c>
      <c r="F40" s="23">
        <v>1541271.26</v>
      </c>
      <c r="G40" s="17">
        <f t="shared" si="3"/>
        <v>3.32</v>
      </c>
      <c r="H40" s="17">
        <f t="shared" si="0"/>
        <v>0.92</v>
      </c>
      <c r="I40" s="17">
        <f t="shared" si="1"/>
        <v>0.95</v>
      </c>
      <c r="J40" s="17">
        <f t="shared" si="2"/>
        <v>0.92</v>
      </c>
    </row>
    <row r="41" spans="1:10" s="10" customFormat="1" ht="12.75">
      <c r="A41" s="40">
        <v>2007</v>
      </c>
      <c r="B41" s="26" t="s">
        <v>2</v>
      </c>
      <c r="C41" s="23">
        <v>172150.38</v>
      </c>
      <c r="D41" s="23">
        <v>1277068.26</v>
      </c>
      <c r="E41" s="23">
        <v>278160.56</v>
      </c>
      <c r="F41" s="23">
        <v>1555228.83</v>
      </c>
      <c r="G41" s="17">
        <f t="shared" si="3"/>
        <v>2.45</v>
      </c>
      <c r="H41" s="17">
        <f t="shared" si="0"/>
        <v>0.88</v>
      </c>
      <c r="I41" s="17">
        <f t="shared" si="1"/>
        <v>1.02</v>
      </c>
      <c r="J41" s="17">
        <f t="shared" si="2"/>
        <v>0.91</v>
      </c>
    </row>
    <row r="42" spans="1:10" s="10" customFormat="1" ht="12.75">
      <c r="A42" s="60"/>
      <c r="B42" s="26" t="s">
        <v>3</v>
      </c>
      <c r="C42" s="23">
        <v>171968.43</v>
      </c>
      <c r="D42" s="23">
        <v>1294302.5</v>
      </c>
      <c r="E42" s="23">
        <v>281310.33</v>
      </c>
      <c r="F42" s="23">
        <v>1575612.83</v>
      </c>
      <c r="G42" s="17">
        <f t="shared" si="3"/>
        <v>-0.11</v>
      </c>
      <c r="H42" s="17">
        <f t="shared" si="0"/>
        <v>1.35</v>
      </c>
      <c r="I42" s="17">
        <f t="shared" si="1"/>
        <v>1.13</v>
      </c>
      <c r="J42" s="17">
        <f t="shared" si="2"/>
        <v>1.31</v>
      </c>
    </row>
    <row r="43" spans="1:10" s="10" customFormat="1" ht="12.75">
      <c r="A43" s="60"/>
      <c r="B43" s="26" t="s">
        <v>4</v>
      </c>
      <c r="C43" s="23">
        <v>171943.9</v>
      </c>
      <c r="D43" s="23">
        <v>1308219.99</v>
      </c>
      <c r="E43" s="23">
        <v>285099.55</v>
      </c>
      <c r="F43" s="23">
        <v>1593319.54</v>
      </c>
      <c r="G43" s="17">
        <f t="shared" si="3"/>
        <v>-0.01</v>
      </c>
      <c r="H43" s="17">
        <f t="shared" si="0"/>
        <v>1.08</v>
      </c>
      <c r="I43" s="17">
        <f t="shared" si="1"/>
        <v>1.35</v>
      </c>
      <c r="J43" s="17">
        <f t="shared" si="2"/>
        <v>1.12</v>
      </c>
    </row>
    <row r="44" spans="1:10" s="10" customFormat="1" ht="12.75">
      <c r="A44" s="42"/>
      <c r="B44" s="26" t="s">
        <v>5</v>
      </c>
      <c r="C44" s="23">
        <v>171471.95</v>
      </c>
      <c r="D44" s="23">
        <v>1323217.08</v>
      </c>
      <c r="E44" s="23">
        <v>289095.71</v>
      </c>
      <c r="F44" s="23">
        <v>1612312.78</v>
      </c>
      <c r="G44" s="17">
        <f t="shared" si="3"/>
        <v>-0.27</v>
      </c>
      <c r="H44" s="17">
        <f t="shared" si="0"/>
        <v>1.15</v>
      </c>
      <c r="I44" s="17">
        <f t="shared" si="1"/>
        <v>1.4</v>
      </c>
      <c r="J44" s="17">
        <f t="shared" si="2"/>
        <v>1.19</v>
      </c>
    </row>
    <row r="45" spans="1:10" s="10" customFormat="1" ht="12.75">
      <c r="A45" s="40">
        <v>2008</v>
      </c>
      <c r="B45" s="26" t="s">
        <v>2</v>
      </c>
      <c r="C45" s="23">
        <v>175378.2</v>
      </c>
      <c r="D45" s="23">
        <v>1339001.61</v>
      </c>
      <c r="E45" s="23">
        <v>292850.32</v>
      </c>
      <c r="F45" s="23">
        <v>1631851.92</v>
      </c>
      <c r="G45" s="17">
        <f t="shared" si="3"/>
        <v>2.28</v>
      </c>
      <c r="H45" s="17">
        <f t="shared" si="0"/>
        <v>1.19</v>
      </c>
      <c r="I45" s="17">
        <f t="shared" si="1"/>
        <v>1.3</v>
      </c>
      <c r="J45" s="17">
        <f t="shared" si="2"/>
        <v>1.21</v>
      </c>
    </row>
    <row r="46" spans="1:10" s="10" customFormat="1" ht="12.75">
      <c r="A46" s="60"/>
      <c r="B46" s="26" t="s">
        <v>3</v>
      </c>
      <c r="C46" s="23">
        <v>170737.21</v>
      </c>
      <c r="D46" s="23">
        <v>1346254.51</v>
      </c>
      <c r="E46" s="23">
        <v>296479.34</v>
      </c>
      <c r="F46" s="23">
        <v>1642733.85</v>
      </c>
      <c r="G46" s="17">
        <f t="shared" si="3"/>
        <v>-2.65</v>
      </c>
      <c r="H46" s="17">
        <f t="shared" si="0"/>
        <v>0.54</v>
      </c>
      <c r="I46" s="17">
        <f t="shared" si="1"/>
        <v>1.24</v>
      </c>
      <c r="J46" s="17">
        <f t="shared" si="2"/>
        <v>0.67</v>
      </c>
    </row>
    <row r="47" spans="1:10" s="10" customFormat="1" ht="12.75">
      <c r="A47" s="60"/>
      <c r="B47" s="26" t="s">
        <v>4</v>
      </c>
      <c r="C47" s="23">
        <v>166775.19</v>
      </c>
      <c r="D47" s="23">
        <v>1353287.66</v>
      </c>
      <c r="E47" s="23">
        <v>299869.09</v>
      </c>
      <c r="F47" s="23">
        <v>1653156.75</v>
      </c>
      <c r="G47" s="17">
        <f t="shared" si="3"/>
        <v>-2.32</v>
      </c>
      <c r="H47" s="17">
        <f t="shared" si="0"/>
        <v>0.52</v>
      </c>
      <c r="I47" s="17">
        <f t="shared" si="1"/>
        <v>1.14</v>
      </c>
      <c r="J47" s="17">
        <f t="shared" si="2"/>
        <v>0.63</v>
      </c>
    </row>
    <row r="48" spans="1:10" s="10" customFormat="1" ht="12.75">
      <c r="A48" s="42"/>
      <c r="B48" s="26" t="s">
        <v>5</v>
      </c>
      <c r="C48" s="23">
        <v>159323.11</v>
      </c>
      <c r="D48" s="23">
        <v>1330795.3</v>
      </c>
      <c r="E48" s="23">
        <v>303483.15</v>
      </c>
      <c r="F48" s="23">
        <v>1634278.45</v>
      </c>
      <c r="G48" s="17">
        <f t="shared" si="3"/>
        <v>-4.47</v>
      </c>
      <c r="H48" s="17">
        <f t="shared" si="0"/>
        <v>-1.66</v>
      </c>
      <c r="I48" s="17">
        <f t="shared" si="1"/>
        <v>1.21</v>
      </c>
      <c r="J48" s="17">
        <f t="shared" si="2"/>
        <v>-1.14</v>
      </c>
    </row>
    <row r="49" spans="1:10" s="10" customFormat="1" ht="12.75">
      <c r="A49" s="40">
        <v>2009</v>
      </c>
      <c r="B49" s="26" t="s">
        <v>2</v>
      </c>
      <c r="C49" s="23">
        <v>150884.6</v>
      </c>
      <c r="D49" s="23">
        <v>1310184.46</v>
      </c>
      <c r="E49" s="23">
        <v>307192.43</v>
      </c>
      <c r="F49" s="23">
        <v>1617376.89</v>
      </c>
      <c r="G49" s="17">
        <f t="shared" si="3"/>
        <v>-5.3</v>
      </c>
      <c r="H49" s="17">
        <f t="shared" si="0"/>
        <v>-1.55</v>
      </c>
      <c r="I49" s="17">
        <f t="shared" si="1"/>
        <v>1.22</v>
      </c>
      <c r="J49" s="17">
        <f t="shared" si="2"/>
        <v>-1.03</v>
      </c>
    </row>
    <row r="50" spans="1:10" s="10" customFormat="1" ht="12.75">
      <c r="A50" s="60"/>
      <c r="B50" s="26" t="s">
        <v>3</v>
      </c>
      <c r="C50" s="23">
        <v>146381.27</v>
      </c>
      <c r="D50" s="23">
        <v>1314308.25</v>
      </c>
      <c r="E50" s="23">
        <v>310589.22</v>
      </c>
      <c r="F50" s="23">
        <v>1624897.47</v>
      </c>
      <c r="G50" s="17">
        <f t="shared" si="3"/>
        <v>-2.98</v>
      </c>
      <c r="H50" s="17">
        <f t="shared" si="0"/>
        <v>0.31</v>
      </c>
      <c r="I50" s="17">
        <f t="shared" si="1"/>
        <v>1.11</v>
      </c>
      <c r="J50" s="17">
        <f t="shared" si="2"/>
        <v>0.46</v>
      </c>
    </row>
    <row r="51" spans="1:10" s="10" customFormat="1" ht="12.75">
      <c r="A51" s="60"/>
      <c r="B51" s="26" t="s">
        <v>4</v>
      </c>
      <c r="C51" s="23">
        <v>142813.05</v>
      </c>
      <c r="D51" s="23">
        <v>1317647.62</v>
      </c>
      <c r="E51" s="23">
        <v>313490.78</v>
      </c>
      <c r="F51" s="23">
        <v>1631138.4</v>
      </c>
      <c r="G51" s="17">
        <f t="shared" si="3"/>
        <v>-2.44</v>
      </c>
      <c r="H51" s="17">
        <f t="shared" si="0"/>
        <v>0.25</v>
      </c>
      <c r="I51" s="17">
        <f t="shared" si="1"/>
        <v>0.93</v>
      </c>
      <c r="J51" s="17">
        <f t="shared" si="2"/>
        <v>0.38</v>
      </c>
    </row>
    <row r="52" spans="1:10" s="10" customFormat="1" ht="12.75">
      <c r="A52" s="42"/>
      <c r="B52" s="26" t="s">
        <v>5</v>
      </c>
      <c r="C52" s="23">
        <v>143769.56</v>
      </c>
      <c r="D52" s="23">
        <v>1322554.18</v>
      </c>
      <c r="E52" s="23">
        <v>315446.54</v>
      </c>
      <c r="F52" s="23">
        <v>1638000.72</v>
      </c>
      <c r="G52" s="17">
        <f t="shared" si="3"/>
        <v>0.67</v>
      </c>
      <c r="H52" s="17">
        <f t="shared" si="0"/>
        <v>0.37</v>
      </c>
      <c r="I52" s="17">
        <f t="shared" si="1"/>
        <v>0.62</v>
      </c>
      <c r="J52" s="17">
        <f t="shared" si="2"/>
        <v>0.42</v>
      </c>
    </row>
    <row r="53" spans="1:10" s="10" customFormat="1" ht="12.75">
      <c r="A53" s="40">
        <v>2010</v>
      </c>
      <c r="B53" s="26" t="s">
        <v>2</v>
      </c>
      <c r="C53" s="23">
        <v>139978.47</v>
      </c>
      <c r="D53" s="23">
        <v>1330159.22</v>
      </c>
      <c r="E53" s="23">
        <v>316782.42</v>
      </c>
      <c r="F53" s="23">
        <v>1646941.64</v>
      </c>
      <c r="G53" s="17">
        <f t="shared" si="3"/>
        <v>-2.64</v>
      </c>
      <c r="H53" s="17">
        <f t="shared" si="0"/>
        <v>0.58</v>
      </c>
      <c r="I53" s="17">
        <f t="shared" si="1"/>
        <v>0.42</v>
      </c>
      <c r="J53" s="17">
        <f t="shared" si="2"/>
        <v>0.55</v>
      </c>
    </row>
    <row r="54" spans="1:10" s="10" customFormat="1" ht="12.75">
      <c r="A54" s="60"/>
      <c r="B54" s="26" t="s">
        <v>3</v>
      </c>
      <c r="C54" s="23">
        <v>145263.38</v>
      </c>
      <c r="D54" s="23">
        <v>1338023.17</v>
      </c>
      <c r="E54" s="23">
        <v>317897.1</v>
      </c>
      <c r="F54" s="23">
        <v>1655920.27</v>
      </c>
      <c r="G54" s="17">
        <f t="shared" si="3"/>
        <v>3.78</v>
      </c>
      <c r="H54" s="17">
        <f t="shared" si="0"/>
        <v>0.59</v>
      </c>
      <c r="I54" s="17">
        <f t="shared" si="1"/>
        <v>0.35</v>
      </c>
      <c r="J54" s="17">
        <f t="shared" si="2"/>
        <v>0.55</v>
      </c>
    </row>
    <row r="55" spans="1:10" s="10" customFormat="1" ht="12.75">
      <c r="A55" s="60"/>
      <c r="B55" s="26" t="s">
        <v>4</v>
      </c>
      <c r="C55" s="23">
        <v>144945.8</v>
      </c>
      <c r="D55" s="23">
        <v>1350921.04</v>
      </c>
      <c r="E55" s="23">
        <v>318721.64</v>
      </c>
      <c r="F55" s="23">
        <v>1669642.68</v>
      </c>
      <c r="G55" s="17">
        <f t="shared" si="3"/>
        <v>-0.22</v>
      </c>
      <c r="H55" s="17">
        <f t="shared" si="0"/>
        <v>0.96</v>
      </c>
      <c r="I55" s="17">
        <f t="shared" si="1"/>
        <v>0.26</v>
      </c>
      <c r="J55" s="17">
        <f t="shared" si="2"/>
        <v>0.83</v>
      </c>
    </row>
    <row r="56" spans="1:10" s="10" customFormat="1" ht="12.75">
      <c r="A56" s="42"/>
      <c r="B56" s="26" t="s">
        <v>5</v>
      </c>
      <c r="C56" s="23">
        <v>144255.24</v>
      </c>
      <c r="D56" s="23">
        <v>1364867.46</v>
      </c>
      <c r="E56" s="23">
        <v>319317.17</v>
      </c>
      <c r="F56" s="23">
        <v>1684184.63</v>
      </c>
      <c r="G56" s="17">
        <f t="shared" si="3"/>
        <v>-0.48</v>
      </c>
      <c r="H56" s="17">
        <f t="shared" si="0"/>
        <v>1.03</v>
      </c>
      <c r="I56" s="17">
        <f t="shared" si="1"/>
        <v>0.19</v>
      </c>
      <c r="J56" s="17">
        <f t="shared" si="2"/>
        <v>0.87</v>
      </c>
    </row>
    <row r="57" spans="1:10" s="10" customFormat="1" ht="12.75">
      <c r="A57" s="40">
        <v>2011</v>
      </c>
      <c r="B57" s="26" t="s">
        <v>2</v>
      </c>
      <c r="C57" s="23">
        <v>147041.12</v>
      </c>
      <c r="D57" s="23">
        <v>1369974.44</v>
      </c>
      <c r="E57" s="23">
        <v>319859.15</v>
      </c>
      <c r="F57" s="23">
        <v>1689833.59</v>
      </c>
      <c r="G57" s="17">
        <f t="shared" si="3"/>
        <v>1.93</v>
      </c>
      <c r="H57" s="17">
        <f t="shared" si="0"/>
        <v>0.37</v>
      </c>
      <c r="I57" s="17">
        <f t="shared" si="1"/>
        <v>0.17</v>
      </c>
      <c r="J57" s="17">
        <f t="shared" si="2"/>
        <v>0.34</v>
      </c>
    </row>
    <row r="58" spans="1:10" s="10" customFormat="1" ht="12.75">
      <c r="A58" s="60"/>
      <c r="B58" s="26" t="s">
        <v>3</v>
      </c>
      <c r="C58" s="23">
        <v>145278.42</v>
      </c>
      <c r="D58" s="23">
        <v>1379968.73</v>
      </c>
      <c r="E58" s="23">
        <v>320630.05</v>
      </c>
      <c r="F58" s="23">
        <v>1700598.78</v>
      </c>
      <c r="G58" s="17">
        <f t="shared" si="3"/>
        <v>-1.2</v>
      </c>
      <c r="H58" s="17">
        <f t="shared" si="0"/>
        <v>0.73</v>
      </c>
      <c r="I58" s="17">
        <f t="shared" si="1"/>
        <v>0.24</v>
      </c>
      <c r="J58" s="17">
        <f t="shared" si="2"/>
        <v>0.64</v>
      </c>
    </row>
    <row r="59" spans="1:10" s="10" customFormat="1" ht="12.75">
      <c r="A59" s="60"/>
      <c r="B59" s="26" t="s">
        <v>4</v>
      </c>
      <c r="C59" s="23">
        <v>144265.95</v>
      </c>
      <c r="D59" s="23">
        <v>1384863.73</v>
      </c>
      <c r="E59" s="23">
        <v>321609.48</v>
      </c>
      <c r="F59" s="23">
        <v>1706473.2</v>
      </c>
      <c r="G59" s="17">
        <f t="shared" si="3"/>
        <v>-0.7</v>
      </c>
      <c r="H59" s="17">
        <f t="shared" si="0"/>
        <v>0.35</v>
      </c>
      <c r="I59" s="17">
        <f t="shared" si="1"/>
        <v>0.31</v>
      </c>
      <c r="J59" s="17">
        <f t="shared" si="2"/>
        <v>0.35</v>
      </c>
    </row>
    <row r="60" spans="1:10" s="10" customFormat="1" ht="12.75">
      <c r="A60" s="42"/>
      <c r="B60" s="26" t="s">
        <v>5</v>
      </c>
      <c r="C60" s="23">
        <v>143626.29</v>
      </c>
      <c r="D60" s="23">
        <v>1384194.93</v>
      </c>
      <c r="E60" s="23">
        <v>322450.62</v>
      </c>
      <c r="F60" s="23">
        <v>1706645.55</v>
      </c>
      <c r="G60" s="17">
        <f t="shared" si="3"/>
        <v>-0.44</v>
      </c>
      <c r="H60" s="17">
        <f t="shared" si="0"/>
        <v>-0.05</v>
      </c>
      <c r="I60" s="17">
        <f t="shared" si="1"/>
        <v>0.26</v>
      </c>
      <c r="J60" s="17">
        <f t="shared" si="2"/>
        <v>0.01</v>
      </c>
    </row>
    <row r="61" spans="1:10" s="10" customFormat="1" ht="12.75">
      <c r="A61" s="40">
        <v>2012</v>
      </c>
      <c r="B61" s="26" t="s">
        <v>2</v>
      </c>
      <c r="C61" s="23">
        <v>138195.59</v>
      </c>
      <c r="D61" s="23">
        <v>1391537.06</v>
      </c>
      <c r="E61" s="23">
        <v>322713.47</v>
      </c>
      <c r="F61" s="23">
        <v>1714250.53</v>
      </c>
      <c r="G61" s="17">
        <f t="shared" si="3"/>
        <v>-3.78</v>
      </c>
      <c r="H61" s="17">
        <f t="shared" si="0"/>
        <v>0.53</v>
      </c>
      <c r="I61" s="17">
        <f t="shared" si="1"/>
        <v>0.08</v>
      </c>
      <c r="J61" s="17">
        <f t="shared" si="2"/>
        <v>0.45</v>
      </c>
    </row>
    <row r="62" spans="1:10" s="10" customFormat="1" ht="12.75">
      <c r="A62" s="60"/>
      <c r="B62" s="26" t="s">
        <v>3</v>
      </c>
      <c r="C62" s="23">
        <v>138410.87</v>
      </c>
      <c r="D62" s="23">
        <v>1388048.55</v>
      </c>
      <c r="E62" s="23">
        <v>322464.02</v>
      </c>
      <c r="F62" s="23">
        <v>1710512.57</v>
      </c>
      <c r="G62" s="17">
        <f t="shared" si="3"/>
        <v>0.16</v>
      </c>
      <c r="H62" s="17">
        <f t="shared" si="0"/>
        <v>-0.25</v>
      </c>
      <c r="I62" s="17">
        <f t="shared" si="1"/>
        <v>-0.08</v>
      </c>
      <c r="J62" s="17">
        <f t="shared" si="2"/>
        <v>-0.22</v>
      </c>
    </row>
    <row r="63" spans="1:10" s="10" customFormat="1" ht="12.75">
      <c r="A63" s="60"/>
      <c r="B63" s="26" t="s">
        <v>4</v>
      </c>
      <c r="C63" s="23">
        <v>138546.59</v>
      </c>
      <c r="D63" s="23">
        <v>1389729.94</v>
      </c>
      <c r="E63" s="23">
        <v>322246.76</v>
      </c>
      <c r="F63" s="23">
        <v>1711976.7</v>
      </c>
      <c r="G63" s="17">
        <f t="shared" si="3"/>
        <v>0.1</v>
      </c>
      <c r="H63" s="17">
        <f t="shared" si="0"/>
        <v>0.12</v>
      </c>
      <c r="I63" s="17">
        <f t="shared" si="1"/>
        <v>-0.07</v>
      </c>
      <c r="J63" s="17">
        <f t="shared" si="2"/>
        <v>0.09</v>
      </c>
    </row>
    <row r="64" spans="1:10" s="10" customFormat="1" ht="12.75">
      <c r="A64" s="42"/>
      <c r="B64" s="26" t="s">
        <v>5</v>
      </c>
      <c r="C64" s="23">
        <v>140579.13</v>
      </c>
      <c r="D64" s="23">
        <v>1392796.33</v>
      </c>
      <c r="E64" s="23">
        <v>322782.72</v>
      </c>
      <c r="F64" s="23">
        <v>1715579.05</v>
      </c>
      <c r="G64" s="17">
        <f t="shared" si="3"/>
        <v>1.47</v>
      </c>
      <c r="H64" s="17">
        <f t="shared" si="0"/>
        <v>0.22</v>
      </c>
      <c r="I64" s="17">
        <f t="shared" si="1"/>
        <v>0.17</v>
      </c>
      <c r="J64" s="17">
        <f t="shared" si="2"/>
        <v>0.21</v>
      </c>
    </row>
    <row r="65" spans="1:10" ht="12.75">
      <c r="A65" s="40">
        <v>2013</v>
      </c>
      <c r="B65" s="26" t="s">
        <v>2</v>
      </c>
      <c r="C65" s="23">
        <v>128451.38</v>
      </c>
      <c r="D65" s="23">
        <v>1389913.72</v>
      </c>
      <c r="E65" s="23">
        <v>324411.01</v>
      </c>
      <c r="F65" s="23">
        <v>1714324.74</v>
      </c>
      <c r="G65" s="17">
        <f t="shared" si="3"/>
        <v>-8.63</v>
      </c>
      <c r="H65" s="17">
        <f t="shared" si="0"/>
        <v>-0.21</v>
      </c>
      <c r="I65" s="17">
        <f t="shared" si="1"/>
        <v>0.5</v>
      </c>
      <c r="J65" s="17">
        <f t="shared" si="2"/>
        <v>-0.07</v>
      </c>
    </row>
    <row r="66" spans="1:10" ht="12.75">
      <c r="A66" s="60"/>
      <c r="B66" s="26" t="s">
        <v>3</v>
      </c>
      <c r="C66" s="23">
        <v>132283.12</v>
      </c>
      <c r="D66" s="23">
        <v>1393337.5</v>
      </c>
      <c r="E66" s="23">
        <v>326534.17</v>
      </c>
      <c r="F66" s="23">
        <v>1719871.67</v>
      </c>
      <c r="G66" s="17">
        <f t="shared" si="3"/>
        <v>2.98</v>
      </c>
      <c r="H66" s="17">
        <f t="shared" si="0"/>
        <v>0.25</v>
      </c>
      <c r="I66" s="17">
        <f t="shared" si="1"/>
        <v>0.65</v>
      </c>
      <c r="J66" s="17">
        <f t="shared" si="2"/>
        <v>0.32</v>
      </c>
    </row>
    <row r="67" spans="1:10" ht="12.75">
      <c r="A67" s="60"/>
      <c r="B67" s="26" t="s">
        <v>4</v>
      </c>
      <c r="C67" s="23">
        <v>135438.38</v>
      </c>
      <c r="D67" s="23">
        <v>1397974.43</v>
      </c>
      <c r="E67" s="23">
        <v>328650.38</v>
      </c>
      <c r="F67" s="23">
        <v>1726624.8</v>
      </c>
      <c r="G67" s="17">
        <f t="shared" si="3"/>
        <v>2.39</v>
      </c>
      <c r="H67" s="17">
        <f t="shared" si="0"/>
        <v>0.33</v>
      </c>
      <c r="I67" s="17">
        <f t="shared" si="1"/>
        <v>0.65</v>
      </c>
      <c r="J67" s="17">
        <f t="shared" si="2"/>
        <v>0.39</v>
      </c>
    </row>
    <row r="68" spans="1:10" ht="12.75">
      <c r="A68" s="42"/>
      <c r="B68" s="26" t="s">
        <v>5</v>
      </c>
      <c r="C68" s="23">
        <v>134384.78</v>
      </c>
      <c r="D68" s="23">
        <v>1402205.8</v>
      </c>
      <c r="E68" s="23">
        <v>330422.54</v>
      </c>
      <c r="F68" s="23">
        <v>1732628.34</v>
      </c>
      <c r="G68" s="17">
        <f t="shared" si="3"/>
        <v>-0.78</v>
      </c>
      <c r="H68" s="17">
        <f t="shared" si="0"/>
        <v>0.3</v>
      </c>
      <c r="I68" s="17">
        <f t="shared" si="1"/>
        <v>0.54</v>
      </c>
      <c r="J68" s="17">
        <f t="shared" si="2"/>
        <v>0.35</v>
      </c>
    </row>
    <row r="69" spans="1:10" ht="12.75">
      <c r="A69" s="40">
        <v>2014</v>
      </c>
      <c r="B69" s="26" t="s">
        <v>2</v>
      </c>
      <c r="C69" s="23">
        <v>133874.24</v>
      </c>
      <c r="D69" s="23">
        <v>1405622.33</v>
      </c>
      <c r="E69" s="23">
        <v>331929.89</v>
      </c>
      <c r="F69" s="23">
        <v>1737552.22</v>
      </c>
      <c r="G69" s="17">
        <f t="shared" si="3"/>
        <v>-0.38</v>
      </c>
      <c r="H69" s="17">
        <f t="shared" si="0"/>
        <v>0.24</v>
      </c>
      <c r="I69" s="17">
        <f t="shared" si="1"/>
        <v>0.46</v>
      </c>
      <c r="J69" s="17">
        <f t="shared" si="2"/>
        <v>0.28</v>
      </c>
    </row>
    <row r="70" spans="1:10" ht="12.75">
      <c r="A70" s="60"/>
      <c r="B70" s="26" t="s">
        <v>3</v>
      </c>
      <c r="C70" s="23">
        <v>131521.68</v>
      </c>
      <c r="D70" s="23">
        <v>1410742.45</v>
      </c>
      <c r="E70" s="23">
        <v>333607.35</v>
      </c>
      <c r="F70" s="23">
        <v>1744349.79</v>
      </c>
      <c r="G70" s="17">
        <f t="shared" si="3"/>
        <v>-1.76</v>
      </c>
      <c r="H70" s="17">
        <f t="shared" si="0"/>
        <v>0.36</v>
      </c>
      <c r="I70" s="17">
        <f t="shared" si="1"/>
        <v>0.51</v>
      </c>
      <c r="J70" s="17">
        <f t="shared" si="2"/>
        <v>0.39</v>
      </c>
    </row>
    <row r="71" spans="1:10" ht="12.75">
      <c r="A71" s="60"/>
      <c r="B71" s="26" t="s">
        <v>4</v>
      </c>
      <c r="C71" s="23">
        <v>133693.56</v>
      </c>
      <c r="D71" s="23">
        <v>1418211.54</v>
      </c>
      <c r="E71" s="23">
        <v>335703.29</v>
      </c>
      <c r="F71" s="23">
        <v>1753914.82</v>
      </c>
      <c r="G71" s="17">
        <f t="shared" si="3"/>
        <v>1.65</v>
      </c>
      <c r="H71" s="17">
        <f t="shared" si="0"/>
        <v>0.53</v>
      </c>
      <c r="I71" s="17">
        <f t="shared" si="1"/>
        <v>0.63</v>
      </c>
      <c r="J71" s="17">
        <f t="shared" si="2"/>
        <v>0.55</v>
      </c>
    </row>
    <row r="72" spans="1:10" ht="12.75">
      <c r="A72" s="42"/>
      <c r="B72" s="26" t="s">
        <v>5</v>
      </c>
      <c r="C72" s="23">
        <v>132263.85</v>
      </c>
      <c r="D72" s="23">
        <v>1424704.15</v>
      </c>
      <c r="E72" s="23">
        <v>337997.61</v>
      </c>
      <c r="F72" s="23">
        <v>1762701.76</v>
      </c>
      <c r="G72" s="17">
        <f t="shared" si="3"/>
        <v>-1.07</v>
      </c>
      <c r="H72" s="17">
        <f t="shared" si="0"/>
        <v>0.46</v>
      </c>
      <c r="I72" s="17">
        <f t="shared" si="1"/>
        <v>0.68</v>
      </c>
      <c r="J72" s="17">
        <f t="shared" si="2"/>
        <v>0.5</v>
      </c>
    </row>
    <row r="73" spans="1:10" ht="12.75">
      <c r="A73" s="40">
        <v>2015</v>
      </c>
      <c r="B73" s="26" t="s">
        <v>2</v>
      </c>
      <c r="C73" s="23">
        <v>131209.19</v>
      </c>
      <c r="D73" s="23">
        <v>1428954.2</v>
      </c>
      <c r="E73" s="23">
        <v>340131.09</v>
      </c>
      <c r="F73" s="23">
        <v>1769085.29</v>
      </c>
      <c r="G73" s="17">
        <f t="shared" si="3"/>
        <v>-0.8</v>
      </c>
      <c r="H73" s="17">
        <f t="shared" si="0"/>
        <v>0.3</v>
      </c>
      <c r="I73" s="17">
        <f t="shared" si="1"/>
        <v>0.63</v>
      </c>
      <c r="J73" s="17">
        <f t="shared" si="2"/>
        <v>0.36</v>
      </c>
    </row>
    <row r="74" spans="1:10" ht="12.75">
      <c r="A74" s="60"/>
      <c r="B74" s="26" t="s">
        <v>3</v>
      </c>
      <c r="C74" s="23">
        <v>131794.59</v>
      </c>
      <c r="D74" s="23">
        <v>1442143.35</v>
      </c>
      <c r="E74" s="23">
        <v>342093.67</v>
      </c>
      <c r="F74" s="23">
        <v>1784237.02</v>
      </c>
      <c r="G74" s="17">
        <f t="shared" si="3"/>
        <v>0.45</v>
      </c>
      <c r="H74" s="17">
        <f aca="true" t="shared" si="4" ref="H74:H80">_xlfn.IFERROR(ROUND(100*(D74-D73)/D73,2),":")</f>
        <v>0.92</v>
      </c>
      <c r="I74" s="17">
        <f aca="true" t="shared" si="5" ref="I74:I80">_xlfn.IFERROR(ROUND(100*(E74-E73)/E73,2),":")</f>
        <v>0.58</v>
      </c>
      <c r="J74" s="17">
        <f aca="true" t="shared" si="6" ref="J74:J80">_xlfn.IFERROR(ROUND(100*(F74-F73)/F73,2),":")</f>
        <v>0.86</v>
      </c>
    </row>
    <row r="75" spans="1:10" ht="12.75">
      <c r="A75" s="60"/>
      <c r="B75" s="26" t="s">
        <v>4</v>
      </c>
      <c r="C75" s="23">
        <v>133830.55</v>
      </c>
      <c r="D75" s="23">
        <v>1449213.79</v>
      </c>
      <c r="E75" s="23">
        <v>344124.72</v>
      </c>
      <c r="F75" s="23">
        <v>1793338.51</v>
      </c>
      <c r="G75" s="17">
        <f aca="true" t="shared" si="7" ref="G75:G80">_xlfn.IFERROR(ROUND(100*(C75-C74)/C74,2),":")</f>
        <v>1.54</v>
      </c>
      <c r="H75" s="17">
        <f t="shared" si="4"/>
        <v>0.49</v>
      </c>
      <c r="I75" s="17">
        <f t="shared" si="5"/>
        <v>0.59</v>
      </c>
      <c r="J75" s="17">
        <f t="shared" si="6"/>
        <v>0.51</v>
      </c>
    </row>
    <row r="76" spans="1:10" ht="12.75">
      <c r="A76" s="42"/>
      <c r="B76" s="26" t="s">
        <v>5</v>
      </c>
      <c r="C76" s="23">
        <v>135703.1</v>
      </c>
      <c r="D76" s="23">
        <v>1453642.98</v>
      </c>
      <c r="E76" s="23">
        <v>346436.24</v>
      </c>
      <c r="F76" s="23">
        <v>1800079.22</v>
      </c>
      <c r="G76" s="17">
        <f t="shared" si="7"/>
        <v>1.4</v>
      </c>
      <c r="H76" s="17">
        <f t="shared" si="4"/>
        <v>0.31</v>
      </c>
      <c r="I76" s="17">
        <f t="shared" si="5"/>
        <v>0.67</v>
      </c>
      <c r="J76" s="17">
        <f t="shared" si="6"/>
        <v>0.38</v>
      </c>
    </row>
    <row r="77" spans="1:10" ht="12.75">
      <c r="A77" s="40">
        <v>2016</v>
      </c>
      <c r="B77" s="26" t="s">
        <v>2</v>
      </c>
      <c r="C77" s="23">
        <v>136648.11</v>
      </c>
      <c r="D77" s="23">
        <v>1466162.7</v>
      </c>
      <c r="E77" s="23">
        <v>349180</v>
      </c>
      <c r="F77" s="23">
        <v>1815342.7</v>
      </c>
      <c r="G77" s="17">
        <f t="shared" si="7"/>
        <v>0.7</v>
      </c>
      <c r="H77" s="17">
        <f t="shared" si="4"/>
        <v>0.86</v>
      </c>
      <c r="I77" s="17">
        <f t="shared" si="5"/>
        <v>0.79</v>
      </c>
      <c r="J77" s="17">
        <f t="shared" si="6"/>
        <v>0.85</v>
      </c>
    </row>
    <row r="78" spans="1:10" ht="12.75">
      <c r="A78" s="41"/>
      <c r="B78" s="26" t="s">
        <v>3</v>
      </c>
      <c r="C78" s="23">
        <v>141894.43</v>
      </c>
      <c r="D78" s="23">
        <v>1473286.04</v>
      </c>
      <c r="E78" s="23">
        <v>351988.67</v>
      </c>
      <c r="F78" s="23">
        <v>1825274.71</v>
      </c>
      <c r="G78" s="17">
        <f t="shared" si="7"/>
        <v>3.84</v>
      </c>
      <c r="H78" s="17">
        <f t="shared" si="4"/>
        <v>0.49</v>
      </c>
      <c r="I78" s="17">
        <f t="shared" si="5"/>
        <v>0.8</v>
      </c>
      <c r="J78" s="17">
        <f t="shared" si="6"/>
        <v>0.55</v>
      </c>
    </row>
    <row r="79" spans="1:10" ht="12.75">
      <c r="A79" s="41"/>
      <c r="B79" s="26" t="s">
        <v>4</v>
      </c>
      <c r="C79" s="23">
        <v>141981.96</v>
      </c>
      <c r="D79" s="23">
        <v>1483259.91</v>
      </c>
      <c r="E79" s="23">
        <v>354251.04</v>
      </c>
      <c r="F79" s="23">
        <v>1837510.95</v>
      </c>
      <c r="G79" s="17">
        <f t="shared" si="7"/>
        <v>0.06</v>
      </c>
      <c r="H79" s="17">
        <f t="shared" si="4"/>
        <v>0.68</v>
      </c>
      <c r="I79" s="17">
        <f t="shared" si="5"/>
        <v>0.64</v>
      </c>
      <c r="J79" s="17">
        <f t="shared" si="6"/>
        <v>0.67</v>
      </c>
    </row>
    <row r="80" spans="1:10" ht="12.75">
      <c r="A80" s="42"/>
      <c r="B80" s="26" t="s">
        <v>5</v>
      </c>
      <c r="C80" s="23">
        <v>142637.83</v>
      </c>
      <c r="D80" s="23">
        <v>1496690.08</v>
      </c>
      <c r="E80" s="23">
        <v>356321.41</v>
      </c>
      <c r="F80" s="23">
        <v>1853011.49</v>
      </c>
      <c r="G80" s="17">
        <f t="shared" si="7"/>
        <v>0.46</v>
      </c>
      <c r="H80" s="17">
        <f t="shared" si="4"/>
        <v>0.91</v>
      </c>
      <c r="I80" s="17">
        <f t="shared" si="5"/>
        <v>0.58</v>
      </c>
      <c r="J80" s="17">
        <f t="shared" si="6"/>
        <v>0.84</v>
      </c>
    </row>
    <row r="81" spans="1:10" s="30" customFormat="1" ht="12.75">
      <c r="A81" s="40">
        <v>2017</v>
      </c>
      <c r="B81" s="26" t="s">
        <v>2</v>
      </c>
      <c r="C81" s="23">
        <v>146109.15</v>
      </c>
      <c r="D81" s="23">
        <v>1508239.07</v>
      </c>
      <c r="E81" s="23">
        <v>358654.75</v>
      </c>
      <c r="F81" s="23">
        <v>1866893.81</v>
      </c>
      <c r="G81" s="17">
        <f aca="true" t="shared" si="8" ref="G81:G84">_xlfn.IFERROR(ROUND(100*(C81-C80)/C80,2),":")</f>
        <v>2.43</v>
      </c>
      <c r="H81" s="17">
        <f aca="true" t="shared" si="9" ref="H81:H84">_xlfn.IFERROR(ROUND(100*(D81-D80)/D80,2),":")</f>
        <v>0.77</v>
      </c>
      <c r="I81" s="17">
        <f aca="true" t="shared" si="10" ref="I81:I84">_xlfn.IFERROR(ROUND(100*(E81-E80)/E80,2),":")</f>
        <v>0.65</v>
      </c>
      <c r="J81" s="17">
        <f aca="true" t="shared" si="11" ref="J81:J84">_xlfn.IFERROR(ROUND(100*(F81-F80)/F80,2),":")</f>
        <v>0.75</v>
      </c>
    </row>
    <row r="82" spans="1:10" s="30" customFormat="1" ht="12.75">
      <c r="A82" s="41"/>
      <c r="B82" s="26" t="s">
        <v>3</v>
      </c>
      <c r="C82" s="23">
        <v>146472.22</v>
      </c>
      <c r="D82" s="23">
        <v>1516414.24</v>
      </c>
      <c r="E82" s="23">
        <v>361223.62</v>
      </c>
      <c r="F82" s="23">
        <v>1877637.86</v>
      </c>
      <c r="G82" s="17">
        <f t="shared" si="8"/>
        <v>0.25</v>
      </c>
      <c r="H82" s="17">
        <f t="shared" si="9"/>
        <v>0.54</v>
      </c>
      <c r="I82" s="17">
        <f t="shared" si="10"/>
        <v>0.72</v>
      </c>
      <c r="J82" s="17">
        <f t="shared" si="11"/>
        <v>0.58</v>
      </c>
    </row>
    <row r="83" spans="1:10" s="30" customFormat="1" ht="12.75">
      <c r="A83" s="41"/>
      <c r="B83" s="26" t="s">
        <v>4</v>
      </c>
      <c r="C83" s="23">
        <v>148111.24</v>
      </c>
      <c r="D83" s="23">
        <v>1529545.24</v>
      </c>
      <c r="E83" s="23">
        <v>363971.66</v>
      </c>
      <c r="F83" s="23">
        <v>1893516.9</v>
      </c>
      <c r="G83" s="17">
        <f t="shared" si="8"/>
        <v>1.12</v>
      </c>
      <c r="H83" s="17">
        <f t="shared" si="9"/>
        <v>0.87</v>
      </c>
      <c r="I83" s="17">
        <f t="shared" si="10"/>
        <v>0.76</v>
      </c>
      <c r="J83" s="17">
        <f t="shared" si="11"/>
        <v>0.85</v>
      </c>
    </row>
    <row r="84" spans="1:10" s="30" customFormat="1" ht="12.75">
      <c r="A84" s="42"/>
      <c r="B84" s="26" t="s">
        <v>5</v>
      </c>
      <c r="C84" s="23">
        <v>150359.54</v>
      </c>
      <c r="D84" s="23">
        <v>1540841.05</v>
      </c>
      <c r="E84" s="23">
        <v>366536.33</v>
      </c>
      <c r="F84" s="23">
        <v>1907377.38</v>
      </c>
      <c r="G84" s="17">
        <f t="shared" si="8"/>
        <v>1.52</v>
      </c>
      <c r="H84" s="17">
        <f t="shared" si="9"/>
        <v>0.74</v>
      </c>
      <c r="I84" s="17">
        <f t="shared" si="10"/>
        <v>0.7</v>
      </c>
      <c r="J84" s="17">
        <f t="shared" si="11"/>
        <v>0.73</v>
      </c>
    </row>
    <row r="85" spans="1:10" ht="12.75">
      <c r="A85" s="40">
        <v>2018</v>
      </c>
      <c r="B85" s="26" t="s">
        <v>2</v>
      </c>
      <c r="C85" s="23">
        <v>152586.67</v>
      </c>
      <c r="D85" s="23">
        <v>1554936.39</v>
      </c>
      <c r="E85" s="23">
        <v>368764.85</v>
      </c>
      <c r="F85" s="23">
        <v>1923701.24</v>
      </c>
      <c r="G85" s="17">
        <f aca="true" t="shared" si="12" ref="G85:G88">_xlfn.IFERROR(ROUND(100*(C85-C84)/C84,2),":")</f>
        <v>1.48</v>
      </c>
      <c r="H85" s="17">
        <f aca="true" t="shared" si="13" ref="H85:H88">_xlfn.IFERROR(ROUND(100*(D85-D84)/D84,2),":")</f>
        <v>0.91</v>
      </c>
      <c r="I85" s="17">
        <f aca="true" t="shared" si="14" ref="I85:I88">_xlfn.IFERROR(ROUND(100*(E85-E84)/E84,2),":")</f>
        <v>0.61</v>
      </c>
      <c r="J85" s="17">
        <f aca="true" t="shared" si="15" ref="J85:J88">_xlfn.IFERROR(ROUND(100*(F85-F84)/F84,2),":")</f>
        <v>0.86</v>
      </c>
    </row>
    <row r="86" spans="1:10" ht="12.75">
      <c r="A86" s="41"/>
      <c r="B86" s="26" t="s">
        <v>3</v>
      </c>
      <c r="C86" s="23">
        <v>155324.58</v>
      </c>
      <c r="D86" s="23">
        <v>1565196.07</v>
      </c>
      <c r="E86" s="23">
        <v>371247.07</v>
      </c>
      <c r="F86" s="23">
        <v>1936443.14</v>
      </c>
      <c r="G86" s="17">
        <f t="shared" si="12"/>
        <v>1.79</v>
      </c>
      <c r="H86" s="17">
        <f t="shared" si="13"/>
        <v>0.66</v>
      </c>
      <c r="I86" s="17">
        <f t="shared" si="14"/>
        <v>0.67</v>
      </c>
      <c r="J86" s="17">
        <f t="shared" si="15"/>
        <v>0.66</v>
      </c>
    </row>
    <row r="87" spans="1:10" ht="12.75">
      <c r="A87" s="41"/>
      <c r="B87" s="26" t="s">
        <v>4</v>
      </c>
      <c r="C87" s="23">
        <v>156951.7</v>
      </c>
      <c r="D87" s="23">
        <v>1574826.43</v>
      </c>
      <c r="E87" s="23">
        <v>374598.12</v>
      </c>
      <c r="F87" s="23">
        <v>1949424.55</v>
      </c>
      <c r="G87" s="17">
        <f t="shared" si="12"/>
        <v>1.05</v>
      </c>
      <c r="H87" s="17">
        <f t="shared" si="13"/>
        <v>0.62</v>
      </c>
      <c r="I87" s="17">
        <f t="shared" si="14"/>
        <v>0.9</v>
      </c>
      <c r="J87" s="17">
        <f t="shared" si="15"/>
        <v>0.67</v>
      </c>
    </row>
    <row r="88" spans="1:10" ht="12.75">
      <c r="A88" s="42"/>
      <c r="B88" s="26" t="s">
        <v>5</v>
      </c>
      <c r="C88" s="23">
        <v>159710.92</v>
      </c>
      <c r="D88" s="23">
        <v>1587959.6</v>
      </c>
      <c r="E88" s="23">
        <v>378730.54</v>
      </c>
      <c r="F88" s="23">
        <v>1966690.14</v>
      </c>
      <c r="G88" s="17">
        <f t="shared" si="12"/>
        <v>1.76</v>
      </c>
      <c r="H88" s="17">
        <f t="shared" si="13"/>
        <v>0.83</v>
      </c>
      <c r="I88" s="17">
        <f t="shared" si="14"/>
        <v>1.1</v>
      </c>
      <c r="J88" s="17">
        <f t="shared" si="15"/>
        <v>0.89</v>
      </c>
    </row>
    <row r="89" spans="1:14" ht="12.75">
      <c r="A89" s="40">
        <v>2019</v>
      </c>
      <c r="B89" s="26" t="s">
        <v>2</v>
      </c>
      <c r="C89" s="23">
        <v>161947.58</v>
      </c>
      <c r="D89" s="23">
        <v>1592462.25</v>
      </c>
      <c r="E89" s="23">
        <v>382813.09</v>
      </c>
      <c r="F89" s="23">
        <v>1975275.34</v>
      </c>
      <c r="G89" s="17">
        <f aca="true" t="shared" si="16" ref="G89:G92">_xlfn.IFERROR(ROUND(100*(C89-C88)/C88,2),":")</f>
        <v>1.4</v>
      </c>
      <c r="H89" s="17">
        <f aca="true" t="shared" si="17" ref="H89:H92">_xlfn.IFERROR(ROUND(100*(D89-D88)/D88,2),":")</f>
        <v>0.28</v>
      </c>
      <c r="I89" s="17">
        <f aca="true" t="shared" si="18" ref="I89:I92">_xlfn.IFERROR(ROUND(100*(E89-E88)/E88,2),":")</f>
        <v>1.08</v>
      </c>
      <c r="J89" s="17">
        <f aca="true" t="shared" si="19" ref="J89:J92">_xlfn.IFERROR(ROUND(100*(F89-F88)/F88,2),":")</f>
        <v>0.44</v>
      </c>
      <c r="K89" s="31"/>
      <c r="L89" s="31"/>
      <c r="M89" s="31"/>
      <c r="N89" s="31"/>
    </row>
    <row r="90" spans="1:14" ht="12.75">
      <c r="A90" s="41"/>
      <c r="B90" s="26" t="s">
        <v>3</v>
      </c>
      <c r="C90" s="23">
        <v>161847.65</v>
      </c>
      <c r="D90" s="23">
        <v>1607021.41</v>
      </c>
      <c r="E90" s="23">
        <v>386125.34</v>
      </c>
      <c r="F90" s="23">
        <v>1993146.75</v>
      </c>
      <c r="G90" s="17">
        <f t="shared" si="16"/>
        <v>-0.06</v>
      </c>
      <c r="H90" s="17">
        <f t="shared" si="17"/>
        <v>0.91</v>
      </c>
      <c r="I90" s="17">
        <f t="shared" si="18"/>
        <v>0.87</v>
      </c>
      <c r="J90" s="17">
        <f t="shared" si="19"/>
        <v>0.9</v>
      </c>
      <c r="K90" s="31"/>
      <c r="L90" s="31"/>
      <c r="M90" s="31"/>
      <c r="N90" s="31"/>
    </row>
    <row r="91" spans="1:14" ht="12.75">
      <c r="A91" s="41"/>
      <c r="B91" s="26" t="s">
        <v>4</v>
      </c>
      <c r="C91" s="23">
        <v>164633.42</v>
      </c>
      <c r="D91" s="23">
        <v>1620114.39</v>
      </c>
      <c r="E91" s="23">
        <v>389063.05</v>
      </c>
      <c r="F91" s="23">
        <v>2009177.44</v>
      </c>
      <c r="G91" s="17">
        <f t="shared" si="16"/>
        <v>1.72</v>
      </c>
      <c r="H91" s="17">
        <f t="shared" si="17"/>
        <v>0.81</v>
      </c>
      <c r="I91" s="17">
        <f t="shared" si="18"/>
        <v>0.76</v>
      </c>
      <c r="J91" s="17">
        <f t="shared" si="19"/>
        <v>0.8</v>
      </c>
      <c r="K91" s="31"/>
      <c r="L91" s="31"/>
      <c r="M91" s="31"/>
      <c r="N91" s="31"/>
    </row>
    <row r="92" spans="1:14" ht="12.75">
      <c r="A92" s="42"/>
      <c r="B92" s="26" t="s">
        <v>5</v>
      </c>
      <c r="C92" s="23">
        <v>164105.2</v>
      </c>
      <c r="D92" s="23">
        <v>1623084.67</v>
      </c>
      <c r="E92" s="23">
        <v>392569.19</v>
      </c>
      <c r="F92" s="23">
        <v>2015653.85</v>
      </c>
      <c r="G92" s="17">
        <f t="shared" si="16"/>
        <v>-0.32</v>
      </c>
      <c r="H92" s="17">
        <f t="shared" si="17"/>
        <v>0.18</v>
      </c>
      <c r="I92" s="17">
        <f t="shared" si="18"/>
        <v>0.9</v>
      </c>
      <c r="J92" s="17">
        <f t="shared" si="19"/>
        <v>0.32</v>
      </c>
      <c r="K92" s="31"/>
      <c r="L92" s="31"/>
      <c r="M92" s="31"/>
      <c r="N92" s="31"/>
    </row>
    <row r="93" spans="1:10" ht="12.75">
      <c r="A93" s="40">
        <v>2020</v>
      </c>
      <c r="B93" s="26" t="s">
        <v>2</v>
      </c>
      <c r="C93" s="23">
        <v>160809.86</v>
      </c>
      <c r="D93" s="23">
        <v>1552558.42</v>
      </c>
      <c r="E93" s="23">
        <v>397411.69</v>
      </c>
      <c r="F93" s="23">
        <v>1949970.11</v>
      </c>
      <c r="G93" s="17">
        <f aca="true" t="shared" si="20" ref="G93:G96">_xlfn.IFERROR(ROUND(100*(C93-C92)/C92,2),":")</f>
        <v>-2.01</v>
      </c>
      <c r="H93" s="17">
        <f aca="true" t="shared" si="21" ref="H93:H96">_xlfn.IFERROR(ROUND(100*(D93-D92)/D92,2),":")</f>
        <v>-4.35</v>
      </c>
      <c r="I93" s="17">
        <f aca="true" t="shared" si="22" ref="I93:I96">_xlfn.IFERROR(ROUND(100*(E93-E92)/E92,2),":")</f>
        <v>1.23</v>
      </c>
      <c r="J93" s="17">
        <f aca="true" t="shared" si="23" ref="J93:J96">_xlfn.IFERROR(ROUND(100*(F93-F92)/F92,2),":")</f>
        <v>-3.26</v>
      </c>
    </row>
    <row r="94" spans="1:10" ht="12.75">
      <c r="A94" s="41"/>
      <c r="B94" s="26" t="s">
        <v>3</v>
      </c>
      <c r="C94" s="23">
        <v>141182.9</v>
      </c>
      <c r="D94" s="23">
        <v>1362899.96</v>
      </c>
      <c r="E94" s="23">
        <v>394894.93</v>
      </c>
      <c r="F94" s="23">
        <v>1757794.89</v>
      </c>
      <c r="G94" s="17">
        <f t="shared" si="20"/>
        <v>-12.21</v>
      </c>
      <c r="H94" s="17">
        <f t="shared" si="21"/>
        <v>-12.22</v>
      </c>
      <c r="I94" s="17">
        <f t="shared" si="22"/>
        <v>-0.63</v>
      </c>
      <c r="J94" s="17">
        <f t="shared" si="23"/>
        <v>-9.86</v>
      </c>
    </row>
    <row r="95" spans="1:10" ht="12.75">
      <c r="A95" s="41"/>
      <c r="B95" s="26" t="s">
        <v>4</v>
      </c>
      <c r="C95" s="23">
        <v>165740.69</v>
      </c>
      <c r="D95" s="23">
        <v>1558861.03</v>
      </c>
      <c r="E95" s="23">
        <v>410592.43</v>
      </c>
      <c r="F95" s="23">
        <v>1969453.46</v>
      </c>
      <c r="G95" s="17">
        <f t="shared" si="20"/>
        <v>17.39</v>
      </c>
      <c r="H95" s="17">
        <f t="shared" si="21"/>
        <v>14.38</v>
      </c>
      <c r="I95" s="17">
        <f t="shared" si="22"/>
        <v>3.98</v>
      </c>
      <c r="J95" s="17">
        <f t="shared" si="23"/>
        <v>12.04</v>
      </c>
    </row>
    <row r="96" spans="1:10" ht="12.75">
      <c r="A96" s="42"/>
      <c r="B96" s="26" t="s">
        <v>5</v>
      </c>
      <c r="C96" s="23">
        <v>175304.08</v>
      </c>
      <c r="D96" s="23">
        <v>1508907.43</v>
      </c>
      <c r="E96" s="23">
        <v>417991.95</v>
      </c>
      <c r="F96" s="23">
        <v>1926899.38</v>
      </c>
      <c r="G96" s="17">
        <f t="shared" si="20"/>
        <v>5.77</v>
      </c>
      <c r="H96" s="17">
        <f t="shared" si="21"/>
        <v>-3.2</v>
      </c>
      <c r="I96" s="17">
        <f t="shared" si="22"/>
        <v>1.8</v>
      </c>
      <c r="J96" s="17">
        <f t="shared" si="23"/>
        <v>-2.16</v>
      </c>
    </row>
    <row r="97" spans="1:10" ht="12.75">
      <c r="A97" s="40">
        <v>2021</v>
      </c>
      <c r="B97" s="26" t="s">
        <v>2</v>
      </c>
      <c r="C97" s="23">
        <v>179087.36</v>
      </c>
      <c r="D97" s="23">
        <v>1493792.2</v>
      </c>
      <c r="E97" s="23">
        <v>425608.76</v>
      </c>
      <c r="F97" s="23">
        <v>1919400.95</v>
      </c>
      <c r="G97" s="17">
        <f aca="true" t="shared" si="24" ref="G97:G98">_xlfn.IFERROR(ROUND(100*(C97-C96)/C96,2),":")</f>
        <v>2.16</v>
      </c>
      <c r="H97" s="17">
        <f aca="true" t="shared" si="25" ref="H97:H98">_xlfn.IFERROR(ROUND(100*(D97-D96)/D96,2),":")</f>
        <v>-1</v>
      </c>
      <c r="I97" s="17">
        <f aca="true" t="shared" si="26" ref="I97:I98">_xlfn.IFERROR(ROUND(100*(E97-E96)/E96,2),":")</f>
        <v>1.82</v>
      </c>
      <c r="J97" s="17">
        <f aca="true" t="shared" si="27" ref="J97:J98">_xlfn.IFERROR(ROUND(100*(F97-F96)/F96,2),":")</f>
        <v>-0.39</v>
      </c>
    </row>
    <row r="98" spans="1:10" ht="12.75">
      <c r="A98" s="41"/>
      <c r="B98" s="26" t="s">
        <v>3</v>
      </c>
      <c r="C98" s="23">
        <v>188379.89</v>
      </c>
      <c r="D98" s="23">
        <v>1564309.98</v>
      </c>
      <c r="E98" s="23">
        <v>433633.66</v>
      </c>
      <c r="F98" s="23">
        <v>1997943.63</v>
      </c>
      <c r="G98" s="17">
        <f t="shared" si="24"/>
        <v>5.19</v>
      </c>
      <c r="H98" s="17">
        <f t="shared" si="25"/>
        <v>4.72</v>
      </c>
      <c r="I98" s="17">
        <f t="shared" si="26"/>
        <v>1.89</v>
      </c>
      <c r="J98" s="17">
        <f t="shared" si="27"/>
        <v>4.09</v>
      </c>
    </row>
    <row r="99" spans="1:10" ht="12.75">
      <c r="A99" s="41"/>
      <c r="B99" s="26" t="s">
        <v>4</v>
      </c>
      <c r="C99" s="23">
        <v>193908.17</v>
      </c>
      <c r="D99" s="23">
        <v>1659237</v>
      </c>
      <c r="E99" s="23">
        <v>441067.92</v>
      </c>
      <c r="F99" s="23">
        <v>2100304.92</v>
      </c>
      <c r="G99" s="17">
        <f aca="true" t="shared" si="28" ref="G99:G102">_xlfn.IFERROR(ROUND(100*(C99-C98)/C98,2),":")</f>
        <v>2.93</v>
      </c>
      <c r="H99" s="17">
        <f aca="true" t="shared" si="29" ref="H99:H102">_xlfn.IFERROR(ROUND(100*(D99-D98)/D98,2),":")</f>
        <v>6.07</v>
      </c>
      <c r="I99" s="17">
        <f aca="true" t="shared" si="30" ref="I99:I102">_xlfn.IFERROR(ROUND(100*(E99-E98)/E98,2),":")</f>
        <v>1.71</v>
      </c>
      <c r="J99" s="17">
        <f aca="true" t="shared" si="31" ref="J99:J102">_xlfn.IFERROR(ROUND(100*(F99-F98)/F98,2),":")</f>
        <v>5.12</v>
      </c>
    </row>
    <row r="100" spans="1:10" ht="12.75">
      <c r="A100" s="42"/>
      <c r="B100" s="26" t="s">
        <v>5</v>
      </c>
      <c r="C100" s="23">
        <v>198785.65</v>
      </c>
      <c r="D100" s="23">
        <v>1677747.65</v>
      </c>
      <c r="E100" s="23">
        <v>447649.76</v>
      </c>
      <c r="F100" s="23">
        <v>2125397.42</v>
      </c>
      <c r="G100" s="17">
        <f t="shared" si="28"/>
        <v>2.52</v>
      </c>
      <c r="H100" s="17">
        <f t="shared" si="29"/>
        <v>1.12</v>
      </c>
      <c r="I100" s="17">
        <f t="shared" si="30"/>
        <v>1.49</v>
      </c>
      <c r="J100" s="17">
        <f t="shared" si="31"/>
        <v>1.19</v>
      </c>
    </row>
    <row r="101" spans="1:10" ht="12.75">
      <c r="A101" s="40">
        <v>2022</v>
      </c>
      <c r="B101" s="26" t="s">
        <v>2</v>
      </c>
      <c r="C101" s="23">
        <v>208831.55</v>
      </c>
      <c r="D101" s="23">
        <v>1698468.64</v>
      </c>
      <c r="E101" s="23">
        <v>453908.66</v>
      </c>
      <c r="F101" s="23">
        <v>2152377.3</v>
      </c>
      <c r="G101" s="17">
        <f t="shared" si="28"/>
        <v>5.05</v>
      </c>
      <c r="H101" s="17">
        <f t="shared" si="29"/>
        <v>1.24</v>
      </c>
      <c r="I101" s="17">
        <f t="shared" si="30"/>
        <v>1.4</v>
      </c>
      <c r="J101" s="17">
        <f t="shared" si="31"/>
        <v>1.27</v>
      </c>
    </row>
    <row r="102" spans="1:10" ht="12.75">
      <c r="A102" s="41"/>
      <c r="B102" s="26" t="s">
        <v>3</v>
      </c>
      <c r="C102" s="23">
        <v>213127.65</v>
      </c>
      <c r="D102" s="23">
        <v>1762145.02</v>
      </c>
      <c r="E102" s="23">
        <v>452625</v>
      </c>
      <c r="F102" s="23">
        <v>2214770.03</v>
      </c>
      <c r="G102" s="17">
        <f t="shared" si="28"/>
        <v>2.06</v>
      </c>
      <c r="H102" s="17">
        <f t="shared" si="29"/>
        <v>3.75</v>
      </c>
      <c r="I102" s="17">
        <f t="shared" si="30"/>
        <v>-0.28</v>
      </c>
      <c r="J102" s="17">
        <f t="shared" si="31"/>
        <v>2.9</v>
      </c>
    </row>
    <row r="103" spans="1:10" ht="12.75">
      <c r="A103" s="41"/>
      <c r="B103" s="26" t="s">
        <v>4</v>
      </c>
      <c r="C103" s="23">
        <v>213875</v>
      </c>
      <c r="D103" s="23">
        <v>1823191.93</v>
      </c>
      <c r="E103" s="23">
        <v>458900.17</v>
      </c>
      <c r="F103" s="23">
        <v>2282092.09</v>
      </c>
      <c r="G103" s="17">
        <f aca="true" t="shared" si="32" ref="G103:G104">_xlfn.IFERROR(ROUND(100*(C103-C102)/C102,2),":")</f>
        <v>0.35</v>
      </c>
      <c r="H103" s="17">
        <f aca="true" t="shared" si="33" ref="H103:H104">_xlfn.IFERROR(ROUND(100*(D103-D102)/D102,2),":")</f>
        <v>3.46</v>
      </c>
      <c r="I103" s="17">
        <f aca="true" t="shared" si="34" ref="I103:I104">_xlfn.IFERROR(ROUND(100*(E103-E102)/E102,2),":")</f>
        <v>1.39</v>
      </c>
      <c r="J103" s="17">
        <f aca="true" t="shared" si="35" ref="J103:J104">_xlfn.IFERROR(ROUND(100*(F103-F102)/F102,2),":")</f>
        <v>3.04</v>
      </c>
    </row>
    <row r="104" spans="1:10" ht="12.75">
      <c r="A104" s="42"/>
      <c r="B104" s="26" t="s">
        <v>5</v>
      </c>
      <c r="C104" s="23">
        <v>214059.65</v>
      </c>
      <c r="D104" s="23">
        <v>1845082.69</v>
      </c>
      <c r="E104" s="23">
        <v>463656.62</v>
      </c>
      <c r="F104" s="23">
        <v>2308739.3</v>
      </c>
      <c r="G104" s="17">
        <f t="shared" si="32"/>
        <v>0.09</v>
      </c>
      <c r="H104" s="17">
        <f t="shared" si="33"/>
        <v>1.2</v>
      </c>
      <c r="I104" s="17">
        <f t="shared" si="34"/>
        <v>1.04</v>
      </c>
      <c r="J104" s="17">
        <f t="shared" si="35"/>
        <v>1.17</v>
      </c>
    </row>
    <row r="105" spans="1:14" ht="12.75">
      <c r="A105" s="40">
        <v>2023</v>
      </c>
      <c r="B105" s="26" t="s">
        <v>2</v>
      </c>
      <c r="C105" s="23">
        <v>221640.2</v>
      </c>
      <c r="D105" s="23">
        <v>1863362.19</v>
      </c>
      <c r="E105" s="23">
        <v>466577.51</v>
      </c>
      <c r="F105" s="23">
        <v>2329939.69</v>
      </c>
      <c r="G105" s="17">
        <f aca="true" t="shared" si="36" ref="G105:G108">_xlfn.IFERROR(ROUND(100*(C105-C104)/C104,2),":")</f>
        <v>3.54</v>
      </c>
      <c r="H105" s="17">
        <f aca="true" t="shared" si="37" ref="H105:H108">_xlfn.IFERROR(ROUND(100*(D105-D104)/D104,2),":")</f>
        <v>0.99</v>
      </c>
      <c r="I105" s="17">
        <f aca="true" t="shared" si="38" ref="I105:I108">_xlfn.IFERROR(ROUND(100*(E105-E104)/E104,2),":")</f>
        <v>0.63</v>
      </c>
      <c r="J105" s="17">
        <f aca="true" t="shared" si="39" ref="J105:J108">_xlfn.IFERROR(ROUND(100*(F105-F104)/F104,2),":")</f>
        <v>0.92</v>
      </c>
      <c r="K105" s="39"/>
      <c r="L105" s="39"/>
      <c r="M105" s="39"/>
      <c r="N105" s="39"/>
    </row>
    <row r="106" spans="1:14" ht="12.75">
      <c r="A106" s="41"/>
      <c r="B106" s="26" t="s">
        <v>3</v>
      </c>
      <c r="C106" s="23">
        <v>216598.7</v>
      </c>
      <c r="D106" s="23">
        <v>1880449.28</v>
      </c>
      <c r="E106" s="23">
        <v>468607.89</v>
      </c>
      <c r="F106" s="23">
        <v>2349057.18</v>
      </c>
      <c r="G106" s="17">
        <f t="shared" si="36"/>
        <v>-2.27</v>
      </c>
      <c r="H106" s="17">
        <f t="shared" si="37"/>
        <v>0.92</v>
      </c>
      <c r="I106" s="17">
        <f t="shared" si="38"/>
        <v>0.44</v>
      </c>
      <c r="J106" s="17">
        <f t="shared" si="39"/>
        <v>0.82</v>
      </c>
      <c r="K106" s="39"/>
      <c r="L106" s="39"/>
      <c r="M106" s="39"/>
      <c r="N106" s="39"/>
    </row>
    <row r="107" spans="1:14" ht="12.75">
      <c r="A107" s="41"/>
      <c r="B107" s="26" t="s">
        <v>4</v>
      </c>
      <c r="C107" s="23" t="s">
        <v>58</v>
      </c>
      <c r="D107" s="23" t="s">
        <v>58</v>
      </c>
      <c r="E107" s="23" t="s">
        <v>58</v>
      </c>
      <c r="F107" s="23" t="s">
        <v>58</v>
      </c>
      <c r="G107" s="17" t="str">
        <f t="shared" si="36"/>
        <v>:</v>
      </c>
      <c r="H107" s="17" t="str">
        <f t="shared" si="37"/>
        <v>:</v>
      </c>
      <c r="I107" s="17" t="str">
        <f t="shared" si="38"/>
        <v>:</v>
      </c>
      <c r="J107" s="17" t="str">
        <f t="shared" si="39"/>
        <v>:</v>
      </c>
      <c r="K107" s="39"/>
      <c r="L107" s="39"/>
      <c r="M107" s="39"/>
      <c r="N107" s="39"/>
    </row>
    <row r="108" spans="1:14" ht="12.75">
      <c r="A108" s="42"/>
      <c r="B108" s="26" t="s">
        <v>5</v>
      </c>
      <c r="C108" s="23" t="s">
        <v>58</v>
      </c>
      <c r="D108" s="23" t="s">
        <v>58</v>
      </c>
      <c r="E108" s="23" t="s">
        <v>58</v>
      </c>
      <c r="F108" s="23" t="s">
        <v>58</v>
      </c>
      <c r="G108" s="17" t="str">
        <f t="shared" si="36"/>
        <v>:</v>
      </c>
      <c r="H108" s="17" t="str">
        <f t="shared" si="37"/>
        <v>:</v>
      </c>
      <c r="I108" s="17" t="str">
        <f t="shared" si="38"/>
        <v>:</v>
      </c>
      <c r="J108" s="17" t="str">
        <f t="shared" si="39"/>
        <v>:</v>
      </c>
      <c r="K108" s="39"/>
      <c r="L108" s="39"/>
      <c r="M108" s="39"/>
      <c r="N108" s="39"/>
    </row>
  </sheetData>
  <mergeCells count="27">
    <mergeCell ref="A105:A108"/>
    <mergeCell ref="A101:A104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108"/>
  <sheetViews>
    <sheetView workbookViewId="0" topLeftCell="A1">
      <pane ySplit="8" topLeftCell="A94" activePane="bottomLeft" state="frozen"/>
      <selection pane="topLeft" activeCell="D95" sqref="D95"/>
      <selection pane="bottomLeft" activeCell="D99" sqref="D99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37</v>
      </c>
    </row>
    <row r="3" ht="12.75">
      <c r="A3" s="9" t="s">
        <v>54</v>
      </c>
    </row>
    <row r="4" s="9" customFormat="1" ht="12.75">
      <c r="A4" s="20"/>
    </row>
    <row r="5" ht="12" thickBot="1"/>
    <row r="6" spans="1:10" ht="12" thickBot="1">
      <c r="A6" s="9"/>
      <c r="B6" s="9"/>
      <c r="C6" s="54" t="s">
        <v>53</v>
      </c>
      <c r="D6" s="54"/>
      <c r="E6" s="54"/>
      <c r="F6" s="54"/>
      <c r="G6" s="54" t="s">
        <v>50</v>
      </c>
      <c r="H6" s="54"/>
      <c r="I6" s="54"/>
      <c r="J6" s="54"/>
    </row>
    <row r="7" spans="1:10" ht="12" thickBot="1">
      <c r="A7" s="9"/>
      <c r="B7" s="9"/>
      <c r="C7" s="54" t="s">
        <v>18</v>
      </c>
      <c r="D7" s="54"/>
      <c r="E7" s="54" t="s">
        <v>19</v>
      </c>
      <c r="F7" s="54"/>
      <c r="G7" s="54" t="s">
        <v>18</v>
      </c>
      <c r="H7" s="54"/>
      <c r="I7" s="54" t="s">
        <v>19</v>
      </c>
      <c r="J7" s="54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3">
        <v>1999</v>
      </c>
      <c r="B9" s="15" t="s">
        <v>2</v>
      </c>
      <c r="C9" s="17">
        <v>23.15</v>
      </c>
      <c r="D9" s="17">
        <v>23.55</v>
      </c>
      <c r="E9" s="17">
        <v>42.91</v>
      </c>
      <c r="F9" s="17">
        <v>40.34</v>
      </c>
      <c r="G9" s="17">
        <v>23.59</v>
      </c>
      <c r="H9" s="17">
        <v>24.32</v>
      </c>
      <c r="I9" s="17">
        <v>42.56</v>
      </c>
      <c r="J9" s="17">
        <v>40.41</v>
      </c>
    </row>
    <row r="10" spans="1:10" ht="12.75">
      <c r="A10" s="43"/>
      <c r="B10" s="15" t="s">
        <v>3</v>
      </c>
      <c r="C10" s="17">
        <v>24.29</v>
      </c>
      <c r="D10" s="17">
        <v>23.75</v>
      </c>
      <c r="E10" s="17">
        <v>38.76</v>
      </c>
      <c r="F10" s="17">
        <v>39.15</v>
      </c>
      <c r="G10" s="17">
        <v>24.86</v>
      </c>
      <c r="H10" s="17">
        <v>24.41</v>
      </c>
      <c r="I10" s="17">
        <v>38.94</v>
      </c>
      <c r="J10" s="17">
        <v>39.26</v>
      </c>
    </row>
    <row r="11" spans="1:10" ht="12.75">
      <c r="A11" s="43"/>
      <c r="B11" s="15" t="s">
        <v>4</v>
      </c>
      <c r="C11" s="17">
        <v>23.6</v>
      </c>
      <c r="D11" s="17">
        <v>23.97</v>
      </c>
      <c r="E11" s="17">
        <v>40.64</v>
      </c>
      <c r="F11" s="17">
        <v>39.57</v>
      </c>
      <c r="G11" s="17">
        <v>24.33</v>
      </c>
      <c r="H11" s="17">
        <v>24.59</v>
      </c>
      <c r="I11" s="17">
        <v>40.3</v>
      </c>
      <c r="J11" s="17">
        <v>39.53</v>
      </c>
    </row>
    <row r="12" spans="1:10" ht="12.75">
      <c r="A12" s="44"/>
      <c r="B12" s="15" t="s">
        <v>5</v>
      </c>
      <c r="C12" s="17">
        <v>24.21</v>
      </c>
      <c r="D12" s="17">
        <v>23.7</v>
      </c>
      <c r="E12" s="17">
        <v>36.15</v>
      </c>
      <c r="F12" s="17">
        <v>39.14</v>
      </c>
      <c r="G12" s="17">
        <v>25.37</v>
      </c>
      <c r="H12" s="17">
        <v>24.55</v>
      </c>
      <c r="I12" s="17">
        <v>36.91</v>
      </c>
      <c r="J12" s="17">
        <v>39.23</v>
      </c>
    </row>
    <row r="13" spans="1:10" ht="12.75">
      <c r="A13" s="40">
        <v>2000</v>
      </c>
      <c r="B13" s="15" t="s">
        <v>2</v>
      </c>
      <c r="C13" s="17">
        <v>24.07</v>
      </c>
      <c r="D13" s="17">
        <v>24.37</v>
      </c>
      <c r="E13" s="17">
        <v>42.1</v>
      </c>
      <c r="F13" s="17">
        <v>39.14</v>
      </c>
      <c r="G13" s="17">
        <v>24.35</v>
      </c>
      <c r="H13" s="17">
        <v>24.99</v>
      </c>
      <c r="I13" s="17">
        <v>42</v>
      </c>
      <c r="J13" s="17">
        <v>39.48</v>
      </c>
    </row>
    <row r="14" spans="1:10" ht="12.75">
      <c r="A14" s="43"/>
      <c r="B14" s="15" t="s">
        <v>3</v>
      </c>
      <c r="C14" s="17">
        <v>24.8</v>
      </c>
      <c r="D14" s="17">
        <v>24.36</v>
      </c>
      <c r="E14" s="17">
        <v>38.81</v>
      </c>
      <c r="F14" s="17">
        <v>39.44</v>
      </c>
      <c r="G14" s="17">
        <v>25.33</v>
      </c>
      <c r="H14" s="17">
        <v>24.96</v>
      </c>
      <c r="I14" s="17">
        <v>38.94</v>
      </c>
      <c r="J14" s="17">
        <v>39.64</v>
      </c>
    </row>
    <row r="15" spans="1:10" ht="12.75">
      <c r="A15" s="43"/>
      <c r="B15" s="15" t="s">
        <v>4</v>
      </c>
      <c r="C15" s="17">
        <v>24.25</v>
      </c>
      <c r="D15" s="17">
        <v>24.89</v>
      </c>
      <c r="E15" s="17">
        <v>40.34</v>
      </c>
      <c r="F15" s="17">
        <v>39.66</v>
      </c>
      <c r="G15" s="17">
        <v>24.83</v>
      </c>
      <c r="H15" s="17">
        <v>25.36</v>
      </c>
      <c r="I15" s="17">
        <v>40.4</v>
      </c>
      <c r="J15" s="17">
        <v>39.88</v>
      </c>
    </row>
    <row r="16" spans="1:10" ht="12.75">
      <c r="A16" s="44"/>
      <c r="B16" s="15" t="s">
        <v>5</v>
      </c>
      <c r="C16" s="17">
        <v>24.75</v>
      </c>
      <c r="D16" s="17">
        <v>24.57</v>
      </c>
      <c r="E16" s="17">
        <v>36.79</v>
      </c>
      <c r="F16" s="17">
        <v>40.08</v>
      </c>
      <c r="G16" s="17">
        <v>25.66</v>
      </c>
      <c r="H16" s="17">
        <v>25.2</v>
      </c>
      <c r="I16" s="17">
        <v>37.59</v>
      </c>
      <c r="J16" s="17">
        <v>40.23</v>
      </c>
    </row>
    <row r="17" spans="1:10" ht="12.75">
      <c r="A17" s="40">
        <v>2001</v>
      </c>
      <c r="B17" s="15" t="s">
        <v>2</v>
      </c>
      <c r="C17" s="17">
        <v>24.09</v>
      </c>
      <c r="D17" s="17">
        <v>24.41</v>
      </c>
      <c r="E17" s="17">
        <v>43.25</v>
      </c>
      <c r="F17" s="17">
        <v>40.57</v>
      </c>
      <c r="G17" s="17">
        <v>24.41</v>
      </c>
      <c r="H17" s="17">
        <v>25.07</v>
      </c>
      <c r="I17" s="17">
        <v>42.81</v>
      </c>
      <c r="J17" s="17">
        <v>40.47</v>
      </c>
    </row>
    <row r="18" spans="1:10" ht="12.75">
      <c r="A18" s="43"/>
      <c r="B18" s="15" t="s">
        <v>3</v>
      </c>
      <c r="C18" s="17">
        <v>24.22</v>
      </c>
      <c r="D18" s="17">
        <v>23.81</v>
      </c>
      <c r="E18" s="17">
        <v>40.15</v>
      </c>
      <c r="F18" s="17">
        <v>40.7</v>
      </c>
      <c r="G18" s="17">
        <v>24.78</v>
      </c>
      <c r="H18" s="17">
        <v>24.43</v>
      </c>
      <c r="I18" s="17">
        <v>39.88</v>
      </c>
      <c r="J18" s="17">
        <v>40.54</v>
      </c>
    </row>
    <row r="19" spans="1:10" ht="12.75">
      <c r="A19" s="43"/>
      <c r="B19" s="15" t="s">
        <v>4</v>
      </c>
      <c r="C19" s="17">
        <v>23.05</v>
      </c>
      <c r="D19" s="17">
        <v>23.69</v>
      </c>
      <c r="E19" s="17">
        <v>41.19</v>
      </c>
      <c r="F19" s="17">
        <v>40.49</v>
      </c>
      <c r="G19" s="17">
        <v>23.72</v>
      </c>
      <c r="H19" s="17">
        <v>24.25</v>
      </c>
      <c r="I19" s="17">
        <v>40.67</v>
      </c>
      <c r="J19" s="17">
        <v>40.18</v>
      </c>
    </row>
    <row r="20" spans="1:10" ht="12.75">
      <c r="A20" s="44"/>
      <c r="B20" s="15" t="s">
        <v>5</v>
      </c>
      <c r="C20" s="17">
        <v>23.56</v>
      </c>
      <c r="D20" s="17">
        <v>23.24</v>
      </c>
      <c r="E20" s="17">
        <v>37.36</v>
      </c>
      <c r="F20" s="17">
        <v>40.36</v>
      </c>
      <c r="G20" s="17">
        <v>24.54</v>
      </c>
      <c r="H20" s="17">
        <v>23.97</v>
      </c>
      <c r="I20" s="17">
        <v>37.68</v>
      </c>
      <c r="J20" s="17">
        <v>40.03</v>
      </c>
    </row>
    <row r="21" spans="1:10" ht="12.75">
      <c r="A21" s="40">
        <v>2002</v>
      </c>
      <c r="B21" s="15" t="s">
        <v>2</v>
      </c>
      <c r="C21" s="17">
        <v>22.69</v>
      </c>
      <c r="D21" s="17">
        <v>22.99</v>
      </c>
      <c r="E21" s="17">
        <v>42.6</v>
      </c>
      <c r="F21" s="17">
        <v>40.32</v>
      </c>
      <c r="G21" s="17">
        <v>23.1</v>
      </c>
      <c r="H21" s="17">
        <v>23.72</v>
      </c>
      <c r="I21" s="17">
        <v>41.95</v>
      </c>
      <c r="J21" s="17">
        <v>40.04</v>
      </c>
    </row>
    <row r="22" spans="1:10" ht="12.75">
      <c r="A22" s="43"/>
      <c r="B22" s="15" t="s">
        <v>3</v>
      </c>
      <c r="C22" s="17">
        <v>23.2</v>
      </c>
      <c r="D22" s="17">
        <v>22.88</v>
      </c>
      <c r="E22" s="17">
        <v>39.84</v>
      </c>
      <c r="F22" s="17">
        <v>40.26</v>
      </c>
      <c r="G22" s="17">
        <v>23.8</v>
      </c>
      <c r="H22" s="17">
        <v>23.55</v>
      </c>
      <c r="I22" s="17">
        <v>39.59</v>
      </c>
      <c r="J22" s="17">
        <v>40.05</v>
      </c>
    </row>
    <row r="23" spans="1:10" ht="12.75">
      <c r="A23" s="43"/>
      <c r="B23" s="15" t="s">
        <v>4</v>
      </c>
      <c r="C23" s="17">
        <v>21.73</v>
      </c>
      <c r="D23" s="17">
        <v>22.28</v>
      </c>
      <c r="E23" s="17">
        <v>41.58</v>
      </c>
      <c r="F23" s="17">
        <v>40.65</v>
      </c>
      <c r="G23" s="17">
        <v>22.45</v>
      </c>
      <c r="H23" s="17">
        <v>22.86</v>
      </c>
      <c r="I23" s="17">
        <v>41.1</v>
      </c>
      <c r="J23" s="17">
        <v>40.34</v>
      </c>
    </row>
    <row r="24" spans="1:10" ht="12.75">
      <c r="A24" s="44"/>
      <c r="B24" s="15" t="s">
        <v>5</v>
      </c>
      <c r="C24" s="17">
        <v>22.97</v>
      </c>
      <c r="D24" s="17">
        <v>22.66</v>
      </c>
      <c r="E24" s="17">
        <v>37.4</v>
      </c>
      <c r="F24" s="17">
        <v>40.53</v>
      </c>
      <c r="G24" s="17">
        <v>23.77</v>
      </c>
      <c r="H24" s="17">
        <v>23.22</v>
      </c>
      <c r="I24" s="17">
        <v>37.86</v>
      </c>
      <c r="J24" s="17">
        <v>40.44</v>
      </c>
    </row>
    <row r="25" spans="1:10" ht="12.75">
      <c r="A25" s="40">
        <v>2003</v>
      </c>
      <c r="B25" s="15" t="s">
        <v>2</v>
      </c>
      <c r="C25" s="17">
        <v>22.19</v>
      </c>
      <c r="D25" s="17">
        <v>22.54</v>
      </c>
      <c r="E25" s="17">
        <v>42.74</v>
      </c>
      <c r="F25" s="17">
        <v>40.19</v>
      </c>
      <c r="G25" s="17">
        <v>22.39</v>
      </c>
      <c r="H25" s="17">
        <v>23.06</v>
      </c>
      <c r="I25" s="17">
        <v>42.29</v>
      </c>
      <c r="J25" s="17">
        <v>40.06</v>
      </c>
    </row>
    <row r="26" spans="1:10" ht="12.75">
      <c r="A26" s="43"/>
      <c r="B26" s="15" t="s">
        <v>3</v>
      </c>
      <c r="C26" s="17">
        <v>22.73</v>
      </c>
      <c r="D26" s="17">
        <v>22.35</v>
      </c>
      <c r="E26" s="17">
        <v>39.55</v>
      </c>
      <c r="F26" s="17">
        <v>40.18</v>
      </c>
      <c r="G26" s="17">
        <v>23.25</v>
      </c>
      <c r="H26" s="17">
        <v>22.92</v>
      </c>
      <c r="I26" s="17">
        <v>39.38</v>
      </c>
      <c r="J26" s="17">
        <v>40.05</v>
      </c>
    </row>
    <row r="27" spans="1:10" ht="12.75">
      <c r="A27" s="43"/>
      <c r="B27" s="15" t="s">
        <v>4</v>
      </c>
      <c r="C27" s="17">
        <v>21.64</v>
      </c>
      <c r="D27" s="17">
        <v>22.18</v>
      </c>
      <c r="E27" s="17">
        <v>41.31</v>
      </c>
      <c r="F27" s="17">
        <v>40.32</v>
      </c>
      <c r="G27" s="17">
        <v>22.28</v>
      </c>
      <c r="H27" s="17">
        <v>22.69</v>
      </c>
      <c r="I27" s="17">
        <v>41.11</v>
      </c>
      <c r="J27" s="17">
        <v>40.31</v>
      </c>
    </row>
    <row r="28" spans="1:10" ht="12.75">
      <c r="A28" s="44"/>
      <c r="B28" s="15" t="s">
        <v>5</v>
      </c>
      <c r="C28" s="17">
        <v>22.79</v>
      </c>
      <c r="D28" s="17">
        <v>22.35</v>
      </c>
      <c r="E28" s="17">
        <v>37.31</v>
      </c>
      <c r="F28" s="17">
        <v>40.36</v>
      </c>
      <c r="G28" s="17">
        <v>23.55</v>
      </c>
      <c r="H28" s="17">
        <v>22.88</v>
      </c>
      <c r="I28" s="17">
        <v>37.88</v>
      </c>
      <c r="J28" s="17">
        <v>40.29</v>
      </c>
    </row>
    <row r="29" spans="1:10" ht="12.75">
      <c r="A29" s="40">
        <v>2004</v>
      </c>
      <c r="B29" s="15" t="s">
        <v>2</v>
      </c>
      <c r="C29" s="17">
        <v>22</v>
      </c>
      <c r="D29" s="17">
        <v>22.32</v>
      </c>
      <c r="E29" s="17">
        <v>43.17</v>
      </c>
      <c r="F29" s="17">
        <v>40.58</v>
      </c>
      <c r="G29" s="17">
        <v>22.37</v>
      </c>
      <c r="H29" s="17">
        <v>23.01</v>
      </c>
      <c r="I29" s="17">
        <v>42.67</v>
      </c>
      <c r="J29" s="17">
        <v>40.5</v>
      </c>
    </row>
    <row r="30" spans="1:10" ht="12.75">
      <c r="A30" s="43"/>
      <c r="B30" s="15" t="s">
        <v>3</v>
      </c>
      <c r="C30" s="17">
        <v>23.01</v>
      </c>
      <c r="D30" s="17">
        <v>22.56</v>
      </c>
      <c r="E30" s="17">
        <v>40.14</v>
      </c>
      <c r="F30" s="17">
        <v>40.69</v>
      </c>
      <c r="G30" s="17">
        <v>23.57</v>
      </c>
      <c r="H30" s="17">
        <v>23.14</v>
      </c>
      <c r="I30" s="17">
        <v>40.11</v>
      </c>
      <c r="J30" s="17">
        <v>40.68</v>
      </c>
    </row>
    <row r="31" spans="1:10" ht="12.75">
      <c r="A31" s="43"/>
      <c r="B31" s="15" t="s">
        <v>4</v>
      </c>
      <c r="C31" s="17">
        <v>21.65</v>
      </c>
      <c r="D31" s="17">
        <v>22.06</v>
      </c>
      <c r="E31" s="17">
        <v>41.77</v>
      </c>
      <c r="F31" s="17">
        <v>40.47</v>
      </c>
      <c r="G31" s="17">
        <v>22.26</v>
      </c>
      <c r="H31" s="17">
        <v>22.56</v>
      </c>
      <c r="I31" s="17">
        <v>41.64</v>
      </c>
      <c r="J31" s="17">
        <v>40.54</v>
      </c>
    </row>
    <row r="32" spans="1:10" ht="12.75">
      <c r="A32" s="44"/>
      <c r="B32" s="15" t="s">
        <v>5</v>
      </c>
      <c r="C32" s="17">
        <v>22.61</v>
      </c>
      <c r="D32" s="17">
        <v>22.03</v>
      </c>
      <c r="E32" s="17">
        <v>37.81</v>
      </c>
      <c r="F32" s="17">
        <v>40.61</v>
      </c>
      <c r="G32" s="17">
        <v>23.44</v>
      </c>
      <c r="H32" s="17">
        <v>22.64</v>
      </c>
      <c r="I32" s="17">
        <v>38.63</v>
      </c>
      <c r="J32" s="17">
        <v>40.81</v>
      </c>
    </row>
    <row r="33" spans="1:10" ht="12.75">
      <c r="A33" s="40">
        <v>2005</v>
      </c>
      <c r="B33" s="15" t="s">
        <v>2</v>
      </c>
      <c r="C33" s="17">
        <v>22.15</v>
      </c>
      <c r="D33" s="17">
        <v>22.45</v>
      </c>
      <c r="E33" s="17">
        <v>42.89</v>
      </c>
      <c r="F33" s="17">
        <v>40.48</v>
      </c>
      <c r="G33" s="17">
        <v>22.49</v>
      </c>
      <c r="H33" s="17">
        <v>23.09</v>
      </c>
      <c r="I33" s="17">
        <v>42.54</v>
      </c>
      <c r="J33" s="17">
        <v>40.63</v>
      </c>
    </row>
    <row r="34" spans="1:10" ht="12.75">
      <c r="A34" s="43"/>
      <c r="B34" s="15" t="s">
        <v>3</v>
      </c>
      <c r="C34" s="17">
        <v>23.18</v>
      </c>
      <c r="D34" s="17">
        <v>22.69</v>
      </c>
      <c r="E34" s="17">
        <v>40.43</v>
      </c>
      <c r="F34" s="17">
        <v>40.71</v>
      </c>
      <c r="G34" s="17">
        <v>23.74</v>
      </c>
      <c r="H34" s="17">
        <v>23.29</v>
      </c>
      <c r="I34" s="17">
        <v>40.62</v>
      </c>
      <c r="J34" s="17">
        <v>40.9</v>
      </c>
    </row>
    <row r="35" spans="1:10" ht="12.75">
      <c r="A35" s="43"/>
      <c r="B35" s="15" t="s">
        <v>4</v>
      </c>
      <c r="C35" s="17">
        <v>22.33</v>
      </c>
      <c r="D35" s="17">
        <v>22.86</v>
      </c>
      <c r="E35" s="17">
        <v>42</v>
      </c>
      <c r="F35" s="17">
        <v>40.8</v>
      </c>
      <c r="G35" s="17">
        <v>23.01</v>
      </c>
      <c r="H35" s="17">
        <v>23.44</v>
      </c>
      <c r="I35" s="17">
        <v>42.01</v>
      </c>
      <c r="J35" s="17">
        <v>41.01</v>
      </c>
    </row>
    <row r="36" spans="1:10" ht="12.75">
      <c r="A36" s="44"/>
      <c r="B36" s="15" t="s">
        <v>5</v>
      </c>
      <c r="C36" s="17">
        <v>23.41</v>
      </c>
      <c r="D36" s="17">
        <v>23.01</v>
      </c>
      <c r="E36" s="17">
        <v>38.08</v>
      </c>
      <c r="F36" s="17">
        <v>41.09</v>
      </c>
      <c r="G36" s="17">
        <v>24.36</v>
      </c>
      <c r="H36" s="17">
        <v>23.75</v>
      </c>
      <c r="I36" s="17">
        <v>38.84</v>
      </c>
      <c r="J36" s="17">
        <v>41.21</v>
      </c>
    </row>
    <row r="37" spans="1:10" ht="12.75">
      <c r="A37" s="40">
        <v>2006</v>
      </c>
      <c r="B37" s="15" t="s">
        <v>2</v>
      </c>
      <c r="C37" s="17">
        <v>23.14</v>
      </c>
      <c r="D37" s="17">
        <v>23.31</v>
      </c>
      <c r="E37" s="17">
        <v>43.99</v>
      </c>
      <c r="F37" s="17">
        <v>41.21</v>
      </c>
      <c r="G37" s="17">
        <v>23.54</v>
      </c>
      <c r="H37" s="17">
        <v>24.01</v>
      </c>
      <c r="I37" s="17">
        <v>43.81</v>
      </c>
      <c r="J37" s="17">
        <v>41.56</v>
      </c>
    </row>
    <row r="38" spans="1:10" ht="12.75">
      <c r="A38" s="43"/>
      <c r="B38" s="15" t="s">
        <v>3</v>
      </c>
      <c r="C38" s="17">
        <v>23.57</v>
      </c>
      <c r="D38" s="17">
        <v>23.24</v>
      </c>
      <c r="E38" s="17">
        <v>40.45</v>
      </c>
      <c r="F38" s="17">
        <v>41.46</v>
      </c>
      <c r="G38" s="17">
        <v>24.29</v>
      </c>
      <c r="H38" s="17">
        <v>23.99</v>
      </c>
      <c r="I38" s="17">
        <v>40.83</v>
      </c>
      <c r="J38" s="17">
        <v>41.84</v>
      </c>
    </row>
    <row r="39" spans="1:10" ht="12.75">
      <c r="A39" s="43"/>
      <c r="B39" s="15" t="s">
        <v>4</v>
      </c>
      <c r="C39" s="17">
        <v>22.72</v>
      </c>
      <c r="D39" s="17">
        <v>23.37</v>
      </c>
      <c r="E39" s="17">
        <v>42.34</v>
      </c>
      <c r="F39" s="17">
        <v>41.46</v>
      </c>
      <c r="G39" s="17">
        <v>23.58</v>
      </c>
      <c r="H39" s="17">
        <v>24.14</v>
      </c>
      <c r="I39" s="17">
        <v>42.51</v>
      </c>
      <c r="J39" s="17">
        <v>41.68</v>
      </c>
    </row>
    <row r="40" spans="1:10" ht="12.75">
      <c r="A40" s="44"/>
      <c r="B40" s="15" t="s">
        <v>5</v>
      </c>
      <c r="C40" s="17">
        <v>24.12</v>
      </c>
      <c r="D40" s="17">
        <v>23.8</v>
      </c>
      <c r="E40" s="17">
        <v>38.87</v>
      </c>
      <c r="F40" s="17">
        <v>41.84</v>
      </c>
      <c r="G40" s="17">
        <v>25.02</v>
      </c>
      <c r="H40" s="17">
        <v>24.5</v>
      </c>
      <c r="I40" s="17">
        <v>39.7</v>
      </c>
      <c r="J40" s="17">
        <v>41.92</v>
      </c>
    </row>
    <row r="41" spans="1:10" ht="12.75">
      <c r="A41" s="40">
        <v>2007</v>
      </c>
      <c r="B41" s="15" t="s">
        <v>2</v>
      </c>
      <c r="C41" s="17">
        <v>23.59</v>
      </c>
      <c r="D41" s="17">
        <v>23.92</v>
      </c>
      <c r="E41" s="17">
        <v>44.72</v>
      </c>
      <c r="F41" s="17">
        <v>42.05</v>
      </c>
      <c r="G41" s="17">
        <v>24.11</v>
      </c>
      <c r="H41" s="17">
        <v>24.73</v>
      </c>
      <c r="I41" s="17">
        <v>44.25</v>
      </c>
      <c r="J41" s="17">
        <v>42.31</v>
      </c>
    </row>
    <row r="42" spans="1:10" ht="12.75">
      <c r="A42" s="41"/>
      <c r="B42" s="15" t="s">
        <v>3</v>
      </c>
      <c r="C42" s="17">
        <v>24.3</v>
      </c>
      <c r="D42" s="17">
        <v>23.97</v>
      </c>
      <c r="E42" s="17">
        <v>41.13</v>
      </c>
      <c r="F42" s="17">
        <v>42.23</v>
      </c>
      <c r="G42" s="17">
        <v>25.03</v>
      </c>
      <c r="H42" s="17">
        <v>24.71</v>
      </c>
      <c r="I42" s="17">
        <v>41.31</v>
      </c>
      <c r="J42" s="17">
        <v>42.46</v>
      </c>
    </row>
    <row r="43" spans="1:10" ht="12.75">
      <c r="A43" s="41"/>
      <c r="B43" s="15" t="s">
        <v>4</v>
      </c>
      <c r="C43" s="17">
        <v>23.01</v>
      </c>
      <c r="D43" s="17">
        <v>23.69</v>
      </c>
      <c r="E43" s="17">
        <v>43.25</v>
      </c>
      <c r="F43" s="17">
        <v>42.44</v>
      </c>
      <c r="G43" s="17">
        <v>24.18</v>
      </c>
      <c r="H43" s="17">
        <v>24.76</v>
      </c>
      <c r="I43" s="17">
        <v>43.22</v>
      </c>
      <c r="J43" s="17">
        <v>42.38</v>
      </c>
    </row>
    <row r="44" spans="1:10" ht="12.75">
      <c r="A44" s="42"/>
      <c r="B44" s="15" t="s">
        <v>5</v>
      </c>
      <c r="C44" s="17">
        <v>25.15</v>
      </c>
      <c r="D44" s="17">
        <v>24.67</v>
      </c>
      <c r="E44" s="17">
        <v>39.54</v>
      </c>
      <c r="F44" s="17">
        <v>42.22</v>
      </c>
      <c r="G44" s="17">
        <v>26.21</v>
      </c>
      <c r="H44" s="17">
        <v>25.54</v>
      </c>
      <c r="I44" s="17">
        <v>40.71</v>
      </c>
      <c r="J44" s="17">
        <v>42.33</v>
      </c>
    </row>
    <row r="45" spans="1:10" ht="12.75">
      <c r="A45" s="40">
        <v>2008</v>
      </c>
      <c r="B45" s="15" t="s">
        <v>2</v>
      </c>
      <c r="C45" s="17">
        <v>23.47</v>
      </c>
      <c r="D45" s="17">
        <v>23.93</v>
      </c>
      <c r="E45" s="17">
        <v>43.93</v>
      </c>
      <c r="F45" s="17">
        <v>41.46</v>
      </c>
      <c r="G45" s="17">
        <v>24.13</v>
      </c>
      <c r="H45" s="17">
        <v>24.89</v>
      </c>
      <c r="I45" s="17">
        <v>43.42</v>
      </c>
      <c r="J45" s="17">
        <v>42.16</v>
      </c>
    </row>
    <row r="46" spans="1:10" ht="12.75">
      <c r="A46" s="41"/>
      <c r="B46" s="15" t="s">
        <v>3</v>
      </c>
      <c r="C46" s="17">
        <v>24.23</v>
      </c>
      <c r="D46" s="17">
        <v>23.72</v>
      </c>
      <c r="E46" s="17">
        <v>40.92</v>
      </c>
      <c r="F46" s="17">
        <v>41.53</v>
      </c>
      <c r="G46" s="17">
        <v>25.17</v>
      </c>
      <c r="H46" s="17">
        <v>24.67</v>
      </c>
      <c r="I46" s="17">
        <v>41.36</v>
      </c>
      <c r="J46" s="17">
        <v>41.93</v>
      </c>
    </row>
    <row r="47" spans="1:10" ht="12.75">
      <c r="A47" s="41"/>
      <c r="B47" s="15" t="s">
        <v>4</v>
      </c>
      <c r="C47" s="17">
        <v>23.02</v>
      </c>
      <c r="D47" s="17">
        <v>23.61</v>
      </c>
      <c r="E47" s="17">
        <v>42.24</v>
      </c>
      <c r="F47" s="17">
        <v>41.37</v>
      </c>
      <c r="G47" s="17">
        <v>24.2</v>
      </c>
      <c r="H47" s="17">
        <v>24.68</v>
      </c>
      <c r="I47" s="17">
        <v>42.64</v>
      </c>
      <c r="J47" s="17">
        <v>41.94</v>
      </c>
    </row>
    <row r="48" spans="1:10" ht="12.75">
      <c r="A48" s="42"/>
      <c r="B48" s="15" t="s">
        <v>5</v>
      </c>
      <c r="C48" s="17">
        <v>23.34</v>
      </c>
      <c r="D48" s="17">
        <v>22.79</v>
      </c>
      <c r="E48" s="17">
        <v>37.39</v>
      </c>
      <c r="F48" s="17">
        <v>40.12</v>
      </c>
      <c r="G48" s="17">
        <v>24.59</v>
      </c>
      <c r="H48" s="17">
        <v>23.84</v>
      </c>
      <c r="I48" s="17">
        <v>38.63</v>
      </c>
      <c r="J48" s="17">
        <v>40.04</v>
      </c>
    </row>
    <row r="49" spans="1:10" ht="12.75">
      <c r="A49" s="40">
        <v>2009</v>
      </c>
      <c r="B49" s="15" t="s">
        <v>2</v>
      </c>
      <c r="C49" s="17">
        <v>21.54</v>
      </c>
      <c r="D49" s="17">
        <v>21.93</v>
      </c>
      <c r="E49" s="17">
        <v>41.3</v>
      </c>
      <c r="F49" s="17">
        <v>38.52</v>
      </c>
      <c r="G49" s="17">
        <v>22</v>
      </c>
      <c r="H49" s="17">
        <v>22.67</v>
      </c>
      <c r="I49" s="17">
        <v>41.3</v>
      </c>
      <c r="J49" s="17">
        <v>39.65</v>
      </c>
    </row>
    <row r="50" spans="1:10" ht="12.75">
      <c r="A50" s="41"/>
      <c r="B50" s="15" t="s">
        <v>3</v>
      </c>
      <c r="C50" s="17">
        <v>21.19</v>
      </c>
      <c r="D50" s="17">
        <v>20.86</v>
      </c>
      <c r="E50" s="17">
        <v>37.8</v>
      </c>
      <c r="F50" s="17">
        <v>38.97</v>
      </c>
      <c r="G50" s="17">
        <v>21.89</v>
      </c>
      <c r="H50" s="17">
        <v>21.57</v>
      </c>
      <c r="I50" s="17">
        <v>38.65</v>
      </c>
      <c r="J50" s="17">
        <v>39.84</v>
      </c>
    </row>
    <row r="51" spans="1:10" ht="12.75">
      <c r="A51" s="41"/>
      <c r="B51" s="15" t="s">
        <v>4</v>
      </c>
      <c r="C51" s="17">
        <v>20.53</v>
      </c>
      <c r="D51" s="17">
        <v>20.99</v>
      </c>
      <c r="E51" s="17">
        <v>41.12</v>
      </c>
      <c r="F51" s="17">
        <v>39.63</v>
      </c>
      <c r="G51" s="17">
        <v>21.33</v>
      </c>
      <c r="H51" s="17">
        <v>21.68</v>
      </c>
      <c r="I51" s="17">
        <v>41.68</v>
      </c>
      <c r="J51" s="17">
        <v>40.36</v>
      </c>
    </row>
    <row r="52" spans="1:10" ht="12.75">
      <c r="A52" s="42"/>
      <c r="B52" s="15" t="s">
        <v>5</v>
      </c>
      <c r="C52" s="17">
        <v>21.14</v>
      </c>
      <c r="D52" s="17">
        <v>20.52</v>
      </c>
      <c r="E52" s="17">
        <v>37.26</v>
      </c>
      <c r="F52" s="17">
        <v>39.68</v>
      </c>
      <c r="G52" s="17">
        <v>22.05</v>
      </c>
      <c r="H52" s="17">
        <v>21.26</v>
      </c>
      <c r="I52" s="17">
        <v>38.62</v>
      </c>
      <c r="J52" s="17">
        <v>40.08</v>
      </c>
    </row>
    <row r="53" spans="1:10" ht="12.75">
      <c r="A53" s="40">
        <v>2010</v>
      </c>
      <c r="B53" s="15" t="s">
        <v>2</v>
      </c>
      <c r="C53" s="17">
        <v>20.55</v>
      </c>
      <c r="D53" s="17">
        <v>20.87</v>
      </c>
      <c r="E53" s="17">
        <v>41.96</v>
      </c>
      <c r="F53" s="17">
        <v>39.61</v>
      </c>
      <c r="G53" s="17">
        <v>20.67</v>
      </c>
      <c r="H53" s="17">
        <v>21.26</v>
      </c>
      <c r="I53" s="17">
        <v>41.93</v>
      </c>
      <c r="J53" s="17">
        <v>40.39</v>
      </c>
    </row>
    <row r="54" spans="1:10" ht="12.75">
      <c r="A54" s="41"/>
      <c r="B54" s="15" t="s">
        <v>3</v>
      </c>
      <c r="C54" s="17">
        <v>21.75</v>
      </c>
      <c r="D54" s="17">
        <v>21.34</v>
      </c>
      <c r="E54" s="17">
        <v>38.69</v>
      </c>
      <c r="F54" s="17">
        <v>39.84</v>
      </c>
      <c r="G54" s="17">
        <v>22.14</v>
      </c>
      <c r="H54" s="17">
        <v>21.74</v>
      </c>
      <c r="I54" s="17">
        <v>39.59</v>
      </c>
      <c r="J54" s="17">
        <v>40.62</v>
      </c>
    </row>
    <row r="55" spans="1:10" ht="12.75">
      <c r="A55" s="41"/>
      <c r="B55" s="15" t="s">
        <v>4</v>
      </c>
      <c r="C55" s="17">
        <v>20.66</v>
      </c>
      <c r="D55" s="17">
        <v>21.16</v>
      </c>
      <c r="E55" s="17">
        <v>41.53</v>
      </c>
      <c r="F55" s="17">
        <v>39.99</v>
      </c>
      <c r="G55" s="17">
        <v>21.23</v>
      </c>
      <c r="H55" s="17">
        <v>21.6</v>
      </c>
      <c r="I55" s="17">
        <v>42.13</v>
      </c>
      <c r="J55" s="17">
        <v>40.73</v>
      </c>
    </row>
    <row r="56" spans="1:10" ht="12.75">
      <c r="A56" s="42"/>
      <c r="B56" s="15" t="s">
        <v>5</v>
      </c>
      <c r="C56" s="17">
        <v>21.67</v>
      </c>
      <c r="D56" s="17">
        <v>21.02</v>
      </c>
      <c r="E56" s="17">
        <v>37.97</v>
      </c>
      <c r="F56" s="17">
        <v>40.05</v>
      </c>
      <c r="G56" s="17">
        <v>22.24</v>
      </c>
      <c r="H56" s="17">
        <v>21.43</v>
      </c>
      <c r="I56" s="17">
        <v>39.63</v>
      </c>
      <c r="J56" s="17">
        <v>40.83</v>
      </c>
    </row>
    <row r="57" spans="1:10" ht="12.75">
      <c r="A57" s="40">
        <v>2011</v>
      </c>
      <c r="B57" s="15" t="s">
        <v>2</v>
      </c>
      <c r="C57" s="17">
        <v>21.43</v>
      </c>
      <c r="D57" s="17">
        <v>21.69</v>
      </c>
      <c r="E57" s="17">
        <v>42.64</v>
      </c>
      <c r="F57" s="17">
        <v>40.13</v>
      </c>
      <c r="G57" s="17">
        <v>21.48</v>
      </c>
      <c r="H57" s="17">
        <v>22.01</v>
      </c>
      <c r="I57" s="17">
        <v>42.63</v>
      </c>
      <c r="J57" s="17">
        <v>41</v>
      </c>
    </row>
    <row r="58" spans="1:10" ht="12.75">
      <c r="A58" s="41"/>
      <c r="B58" s="15" t="s">
        <v>3</v>
      </c>
      <c r="C58" s="17">
        <v>22.23</v>
      </c>
      <c r="D58" s="17">
        <v>21.78</v>
      </c>
      <c r="E58" s="17">
        <v>38.68</v>
      </c>
      <c r="F58" s="17">
        <v>40</v>
      </c>
      <c r="G58" s="17">
        <v>22.69</v>
      </c>
      <c r="H58" s="17">
        <v>22.24</v>
      </c>
      <c r="I58" s="17">
        <v>39.63</v>
      </c>
      <c r="J58" s="17">
        <v>40.84</v>
      </c>
    </row>
    <row r="59" spans="1:10" ht="12.75">
      <c r="A59" s="41"/>
      <c r="B59" s="15" t="s">
        <v>4</v>
      </c>
      <c r="C59" s="17">
        <v>21.44</v>
      </c>
      <c r="D59" s="17">
        <v>22.09</v>
      </c>
      <c r="E59" s="17">
        <v>41.47</v>
      </c>
      <c r="F59" s="17">
        <v>39.92</v>
      </c>
      <c r="G59" s="17">
        <v>22.02</v>
      </c>
      <c r="H59" s="17">
        <v>22.52</v>
      </c>
      <c r="I59" s="17">
        <v>42.04</v>
      </c>
      <c r="J59" s="17">
        <v>40.79</v>
      </c>
    </row>
    <row r="60" spans="1:10" ht="12.75">
      <c r="A60" s="42"/>
      <c r="B60" s="15" t="s">
        <v>5</v>
      </c>
      <c r="C60" s="17">
        <v>22.41</v>
      </c>
      <c r="D60" s="17">
        <v>21.93</v>
      </c>
      <c r="E60" s="17">
        <v>37.24</v>
      </c>
      <c r="F60" s="17">
        <v>39.61</v>
      </c>
      <c r="G60" s="17">
        <v>22.9</v>
      </c>
      <c r="H60" s="17">
        <v>22.3</v>
      </c>
      <c r="I60" s="17">
        <v>39.07</v>
      </c>
      <c r="J60" s="17">
        <v>40.47</v>
      </c>
    </row>
    <row r="61" spans="1:10" ht="12.75">
      <c r="A61" s="40">
        <v>2012</v>
      </c>
      <c r="B61" s="15" t="s">
        <v>2</v>
      </c>
      <c r="C61" s="17">
        <v>21.93</v>
      </c>
      <c r="D61" s="17">
        <v>22.16</v>
      </c>
      <c r="E61" s="17">
        <v>41.77</v>
      </c>
      <c r="F61" s="17">
        <v>39.13</v>
      </c>
      <c r="G61" s="17">
        <v>22.16</v>
      </c>
      <c r="H61" s="17">
        <v>22.65</v>
      </c>
      <c r="I61" s="17">
        <v>41.67</v>
      </c>
      <c r="J61" s="17">
        <v>39.94</v>
      </c>
    </row>
    <row r="62" spans="1:10" ht="12.75">
      <c r="A62" s="41"/>
      <c r="B62" s="15" t="s">
        <v>3</v>
      </c>
      <c r="C62" s="17">
        <v>22.68</v>
      </c>
      <c r="D62" s="17">
        <v>22.33</v>
      </c>
      <c r="E62" s="17">
        <v>37.32</v>
      </c>
      <c r="F62" s="17">
        <v>38.98</v>
      </c>
      <c r="G62" s="17">
        <v>23.15</v>
      </c>
      <c r="H62" s="17">
        <v>22.8</v>
      </c>
      <c r="I62" s="17">
        <v>38.47</v>
      </c>
      <c r="J62" s="17">
        <v>39.92</v>
      </c>
    </row>
    <row r="63" spans="1:10" ht="12.75">
      <c r="A63" s="41"/>
      <c r="B63" s="15" t="s">
        <v>4</v>
      </c>
      <c r="C63" s="17">
        <v>21.44</v>
      </c>
      <c r="D63" s="17">
        <v>22.22</v>
      </c>
      <c r="E63" s="17">
        <v>40.38</v>
      </c>
      <c r="F63" s="17">
        <v>38.83</v>
      </c>
      <c r="G63" s="17">
        <v>22.02</v>
      </c>
      <c r="H63" s="17">
        <v>22.66</v>
      </c>
      <c r="I63" s="17">
        <v>40.92</v>
      </c>
      <c r="J63" s="17">
        <v>39.8</v>
      </c>
    </row>
    <row r="64" spans="1:10" ht="12.75">
      <c r="A64" s="42"/>
      <c r="B64" s="15" t="s">
        <v>5</v>
      </c>
      <c r="C64" s="17">
        <v>21.92</v>
      </c>
      <c r="D64" s="17">
        <v>21.43</v>
      </c>
      <c r="E64" s="17">
        <v>36.16</v>
      </c>
      <c r="F64" s="17">
        <v>38.68</v>
      </c>
      <c r="G64" s="17">
        <v>22.63</v>
      </c>
      <c r="H64" s="17">
        <v>22.04</v>
      </c>
      <c r="I64" s="17">
        <v>37.94</v>
      </c>
      <c r="J64" s="17">
        <v>39.45</v>
      </c>
    </row>
    <row r="65" spans="1:10" ht="12.75">
      <c r="A65" s="40">
        <v>2013</v>
      </c>
      <c r="B65" s="15" t="s">
        <v>2</v>
      </c>
      <c r="C65" s="17">
        <v>20.95</v>
      </c>
      <c r="D65" s="17">
        <v>21.23</v>
      </c>
      <c r="E65" s="17">
        <v>41.1</v>
      </c>
      <c r="F65" s="17">
        <v>38.73</v>
      </c>
      <c r="G65" s="17">
        <v>21.28</v>
      </c>
      <c r="H65" s="17">
        <v>21.82</v>
      </c>
      <c r="I65" s="17">
        <v>40.75</v>
      </c>
      <c r="J65" s="17">
        <v>39.35</v>
      </c>
    </row>
    <row r="66" spans="1:10" ht="12.75">
      <c r="A66" s="41"/>
      <c r="B66" s="15" t="s">
        <v>3</v>
      </c>
      <c r="C66" s="17">
        <v>22.08</v>
      </c>
      <c r="D66" s="17">
        <v>21.81</v>
      </c>
      <c r="E66" s="17">
        <v>37.47</v>
      </c>
      <c r="F66" s="17">
        <v>38.99</v>
      </c>
      <c r="G66" s="17">
        <v>22.65</v>
      </c>
      <c r="H66" s="17">
        <v>22.39</v>
      </c>
      <c r="I66" s="17">
        <v>38.3</v>
      </c>
      <c r="J66" s="17">
        <v>39.62</v>
      </c>
    </row>
    <row r="67" spans="1:10" ht="12.75">
      <c r="A67" s="41"/>
      <c r="B67" s="15" t="s">
        <v>4</v>
      </c>
      <c r="C67" s="17">
        <v>20.92</v>
      </c>
      <c r="D67" s="17">
        <v>21.58</v>
      </c>
      <c r="E67" s="17">
        <v>40.89</v>
      </c>
      <c r="F67" s="17">
        <v>39.18</v>
      </c>
      <c r="G67" s="17">
        <v>21.8</v>
      </c>
      <c r="H67" s="17">
        <v>22.31</v>
      </c>
      <c r="I67" s="17">
        <v>41.11</v>
      </c>
      <c r="J67" s="17">
        <v>39.79</v>
      </c>
    </row>
    <row r="68" spans="1:10" ht="12.75">
      <c r="A68" s="42"/>
      <c r="B68" s="15" t="s">
        <v>5</v>
      </c>
      <c r="C68" s="17">
        <v>22.15</v>
      </c>
      <c r="D68" s="17">
        <v>21.63</v>
      </c>
      <c r="E68" s="17">
        <v>36.83</v>
      </c>
      <c r="F68" s="17">
        <v>39.27</v>
      </c>
      <c r="G68" s="17">
        <v>22.87</v>
      </c>
      <c r="H68" s="17">
        <v>22.26</v>
      </c>
      <c r="I68" s="17">
        <v>38.52</v>
      </c>
      <c r="J68" s="17">
        <v>39.94</v>
      </c>
    </row>
    <row r="69" spans="1:10" ht="12.75">
      <c r="A69" s="40">
        <v>2014</v>
      </c>
      <c r="B69" s="15" t="s">
        <v>2</v>
      </c>
      <c r="C69" s="17">
        <v>21.4</v>
      </c>
      <c r="D69" s="17">
        <v>21.79</v>
      </c>
      <c r="E69" s="17">
        <v>41.63</v>
      </c>
      <c r="F69" s="17">
        <v>39.13</v>
      </c>
      <c r="G69" s="17">
        <v>21.84</v>
      </c>
      <c r="H69" s="17">
        <v>22.49</v>
      </c>
      <c r="I69" s="17">
        <v>41.33</v>
      </c>
      <c r="J69" s="17">
        <v>39.77</v>
      </c>
    </row>
    <row r="70" spans="1:10" ht="12.75">
      <c r="A70" s="41"/>
      <c r="B70" s="15" t="s">
        <v>3</v>
      </c>
      <c r="C70" s="17">
        <v>22.06</v>
      </c>
      <c r="D70" s="17">
        <v>21.73</v>
      </c>
      <c r="E70" s="17">
        <v>37.38</v>
      </c>
      <c r="F70" s="17">
        <v>39.06</v>
      </c>
      <c r="G70" s="17">
        <v>22.74</v>
      </c>
      <c r="H70" s="17">
        <v>22.39</v>
      </c>
      <c r="I70" s="17">
        <v>38.17</v>
      </c>
      <c r="J70" s="17">
        <v>39.71</v>
      </c>
    </row>
    <row r="71" spans="1:10" ht="12.75">
      <c r="A71" s="41"/>
      <c r="B71" s="15" t="s">
        <v>4</v>
      </c>
      <c r="C71" s="17">
        <v>21.26</v>
      </c>
      <c r="D71" s="17">
        <v>21.92</v>
      </c>
      <c r="E71" s="17">
        <v>40.93</v>
      </c>
      <c r="F71" s="17">
        <v>39.33</v>
      </c>
      <c r="G71" s="17">
        <v>22.08</v>
      </c>
      <c r="H71" s="17">
        <v>22.58</v>
      </c>
      <c r="I71" s="17">
        <v>41.22</v>
      </c>
      <c r="J71" s="17">
        <v>39.99</v>
      </c>
    </row>
    <row r="72" spans="1:10" ht="12.75">
      <c r="A72" s="42"/>
      <c r="B72" s="15" t="s">
        <v>5</v>
      </c>
      <c r="C72" s="17">
        <v>22.29</v>
      </c>
      <c r="D72" s="17">
        <v>21.62</v>
      </c>
      <c r="E72" s="17">
        <v>37.04</v>
      </c>
      <c r="F72" s="17">
        <v>39.37</v>
      </c>
      <c r="G72" s="17">
        <v>23.14</v>
      </c>
      <c r="H72" s="17">
        <v>22.4</v>
      </c>
      <c r="I72" s="17">
        <v>38.68</v>
      </c>
      <c r="J72" s="17">
        <v>40</v>
      </c>
    </row>
    <row r="73" spans="1:10" ht="12.75">
      <c r="A73" s="40">
        <v>2015</v>
      </c>
      <c r="B73" s="15" t="s">
        <v>2</v>
      </c>
      <c r="C73" s="17">
        <v>20.98</v>
      </c>
      <c r="D73" s="17">
        <v>21.37</v>
      </c>
      <c r="E73" s="17">
        <v>42.64</v>
      </c>
      <c r="F73" s="17">
        <v>40.17</v>
      </c>
      <c r="G73" s="17">
        <v>21.5</v>
      </c>
      <c r="H73" s="17">
        <v>22.13</v>
      </c>
      <c r="I73" s="17">
        <v>42.31</v>
      </c>
      <c r="J73" s="17">
        <v>40.73</v>
      </c>
    </row>
    <row r="74" spans="1:10" ht="12.75">
      <c r="A74" s="41"/>
      <c r="B74" s="15" t="s">
        <v>3</v>
      </c>
      <c r="C74" s="17">
        <v>24.71</v>
      </c>
      <c r="D74" s="17">
        <v>24.38</v>
      </c>
      <c r="E74" s="17">
        <v>38.59</v>
      </c>
      <c r="F74" s="17">
        <v>40.13</v>
      </c>
      <c r="G74" s="17">
        <v>25.09</v>
      </c>
      <c r="H74" s="17">
        <v>24.74</v>
      </c>
      <c r="I74" s="17">
        <v>39.5</v>
      </c>
      <c r="J74" s="17">
        <v>40.91</v>
      </c>
    </row>
    <row r="75" spans="1:10" ht="12.75">
      <c r="A75" s="41"/>
      <c r="B75" s="15" t="s">
        <v>4</v>
      </c>
      <c r="C75" s="17">
        <v>21.18</v>
      </c>
      <c r="D75" s="17">
        <v>21.71</v>
      </c>
      <c r="E75" s="17">
        <v>41.94</v>
      </c>
      <c r="F75" s="17">
        <v>40.24</v>
      </c>
      <c r="G75" s="17">
        <v>22.02</v>
      </c>
      <c r="H75" s="17">
        <v>22.4</v>
      </c>
      <c r="I75" s="17">
        <v>42.25</v>
      </c>
      <c r="J75" s="17">
        <v>40.84</v>
      </c>
    </row>
    <row r="76" spans="1:10" ht="12.75">
      <c r="A76" s="42"/>
      <c r="B76" s="15" t="s">
        <v>5</v>
      </c>
      <c r="C76" s="17">
        <v>23.14</v>
      </c>
      <c r="D76" s="17">
        <v>22.33</v>
      </c>
      <c r="E76" s="17">
        <v>38.25</v>
      </c>
      <c r="F76" s="17">
        <v>40.27</v>
      </c>
      <c r="G76" s="17">
        <v>23.87</v>
      </c>
      <c r="H76" s="17">
        <v>23</v>
      </c>
      <c r="I76" s="17">
        <v>39.78</v>
      </c>
      <c r="J76" s="17">
        <v>40.93</v>
      </c>
    </row>
    <row r="77" spans="1:10" ht="12.75">
      <c r="A77" s="40">
        <v>2016</v>
      </c>
      <c r="B77" s="15" t="s">
        <v>2</v>
      </c>
      <c r="C77" s="17">
        <v>22.54</v>
      </c>
      <c r="D77" s="17">
        <v>23.01</v>
      </c>
      <c r="E77" s="17">
        <v>42.15</v>
      </c>
      <c r="F77" s="17">
        <v>40.36</v>
      </c>
      <c r="G77" s="17">
        <v>22.89</v>
      </c>
      <c r="H77" s="17">
        <v>23.6</v>
      </c>
      <c r="I77" s="17">
        <v>42</v>
      </c>
      <c r="J77" s="17">
        <v>40.97</v>
      </c>
    </row>
    <row r="78" spans="1:10" ht="12.75">
      <c r="A78" s="41"/>
      <c r="B78" s="15" t="s">
        <v>3</v>
      </c>
      <c r="C78" s="17">
        <v>23.41</v>
      </c>
      <c r="D78" s="17">
        <v>22.93</v>
      </c>
      <c r="E78" s="17">
        <v>39.44</v>
      </c>
      <c r="F78" s="17">
        <v>40.42</v>
      </c>
      <c r="G78" s="17">
        <v>24.01</v>
      </c>
      <c r="H78" s="17">
        <v>23.5</v>
      </c>
      <c r="I78" s="17">
        <v>40.06</v>
      </c>
      <c r="J78" s="17">
        <v>40.85</v>
      </c>
    </row>
    <row r="79" spans="1:10" ht="12.75">
      <c r="A79" s="41"/>
      <c r="B79" s="15" t="s">
        <v>4</v>
      </c>
      <c r="C79" s="17">
        <v>22.21</v>
      </c>
      <c r="D79" s="17">
        <v>22.88</v>
      </c>
      <c r="E79" s="17">
        <v>41.88</v>
      </c>
      <c r="F79" s="17">
        <v>40.22</v>
      </c>
      <c r="G79" s="17">
        <v>22.9</v>
      </c>
      <c r="H79" s="17">
        <v>23.4</v>
      </c>
      <c r="I79" s="17">
        <v>41.97</v>
      </c>
      <c r="J79" s="17">
        <v>40.74</v>
      </c>
    </row>
    <row r="80" spans="1:10" ht="12.75">
      <c r="A80" s="42"/>
      <c r="B80" s="15" t="s">
        <v>5</v>
      </c>
      <c r="C80" s="17">
        <v>23.68</v>
      </c>
      <c r="D80" s="17">
        <v>23.07</v>
      </c>
      <c r="E80" s="17">
        <v>38.55</v>
      </c>
      <c r="F80" s="17">
        <v>40.54</v>
      </c>
      <c r="G80" s="17">
        <v>24.27</v>
      </c>
      <c r="H80" s="17">
        <v>23.63</v>
      </c>
      <c r="I80" s="17">
        <v>39.74</v>
      </c>
      <c r="J80" s="17">
        <v>40.86</v>
      </c>
    </row>
    <row r="81" spans="1:10" ht="12.75">
      <c r="A81" s="40">
        <v>2017</v>
      </c>
      <c r="B81" s="15" t="s">
        <v>2</v>
      </c>
      <c r="C81" s="17">
        <v>22.2</v>
      </c>
      <c r="D81" s="17">
        <v>22.41</v>
      </c>
      <c r="E81" s="17">
        <v>42.44</v>
      </c>
      <c r="F81" s="17">
        <v>40.31</v>
      </c>
      <c r="G81" s="17">
        <v>22.57</v>
      </c>
      <c r="H81" s="17">
        <v>23.03</v>
      </c>
      <c r="I81" s="17">
        <v>42.27</v>
      </c>
      <c r="J81" s="17">
        <v>40.75</v>
      </c>
    </row>
    <row r="82" spans="1:10" ht="12.75">
      <c r="A82" s="41"/>
      <c r="B82" s="15" t="s">
        <v>3</v>
      </c>
      <c r="C82" s="17">
        <v>25.56</v>
      </c>
      <c r="D82" s="17">
        <v>25.22</v>
      </c>
      <c r="E82" s="17">
        <v>39.11</v>
      </c>
      <c r="F82" s="17">
        <v>40.7</v>
      </c>
      <c r="G82" s="17">
        <v>25.79</v>
      </c>
      <c r="H82" s="17">
        <v>25.39</v>
      </c>
      <c r="I82" s="17">
        <v>39.64</v>
      </c>
      <c r="J82" s="17">
        <v>41.13</v>
      </c>
    </row>
    <row r="83" spans="1:10" ht="12.75">
      <c r="A83" s="41"/>
      <c r="B83" s="15" t="s">
        <v>4</v>
      </c>
      <c r="C83" s="17">
        <v>21.76</v>
      </c>
      <c r="D83" s="17">
        <v>22.53</v>
      </c>
      <c r="E83" s="17">
        <v>42.69</v>
      </c>
      <c r="F83" s="17">
        <v>41.09</v>
      </c>
      <c r="G83" s="17">
        <v>22.58</v>
      </c>
      <c r="H83" s="17">
        <v>23.19</v>
      </c>
      <c r="I83" s="17">
        <v>42.27</v>
      </c>
      <c r="J83" s="17">
        <v>41.2</v>
      </c>
    </row>
    <row r="84" spans="1:10" ht="12.75">
      <c r="A84" s="42"/>
      <c r="B84" s="15" t="s">
        <v>5</v>
      </c>
      <c r="C84" s="17">
        <v>23.04</v>
      </c>
      <c r="D84" s="17">
        <v>22.56</v>
      </c>
      <c r="E84" s="17">
        <v>38.53</v>
      </c>
      <c r="F84" s="17">
        <v>40.8</v>
      </c>
      <c r="G84" s="17">
        <v>23.68</v>
      </c>
      <c r="H84" s="17">
        <v>23.18</v>
      </c>
      <c r="I84" s="17">
        <v>39.94</v>
      </c>
      <c r="J84" s="17">
        <v>41.15</v>
      </c>
    </row>
    <row r="85" spans="1:10" ht="12.75">
      <c r="A85" s="40">
        <v>2018</v>
      </c>
      <c r="B85" s="15" t="s">
        <v>2</v>
      </c>
      <c r="C85" s="17">
        <v>22.82</v>
      </c>
      <c r="D85" s="17">
        <v>23.09</v>
      </c>
      <c r="E85" s="17">
        <v>42.31</v>
      </c>
      <c r="F85" s="17">
        <v>40.4</v>
      </c>
      <c r="G85" s="17">
        <v>23.1</v>
      </c>
      <c r="H85" s="17">
        <v>23.62</v>
      </c>
      <c r="I85" s="17">
        <v>41.97</v>
      </c>
      <c r="J85" s="17">
        <v>40.75</v>
      </c>
    </row>
    <row r="86" spans="1:10" ht="12.75">
      <c r="A86" s="41"/>
      <c r="B86" s="15" t="s">
        <v>3</v>
      </c>
      <c r="C86" s="17">
        <v>23.52</v>
      </c>
      <c r="D86" s="17">
        <v>23.27</v>
      </c>
      <c r="E86" s="17">
        <v>38.85</v>
      </c>
      <c r="F86" s="17">
        <v>40.3</v>
      </c>
      <c r="G86" s="17">
        <v>24.24</v>
      </c>
      <c r="H86" s="17">
        <v>23.93</v>
      </c>
      <c r="I86" s="17">
        <v>38.96</v>
      </c>
      <c r="J86" s="17">
        <v>40.4</v>
      </c>
    </row>
    <row r="87" spans="1:10" ht="12.75">
      <c r="A87" s="41"/>
      <c r="B87" s="15" t="s">
        <v>4</v>
      </c>
      <c r="C87" s="17">
        <v>22.62</v>
      </c>
      <c r="D87" s="17">
        <v>23.4</v>
      </c>
      <c r="E87" s="17">
        <v>41.2</v>
      </c>
      <c r="F87" s="17">
        <v>39.78</v>
      </c>
      <c r="G87" s="17">
        <v>23.34</v>
      </c>
      <c r="H87" s="17">
        <v>23.97</v>
      </c>
      <c r="I87" s="17">
        <v>41.21</v>
      </c>
      <c r="J87" s="17">
        <v>40.2</v>
      </c>
    </row>
    <row r="88" spans="1:10" ht="12.75">
      <c r="A88" s="42"/>
      <c r="B88" s="15" t="s">
        <v>5</v>
      </c>
      <c r="C88" s="17">
        <v>24.9</v>
      </c>
      <c r="D88" s="17">
        <v>24.24</v>
      </c>
      <c r="E88" s="17">
        <v>37.85</v>
      </c>
      <c r="F88" s="17">
        <v>39.86</v>
      </c>
      <c r="G88" s="17">
        <v>25.32</v>
      </c>
      <c r="H88" s="17">
        <v>24.66</v>
      </c>
      <c r="I88" s="17">
        <v>39.41</v>
      </c>
      <c r="J88" s="17">
        <v>40.22</v>
      </c>
    </row>
    <row r="89" spans="1:10" ht="12.75">
      <c r="A89" s="40">
        <v>2019</v>
      </c>
      <c r="B89" s="15" t="s">
        <v>2</v>
      </c>
      <c r="C89" s="17">
        <v>23.31</v>
      </c>
      <c r="D89" s="17">
        <v>23.8</v>
      </c>
      <c r="E89" s="17">
        <v>41.94</v>
      </c>
      <c r="F89" s="17">
        <v>39.75</v>
      </c>
      <c r="G89" s="17">
        <v>23.58</v>
      </c>
      <c r="H89" s="17">
        <v>24.33</v>
      </c>
      <c r="I89" s="17">
        <v>41.39</v>
      </c>
      <c r="J89" s="17">
        <v>40.1</v>
      </c>
    </row>
    <row r="90" spans="1:10" ht="12.75">
      <c r="A90" s="41"/>
      <c r="B90" s="15" t="s">
        <v>3</v>
      </c>
      <c r="C90" s="17">
        <v>26.33</v>
      </c>
      <c r="D90" s="17">
        <v>25.99</v>
      </c>
      <c r="E90" s="17">
        <v>38.06</v>
      </c>
      <c r="F90" s="17">
        <v>39.66</v>
      </c>
      <c r="G90" s="17">
        <v>26.6</v>
      </c>
      <c r="H90" s="17">
        <v>26.17</v>
      </c>
      <c r="I90" s="17">
        <v>38.57</v>
      </c>
      <c r="J90" s="17">
        <v>40.09</v>
      </c>
    </row>
    <row r="91" spans="1:10" ht="12.75">
      <c r="A91" s="41"/>
      <c r="B91" s="15" t="s">
        <v>4</v>
      </c>
      <c r="C91" s="17">
        <v>22.73</v>
      </c>
      <c r="D91" s="17">
        <v>23.4</v>
      </c>
      <c r="E91" s="17">
        <v>41.5</v>
      </c>
      <c r="F91" s="17">
        <v>40.09</v>
      </c>
      <c r="G91" s="17">
        <v>23.33</v>
      </c>
      <c r="H91" s="17">
        <v>23.84</v>
      </c>
      <c r="I91" s="17">
        <v>41.58</v>
      </c>
      <c r="J91" s="17">
        <v>40.63</v>
      </c>
    </row>
    <row r="92" spans="1:10" ht="12.75">
      <c r="A92" s="42"/>
      <c r="B92" s="15" t="s">
        <v>5</v>
      </c>
      <c r="C92" s="17">
        <v>27.96</v>
      </c>
      <c r="D92" s="17">
        <v>27.19</v>
      </c>
      <c r="E92" s="17">
        <v>37.91</v>
      </c>
      <c r="F92" s="17">
        <v>40.21</v>
      </c>
      <c r="G92" s="17">
        <v>28.14</v>
      </c>
      <c r="H92" s="17">
        <v>27.4</v>
      </c>
      <c r="I92" s="17">
        <v>39.52</v>
      </c>
      <c r="J92" s="17">
        <v>40.68</v>
      </c>
    </row>
    <row r="93" spans="1:10" ht="12.75">
      <c r="A93" s="40">
        <v>2020</v>
      </c>
      <c r="B93" s="15" t="s">
        <v>2</v>
      </c>
      <c r="C93" s="17">
        <v>26.68</v>
      </c>
      <c r="D93" s="17">
        <v>27.24</v>
      </c>
      <c r="E93" s="17">
        <v>40.72</v>
      </c>
      <c r="F93" s="17">
        <v>38.24</v>
      </c>
      <c r="G93" s="17">
        <v>26.63</v>
      </c>
      <c r="H93" s="17">
        <v>27.46</v>
      </c>
      <c r="I93" s="17">
        <v>40.42</v>
      </c>
      <c r="J93" s="17">
        <v>38.86</v>
      </c>
    </row>
    <row r="94" spans="1:10" ht="12.75">
      <c r="A94" s="41"/>
      <c r="B94" s="15" t="s">
        <v>3</v>
      </c>
      <c r="C94" s="17">
        <v>23.49</v>
      </c>
      <c r="D94" s="17">
        <v>23.19</v>
      </c>
      <c r="E94" s="17">
        <v>36.8</v>
      </c>
      <c r="F94" s="17">
        <v>38.74</v>
      </c>
      <c r="G94" s="17">
        <v>24.37</v>
      </c>
      <c r="H94" s="17">
        <v>23.98</v>
      </c>
      <c r="I94" s="17">
        <v>37.87</v>
      </c>
      <c r="J94" s="17">
        <v>39.4</v>
      </c>
    </row>
    <row r="95" spans="1:10" ht="12.75">
      <c r="A95" s="41"/>
      <c r="B95" s="15" t="s">
        <v>4</v>
      </c>
      <c r="C95" s="17">
        <v>22.7</v>
      </c>
      <c r="D95" s="17">
        <v>23.25</v>
      </c>
      <c r="E95" s="17">
        <v>41.52</v>
      </c>
      <c r="F95" s="17">
        <v>40.15</v>
      </c>
      <c r="G95" s="17">
        <v>23.36</v>
      </c>
      <c r="H95" s="17">
        <v>23.76</v>
      </c>
      <c r="I95" s="17">
        <v>41.68</v>
      </c>
      <c r="J95" s="17">
        <v>40.83</v>
      </c>
    </row>
    <row r="96" spans="1:10" ht="12.75">
      <c r="A96" s="42"/>
      <c r="B96" s="15" t="s">
        <v>5</v>
      </c>
      <c r="C96" s="17">
        <v>24.79</v>
      </c>
      <c r="D96" s="17">
        <v>23.83</v>
      </c>
      <c r="E96" s="17">
        <v>39.07</v>
      </c>
      <c r="F96" s="17">
        <v>40.92</v>
      </c>
      <c r="G96" s="17">
        <v>25.13</v>
      </c>
      <c r="H96" s="17">
        <v>24.21</v>
      </c>
      <c r="I96" s="17">
        <v>40.62</v>
      </c>
      <c r="J96" s="17">
        <v>41.33</v>
      </c>
    </row>
    <row r="97" spans="1:10" ht="12.75">
      <c r="A97" s="40">
        <v>2021</v>
      </c>
      <c r="B97" s="15" t="s">
        <v>2</v>
      </c>
      <c r="C97" s="17">
        <v>23.11</v>
      </c>
      <c r="D97" s="17">
        <v>23.58</v>
      </c>
      <c r="E97" s="17">
        <v>44.09</v>
      </c>
      <c r="F97" s="17">
        <v>41.52</v>
      </c>
      <c r="G97" s="17">
        <v>23.37</v>
      </c>
      <c r="H97" s="17">
        <v>24.08</v>
      </c>
      <c r="I97" s="17">
        <v>43.53</v>
      </c>
      <c r="J97" s="17">
        <v>41.86</v>
      </c>
    </row>
    <row r="98" spans="1:10" ht="12.75">
      <c r="A98" s="41"/>
      <c r="B98" s="15" t="s">
        <v>3</v>
      </c>
      <c r="C98" s="17">
        <v>23.48</v>
      </c>
      <c r="D98" s="17">
        <v>23.11</v>
      </c>
      <c r="E98" s="17">
        <v>40.52</v>
      </c>
      <c r="F98" s="17">
        <v>42.13</v>
      </c>
      <c r="G98" s="17">
        <v>24.07</v>
      </c>
      <c r="H98" s="17">
        <v>23.6</v>
      </c>
      <c r="I98" s="17">
        <v>41.04</v>
      </c>
      <c r="J98" s="17">
        <v>42.29</v>
      </c>
    </row>
    <row r="99" spans="1:10" ht="12.75">
      <c r="A99" s="41"/>
      <c r="B99" s="15" t="s">
        <v>4</v>
      </c>
      <c r="C99" s="17">
        <v>21.64</v>
      </c>
      <c r="D99" s="17">
        <v>22.19</v>
      </c>
      <c r="E99" s="17">
        <v>42.29</v>
      </c>
      <c r="F99" s="17">
        <v>40.9</v>
      </c>
      <c r="G99" s="17">
        <v>22.44</v>
      </c>
      <c r="H99" s="17">
        <v>22.83</v>
      </c>
      <c r="I99" s="17">
        <v>42.65</v>
      </c>
      <c r="J99" s="17">
        <v>41.51</v>
      </c>
    </row>
    <row r="100" spans="1:10" ht="12.75">
      <c r="A100" s="42"/>
      <c r="B100" s="15" t="s">
        <v>5</v>
      </c>
      <c r="C100" s="17">
        <v>23.81</v>
      </c>
      <c r="D100" s="17">
        <v>22.89</v>
      </c>
      <c r="E100" s="17">
        <v>39.39</v>
      </c>
      <c r="F100" s="17">
        <v>41.12</v>
      </c>
      <c r="G100" s="17">
        <v>23.98</v>
      </c>
      <c r="H100" s="17">
        <v>23.1</v>
      </c>
      <c r="I100" s="17">
        <v>41.07</v>
      </c>
      <c r="J100" s="17">
        <v>41.72</v>
      </c>
    </row>
    <row r="101" spans="1:10" ht="12.75">
      <c r="A101" s="40">
        <v>2022</v>
      </c>
      <c r="B101" s="15" t="s">
        <v>2</v>
      </c>
      <c r="C101" s="17">
        <v>22.97</v>
      </c>
      <c r="D101" s="17">
        <v>23.37</v>
      </c>
      <c r="E101" s="17">
        <v>42.99</v>
      </c>
      <c r="F101" s="17">
        <v>40.81</v>
      </c>
      <c r="G101" s="17">
        <v>23.26</v>
      </c>
      <c r="H101" s="17">
        <v>23.88</v>
      </c>
      <c r="I101" s="17">
        <v>42.63</v>
      </c>
      <c r="J101" s="17">
        <v>41.38</v>
      </c>
    </row>
    <row r="102" spans="1:10" ht="12.75">
      <c r="A102" s="41"/>
      <c r="B102" s="15" t="s">
        <v>3</v>
      </c>
      <c r="C102" s="17">
        <v>23.69</v>
      </c>
      <c r="D102" s="17">
        <v>23.27</v>
      </c>
      <c r="E102" s="17">
        <v>39.62</v>
      </c>
      <c r="F102" s="17">
        <v>41.18</v>
      </c>
      <c r="G102" s="17">
        <v>24.28</v>
      </c>
      <c r="H102" s="17">
        <v>23.75</v>
      </c>
      <c r="I102" s="17">
        <v>40.46</v>
      </c>
      <c r="J102" s="17">
        <v>41.94</v>
      </c>
    </row>
    <row r="103" spans="1:10" ht="12.75">
      <c r="A103" s="41"/>
      <c r="B103" s="15" t="s">
        <v>4</v>
      </c>
      <c r="C103" s="17">
        <v>22.97</v>
      </c>
      <c r="D103" s="17">
        <v>23.64</v>
      </c>
      <c r="E103" s="17">
        <v>43.04</v>
      </c>
      <c r="F103" s="17">
        <v>41.39</v>
      </c>
      <c r="G103" s="17">
        <v>23.59</v>
      </c>
      <c r="H103" s="17">
        <v>24.13</v>
      </c>
      <c r="I103" s="17">
        <v>43.73</v>
      </c>
      <c r="J103" s="17">
        <v>42.24</v>
      </c>
    </row>
    <row r="104" spans="1:10" ht="12.75">
      <c r="A104" s="42"/>
      <c r="B104" s="15" t="s">
        <v>5</v>
      </c>
      <c r="C104" s="17">
        <v>23.59</v>
      </c>
      <c r="D104" s="17">
        <v>22.92</v>
      </c>
      <c r="E104" s="17">
        <v>39.59</v>
      </c>
      <c r="F104" s="17">
        <v>41.36</v>
      </c>
      <c r="G104" s="17">
        <v>23.96</v>
      </c>
      <c r="H104" s="17">
        <v>23.33</v>
      </c>
      <c r="I104" s="17">
        <v>41.48</v>
      </c>
      <c r="J104" s="17">
        <v>42.16</v>
      </c>
    </row>
    <row r="105" spans="1:10" ht="12.75">
      <c r="A105" s="40">
        <v>2023</v>
      </c>
      <c r="B105" s="15" t="s">
        <v>2</v>
      </c>
      <c r="C105" s="17">
        <v>23.32</v>
      </c>
      <c r="D105" s="17">
        <v>23.64</v>
      </c>
      <c r="E105" s="17">
        <v>43.08</v>
      </c>
      <c r="F105" s="17">
        <v>41.2</v>
      </c>
      <c r="G105" s="17">
        <v>23.45</v>
      </c>
      <c r="H105" s="17">
        <v>23.97</v>
      </c>
      <c r="I105" s="17">
        <v>42.95</v>
      </c>
      <c r="J105" s="17">
        <v>42.01</v>
      </c>
    </row>
    <row r="106" spans="1:10" ht="12.75">
      <c r="A106" s="41"/>
      <c r="B106" s="15" t="s">
        <v>3</v>
      </c>
      <c r="C106" s="17">
        <v>23.57</v>
      </c>
      <c r="D106" s="17">
        <v>23.26</v>
      </c>
      <c r="E106" s="17">
        <v>39.24</v>
      </c>
      <c r="F106" s="17">
        <v>40.94</v>
      </c>
      <c r="G106" s="17">
        <v>24.07</v>
      </c>
      <c r="H106" s="17">
        <v>23.67</v>
      </c>
      <c r="I106" s="17">
        <v>39.95</v>
      </c>
      <c r="J106" s="17">
        <v>41.59</v>
      </c>
    </row>
    <row r="107" spans="1:10" ht="12.75">
      <c r="A107" s="41"/>
      <c r="B107" s="15" t="s">
        <v>4</v>
      </c>
      <c r="C107" s="17" t="s">
        <v>58</v>
      </c>
      <c r="D107" s="17" t="s">
        <v>58</v>
      </c>
      <c r="E107" s="17" t="s">
        <v>58</v>
      </c>
      <c r="F107" s="17" t="s">
        <v>58</v>
      </c>
      <c r="G107" s="17" t="s">
        <v>58</v>
      </c>
      <c r="H107" s="17" t="s">
        <v>58</v>
      </c>
      <c r="I107" s="17" t="s">
        <v>58</v>
      </c>
      <c r="J107" s="17" t="s">
        <v>58</v>
      </c>
    </row>
    <row r="108" spans="1:10" ht="12.75">
      <c r="A108" s="42"/>
      <c r="B108" s="15" t="s">
        <v>5</v>
      </c>
      <c r="C108" s="17" t="s">
        <v>58</v>
      </c>
      <c r="D108" s="17" t="s">
        <v>58</v>
      </c>
      <c r="E108" s="17" t="s">
        <v>58</v>
      </c>
      <c r="F108" s="17" t="s">
        <v>58</v>
      </c>
      <c r="G108" s="17" t="s">
        <v>58</v>
      </c>
      <c r="H108" s="17" t="s">
        <v>58</v>
      </c>
      <c r="I108" s="17" t="s">
        <v>58</v>
      </c>
      <c r="J108" s="17" t="s">
        <v>58</v>
      </c>
    </row>
  </sheetData>
  <mergeCells count="31">
    <mergeCell ref="A105:A108"/>
    <mergeCell ref="A101:A104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  <mergeCell ref="A97:A100"/>
    <mergeCell ref="G6:J6"/>
    <mergeCell ref="C7:D7"/>
    <mergeCell ref="E7:F7"/>
    <mergeCell ref="G7:H7"/>
    <mergeCell ref="I7:J7"/>
    <mergeCell ref="C6:F6"/>
    <mergeCell ref="A93:A96"/>
    <mergeCell ref="A89:A92"/>
    <mergeCell ref="A85:A88"/>
    <mergeCell ref="A9:A12"/>
    <mergeCell ref="A13:A16"/>
    <mergeCell ref="A17:A20"/>
    <mergeCell ref="A21:A24"/>
    <mergeCell ref="A25:A28"/>
    <mergeCell ref="A53:A5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M108"/>
  <sheetViews>
    <sheetView tabSelected="1" workbookViewId="0" topLeftCell="A1">
      <pane ySplit="8" topLeftCell="A106" activePane="bottomLeft" state="frozen"/>
      <selection pane="topLeft" activeCell="D95" sqref="D95"/>
      <selection pane="bottomLeft" activeCell="C108" sqref="C108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27" t="s">
        <v>57</v>
      </c>
    </row>
    <row r="4" ht="12.75">
      <c r="A4" s="18" t="s">
        <v>6</v>
      </c>
    </row>
    <row r="5" spans="1:13" ht="12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7" customHeight="1" thickBot="1">
      <c r="A6" s="64"/>
      <c r="B6" s="64"/>
      <c r="C6" s="70" t="s">
        <v>7</v>
      </c>
      <c r="D6" s="71"/>
      <c r="E6" s="71"/>
      <c r="F6" s="71"/>
      <c r="G6" s="71"/>
      <c r="H6" s="5"/>
      <c r="I6" s="65" t="s">
        <v>49</v>
      </c>
      <c r="J6" s="66"/>
      <c r="K6" s="66"/>
      <c r="L6" s="66"/>
      <c r="M6" s="66"/>
    </row>
    <row r="7" spans="1:13" ht="54" customHeight="1" thickBot="1">
      <c r="A7" s="64"/>
      <c r="B7" s="64"/>
      <c r="C7" s="67" t="s">
        <v>8</v>
      </c>
      <c r="D7" s="67" t="s">
        <v>9</v>
      </c>
      <c r="E7" s="67" t="s">
        <v>10</v>
      </c>
      <c r="F7" s="67" t="s">
        <v>11</v>
      </c>
      <c r="G7" s="67" t="s">
        <v>0</v>
      </c>
      <c r="H7" s="67" t="s">
        <v>22</v>
      </c>
      <c r="I7" s="68" t="s">
        <v>8</v>
      </c>
      <c r="J7" s="69" t="s">
        <v>12</v>
      </c>
      <c r="K7" s="69"/>
      <c r="L7" s="68" t="s">
        <v>11</v>
      </c>
      <c r="M7" s="68" t="s">
        <v>0</v>
      </c>
    </row>
    <row r="8" spans="1:13" ht="68.25" customHeight="1" thickBot="1">
      <c r="A8" s="64"/>
      <c r="B8" s="64"/>
      <c r="C8" s="67"/>
      <c r="D8" s="67"/>
      <c r="E8" s="67"/>
      <c r="F8" s="67"/>
      <c r="G8" s="67"/>
      <c r="H8" s="67"/>
      <c r="I8" s="68"/>
      <c r="J8" s="2" t="s">
        <v>13</v>
      </c>
      <c r="K8" s="3" t="s">
        <v>14</v>
      </c>
      <c r="L8" s="68"/>
      <c r="M8" s="68"/>
    </row>
    <row r="9" spans="1:13" ht="12.75">
      <c r="A9" s="43">
        <v>1999</v>
      </c>
      <c r="B9" s="15" t="s">
        <v>2</v>
      </c>
      <c r="C9" s="23">
        <v>827201.93</v>
      </c>
      <c r="D9" s="23">
        <v>492073.59</v>
      </c>
      <c r="E9" s="23">
        <v>1453.54</v>
      </c>
      <c r="F9" s="23">
        <v>333674.8</v>
      </c>
      <c r="G9" s="23">
        <v>194805.45</v>
      </c>
      <c r="H9" s="23">
        <v>9233.5</v>
      </c>
      <c r="I9" s="29" t="s">
        <v>33</v>
      </c>
      <c r="J9" s="16" t="s">
        <v>33</v>
      </c>
      <c r="K9" s="16" t="s">
        <v>33</v>
      </c>
      <c r="L9" s="16" t="s">
        <v>33</v>
      </c>
      <c r="M9" s="16" t="s">
        <v>33</v>
      </c>
    </row>
    <row r="10" spans="1:13" ht="12.75">
      <c r="A10" s="43"/>
      <c r="B10" s="15" t="s">
        <v>3</v>
      </c>
      <c r="C10" s="23">
        <v>835321.43</v>
      </c>
      <c r="D10" s="23">
        <v>500508.57</v>
      </c>
      <c r="E10" s="23">
        <v>7784.37</v>
      </c>
      <c r="F10" s="23">
        <v>327028.49</v>
      </c>
      <c r="G10" s="23">
        <v>198409.58</v>
      </c>
      <c r="H10" s="23">
        <v>7153.15</v>
      </c>
      <c r="I10" s="17">
        <f>_xlfn.IFERROR(ROUND(100*(C10-C9)/C9,2),":")</f>
        <v>0.98</v>
      </c>
      <c r="J10" s="17">
        <f>_xlfn.IFERROR(ROUND(100*(D10+E10-D9-E9)/(D9+E9),2),":")</f>
        <v>2.99</v>
      </c>
      <c r="K10" s="17">
        <f>_xlfn.IFERROR(ROUND(100*(D10-D9)/D9,2),":")</f>
        <v>1.71</v>
      </c>
      <c r="L10" s="17">
        <f aca="true" t="shared" si="0" ref="L10:L73">_xlfn.IFERROR(ROUND(100*(F10-F9)/F9,2),":")</f>
        <v>-1.99</v>
      </c>
      <c r="M10" s="17">
        <f aca="true" t="shared" si="1" ref="M10:M73">_xlfn.IFERROR(ROUND(100*(G10-G9)/G9,2),":")</f>
        <v>1.85</v>
      </c>
    </row>
    <row r="11" spans="1:13" ht="12.75">
      <c r="A11" s="43"/>
      <c r="B11" s="15" t="s">
        <v>4</v>
      </c>
      <c r="C11" s="23">
        <v>846671.72</v>
      </c>
      <c r="D11" s="23">
        <v>508743.59</v>
      </c>
      <c r="E11" s="23">
        <v>2899.18</v>
      </c>
      <c r="F11" s="23">
        <v>335028.95</v>
      </c>
      <c r="G11" s="23">
        <v>202955.42</v>
      </c>
      <c r="H11" s="23">
        <v>4846.94</v>
      </c>
      <c r="I11" s="17">
        <f aca="true" t="shared" si="2" ref="I11:I74">_xlfn.IFERROR(ROUND(100*(C11-C10)/C10,2),":")</f>
        <v>1.36</v>
      </c>
      <c r="J11" s="17">
        <f aca="true" t="shared" si="3" ref="J11:J74">_xlfn.IFERROR(ROUND(100*(D11+E11-D10-E10)/(D10+E10),2),":")</f>
        <v>0.66</v>
      </c>
      <c r="K11" s="17">
        <f>_xlfn.IFERROR(ROUND(100*(D11-D10)/D10,2),":")</f>
        <v>1.65</v>
      </c>
      <c r="L11" s="17">
        <f t="shared" si="0"/>
        <v>2.45</v>
      </c>
      <c r="M11" s="17">
        <f t="shared" si="1"/>
        <v>2.29</v>
      </c>
    </row>
    <row r="12" spans="1:13" ht="12.75">
      <c r="A12" s="44"/>
      <c r="B12" s="15" t="s">
        <v>5</v>
      </c>
      <c r="C12" s="23">
        <v>860467.76</v>
      </c>
      <c r="D12" s="23">
        <v>516937.31</v>
      </c>
      <c r="E12" s="23">
        <v>6726.9</v>
      </c>
      <c r="F12" s="23">
        <v>336803.54</v>
      </c>
      <c r="G12" s="23">
        <v>203948.52</v>
      </c>
      <c r="H12" s="23">
        <v>11153.9</v>
      </c>
      <c r="I12" s="17">
        <f t="shared" si="2"/>
        <v>1.63</v>
      </c>
      <c r="J12" s="17">
        <f t="shared" si="3"/>
        <v>2.35</v>
      </c>
      <c r="K12" s="17">
        <f>_xlfn.IFERROR(ROUND(100*(D12-D11)/D11,2),":")</f>
        <v>1.61</v>
      </c>
      <c r="L12" s="17">
        <f t="shared" si="0"/>
        <v>0.53</v>
      </c>
      <c r="M12" s="17">
        <f t="shared" si="1"/>
        <v>0.49</v>
      </c>
    </row>
    <row r="13" spans="1:13" ht="12.75">
      <c r="A13" s="40">
        <v>2000</v>
      </c>
      <c r="B13" s="15" t="s">
        <v>2</v>
      </c>
      <c r="C13" s="23">
        <v>872648.2</v>
      </c>
      <c r="D13" s="23">
        <v>524584.07</v>
      </c>
      <c r="E13" s="23">
        <v>6523.35</v>
      </c>
      <c r="F13" s="23">
        <v>341540.79</v>
      </c>
      <c r="G13" s="23">
        <v>212620.79</v>
      </c>
      <c r="H13" s="23">
        <v>9307.91</v>
      </c>
      <c r="I13" s="17">
        <f t="shared" si="2"/>
        <v>1.42</v>
      </c>
      <c r="J13" s="17">
        <f t="shared" si="3"/>
        <v>1.42</v>
      </c>
      <c r="K13" s="17">
        <f aca="true" t="shared" si="4" ref="K13:K74">_xlfn.IFERROR(ROUND(100*(D13-D12)/D12,2),":")</f>
        <v>1.48</v>
      </c>
      <c r="L13" s="17">
        <f t="shared" si="0"/>
        <v>1.41</v>
      </c>
      <c r="M13" s="17">
        <f t="shared" si="1"/>
        <v>4.25</v>
      </c>
    </row>
    <row r="14" spans="1:13" ht="12.75">
      <c r="A14" s="43"/>
      <c r="B14" s="15" t="s">
        <v>3</v>
      </c>
      <c r="C14" s="23">
        <v>888491.32</v>
      </c>
      <c r="D14" s="23">
        <v>531908.44</v>
      </c>
      <c r="E14" s="23">
        <v>6197.46</v>
      </c>
      <c r="F14" s="23">
        <v>350385.43</v>
      </c>
      <c r="G14" s="23">
        <v>216450.87</v>
      </c>
      <c r="H14" s="23">
        <v>11067.15</v>
      </c>
      <c r="I14" s="17">
        <f t="shared" si="2"/>
        <v>1.82</v>
      </c>
      <c r="J14" s="17">
        <f t="shared" si="3"/>
        <v>1.32</v>
      </c>
      <c r="K14" s="17">
        <f t="shared" si="4"/>
        <v>1.4</v>
      </c>
      <c r="L14" s="17">
        <f t="shared" si="0"/>
        <v>2.59</v>
      </c>
      <c r="M14" s="17">
        <f t="shared" si="1"/>
        <v>1.8</v>
      </c>
    </row>
    <row r="15" spans="1:13" ht="12.75">
      <c r="A15" s="43"/>
      <c r="B15" s="15" t="s">
        <v>4</v>
      </c>
      <c r="C15" s="23">
        <v>903468.55</v>
      </c>
      <c r="D15" s="23">
        <v>539155.06</v>
      </c>
      <c r="E15" s="23">
        <v>6029.87</v>
      </c>
      <c r="F15" s="23">
        <v>358283.62</v>
      </c>
      <c r="G15" s="23">
        <v>224890.07</v>
      </c>
      <c r="H15" s="23">
        <v>10908.45</v>
      </c>
      <c r="I15" s="17">
        <f t="shared" si="2"/>
        <v>1.69</v>
      </c>
      <c r="J15" s="17">
        <f t="shared" si="3"/>
        <v>1.32</v>
      </c>
      <c r="K15" s="17">
        <f t="shared" si="4"/>
        <v>1.36</v>
      </c>
      <c r="L15" s="17">
        <f t="shared" si="0"/>
        <v>2.25</v>
      </c>
      <c r="M15" s="17">
        <f t="shared" si="1"/>
        <v>3.9</v>
      </c>
    </row>
    <row r="16" spans="1:13" ht="12.75">
      <c r="A16" s="44"/>
      <c r="B16" s="15" t="s">
        <v>5</v>
      </c>
      <c r="C16" s="23">
        <v>920729.35</v>
      </c>
      <c r="D16" s="23">
        <v>545893.23</v>
      </c>
      <c r="E16" s="23">
        <v>5833.83</v>
      </c>
      <c r="F16" s="23">
        <v>369002.29</v>
      </c>
      <c r="G16" s="23">
        <v>226233.94</v>
      </c>
      <c r="H16" s="23">
        <v>15465.33</v>
      </c>
      <c r="I16" s="17">
        <f t="shared" si="2"/>
        <v>1.91</v>
      </c>
      <c r="J16" s="17">
        <f t="shared" si="3"/>
        <v>1.2</v>
      </c>
      <c r="K16" s="17">
        <f t="shared" si="4"/>
        <v>1.25</v>
      </c>
      <c r="L16" s="17">
        <f t="shared" si="0"/>
        <v>2.99</v>
      </c>
      <c r="M16" s="17">
        <f t="shared" si="1"/>
        <v>0.6</v>
      </c>
    </row>
    <row r="17" spans="1:13" ht="12.75">
      <c r="A17" s="40">
        <v>2001</v>
      </c>
      <c r="B17" s="15" t="s">
        <v>2</v>
      </c>
      <c r="C17" s="23">
        <v>938326.15</v>
      </c>
      <c r="D17" s="23">
        <v>551427.92</v>
      </c>
      <c r="E17" s="23">
        <v>6185.28</v>
      </c>
      <c r="F17" s="23">
        <v>380712.95</v>
      </c>
      <c r="G17" s="23">
        <v>229061.94</v>
      </c>
      <c r="H17" s="23">
        <v>11868.45</v>
      </c>
      <c r="I17" s="17">
        <f t="shared" si="2"/>
        <v>1.91</v>
      </c>
      <c r="J17" s="17">
        <f t="shared" si="3"/>
        <v>1.07</v>
      </c>
      <c r="K17" s="17">
        <f t="shared" si="4"/>
        <v>1.01</v>
      </c>
      <c r="L17" s="17">
        <f t="shared" si="0"/>
        <v>3.17</v>
      </c>
      <c r="M17" s="17">
        <f t="shared" si="1"/>
        <v>1.25</v>
      </c>
    </row>
    <row r="18" spans="1:13" ht="12.75">
      <c r="A18" s="43"/>
      <c r="B18" s="15" t="s">
        <v>3</v>
      </c>
      <c r="C18" s="23">
        <v>948819.22</v>
      </c>
      <c r="D18" s="23">
        <v>556216.81</v>
      </c>
      <c r="E18" s="23">
        <v>6452.75</v>
      </c>
      <c r="F18" s="23">
        <v>386149.66</v>
      </c>
      <c r="G18" s="23">
        <v>225937.37</v>
      </c>
      <c r="H18" s="23">
        <v>12090.1</v>
      </c>
      <c r="I18" s="17">
        <f t="shared" si="2"/>
        <v>1.12</v>
      </c>
      <c r="J18" s="17">
        <f t="shared" si="3"/>
        <v>0.91</v>
      </c>
      <c r="K18" s="17">
        <f t="shared" si="4"/>
        <v>0.87</v>
      </c>
      <c r="L18" s="17">
        <f t="shared" si="0"/>
        <v>1.43</v>
      </c>
      <c r="M18" s="17">
        <f t="shared" si="1"/>
        <v>-1.36</v>
      </c>
    </row>
    <row r="19" spans="1:13" ht="12.75">
      <c r="A19" s="43"/>
      <c r="B19" s="15" t="s">
        <v>4</v>
      </c>
      <c r="C19" s="23">
        <v>953993.98</v>
      </c>
      <c r="D19" s="23">
        <v>560907.3</v>
      </c>
      <c r="E19" s="23">
        <v>6801.91</v>
      </c>
      <c r="F19" s="23">
        <v>386284.78</v>
      </c>
      <c r="G19" s="23">
        <v>226045.76</v>
      </c>
      <c r="H19" s="23">
        <v>11749.07</v>
      </c>
      <c r="I19" s="17">
        <f t="shared" si="2"/>
        <v>0.55</v>
      </c>
      <c r="J19" s="17">
        <f t="shared" si="3"/>
        <v>0.9</v>
      </c>
      <c r="K19" s="17">
        <f t="shared" si="4"/>
        <v>0.84</v>
      </c>
      <c r="L19" s="17">
        <f t="shared" si="0"/>
        <v>0.03</v>
      </c>
      <c r="M19" s="17">
        <f t="shared" si="1"/>
        <v>0.05</v>
      </c>
    </row>
    <row r="20" spans="1:13" ht="12.75">
      <c r="A20" s="44"/>
      <c r="B20" s="15" t="s">
        <v>5</v>
      </c>
      <c r="C20" s="23">
        <v>958895.25</v>
      </c>
      <c r="D20" s="23">
        <v>564951.91</v>
      </c>
      <c r="E20" s="23">
        <v>6887.54</v>
      </c>
      <c r="F20" s="23">
        <v>387055.8</v>
      </c>
      <c r="G20" s="23">
        <v>222888.14</v>
      </c>
      <c r="H20" s="23">
        <v>1731.21</v>
      </c>
      <c r="I20" s="17">
        <f t="shared" si="2"/>
        <v>0.51</v>
      </c>
      <c r="J20" s="17">
        <f t="shared" si="3"/>
        <v>0.73</v>
      </c>
      <c r="K20" s="17">
        <f t="shared" si="4"/>
        <v>0.72</v>
      </c>
      <c r="L20" s="17">
        <f t="shared" si="0"/>
        <v>0.2</v>
      </c>
      <c r="M20" s="17">
        <f t="shared" si="1"/>
        <v>-1.4</v>
      </c>
    </row>
    <row r="21" spans="1:13" ht="12.75">
      <c r="A21" s="40">
        <v>2002</v>
      </c>
      <c r="B21" s="15" t="s">
        <v>2</v>
      </c>
      <c r="C21" s="23">
        <v>967531.92</v>
      </c>
      <c r="D21" s="23">
        <v>569977.54</v>
      </c>
      <c r="E21" s="23">
        <v>7491.94</v>
      </c>
      <c r="F21" s="23">
        <v>390062.44</v>
      </c>
      <c r="G21" s="23">
        <v>222470.08</v>
      </c>
      <c r="H21" s="23">
        <v>3104.9</v>
      </c>
      <c r="I21" s="17">
        <f t="shared" si="2"/>
        <v>0.9</v>
      </c>
      <c r="J21" s="17">
        <f t="shared" si="3"/>
        <v>0.98</v>
      </c>
      <c r="K21" s="17">
        <f t="shared" si="4"/>
        <v>0.89</v>
      </c>
      <c r="L21" s="17">
        <f t="shared" si="0"/>
        <v>0.78</v>
      </c>
      <c r="M21" s="17">
        <f t="shared" si="1"/>
        <v>-0.19</v>
      </c>
    </row>
    <row r="22" spans="1:13" ht="12.75">
      <c r="A22" s="43"/>
      <c r="B22" s="15" t="s">
        <v>3</v>
      </c>
      <c r="C22" s="23">
        <v>974071.67</v>
      </c>
      <c r="D22" s="23">
        <v>574184.33</v>
      </c>
      <c r="E22" s="23">
        <v>7743.15</v>
      </c>
      <c r="F22" s="23">
        <v>392144.19</v>
      </c>
      <c r="G22" s="23">
        <v>222852.7</v>
      </c>
      <c r="H22" s="23">
        <v>8886.76</v>
      </c>
      <c r="I22" s="17">
        <f t="shared" si="2"/>
        <v>0.68</v>
      </c>
      <c r="J22" s="17">
        <f t="shared" si="3"/>
        <v>0.77</v>
      </c>
      <c r="K22" s="17">
        <f t="shared" si="4"/>
        <v>0.74</v>
      </c>
      <c r="L22" s="17">
        <f t="shared" si="0"/>
        <v>0.53</v>
      </c>
      <c r="M22" s="17">
        <f t="shared" si="1"/>
        <v>0.17</v>
      </c>
    </row>
    <row r="23" spans="1:13" ht="12.75">
      <c r="A23" s="43"/>
      <c r="B23" s="15" t="s">
        <v>4</v>
      </c>
      <c r="C23" s="23">
        <v>986484.82</v>
      </c>
      <c r="D23" s="23">
        <v>577975.46</v>
      </c>
      <c r="E23" s="23">
        <v>7548.77</v>
      </c>
      <c r="F23" s="23">
        <v>400960.58</v>
      </c>
      <c r="G23" s="23">
        <v>219755.97</v>
      </c>
      <c r="H23" s="23">
        <v>7187.14</v>
      </c>
      <c r="I23" s="17">
        <f t="shared" si="2"/>
        <v>1.27</v>
      </c>
      <c r="J23" s="17">
        <f t="shared" si="3"/>
        <v>0.62</v>
      </c>
      <c r="K23" s="17">
        <f t="shared" si="4"/>
        <v>0.66</v>
      </c>
      <c r="L23" s="17">
        <f t="shared" si="0"/>
        <v>2.25</v>
      </c>
      <c r="M23" s="17">
        <f t="shared" si="1"/>
        <v>-1.39</v>
      </c>
    </row>
    <row r="24" spans="1:13" ht="12.75">
      <c r="A24" s="44"/>
      <c r="B24" s="15" t="s">
        <v>5</v>
      </c>
      <c r="C24" s="23">
        <v>991660.33</v>
      </c>
      <c r="D24" s="23">
        <v>582053.66</v>
      </c>
      <c r="E24" s="23">
        <v>7695.99</v>
      </c>
      <c r="F24" s="23">
        <v>401910.67</v>
      </c>
      <c r="G24" s="23">
        <v>224743.3</v>
      </c>
      <c r="H24" s="23">
        <v>2124.77</v>
      </c>
      <c r="I24" s="17">
        <f t="shared" si="2"/>
        <v>0.52</v>
      </c>
      <c r="J24" s="17">
        <f t="shared" si="3"/>
        <v>0.72</v>
      </c>
      <c r="K24" s="17">
        <f t="shared" si="4"/>
        <v>0.71</v>
      </c>
      <c r="L24" s="17">
        <f t="shared" si="0"/>
        <v>0.24</v>
      </c>
      <c r="M24" s="17">
        <f t="shared" si="1"/>
        <v>2.27</v>
      </c>
    </row>
    <row r="25" spans="1:13" ht="12.75">
      <c r="A25" s="40">
        <v>2003</v>
      </c>
      <c r="B25" s="15" t="s">
        <v>2</v>
      </c>
      <c r="C25" s="23">
        <v>989795.28</v>
      </c>
      <c r="D25" s="23">
        <v>584717.01</v>
      </c>
      <c r="E25" s="23">
        <v>7237.89</v>
      </c>
      <c r="F25" s="23">
        <v>397840.39</v>
      </c>
      <c r="G25" s="23">
        <v>223079.62</v>
      </c>
      <c r="H25" s="23">
        <v>9537.02</v>
      </c>
      <c r="I25" s="17">
        <f t="shared" si="2"/>
        <v>-0.19</v>
      </c>
      <c r="J25" s="17">
        <f t="shared" si="3"/>
        <v>0.37</v>
      </c>
      <c r="K25" s="17">
        <f t="shared" si="4"/>
        <v>0.46</v>
      </c>
      <c r="L25" s="17">
        <f t="shared" si="0"/>
        <v>-1.01</v>
      </c>
      <c r="M25" s="17">
        <f t="shared" si="1"/>
        <v>-0.74</v>
      </c>
    </row>
    <row r="26" spans="1:13" ht="12.75">
      <c r="A26" s="43"/>
      <c r="B26" s="15" t="s">
        <v>3</v>
      </c>
      <c r="C26" s="23">
        <v>996014.3</v>
      </c>
      <c r="D26" s="23">
        <v>588746.44</v>
      </c>
      <c r="E26" s="23">
        <v>7076.89</v>
      </c>
      <c r="F26" s="23">
        <v>400190.96</v>
      </c>
      <c r="G26" s="23">
        <v>222636.09</v>
      </c>
      <c r="H26" s="23">
        <v>8002.89</v>
      </c>
      <c r="I26" s="17">
        <f t="shared" si="2"/>
        <v>0.63</v>
      </c>
      <c r="J26" s="17">
        <f t="shared" si="3"/>
        <v>0.65</v>
      </c>
      <c r="K26" s="17">
        <f t="shared" si="4"/>
        <v>0.69</v>
      </c>
      <c r="L26" s="17">
        <f t="shared" si="0"/>
        <v>0.59</v>
      </c>
      <c r="M26" s="17">
        <f t="shared" si="1"/>
        <v>-0.2</v>
      </c>
    </row>
    <row r="27" spans="1:13" ht="12.75">
      <c r="A27" s="43"/>
      <c r="B27" s="15" t="s">
        <v>4</v>
      </c>
      <c r="C27" s="23">
        <v>1007468.07</v>
      </c>
      <c r="D27" s="23">
        <v>593395.4</v>
      </c>
      <c r="E27" s="23">
        <v>7881.76</v>
      </c>
      <c r="F27" s="23">
        <v>406190.92</v>
      </c>
      <c r="G27" s="23">
        <v>223418.27</v>
      </c>
      <c r="H27" s="23">
        <v>1775.18</v>
      </c>
      <c r="I27" s="17">
        <f t="shared" si="2"/>
        <v>1.15</v>
      </c>
      <c r="J27" s="17">
        <f t="shared" si="3"/>
        <v>0.92</v>
      </c>
      <c r="K27" s="17">
        <f t="shared" si="4"/>
        <v>0.79</v>
      </c>
      <c r="L27" s="17">
        <f t="shared" si="0"/>
        <v>1.5</v>
      </c>
      <c r="M27" s="17">
        <f t="shared" si="1"/>
        <v>0.35</v>
      </c>
    </row>
    <row r="28" spans="1:13" ht="12.75">
      <c r="A28" s="44"/>
      <c r="B28" s="15" t="s">
        <v>5</v>
      </c>
      <c r="C28" s="23">
        <v>1015219.89</v>
      </c>
      <c r="D28" s="23">
        <v>597328.91</v>
      </c>
      <c r="E28" s="23">
        <v>8175.71</v>
      </c>
      <c r="F28" s="23">
        <v>409715.28</v>
      </c>
      <c r="G28" s="23">
        <v>226924.43</v>
      </c>
      <c r="H28" s="23">
        <v>8187.97</v>
      </c>
      <c r="I28" s="17">
        <f t="shared" si="2"/>
        <v>0.77</v>
      </c>
      <c r="J28" s="17">
        <f t="shared" si="3"/>
        <v>0.7</v>
      </c>
      <c r="K28" s="17">
        <f t="shared" si="4"/>
        <v>0.66</v>
      </c>
      <c r="L28" s="17">
        <f t="shared" si="0"/>
        <v>0.87</v>
      </c>
      <c r="M28" s="17">
        <f t="shared" si="1"/>
        <v>1.57</v>
      </c>
    </row>
    <row r="29" spans="1:13" ht="12.75">
      <c r="A29" s="40">
        <v>2004</v>
      </c>
      <c r="B29" s="15" t="s">
        <v>2</v>
      </c>
      <c r="C29" s="23">
        <v>1027311.74</v>
      </c>
      <c r="D29" s="23">
        <v>602194.95</v>
      </c>
      <c r="E29" s="23">
        <v>8278.77</v>
      </c>
      <c r="F29" s="23">
        <v>416838.02</v>
      </c>
      <c r="G29" s="23">
        <v>229335.45</v>
      </c>
      <c r="H29" s="23">
        <v>540.68</v>
      </c>
      <c r="I29" s="17">
        <f t="shared" si="2"/>
        <v>1.19</v>
      </c>
      <c r="J29" s="17">
        <f t="shared" si="3"/>
        <v>0.82</v>
      </c>
      <c r="K29" s="17">
        <f t="shared" si="4"/>
        <v>0.81</v>
      </c>
      <c r="L29" s="17">
        <f t="shared" si="0"/>
        <v>1.74</v>
      </c>
      <c r="M29" s="17">
        <f t="shared" si="1"/>
        <v>1.06</v>
      </c>
    </row>
    <row r="30" spans="1:13" ht="12.75">
      <c r="A30" s="43"/>
      <c r="B30" s="15" t="s">
        <v>3</v>
      </c>
      <c r="C30" s="23">
        <v>1037577.22</v>
      </c>
      <c r="D30" s="23">
        <v>606693</v>
      </c>
      <c r="E30" s="23">
        <v>8645.53</v>
      </c>
      <c r="F30" s="23">
        <v>422238.69</v>
      </c>
      <c r="G30" s="23">
        <v>234056.75</v>
      </c>
      <c r="H30" s="23">
        <v>7199.37</v>
      </c>
      <c r="I30" s="17">
        <f t="shared" si="2"/>
        <v>1</v>
      </c>
      <c r="J30" s="17">
        <f t="shared" si="3"/>
        <v>0.8</v>
      </c>
      <c r="K30" s="17">
        <f t="shared" si="4"/>
        <v>0.75</v>
      </c>
      <c r="L30" s="17">
        <f t="shared" si="0"/>
        <v>1.3</v>
      </c>
      <c r="M30" s="17">
        <f t="shared" si="1"/>
        <v>2.06</v>
      </c>
    </row>
    <row r="31" spans="1:13" ht="12.75">
      <c r="A31" s="43"/>
      <c r="B31" s="15" t="s">
        <v>4</v>
      </c>
      <c r="C31" s="23">
        <v>1041083.46</v>
      </c>
      <c r="D31" s="23">
        <v>610860.04</v>
      </c>
      <c r="E31" s="23">
        <v>8883.74</v>
      </c>
      <c r="F31" s="23">
        <v>421339.67</v>
      </c>
      <c r="G31" s="23">
        <v>229654.16</v>
      </c>
      <c r="H31" s="23">
        <v>12512.45</v>
      </c>
      <c r="I31" s="17">
        <f t="shared" si="2"/>
        <v>0.34</v>
      </c>
      <c r="J31" s="17">
        <f t="shared" si="3"/>
        <v>0.72</v>
      </c>
      <c r="K31" s="17">
        <f t="shared" si="4"/>
        <v>0.69</v>
      </c>
      <c r="L31" s="17">
        <f t="shared" si="0"/>
        <v>-0.21</v>
      </c>
      <c r="M31" s="17">
        <f t="shared" si="1"/>
        <v>-1.88</v>
      </c>
    </row>
    <row r="32" spans="1:13" ht="12.75">
      <c r="A32" s="44"/>
      <c r="B32" s="15" t="s">
        <v>5</v>
      </c>
      <c r="C32" s="23">
        <v>1051882.02</v>
      </c>
      <c r="D32" s="23">
        <v>615122.22</v>
      </c>
      <c r="E32" s="23">
        <v>9556.2</v>
      </c>
      <c r="F32" s="23">
        <v>427203.6</v>
      </c>
      <c r="G32" s="23">
        <v>231734.19</v>
      </c>
      <c r="H32" s="23">
        <v>14111.83</v>
      </c>
      <c r="I32" s="17">
        <f t="shared" si="2"/>
        <v>1.04</v>
      </c>
      <c r="J32" s="17">
        <f t="shared" si="3"/>
        <v>0.8</v>
      </c>
      <c r="K32" s="17">
        <f t="shared" si="4"/>
        <v>0.7</v>
      </c>
      <c r="L32" s="17">
        <f t="shared" si="0"/>
        <v>1.39</v>
      </c>
      <c r="M32" s="17">
        <f t="shared" si="1"/>
        <v>0.91</v>
      </c>
    </row>
    <row r="33" spans="1:13" ht="12.75">
      <c r="A33" s="40">
        <v>2005</v>
      </c>
      <c r="B33" s="15" t="s">
        <v>2</v>
      </c>
      <c r="C33" s="23">
        <v>1057874.12</v>
      </c>
      <c r="D33" s="23">
        <v>619190.39</v>
      </c>
      <c r="E33" s="23">
        <v>10403.87</v>
      </c>
      <c r="F33" s="23">
        <v>428279.86</v>
      </c>
      <c r="G33" s="23">
        <v>237440.52</v>
      </c>
      <c r="H33" s="23">
        <v>2522.09</v>
      </c>
      <c r="I33" s="17">
        <f t="shared" si="2"/>
        <v>0.57</v>
      </c>
      <c r="J33" s="17">
        <f t="shared" si="3"/>
        <v>0.79</v>
      </c>
      <c r="K33" s="17">
        <f t="shared" si="4"/>
        <v>0.66</v>
      </c>
      <c r="L33" s="17">
        <f t="shared" si="0"/>
        <v>0.25</v>
      </c>
      <c r="M33" s="17">
        <f t="shared" si="1"/>
        <v>2.46</v>
      </c>
    </row>
    <row r="34" spans="1:13" ht="12.75">
      <c r="A34" s="43"/>
      <c r="B34" s="15" t="s">
        <v>3</v>
      </c>
      <c r="C34" s="23">
        <v>1072653.83</v>
      </c>
      <c r="D34" s="23">
        <v>624999.64</v>
      </c>
      <c r="E34" s="23">
        <v>11018.08</v>
      </c>
      <c r="F34" s="23">
        <v>436636.11</v>
      </c>
      <c r="G34" s="23">
        <v>243425.45</v>
      </c>
      <c r="H34" s="23">
        <v>9224.29</v>
      </c>
      <c r="I34" s="17">
        <f t="shared" si="2"/>
        <v>1.4</v>
      </c>
      <c r="J34" s="17">
        <f t="shared" si="3"/>
        <v>1.02</v>
      </c>
      <c r="K34" s="17">
        <f t="shared" si="4"/>
        <v>0.94</v>
      </c>
      <c r="L34" s="17">
        <f t="shared" si="0"/>
        <v>1.95</v>
      </c>
      <c r="M34" s="17">
        <f t="shared" si="1"/>
        <v>2.52</v>
      </c>
    </row>
    <row r="35" spans="1:13" ht="12.75">
      <c r="A35" s="43"/>
      <c r="B35" s="15" t="s">
        <v>4</v>
      </c>
      <c r="C35" s="23">
        <v>1084976.76</v>
      </c>
      <c r="D35" s="23">
        <v>630950.15</v>
      </c>
      <c r="E35" s="23">
        <v>11310.32</v>
      </c>
      <c r="F35" s="23">
        <v>442716.29</v>
      </c>
      <c r="G35" s="23">
        <v>247980.01</v>
      </c>
      <c r="H35" s="23">
        <v>4038.32</v>
      </c>
      <c r="I35" s="17">
        <f t="shared" si="2"/>
        <v>1.15</v>
      </c>
      <c r="J35" s="17">
        <f t="shared" si="3"/>
        <v>0.98</v>
      </c>
      <c r="K35" s="17">
        <f t="shared" si="4"/>
        <v>0.95</v>
      </c>
      <c r="L35" s="17">
        <f t="shared" si="0"/>
        <v>1.39</v>
      </c>
      <c r="M35" s="17">
        <f t="shared" si="1"/>
        <v>1.87</v>
      </c>
    </row>
    <row r="36" spans="1:13" ht="12.75">
      <c r="A36" s="44"/>
      <c r="B36" s="15" t="s">
        <v>5</v>
      </c>
      <c r="C36" s="23">
        <v>1097864.37</v>
      </c>
      <c r="D36" s="23">
        <v>637511.76</v>
      </c>
      <c r="E36" s="23">
        <v>9190.99</v>
      </c>
      <c r="F36" s="23">
        <v>451161.62</v>
      </c>
      <c r="G36" s="23">
        <v>252609.57</v>
      </c>
      <c r="H36" s="23">
        <v>14613.12</v>
      </c>
      <c r="I36" s="17">
        <f t="shared" si="2"/>
        <v>1.19</v>
      </c>
      <c r="J36" s="17">
        <f t="shared" si="3"/>
        <v>0.69</v>
      </c>
      <c r="K36" s="17">
        <f t="shared" si="4"/>
        <v>1.04</v>
      </c>
      <c r="L36" s="17">
        <f t="shared" si="0"/>
        <v>1.91</v>
      </c>
      <c r="M36" s="17">
        <f t="shared" si="1"/>
        <v>1.87</v>
      </c>
    </row>
    <row r="37" spans="1:13" ht="12.75">
      <c r="A37" s="40">
        <v>2006</v>
      </c>
      <c r="B37" s="15" t="s">
        <v>2</v>
      </c>
      <c r="C37" s="23">
        <v>1113071.87</v>
      </c>
      <c r="D37" s="23">
        <v>645672.61</v>
      </c>
      <c r="E37" s="23">
        <v>8691.36</v>
      </c>
      <c r="F37" s="23">
        <v>458707.89</v>
      </c>
      <c r="G37" s="23">
        <v>259507.79</v>
      </c>
      <c r="H37" s="23">
        <v>19596.29</v>
      </c>
      <c r="I37" s="17">
        <f t="shared" si="2"/>
        <v>1.39</v>
      </c>
      <c r="J37" s="17">
        <f t="shared" si="3"/>
        <v>1.18</v>
      </c>
      <c r="K37" s="17">
        <f t="shared" si="4"/>
        <v>1.28</v>
      </c>
      <c r="L37" s="17">
        <f t="shared" si="0"/>
        <v>1.67</v>
      </c>
      <c r="M37" s="17">
        <f t="shared" si="1"/>
        <v>2.73</v>
      </c>
    </row>
    <row r="38" spans="1:13" ht="12.75">
      <c r="A38" s="62"/>
      <c r="B38" s="15" t="s">
        <v>3</v>
      </c>
      <c r="C38" s="23">
        <v>1131371.74</v>
      </c>
      <c r="D38" s="23">
        <v>653852.43</v>
      </c>
      <c r="E38" s="23">
        <v>8439.4</v>
      </c>
      <c r="F38" s="23">
        <v>469079.91</v>
      </c>
      <c r="G38" s="23">
        <v>262965</v>
      </c>
      <c r="H38" s="23">
        <v>13883.59</v>
      </c>
      <c r="I38" s="17">
        <f t="shared" si="2"/>
        <v>1.64</v>
      </c>
      <c r="J38" s="17">
        <f t="shared" si="3"/>
        <v>1.21</v>
      </c>
      <c r="K38" s="17">
        <f t="shared" si="4"/>
        <v>1.27</v>
      </c>
      <c r="L38" s="17">
        <f t="shared" si="0"/>
        <v>2.26</v>
      </c>
      <c r="M38" s="17">
        <f t="shared" si="1"/>
        <v>1.33</v>
      </c>
    </row>
    <row r="39" spans="1:13" ht="12.75">
      <c r="A39" s="62"/>
      <c r="B39" s="15" t="s">
        <v>4</v>
      </c>
      <c r="C39" s="23">
        <v>1145517.8</v>
      </c>
      <c r="D39" s="23">
        <v>662064.24</v>
      </c>
      <c r="E39" s="23">
        <v>8526.83</v>
      </c>
      <c r="F39" s="23">
        <v>474926.73</v>
      </c>
      <c r="G39" s="23">
        <v>267716.73</v>
      </c>
      <c r="H39" s="23">
        <v>14580.17</v>
      </c>
      <c r="I39" s="17">
        <f t="shared" si="2"/>
        <v>1.25</v>
      </c>
      <c r="J39" s="17">
        <f t="shared" si="3"/>
        <v>1.25</v>
      </c>
      <c r="K39" s="17">
        <f t="shared" si="4"/>
        <v>1.26</v>
      </c>
      <c r="L39" s="17">
        <f t="shared" si="0"/>
        <v>1.25</v>
      </c>
      <c r="M39" s="17">
        <f t="shared" si="1"/>
        <v>1.81</v>
      </c>
    </row>
    <row r="40" spans="1:13" ht="12.75">
      <c r="A40" s="63"/>
      <c r="B40" s="15" t="s">
        <v>5</v>
      </c>
      <c r="C40" s="23">
        <v>1168540.15</v>
      </c>
      <c r="D40" s="23">
        <v>670981.1</v>
      </c>
      <c r="E40" s="23">
        <v>8697.68</v>
      </c>
      <c r="F40" s="23">
        <v>488861.37</v>
      </c>
      <c r="G40" s="23">
        <v>278081.4</v>
      </c>
      <c r="H40" s="23">
        <v>10780.89</v>
      </c>
      <c r="I40" s="17">
        <f t="shared" si="2"/>
        <v>2.01</v>
      </c>
      <c r="J40" s="17">
        <f t="shared" si="3"/>
        <v>1.36</v>
      </c>
      <c r="K40" s="17">
        <f t="shared" si="4"/>
        <v>1.35</v>
      </c>
      <c r="L40" s="17">
        <f t="shared" si="0"/>
        <v>2.93</v>
      </c>
      <c r="M40" s="17">
        <f t="shared" si="1"/>
        <v>3.87</v>
      </c>
    </row>
    <row r="41" spans="1:13" ht="12.75">
      <c r="A41" s="40">
        <v>2007</v>
      </c>
      <c r="B41" s="15" t="s">
        <v>2</v>
      </c>
      <c r="C41" s="23">
        <v>1193769.4</v>
      </c>
      <c r="D41" s="23">
        <v>681404.47</v>
      </c>
      <c r="E41" s="23">
        <v>10366.57</v>
      </c>
      <c r="F41" s="23">
        <v>501998.36</v>
      </c>
      <c r="G41" s="23">
        <v>285521.87</v>
      </c>
      <c r="H41" s="23">
        <v>22462.94</v>
      </c>
      <c r="I41" s="17">
        <f t="shared" si="2"/>
        <v>2.16</v>
      </c>
      <c r="J41" s="17">
        <f t="shared" si="3"/>
        <v>1.78</v>
      </c>
      <c r="K41" s="17">
        <f t="shared" si="4"/>
        <v>1.55</v>
      </c>
      <c r="L41" s="17">
        <f t="shared" si="0"/>
        <v>2.69</v>
      </c>
      <c r="M41" s="17">
        <f t="shared" si="1"/>
        <v>2.68</v>
      </c>
    </row>
    <row r="42" spans="1:13" ht="12.75">
      <c r="A42" s="41"/>
      <c r="B42" s="15" t="s">
        <v>3</v>
      </c>
      <c r="C42" s="23">
        <v>1211044.48</v>
      </c>
      <c r="D42" s="23">
        <v>689632.51</v>
      </c>
      <c r="E42" s="23">
        <v>9960.02</v>
      </c>
      <c r="F42" s="23">
        <v>511451.95</v>
      </c>
      <c r="G42" s="23">
        <v>290256.24</v>
      </c>
      <c r="H42" s="23">
        <v>18971.1</v>
      </c>
      <c r="I42" s="17">
        <f t="shared" si="2"/>
        <v>1.45</v>
      </c>
      <c r="J42" s="17">
        <f t="shared" si="3"/>
        <v>1.13</v>
      </c>
      <c r="K42" s="17">
        <f t="shared" si="4"/>
        <v>1.21</v>
      </c>
      <c r="L42" s="17">
        <f t="shared" si="0"/>
        <v>1.88</v>
      </c>
      <c r="M42" s="17">
        <f t="shared" si="1"/>
        <v>1.66</v>
      </c>
    </row>
    <row r="43" spans="1:13" ht="12.75">
      <c r="A43" s="41"/>
      <c r="B43" s="15" t="s">
        <v>4</v>
      </c>
      <c r="C43" s="23">
        <v>1227406.11</v>
      </c>
      <c r="D43" s="23">
        <v>696712.56</v>
      </c>
      <c r="E43" s="23">
        <v>9773.57</v>
      </c>
      <c r="F43" s="23">
        <v>520919.97</v>
      </c>
      <c r="G43" s="23">
        <v>290745.56</v>
      </c>
      <c r="H43" s="23">
        <v>18822.13</v>
      </c>
      <c r="I43" s="17">
        <f t="shared" si="2"/>
        <v>1.35</v>
      </c>
      <c r="J43" s="17">
        <f t="shared" si="3"/>
        <v>0.99</v>
      </c>
      <c r="K43" s="17">
        <f t="shared" si="4"/>
        <v>1.03</v>
      </c>
      <c r="L43" s="17">
        <f t="shared" si="0"/>
        <v>1.85</v>
      </c>
      <c r="M43" s="17">
        <f t="shared" si="1"/>
        <v>0.17</v>
      </c>
    </row>
    <row r="44" spans="1:13" ht="12.75">
      <c r="A44" s="42"/>
      <c r="B44" s="15" t="s">
        <v>5</v>
      </c>
      <c r="C44" s="23">
        <v>1239046.9</v>
      </c>
      <c r="D44" s="23">
        <v>706301.35</v>
      </c>
      <c r="E44" s="23">
        <v>9629.94</v>
      </c>
      <c r="F44" s="23">
        <v>523115.62</v>
      </c>
      <c r="G44" s="23">
        <v>305653.31</v>
      </c>
      <c r="H44" s="23">
        <v>23304.21</v>
      </c>
      <c r="I44" s="17">
        <f t="shared" si="2"/>
        <v>0.95</v>
      </c>
      <c r="J44" s="17">
        <f t="shared" si="3"/>
        <v>1.34</v>
      </c>
      <c r="K44" s="17">
        <f t="shared" si="4"/>
        <v>1.38</v>
      </c>
      <c r="L44" s="17">
        <f t="shared" si="0"/>
        <v>0.42</v>
      </c>
      <c r="M44" s="17">
        <f t="shared" si="1"/>
        <v>5.13</v>
      </c>
    </row>
    <row r="45" spans="1:13" ht="12.75">
      <c r="A45" s="40">
        <v>2008</v>
      </c>
      <c r="B45" s="15" t="s">
        <v>2</v>
      </c>
      <c r="C45" s="23">
        <v>1255362.02</v>
      </c>
      <c r="D45" s="23">
        <v>726026.42</v>
      </c>
      <c r="E45" s="23">
        <v>8892.51</v>
      </c>
      <c r="F45" s="23">
        <v>520443.09</v>
      </c>
      <c r="G45" s="23">
        <v>300426.81</v>
      </c>
      <c r="H45" s="23">
        <v>16798.35</v>
      </c>
      <c r="I45" s="17">
        <f t="shared" si="2"/>
        <v>1.32</v>
      </c>
      <c r="J45" s="17">
        <f t="shared" si="3"/>
        <v>2.65</v>
      </c>
      <c r="K45" s="17">
        <f t="shared" si="4"/>
        <v>2.79</v>
      </c>
      <c r="L45" s="17">
        <f t="shared" si="0"/>
        <v>-0.51</v>
      </c>
      <c r="M45" s="17">
        <f t="shared" si="1"/>
        <v>-1.71</v>
      </c>
    </row>
    <row r="46" spans="1:13" ht="12.75">
      <c r="A46" s="41"/>
      <c r="B46" s="15" t="s">
        <v>3</v>
      </c>
      <c r="C46" s="23">
        <v>1260839.75</v>
      </c>
      <c r="D46" s="23">
        <v>727272.57</v>
      </c>
      <c r="E46" s="23">
        <v>9899</v>
      </c>
      <c r="F46" s="23">
        <v>523668.18</v>
      </c>
      <c r="G46" s="23">
        <v>299015.96</v>
      </c>
      <c r="H46" s="23">
        <v>17127.8</v>
      </c>
      <c r="I46" s="17">
        <f t="shared" si="2"/>
        <v>0.44</v>
      </c>
      <c r="J46" s="17">
        <f t="shared" si="3"/>
        <v>0.31</v>
      </c>
      <c r="K46" s="17">
        <f t="shared" si="4"/>
        <v>0.17</v>
      </c>
      <c r="L46" s="17">
        <f t="shared" si="0"/>
        <v>0.62</v>
      </c>
      <c r="M46" s="17">
        <f t="shared" si="1"/>
        <v>-0.47</v>
      </c>
    </row>
    <row r="47" spans="1:13" ht="12.75">
      <c r="A47" s="41"/>
      <c r="B47" s="15" t="s">
        <v>4</v>
      </c>
      <c r="C47" s="23">
        <v>1262009.81</v>
      </c>
      <c r="D47" s="23">
        <v>729615.51</v>
      </c>
      <c r="E47" s="23">
        <v>10346.46</v>
      </c>
      <c r="F47" s="23">
        <v>522047.84</v>
      </c>
      <c r="G47" s="23">
        <v>297970.26</v>
      </c>
      <c r="H47" s="23">
        <v>20983.81</v>
      </c>
      <c r="I47" s="17">
        <f t="shared" si="2"/>
        <v>0.09</v>
      </c>
      <c r="J47" s="17">
        <f t="shared" si="3"/>
        <v>0.38</v>
      </c>
      <c r="K47" s="17">
        <f t="shared" si="4"/>
        <v>0.32</v>
      </c>
      <c r="L47" s="17">
        <f t="shared" si="0"/>
        <v>-0.31</v>
      </c>
      <c r="M47" s="17">
        <f t="shared" si="1"/>
        <v>-0.35</v>
      </c>
    </row>
    <row r="48" spans="1:13" ht="12.75">
      <c r="A48" s="42"/>
      <c r="B48" s="15" t="s">
        <v>5</v>
      </c>
      <c r="C48" s="23">
        <v>1228159.68</v>
      </c>
      <c r="D48" s="23">
        <v>725855.22</v>
      </c>
      <c r="E48" s="23">
        <v>9561.35</v>
      </c>
      <c r="F48" s="23">
        <v>492743.11</v>
      </c>
      <c r="G48" s="23">
        <v>279886.95</v>
      </c>
      <c r="H48" s="23">
        <v>9466.09</v>
      </c>
      <c r="I48" s="17">
        <f t="shared" si="2"/>
        <v>-2.68</v>
      </c>
      <c r="J48" s="17">
        <f t="shared" si="3"/>
        <v>-0.61</v>
      </c>
      <c r="K48" s="17">
        <f t="shared" si="4"/>
        <v>-0.52</v>
      </c>
      <c r="L48" s="17">
        <f t="shared" si="0"/>
        <v>-5.61</v>
      </c>
      <c r="M48" s="17">
        <f t="shared" si="1"/>
        <v>-6.07</v>
      </c>
    </row>
    <row r="49" spans="1:13" ht="12.75">
      <c r="A49" s="40">
        <v>2009</v>
      </c>
      <c r="B49" s="15" t="s">
        <v>2</v>
      </c>
      <c r="C49" s="23">
        <v>1182832.93</v>
      </c>
      <c r="D49" s="23">
        <v>718765.31</v>
      </c>
      <c r="E49" s="23">
        <v>8451.26</v>
      </c>
      <c r="F49" s="23">
        <v>455616.35</v>
      </c>
      <c r="G49" s="23">
        <v>259384.09</v>
      </c>
      <c r="H49" s="23">
        <v>-13521.79</v>
      </c>
      <c r="I49" s="17">
        <f t="shared" si="2"/>
        <v>-3.69</v>
      </c>
      <c r="J49" s="17">
        <f t="shared" si="3"/>
        <v>-1.12</v>
      </c>
      <c r="K49" s="17">
        <f t="shared" si="4"/>
        <v>-0.98</v>
      </c>
      <c r="L49" s="17">
        <f t="shared" si="0"/>
        <v>-7.53</v>
      </c>
      <c r="M49" s="17">
        <f t="shared" si="1"/>
        <v>-7.33</v>
      </c>
    </row>
    <row r="50" spans="1:13" ht="12.75">
      <c r="A50" s="41"/>
      <c r="B50" s="15" t="s">
        <v>3</v>
      </c>
      <c r="C50" s="23">
        <v>1185557.76</v>
      </c>
      <c r="D50" s="23">
        <v>714218.64</v>
      </c>
      <c r="E50" s="23">
        <v>9291.15</v>
      </c>
      <c r="F50" s="23">
        <v>462047.97</v>
      </c>
      <c r="G50" s="23">
        <v>247308.69</v>
      </c>
      <c r="H50" s="23">
        <v>-23964.4</v>
      </c>
      <c r="I50" s="17">
        <f t="shared" si="2"/>
        <v>0.23</v>
      </c>
      <c r="J50" s="17">
        <f t="shared" si="3"/>
        <v>-0.51</v>
      </c>
      <c r="K50" s="17">
        <f t="shared" si="4"/>
        <v>-0.63</v>
      </c>
      <c r="L50" s="17">
        <f t="shared" si="0"/>
        <v>1.41</v>
      </c>
      <c r="M50" s="17">
        <f t="shared" si="1"/>
        <v>-4.66</v>
      </c>
    </row>
    <row r="51" spans="1:13" ht="12.75">
      <c r="A51" s="41"/>
      <c r="B51" s="15" t="s">
        <v>4</v>
      </c>
      <c r="C51" s="23">
        <v>1194383.57</v>
      </c>
      <c r="D51" s="23">
        <v>712640.31</v>
      </c>
      <c r="E51" s="23">
        <v>8378.38</v>
      </c>
      <c r="F51" s="23">
        <v>473364.88</v>
      </c>
      <c r="G51" s="23">
        <v>250725.66</v>
      </c>
      <c r="H51" s="23">
        <v>-15269.37</v>
      </c>
      <c r="I51" s="17">
        <f t="shared" si="2"/>
        <v>0.74</v>
      </c>
      <c r="J51" s="17">
        <f t="shared" si="3"/>
        <v>-0.34</v>
      </c>
      <c r="K51" s="17">
        <f t="shared" si="4"/>
        <v>-0.22</v>
      </c>
      <c r="L51" s="17">
        <f t="shared" si="0"/>
        <v>2.45</v>
      </c>
      <c r="M51" s="17">
        <f t="shared" si="1"/>
        <v>1.38</v>
      </c>
    </row>
    <row r="52" spans="1:13" ht="12.75">
      <c r="A52" s="42"/>
      <c r="B52" s="15" t="s">
        <v>5</v>
      </c>
      <c r="C52" s="23">
        <v>1197179.96</v>
      </c>
      <c r="D52" s="23">
        <v>713891.1</v>
      </c>
      <c r="E52" s="23">
        <v>8242.69</v>
      </c>
      <c r="F52" s="23">
        <v>475046.17</v>
      </c>
      <c r="G52" s="23">
        <v>245655.99</v>
      </c>
      <c r="H52" s="23">
        <v>-10129.28</v>
      </c>
      <c r="I52" s="17">
        <f t="shared" si="2"/>
        <v>0.23</v>
      </c>
      <c r="J52" s="17">
        <f t="shared" si="3"/>
        <v>0.15</v>
      </c>
      <c r="K52" s="17">
        <f t="shared" si="4"/>
        <v>0.18</v>
      </c>
      <c r="L52" s="17">
        <f t="shared" si="0"/>
        <v>0.36</v>
      </c>
      <c r="M52" s="17">
        <f t="shared" si="1"/>
        <v>-2.02</v>
      </c>
    </row>
    <row r="53" spans="1:13" ht="12.75">
      <c r="A53" s="40">
        <v>2010</v>
      </c>
      <c r="B53" s="15" t="s">
        <v>2</v>
      </c>
      <c r="C53" s="23">
        <v>1203806.65</v>
      </c>
      <c r="D53" s="23">
        <v>718492.99</v>
      </c>
      <c r="E53" s="23">
        <v>8507.94</v>
      </c>
      <c r="F53" s="23">
        <v>476805.72</v>
      </c>
      <c r="G53" s="23">
        <v>251268.72</v>
      </c>
      <c r="H53" s="23">
        <v>-792.06</v>
      </c>
      <c r="I53" s="17">
        <f t="shared" si="2"/>
        <v>0.55</v>
      </c>
      <c r="J53" s="17">
        <f t="shared" si="3"/>
        <v>0.67</v>
      </c>
      <c r="K53" s="17">
        <f t="shared" si="4"/>
        <v>0.64</v>
      </c>
      <c r="L53" s="17">
        <f t="shared" si="0"/>
        <v>0.37</v>
      </c>
      <c r="M53" s="17">
        <f t="shared" si="1"/>
        <v>2.28</v>
      </c>
    </row>
    <row r="54" spans="1:13" ht="12.75">
      <c r="A54" s="41"/>
      <c r="B54" s="15" t="s">
        <v>3</v>
      </c>
      <c r="C54" s="23">
        <v>1215933.54</v>
      </c>
      <c r="D54" s="23">
        <v>725324.73</v>
      </c>
      <c r="E54" s="23">
        <v>6241.36</v>
      </c>
      <c r="F54" s="23">
        <v>484367.46</v>
      </c>
      <c r="G54" s="23">
        <v>259453.29</v>
      </c>
      <c r="H54" s="23">
        <v>10279.26</v>
      </c>
      <c r="I54" s="17">
        <f t="shared" si="2"/>
        <v>1.01</v>
      </c>
      <c r="J54" s="17">
        <f t="shared" si="3"/>
        <v>0.63</v>
      </c>
      <c r="K54" s="17">
        <f t="shared" si="4"/>
        <v>0.95</v>
      </c>
      <c r="L54" s="17">
        <f t="shared" si="0"/>
        <v>1.59</v>
      </c>
      <c r="M54" s="17">
        <f t="shared" si="1"/>
        <v>3.26</v>
      </c>
    </row>
    <row r="55" spans="1:13" ht="12.75">
      <c r="A55" s="41"/>
      <c r="B55" s="15" t="s">
        <v>4</v>
      </c>
      <c r="C55" s="23">
        <v>1229142.03</v>
      </c>
      <c r="D55" s="23">
        <v>730829.58</v>
      </c>
      <c r="E55" s="23">
        <v>6809.31</v>
      </c>
      <c r="F55" s="23">
        <v>491503.15</v>
      </c>
      <c r="G55" s="23">
        <v>260064.47</v>
      </c>
      <c r="H55" s="23">
        <v>9628</v>
      </c>
      <c r="I55" s="17">
        <f t="shared" si="2"/>
        <v>1.09</v>
      </c>
      <c r="J55" s="17">
        <f t="shared" si="3"/>
        <v>0.83</v>
      </c>
      <c r="K55" s="17">
        <f t="shared" si="4"/>
        <v>0.76</v>
      </c>
      <c r="L55" s="17">
        <f t="shared" si="0"/>
        <v>1.47</v>
      </c>
      <c r="M55" s="17">
        <f t="shared" si="1"/>
        <v>0.24</v>
      </c>
    </row>
    <row r="56" spans="1:13" ht="12.75">
      <c r="A56" s="42"/>
      <c r="B56" s="15" t="s">
        <v>5</v>
      </c>
      <c r="C56" s="23">
        <v>1240352.32</v>
      </c>
      <c r="D56" s="23">
        <v>736395.76</v>
      </c>
      <c r="E56" s="23">
        <v>7137.61</v>
      </c>
      <c r="F56" s="23">
        <v>496818.95</v>
      </c>
      <c r="G56" s="23">
        <v>260684.42</v>
      </c>
      <c r="H56" s="23">
        <v>14742.75</v>
      </c>
      <c r="I56" s="17">
        <f t="shared" si="2"/>
        <v>0.91</v>
      </c>
      <c r="J56" s="17">
        <f t="shared" si="3"/>
        <v>0.8</v>
      </c>
      <c r="K56" s="17">
        <f t="shared" si="4"/>
        <v>0.76</v>
      </c>
      <c r="L56" s="17">
        <f t="shared" si="0"/>
        <v>1.08</v>
      </c>
      <c r="M56" s="17">
        <f t="shared" si="1"/>
        <v>0.24</v>
      </c>
    </row>
    <row r="57" spans="1:13" ht="12.75">
      <c r="A57" s="40">
        <v>2011</v>
      </c>
      <c r="B57" s="15" t="s">
        <v>2</v>
      </c>
      <c r="C57" s="23">
        <v>1255824.86</v>
      </c>
      <c r="D57" s="23">
        <v>743588.05</v>
      </c>
      <c r="E57" s="23">
        <v>8221.7</v>
      </c>
      <c r="F57" s="23">
        <v>504015.11</v>
      </c>
      <c r="G57" s="23">
        <v>272343.39</v>
      </c>
      <c r="H57" s="23">
        <v>30128.56</v>
      </c>
      <c r="I57" s="17">
        <f t="shared" si="2"/>
        <v>1.25</v>
      </c>
      <c r="J57" s="17">
        <f t="shared" si="3"/>
        <v>1.11</v>
      </c>
      <c r="K57" s="17">
        <f t="shared" si="4"/>
        <v>0.98</v>
      </c>
      <c r="L57" s="17">
        <f t="shared" si="0"/>
        <v>1.45</v>
      </c>
      <c r="M57" s="17">
        <f t="shared" si="1"/>
        <v>4.47</v>
      </c>
    </row>
    <row r="58" spans="1:13" ht="12.75">
      <c r="A58" s="41"/>
      <c r="B58" s="15" t="s">
        <v>3</v>
      </c>
      <c r="C58" s="23">
        <v>1264244.77</v>
      </c>
      <c r="D58" s="23">
        <v>748848.03</v>
      </c>
      <c r="E58" s="23">
        <v>9667.92</v>
      </c>
      <c r="F58" s="23">
        <v>505728.83</v>
      </c>
      <c r="G58" s="23">
        <v>275382.08</v>
      </c>
      <c r="H58" s="23">
        <v>23527.87</v>
      </c>
      <c r="I58" s="17">
        <f t="shared" si="2"/>
        <v>0.67</v>
      </c>
      <c r="J58" s="17">
        <f t="shared" si="3"/>
        <v>0.89</v>
      </c>
      <c r="K58" s="17">
        <f t="shared" si="4"/>
        <v>0.71</v>
      </c>
      <c r="L58" s="17">
        <f t="shared" si="0"/>
        <v>0.34</v>
      </c>
      <c r="M58" s="17">
        <f t="shared" si="1"/>
        <v>1.12</v>
      </c>
    </row>
    <row r="59" spans="1:13" ht="12.75">
      <c r="A59" s="41"/>
      <c r="B59" s="15" t="s">
        <v>4</v>
      </c>
      <c r="C59" s="23">
        <v>1269385.53</v>
      </c>
      <c r="D59" s="23">
        <v>752142.73</v>
      </c>
      <c r="E59" s="23">
        <v>10485.09</v>
      </c>
      <c r="F59" s="23">
        <v>506757.71</v>
      </c>
      <c r="G59" s="23">
        <v>280459.09</v>
      </c>
      <c r="H59" s="23">
        <v>18580.03</v>
      </c>
      <c r="I59" s="17">
        <f t="shared" si="2"/>
        <v>0.41</v>
      </c>
      <c r="J59" s="17">
        <f t="shared" si="3"/>
        <v>0.54</v>
      </c>
      <c r="K59" s="17">
        <f t="shared" si="4"/>
        <v>0.44</v>
      </c>
      <c r="L59" s="17">
        <f t="shared" si="0"/>
        <v>0.2</v>
      </c>
      <c r="M59" s="17">
        <f t="shared" si="1"/>
        <v>1.84</v>
      </c>
    </row>
    <row r="60" spans="1:13" ht="12.75">
      <c r="A60" s="42"/>
      <c r="B60" s="15" t="s">
        <v>5</v>
      </c>
      <c r="C60" s="23">
        <v>1270930.85</v>
      </c>
      <c r="D60" s="23">
        <v>756401.66</v>
      </c>
      <c r="E60" s="23">
        <v>11074.98</v>
      </c>
      <c r="F60" s="23">
        <v>503454.21</v>
      </c>
      <c r="G60" s="23">
        <v>278744.44</v>
      </c>
      <c r="H60" s="23">
        <v>5176.15</v>
      </c>
      <c r="I60" s="17">
        <f t="shared" si="2"/>
        <v>0.12</v>
      </c>
      <c r="J60" s="17">
        <f t="shared" si="3"/>
        <v>0.64</v>
      </c>
      <c r="K60" s="17">
        <f t="shared" si="4"/>
        <v>0.57</v>
      </c>
      <c r="L60" s="17">
        <f t="shared" si="0"/>
        <v>-0.65</v>
      </c>
      <c r="M60" s="17">
        <f t="shared" si="1"/>
        <v>-0.61</v>
      </c>
    </row>
    <row r="61" spans="1:13" ht="12.75">
      <c r="A61" s="40">
        <v>2012</v>
      </c>
      <c r="B61" s="15" t="s">
        <v>2</v>
      </c>
      <c r="C61" s="23">
        <v>1267935.56</v>
      </c>
      <c r="D61" s="23">
        <v>760021.14</v>
      </c>
      <c r="E61" s="23">
        <v>11800.87</v>
      </c>
      <c r="F61" s="23">
        <v>496113.55</v>
      </c>
      <c r="G61" s="23">
        <v>280938.72</v>
      </c>
      <c r="H61" s="23">
        <v>1706.83</v>
      </c>
      <c r="I61" s="17">
        <f t="shared" si="2"/>
        <v>-0.24</v>
      </c>
      <c r="J61" s="17">
        <f t="shared" si="3"/>
        <v>0.57</v>
      </c>
      <c r="K61" s="17">
        <f t="shared" si="4"/>
        <v>0.48</v>
      </c>
      <c r="L61" s="17">
        <f t="shared" si="0"/>
        <v>-1.46</v>
      </c>
      <c r="M61" s="17">
        <f t="shared" si="1"/>
        <v>0.79</v>
      </c>
    </row>
    <row r="62" spans="1:13" ht="12.75">
      <c r="A62" s="41"/>
      <c r="B62" s="15" t="s">
        <v>3</v>
      </c>
      <c r="C62" s="23">
        <v>1267847.58</v>
      </c>
      <c r="D62" s="23">
        <v>761028.4</v>
      </c>
      <c r="E62" s="23">
        <v>12615.96</v>
      </c>
      <c r="F62" s="23">
        <v>494203.22</v>
      </c>
      <c r="G62" s="23">
        <v>283148.64</v>
      </c>
      <c r="H62" s="23">
        <v>-5637.89</v>
      </c>
      <c r="I62" s="17">
        <f t="shared" si="2"/>
        <v>-0.01</v>
      </c>
      <c r="J62" s="17">
        <f t="shared" si="3"/>
        <v>0.24</v>
      </c>
      <c r="K62" s="17">
        <f t="shared" si="4"/>
        <v>0.13</v>
      </c>
      <c r="L62" s="17">
        <f t="shared" si="0"/>
        <v>-0.39</v>
      </c>
      <c r="M62" s="17">
        <f t="shared" si="1"/>
        <v>0.79</v>
      </c>
    </row>
    <row r="63" spans="1:13" ht="12.75">
      <c r="A63" s="41"/>
      <c r="B63" s="15" t="s">
        <v>4</v>
      </c>
      <c r="C63" s="23">
        <v>1268421.02</v>
      </c>
      <c r="D63" s="23">
        <v>762882.33</v>
      </c>
      <c r="E63" s="23">
        <v>13069.44</v>
      </c>
      <c r="F63" s="23">
        <v>492469.26</v>
      </c>
      <c r="G63" s="23">
        <v>281808.5</v>
      </c>
      <c r="H63" s="23">
        <v>-7604.25</v>
      </c>
      <c r="I63" s="17">
        <f t="shared" si="2"/>
        <v>0.05</v>
      </c>
      <c r="J63" s="17">
        <f t="shared" si="3"/>
        <v>0.3</v>
      </c>
      <c r="K63" s="17">
        <f t="shared" si="4"/>
        <v>0.24</v>
      </c>
      <c r="L63" s="17">
        <f t="shared" si="0"/>
        <v>-0.35</v>
      </c>
      <c r="M63" s="17">
        <f t="shared" si="1"/>
        <v>-0.47</v>
      </c>
    </row>
    <row r="64" spans="1:13" ht="12.75">
      <c r="A64" s="42"/>
      <c r="B64" s="15" t="s">
        <v>5</v>
      </c>
      <c r="C64" s="23">
        <v>1269177.09</v>
      </c>
      <c r="D64" s="23">
        <v>765296.62</v>
      </c>
      <c r="E64" s="23">
        <v>12943.43</v>
      </c>
      <c r="F64" s="23">
        <v>490937.04</v>
      </c>
      <c r="G64" s="23">
        <v>272005.72</v>
      </c>
      <c r="H64" s="23">
        <v>-6770.22</v>
      </c>
      <c r="I64" s="17">
        <f t="shared" si="2"/>
        <v>0.06</v>
      </c>
      <c r="J64" s="17">
        <f t="shared" si="3"/>
        <v>0.29</v>
      </c>
      <c r="K64" s="17">
        <f t="shared" si="4"/>
        <v>0.32</v>
      </c>
      <c r="L64" s="17">
        <f t="shared" si="0"/>
        <v>-0.31</v>
      </c>
      <c r="M64" s="17">
        <f t="shared" si="1"/>
        <v>-3.48</v>
      </c>
    </row>
    <row r="65" spans="1:13" ht="12.75">
      <c r="A65" s="40">
        <v>2013</v>
      </c>
      <c r="B65" s="15" t="s">
        <v>2</v>
      </c>
      <c r="C65" s="23">
        <v>1270451.55</v>
      </c>
      <c r="D65" s="23">
        <v>765184.23</v>
      </c>
      <c r="E65" s="23">
        <v>13203.15</v>
      </c>
      <c r="F65" s="23">
        <v>492064.17</v>
      </c>
      <c r="G65" s="23">
        <v>269756.46</v>
      </c>
      <c r="H65" s="23">
        <v>-7327.68</v>
      </c>
      <c r="I65" s="17">
        <f t="shared" si="2"/>
        <v>0.1</v>
      </c>
      <c r="J65" s="17">
        <f t="shared" si="3"/>
        <v>0.02</v>
      </c>
      <c r="K65" s="17">
        <f t="shared" si="4"/>
        <v>-0.01</v>
      </c>
      <c r="L65" s="17">
        <f t="shared" si="0"/>
        <v>0.23</v>
      </c>
      <c r="M65" s="17">
        <f t="shared" si="1"/>
        <v>-0.83</v>
      </c>
    </row>
    <row r="66" spans="1:13" ht="12.75">
      <c r="A66" s="41"/>
      <c r="B66" s="15" t="s">
        <v>3</v>
      </c>
      <c r="C66" s="23">
        <v>1282165.19</v>
      </c>
      <c r="D66" s="23">
        <v>768367.01</v>
      </c>
      <c r="E66" s="23">
        <v>13903.44</v>
      </c>
      <c r="F66" s="23">
        <v>499894.74</v>
      </c>
      <c r="G66" s="23">
        <v>279637.56</v>
      </c>
      <c r="H66" s="23">
        <v>2180.53</v>
      </c>
      <c r="I66" s="17">
        <f t="shared" si="2"/>
        <v>0.92</v>
      </c>
      <c r="J66" s="17">
        <f t="shared" si="3"/>
        <v>0.5</v>
      </c>
      <c r="K66" s="17">
        <f t="shared" si="4"/>
        <v>0.42</v>
      </c>
      <c r="L66" s="17">
        <f t="shared" si="0"/>
        <v>1.59</v>
      </c>
      <c r="M66" s="17">
        <f t="shared" si="1"/>
        <v>3.66</v>
      </c>
    </row>
    <row r="67" spans="1:13" ht="12.75">
      <c r="A67" s="41"/>
      <c r="B67" s="15" t="s">
        <v>4</v>
      </c>
      <c r="C67" s="23">
        <v>1292598.45</v>
      </c>
      <c r="D67" s="23">
        <v>772762.75</v>
      </c>
      <c r="E67" s="23">
        <v>13402.57</v>
      </c>
      <c r="F67" s="23">
        <v>506433.13</v>
      </c>
      <c r="G67" s="23">
        <v>278988.73</v>
      </c>
      <c r="H67" s="23">
        <v>5205.09</v>
      </c>
      <c r="I67" s="17">
        <f t="shared" si="2"/>
        <v>0.81</v>
      </c>
      <c r="J67" s="17">
        <f t="shared" si="3"/>
        <v>0.5</v>
      </c>
      <c r="K67" s="17">
        <f t="shared" si="4"/>
        <v>0.57</v>
      </c>
      <c r="L67" s="17">
        <f t="shared" si="0"/>
        <v>1.31</v>
      </c>
      <c r="M67" s="17">
        <f t="shared" si="1"/>
        <v>-0.23</v>
      </c>
    </row>
    <row r="68" spans="1:13" ht="12.75">
      <c r="A68" s="42"/>
      <c r="B68" s="15" t="s">
        <v>5</v>
      </c>
      <c r="C68" s="23">
        <v>1299910.24</v>
      </c>
      <c r="D68" s="23">
        <v>776205.72</v>
      </c>
      <c r="E68" s="23">
        <v>13254.18</v>
      </c>
      <c r="F68" s="23">
        <v>510450.35</v>
      </c>
      <c r="G68" s="23">
        <v>281230.24</v>
      </c>
      <c r="H68" s="23">
        <v>-1007.5</v>
      </c>
      <c r="I68" s="17">
        <f t="shared" si="2"/>
        <v>0.57</v>
      </c>
      <c r="J68" s="17">
        <f t="shared" si="3"/>
        <v>0.42</v>
      </c>
      <c r="K68" s="17">
        <f t="shared" si="4"/>
        <v>0.45</v>
      </c>
      <c r="L68" s="17">
        <f t="shared" si="0"/>
        <v>0.79</v>
      </c>
      <c r="M68" s="17">
        <f t="shared" si="1"/>
        <v>0.8</v>
      </c>
    </row>
    <row r="69" spans="1:13" ht="12.75">
      <c r="A69" s="40">
        <v>2014</v>
      </c>
      <c r="B69" s="15" t="s">
        <v>2</v>
      </c>
      <c r="C69" s="23">
        <v>1305371.86</v>
      </c>
      <c r="D69" s="23">
        <v>781995.16</v>
      </c>
      <c r="E69" s="23">
        <v>12618.23</v>
      </c>
      <c r="F69" s="23">
        <v>510758.47</v>
      </c>
      <c r="G69" s="23">
        <v>284421.94</v>
      </c>
      <c r="H69" s="23">
        <v>10609.56</v>
      </c>
      <c r="I69" s="17">
        <f t="shared" si="2"/>
        <v>0.42</v>
      </c>
      <c r="J69" s="17">
        <f t="shared" si="3"/>
        <v>0.65</v>
      </c>
      <c r="K69" s="17">
        <f t="shared" si="4"/>
        <v>0.75</v>
      </c>
      <c r="L69" s="17">
        <f t="shared" si="0"/>
        <v>0.06</v>
      </c>
      <c r="M69" s="17">
        <f t="shared" si="1"/>
        <v>1.13</v>
      </c>
    </row>
    <row r="70" spans="1:13" ht="12.75">
      <c r="A70" s="41"/>
      <c r="B70" s="15" t="s">
        <v>3</v>
      </c>
      <c r="C70" s="23">
        <v>1312987.21</v>
      </c>
      <c r="D70" s="23">
        <v>787554.44</v>
      </c>
      <c r="E70" s="23">
        <v>12556.22</v>
      </c>
      <c r="F70" s="23">
        <v>512876.55</v>
      </c>
      <c r="G70" s="23">
        <v>285283.77</v>
      </c>
      <c r="H70" s="23">
        <v>12134.22</v>
      </c>
      <c r="I70" s="17">
        <f t="shared" si="2"/>
        <v>0.58</v>
      </c>
      <c r="J70" s="17">
        <f t="shared" si="3"/>
        <v>0.69</v>
      </c>
      <c r="K70" s="17">
        <f t="shared" si="4"/>
        <v>0.71</v>
      </c>
      <c r="L70" s="17">
        <f t="shared" si="0"/>
        <v>0.41</v>
      </c>
      <c r="M70" s="17">
        <f t="shared" si="1"/>
        <v>0.3</v>
      </c>
    </row>
    <row r="71" spans="1:13" ht="12.75">
      <c r="A71" s="41"/>
      <c r="B71" s="15" t="s">
        <v>4</v>
      </c>
      <c r="C71" s="23">
        <v>1326688.8</v>
      </c>
      <c r="D71" s="23">
        <v>792776.02</v>
      </c>
      <c r="E71" s="23">
        <v>12111.98</v>
      </c>
      <c r="F71" s="23">
        <v>521800.8</v>
      </c>
      <c r="G71" s="23">
        <v>290770.99</v>
      </c>
      <c r="H71" s="23">
        <v>11794.14</v>
      </c>
      <c r="I71" s="17">
        <f t="shared" si="2"/>
        <v>1.04</v>
      </c>
      <c r="J71" s="17">
        <f t="shared" si="3"/>
        <v>0.6</v>
      </c>
      <c r="K71" s="17">
        <f t="shared" si="4"/>
        <v>0.66</v>
      </c>
      <c r="L71" s="17">
        <f t="shared" si="0"/>
        <v>1.74</v>
      </c>
      <c r="M71" s="17">
        <f t="shared" si="1"/>
        <v>1.92</v>
      </c>
    </row>
    <row r="72" spans="1:13" ht="12.75">
      <c r="A72" s="42"/>
      <c r="B72" s="15" t="s">
        <v>5</v>
      </c>
      <c r="C72" s="23">
        <v>1335104.64</v>
      </c>
      <c r="D72" s="23">
        <v>798534.06</v>
      </c>
      <c r="E72" s="23">
        <v>10921.39</v>
      </c>
      <c r="F72" s="23">
        <v>525649.19</v>
      </c>
      <c r="G72" s="23">
        <v>288667.82</v>
      </c>
      <c r="H72" s="23">
        <v>5596.77</v>
      </c>
      <c r="I72" s="17">
        <f t="shared" si="2"/>
        <v>0.63</v>
      </c>
      <c r="J72" s="17">
        <f t="shared" si="3"/>
        <v>0.57</v>
      </c>
      <c r="K72" s="17">
        <f t="shared" si="4"/>
        <v>0.73</v>
      </c>
      <c r="L72" s="17">
        <f t="shared" si="0"/>
        <v>0.74</v>
      </c>
      <c r="M72" s="17">
        <f t="shared" si="1"/>
        <v>-0.72</v>
      </c>
    </row>
    <row r="73" spans="1:13" ht="12.75">
      <c r="A73" s="40">
        <v>2015</v>
      </c>
      <c r="B73" s="15" t="s">
        <v>2</v>
      </c>
      <c r="C73" s="23">
        <v>1359313.4</v>
      </c>
      <c r="D73" s="23">
        <v>805189.93</v>
      </c>
      <c r="E73" s="23">
        <v>8077.96</v>
      </c>
      <c r="F73" s="23">
        <v>546045.51</v>
      </c>
      <c r="G73" s="23">
        <v>290477.84</v>
      </c>
      <c r="H73" s="23">
        <v>9418.02</v>
      </c>
      <c r="I73" s="17">
        <f t="shared" si="2"/>
        <v>1.81</v>
      </c>
      <c r="J73" s="17">
        <f t="shared" si="3"/>
        <v>0.47</v>
      </c>
      <c r="K73" s="17">
        <f t="shared" si="4"/>
        <v>0.83</v>
      </c>
      <c r="L73" s="17">
        <f t="shared" si="0"/>
        <v>3.88</v>
      </c>
      <c r="M73" s="17">
        <f t="shared" si="1"/>
        <v>0.63</v>
      </c>
    </row>
    <row r="74" spans="1:13" ht="12.75">
      <c r="A74" s="41"/>
      <c r="B74" s="15" t="s">
        <v>3</v>
      </c>
      <c r="C74" s="23">
        <v>1373297.15</v>
      </c>
      <c r="D74" s="23">
        <v>812823.04</v>
      </c>
      <c r="E74" s="23">
        <v>9344.82</v>
      </c>
      <c r="F74" s="23">
        <v>551129.29</v>
      </c>
      <c r="G74" s="23">
        <v>334844.28</v>
      </c>
      <c r="H74" s="23">
        <v>7433.86</v>
      </c>
      <c r="I74" s="17">
        <f t="shared" si="2"/>
        <v>1.03</v>
      </c>
      <c r="J74" s="17">
        <f t="shared" si="3"/>
        <v>1.09</v>
      </c>
      <c r="K74" s="17">
        <f t="shared" si="4"/>
        <v>0.95</v>
      </c>
      <c r="L74" s="17">
        <f aca="true" t="shared" si="5" ref="L74:L80">_xlfn.IFERROR(ROUND(100*(F74-F73)/F73,2),":")</f>
        <v>0.93</v>
      </c>
      <c r="M74" s="17">
        <f aca="true" t="shared" si="6" ref="M74:M80">_xlfn.IFERROR(ROUND(100*(G74-G73)/G73,2),":")</f>
        <v>15.27</v>
      </c>
    </row>
    <row r="75" spans="1:13" ht="12.75">
      <c r="A75" s="41"/>
      <c r="B75" s="15" t="s">
        <v>4</v>
      </c>
      <c r="C75" s="23">
        <v>1387112.05</v>
      </c>
      <c r="D75" s="23">
        <v>820139.97</v>
      </c>
      <c r="E75" s="23">
        <v>8792.2</v>
      </c>
      <c r="F75" s="23">
        <v>558179.88</v>
      </c>
      <c r="G75" s="23">
        <v>301153.49</v>
      </c>
      <c r="H75" s="23">
        <v>13775.86</v>
      </c>
      <c r="I75" s="17">
        <f aca="true" t="shared" si="7" ref="I75:I80">_xlfn.IFERROR(ROUND(100*(C75-C74)/C74,2),":")</f>
        <v>1.01</v>
      </c>
      <c r="J75" s="17">
        <f aca="true" t="shared" si="8" ref="J75:J80">_xlfn.IFERROR(ROUND(100*(D75+E75-D74-E74)/(D74+E74),2),":")</f>
        <v>0.82</v>
      </c>
      <c r="K75" s="17">
        <f aca="true" t="shared" si="9" ref="K75:K80">_xlfn.IFERROR(ROUND(100*(D75-D74)/D74,2),":")</f>
        <v>0.9</v>
      </c>
      <c r="L75" s="17">
        <f t="shared" si="5"/>
        <v>1.28</v>
      </c>
      <c r="M75" s="17">
        <f t="shared" si="6"/>
        <v>-10.06</v>
      </c>
    </row>
    <row r="76" spans="1:13" ht="12.75">
      <c r="A76" s="42"/>
      <c r="B76" s="15" t="s">
        <v>5</v>
      </c>
      <c r="C76" s="23">
        <v>1400838.58</v>
      </c>
      <c r="D76" s="23">
        <v>827397.97</v>
      </c>
      <c r="E76" s="23">
        <v>9284.4</v>
      </c>
      <c r="F76" s="23">
        <v>564156.21</v>
      </c>
      <c r="G76" s="23">
        <v>312776.16</v>
      </c>
      <c r="H76" s="23">
        <v>11925.98</v>
      </c>
      <c r="I76" s="17">
        <f t="shared" si="7"/>
        <v>0.99</v>
      </c>
      <c r="J76" s="17">
        <f t="shared" si="8"/>
        <v>0.93</v>
      </c>
      <c r="K76" s="17">
        <f t="shared" si="9"/>
        <v>0.88</v>
      </c>
      <c r="L76" s="17">
        <f t="shared" si="5"/>
        <v>1.07</v>
      </c>
      <c r="M76" s="17">
        <f t="shared" si="6"/>
        <v>3.86</v>
      </c>
    </row>
    <row r="77" spans="1:13" ht="12.75">
      <c r="A77" s="40">
        <v>2016</v>
      </c>
      <c r="B77" s="15" t="s">
        <v>2</v>
      </c>
      <c r="C77" s="23">
        <v>1415704.54</v>
      </c>
      <c r="D77" s="23">
        <v>833611.49</v>
      </c>
      <c r="E77" s="23">
        <v>10705.23</v>
      </c>
      <c r="F77" s="23">
        <v>571387.82</v>
      </c>
      <c r="G77" s="23">
        <v>325738.38</v>
      </c>
      <c r="H77" s="23">
        <v>6576.93</v>
      </c>
      <c r="I77" s="17">
        <f t="shared" si="7"/>
        <v>1.06</v>
      </c>
      <c r="J77" s="17">
        <f t="shared" si="8"/>
        <v>0.91</v>
      </c>
      <c r="K77" s="17">
        <f t="shared" si="9"/>
        <v>0.75</v>
      </c>
      <c r="L77" s="17">
        <f t="shared" si="5"/>
        <v>1.28</v>
      </c>
      <c r="M77" s="17">
        <f t="shared" si="6"/>
        <v>4.14</v>
      </c>
    </row>
    <row r="78" spans="1:13" ht="12.75">
      <c r="A78" s="41"/>
      <c r="B78" s="15" t="s">
        <v>3</v>
      </c>
      <c r="C78" s="23">
        <v>1422777.26</v>
      </c>
      <c r="D78" s="23">
        <v>839897.94</v>
      </c>
      <c r="E78" s="23">
        <v>7731.83</v>
      </c>
      <c r="F78" s="23">
        <v>575147.48</v>
      </c>
      <c r="G78" s="23">
        <v>326283.22</v>
      </c>
      <c r="H78" s="23">
        <v>9555.63</v>
      </c>
      <c r="I78" s="17">
        <f t="shared" si="7"/>
        <v>0.5</v>
      </c>
      <c r="J78" s="17">
        <f t="shared" si="8"/>
        <v>0.39</v>
      </c>
      <c r="K78" s="17">
        <f t="shared" si="9"/>
        <v>0.75</v>
      </c>
      <c r="L78" s="17">
        <f t="shared" si="5"/>
        <v>0.66</v>
      </c>
      <c r="M78" s="17">
        <f t="shared" si="6"/>
        <v>0.17</v>
      </c>
    </row>
    <row r="79" spans="1:13" ht="12.75">
      <c r="A79" s="41"/>
      <c r="B79" s="15" t="s">
        <v>4</v>
      </c>
      <c r="C79" s="23">
        <v>1433466.15</v>
      </c>
      <c r="D79" s="23">
        <v>847506.57</v>
      </c>
      <c r="E79" s="23">
        <v>9367.66</v>
      </c>
      <c r="F79" s="23">
        <v>576591.93</v>
      </c>
      <c r="G79" s="23">
        <v>327937.07</v>
      </c>
      <c r="H79" s="23">
        <v>7788.89</v>
      </c>
      <c r="I79" s="17">
        <f t="shared" si="7"/>
        <v>0.75</v>
      </c>
      <c r="J79" s="17">
        <f t="shared" si="8"/>
        <v>1.09</v>
      </c>
      <c r="K79" s="17">
        <f t="shared" si="9"/>
        <v>0.91</v>
      </c>
      <c r="L79" s="17">
        <f t="shared" si="5"/>
        <v>0.25</v>
      </c>
      <c r="M79" s="17">
        <f t="shared" si="6"/>
        <v>0.51</v>
      </c>
    </row>
    <row r="80" spans="1:13" ht="12.75">
      <c r="A80" s="42"/>
      <c r="B80" s="15" t="s">
        <v>5</v>
      </c>
      <c r="C80" s="23">
        <v>1452075.27</v>
      </c>
      <c r="D80" s="23">
        <v>856759.14</v>
      </c>
      <c r="E80" s="23">
        <v>6606.92</v>
      </c>
      <c r="F80" s="23">
        <v>588709.21</v>
      </c>
      <c r="G80" s="23">
        <v>334964.81</v>
      </c>
      <c r="H80" s="23">
        <v>16036.17</v>
      </c>
      <c r="I80" s="17">
        <f t="shared" si="7"/>
        <v>1.3</v>
      </c>
      <c r="J80" s="17">
        <f t="shared" si="8"/>
        <v>0.76</v>
      </c>
      <c r="K80" s="17">
        <f t="shared" si="9"/>
        <v>1.09</v>
      </c>
      <c r="L80" s="17">
        <f t="shared" si="5"/>
        <v>2.1</v>
      </c>
      <c r="M80" s="17">
        <f t="shared" si="6"/>
        <v>2.14</v>
      </c>
    </row>
    <row r="81" spans="1:13" ht="12.75">
      <c r="A81" s="40">
        <v>2017</v>
      </c>
      <c r="B81" s="15" t="s">
        <v>2</v>
      </c>
      <c r="C81" s="23">
        <v>1468103.54</v>
      </c>
      <c r="D81" s="23">
        <v>867581.26</v>
      </c>
      <c r="E81" s="23">
        <v>8697.62</v>
      </c>
      <c r="F81" s="23">
        <v>591824.65</v>
      </c>
      <c r="G81" s="23">
        <v>328990.24</v>
      </c>
      <c r="H81" s="23">
        <v>17481.59</v>
      </c>
      <c r="I81" s="17">
        <f aca="true" t="shared" si="10" ref="I81:I84">_xlfn.IFERROR(ROUND(100*(C81-C80)/C80,2),":")</f>
        <v>1.1</v>
      </c>
      <c r="J81" s="17">
        <f aca="true" t="shared" si="11" ref="J81:J84">_xlfn.IFERROR(ROUND(100*(D81+E81-D80-E80)/(D80+E80),2),":")</f>
        <v>1.5</v>
      </c>
      <c r="K81" s="17">
        <f aca="true" t="shared" si="12" ref="K81:K84">_xlfn.IFERROR(ROUND(100*(D81-D80)/D80,2),":")</f>
        <v>1.26</v>
      </c>
      <c r="L81" s="17">
        <f aca="true" t="shared" si="13" ref="L81:L84">_xlfn.IFERROR(ROUND(100*(F81-F80)/F80,2),":")</f>
        <v>0.53</v>
      </c>
      <c r="M81" s="17">
        <f aca="true" t="shared" si="14" ref="M81:M84">_xlfn.IFERROR(ROUND(100*(G81-G80)/G80,2),":")</f>
        <v>-1.78</v>
      </c>
    </row>
    <row r="82" spans="1:13" ht="12.75">
      <c r="A82" s="41"/>
      <c r="B82" s="15" t="s">
        <v>3</v>
      </c>
      <c r="C82" s="23">
        <v>1495554.46</v>
      </c>
      <c r="D82" s="23">
        <v>877208.13</v>
      </c>
      <c r="E82" s="23">
        <v>9709.37</v>
      </c>
      <c r="F82" s="23">
        <v>608636.95</v>
      </c>
      <c r="G82" s="23">
        <v>377225.28</v>
      </c>
      <c r="H82" s="23">
        <v>21189.2</v>
      </c>
      <c r="I82" s="17">
        <f t="shared" si="10"/>
        <v>1.87</v>
      </c>
      <c r="J82" s="17">
        <f t="shared" si="11"/>
        <v>1.21</v>
      </c>
      <c r="K82" s="17">
        <f t="shared" si="12"/>
        <v>1.11</v>
      </c>
      <c r="L82" s="17">
        <f t="shared" si="13"/>
        <v>2.84</v>
      </c>
      <c r="M82" s="17">
        <f t="shared" si="14"/>
        <v>14.66</v>
      </c>
    </row>
    <row r="83" spans="1:13" ht="12.75">
      <c r="A83" s="41"/>
      <c r="B83" s="15" t="s">
        <v>4</v>
      </c>
      <c r="C83" s="23">
        <v>1516455.67</v>
      </c>
      <c r="D83" s="23">
        <v>887955.85</v>
      </c>
      <c r="E83" s="23">
        <v>5406.06</v>
      </c>
      <c r="F83" s="23">
        <v>623093.76</v>
      </c>
      <c r="G83" s="23">
        <v>341720.12</v>
      </c>
      <c r="H83" s="23">
        <v>17130.22</v>
      </c>
      <c r="I83" s="17">
        <f t="shared" si="10"/>
        <v>1.4</v>
      </c>
      <c r="J83" s="17">
        <f t="shared" si="11"/>
        <v>0.73</v>
      </c>
      <c r="K83" s="17">
        <f t="shared" si="12"/>
        <v>1.23</v>
      </c>
      <c r="L83" s="17">
        <f t="shared" si="13"/>
        <v>2.38</v>
      </c>
      <c r="M83" s="17">
        <f t="shared" si="14"/>
        <v>-9.41</v>
      </c>
    </row>
    <row r="84" spans="1:13" ht="12.75">
      <c r="A84" s="42"/>
      <c r="B84" s="15" t="s">
        <v>5</v>
      </c>
      <c r="C84" s="23">
        <v>1535961.12</v>
      </c>
      <c r="D84" s="23">
        <v>899162.73</v>
      </c>
      <c r="E84" s="23">
        <v>10111.07</v>
      </c>
      <c r="F84" s="23">
        <v>626687.32</v>
      </c>
      <c r="G84" s="23">
        <v>346529.96</v>
      </c>
      <c r="H84" s="23">
        <v>21081.03</v>
      </c>
      <c r="I84" s="17">
        <f t="shared" si="10"/>
        <v>1.29</v>
      </c>
      <c r="J84" s="17">
        <f t="shared" si="11"/>
        <v>1.78</v>
      </c>
      <c r="K84" s="17">
        <f t="shared" si="12"/>
        <v>1.26</v>
      </c>
      <c r="L84" s="17">
        <f t="shared" si="13"/>
        <v>0.58</v>
      </c>
      <c r="M84" s="17">
        <f t="shared" si="14"/>
        <v>1.41</v>
      </c>
    </row>
    <row r="85" spans="1:13" ht="12.75">
      <c r="A85" s="40">
        <v>2018</v>
      </c>
      <c r="B85" s="15" t="s">
        <v>2</v>
      </c>
      <c r="C85" s="23">
        <v>1542247.7</v>
      </c>
      <c r="D85" s="23">
        <v>909389.36</v>
      </c>
      <c r="E85" s="23">
        <v>9754.48</v>
      </c>
      <c r="F85" s="23">
        <v>623103.86</v>
      </c>
      <c r="G85" s="23">
        <v>356116.66</v>
      </c>
      <c r="H85" s="23">
        <v>16369.93</v>
      </c>
      <c r="I85" s="17">
        <f aca="true" t="shared" si="15" ref="I85:I88">_xlfn.IFERROR(ROUND(100*(C85-C84)/C84,2),":")</f>
        <v>0.41</v>
      </c>
      <c r="J85" s="17">
        <f aca="true" t="shared" si="16" ref="J85:J88">_xlfn.IFERROR(ROUND(100*(D85+E85-D84-E84)/(D84+E84),2),":")</f>
        <v>1.09</v>
      </c>
      <c r="K85" s="17">
        <f aca="true" t="shared" si="17" ref="K85:K88">_xlfn.IFERROR(ROUND(100*(D85-D84)/D84,2),":")</f>
        <v>1.14</v>
      </c>
      <c r="L85" s="17">
        <f aca="true" t="shared" si="18" ref="L85:L88">_xlfn.IFERROR(ROUND(100*(F85-F84)/F84,2),":")</f>
        <v>-0.57</v>
      </c>
      <c r="M85" s="17">
        <f aca="true" t="shared" si="19" ref="M85:M88">_xlfn.IFERROR(ROUND(100*(G85-G84)/G84,2),":")</f>
        <v>2.77</v>
      </c>
    </row>
    <row r="86" spans="1:13" ht="12.75">
      <c r="A86" s="41"/>
      <c r="B86" s="15" t="s">
        <v>3</v>
      </c>
      <c r="C86" s="23">
        <v>1554600.54</v>
      </c>
      <c r="D86" s="23">
        <v>921711.25</v>
      </c>
      <c r="E86" s="23">
        <v>6327.94</v>
      </c>
      <c r="F86" s="23">
        <v>626561.35</v>
      </c>
      <c r="G86" s="23">
        <v>361822.63</v>
      </c>
      <c r="H86" s="23">
        <v>22888.06</v>
      </c>
      <c r="I86" s="17">
        <f t="shared" si="15"/>
        <v>0.8</v>
      </c>
      <c r="J86" s="17">
        <f t="shared" si="16"/>
        <v>0.97</v>
      </c>
      <c r="K86" s="17">
        <f t="shared" si="17"/>
        <v>1.35</v>
      </c>
      <c r="L86" s="17">
        <f t="shared" si="18"/>
        <v>0.55</v>
      </c>
      <c r="M86" s="17">
        <f t="shared" si="19"/>
        <v>1.6</v>
      </c>
    </row>
    <row r="87" spans="1:13" ht="12.75">
      <c r="A87" s="41"/>
      <c r="B87" s="15" t="s">
        <v>4</v>
      </c>
      <c r="C87" s="23">
        <v>1565160.35</v>
      </c>
      <c r="D87" s="23">
        <v>932019.71</v>
      </c>
      <c r="E87" s="23">
        <v>10448.76</v>
      </c>
      <c r="F87" s="23">
        <v>622691.88</v>
      </c>
      <c r="G87" s="23">
        <v>366309.68</v>
      </c>
      <c r="H87" s="23">
        <v>27278.54</v>
      </c>
      <c r="I87" s="17">
        <f t="shared" si="15"/>
        <v>0.68</v>
      </c>
      <c r="J87" s="17">
        <f t="shared" si="16"/>
        <v>1.55</v>
      </c>
      <c r="K87" s="17">
        <f t="shared" si="17"/>
        <v>1.12</v>
      </c>
      <c r="L87" s="17">
        <f t="shared" si="18"/>
        <v>-0.62</v>
      </c>
      <c r="M87" s="17">
        <f t="shared" si="19"/>
        <v>1.24</v>
      </c>
    </row>
    <row r="88" spans="1:13" ht="12.75">
      <c r="A88" s="42"/>
      <c r="B88" s="15" t="s">
        <v>5</v>
      </c>
      <c r="C88" s="23">
        <v>1582147.99</v>
      </c>
      <c r="D88" s="23">
        <v>941961.76</v>
      </c>
      <c r="E88" s="23">
        <v>9472.13</v>
      </c>
      <c r="F88" s="23">
        <v>630714.11</v>
      </c>
      <c r="G88" s="23">
        <v>383477.06</v>
      </c>
      <c r="H88" s="23">
        <v>30630.62</v>
      </c>
      <c r="I88" s="17">
        <f t="shared" si="15"/>
        <v>1.09</v>
      </c>
      <c r="J88" s="17">
        <f t="shared" si="16"/>
        <v>0.95</v>
      </c>
      <c r="K88" s="17">
        <f t="shared" si="17"/>
        <v>1.07</v>
      </c>
      <c r="L88" s="17">
        <f t="shared" si="18"/>
        <v>1.29</v>
      </c>
      <c r="M88" s="17">
        <f t="shared" si="19"/>
        <v>4.69</v>
      </c>
    </row>
    <row r="89" spans="1:13" ht="12.75">
      <c r="A89" s="40">
        <v>2019</v>
      </c>
      <c r="B89" s="15" t="s">
        <v>2</v>
      </c>
      <c r="C89" s="23">
        <v>1600045.22</v>
      </c>
      <c r="D89" s="23">
        <v>953989.56</v>
      </c>
      <c r="E89" s="23">
        <v>10071.8</v>
      </c>
      <c r="F89" s="23">
        <v>635983.85</v>
      </c>
      <c r="G89" s="23">
        <v>380889.84</v>
      </c>
      <c r="H89" s="23">
        <v>18483.15</v>
      </c>
      <c r="I89" s="17">
        <f aca="true" t="shared" si="20" ref="I89:I92">_xlfn.IFERROR(ROUND(100*(C89-C88)/C88,2),":")</f>
        <v>1.13</v>
      </c>
      <c r="J89" s="17">
        <f aca="true" t="shared" si="21" ref="J89:J92">_xlfn.IFERROR(ROUND(100*(D89+E89-D88-E88)/(D88+E88),2),":")</f>
        <v>1.33</v>
      </c>
      <c r="K89" s="17">
        <f aca="true" t="shared" si="22" ref="K89:K92">_xlfn.IFERROR(ROUND(100*(D89-D88)/D88,2),":")</f>
        <v>1.28</v>
      </c>
      <c r="L89" s="17">
        <f aca="true" t="shared" si="23" ref="L89:L92">_xlfn.IFERROR(ROUND(100*(F89-F88)/F88,2),":")</f>
        <v>0.84</v>
      </c>
      <c r="M89" s="17">
        <f aca="true" t="shared" si="24" ref="M89:M92">_xlfn.IFERROR(ROUND(100*(G89-G88)/G88,2),":")</f>
        <v>-0.67</v>
      </c>
    </row>
    <row r="90" spans="1:13" ht="12.75">
      <c r="A90" s="41"/>
      <c r="B90" s="15" t="s">
        <v>3</v>
      </c>
      <c r="C90" s="23">
        <v>1617566.03</v>
      </c>
      <c r="D90" s="23">
        <v>962814.15</v>
      </c>
      <c r="E90" s="23">
        <v>13204.49</v>
      </c>
      <c r="F90" s="23">
        <v>641547.4</v>
      </c>
      <c r="G90" s="23">
        <v>420411.11</v>
      </c>
      <c r="H90" s="23">
        <v>17205.48</v>
      </c>
      <c r="I90" s="17">
        <f t="shared" si="20"/>
        <v>1.1</v>
      </c>
      <c r="J90" s="17">
        <f t="shared" si="21"/>
        <v>1.24</v>
      </c>
      <c r="K90" s="17">
        <f t="shared" si="22"/>
        <v>0.93</v>
      </c>
      <c r="L90" s="17">
        <f t="shared" si="23"/>
        <v>0.87</v>
      </c>
      <c r="M90" s="17">
        <f t="shared" si="24"/>
        <v>10.38</v>
      </c>
    </row>
    <row r="91" spans="1:13" ht="12.75">
      <c r="A91" s="41"/>
      <c r="B91" s="15" t="s">
        <v>4</v>
      </c>
      <c r="C91" s="23">
        <v>1635810.84</v>
      </c>
      <c r="D91" s="23">
        <v>970298.56</v>
      </c>
      <c r="E91" s="23">
        <v>9784.64</v>
      </c>
      <c r="F91" s="23">
        <v>655727.64</v>
      </c>
      <c r="G91" s="23">
        <v>382805.53</v>
      </c>
      <c r="H91" s="23">
        <v>15169.54</v>
      </c>
      <c r="I91" s="17">
        <f t="shared" si="20"/>
        <v>1.13</v>
      </c>
      <c r="J91" s="17">
        <f t="shared" si="21"/>
        <v>0.42</v>
      </c>
      <c r="K91" s="17">
        <f t="shared" si="22"/>
        <v>0.78</v>
      </c>
      <c r="L91" s="17">
        <f t="shared" si="23"/>
        <v>2.21</v>
      </c>
      <c r="M91" s="17">
        <f t="shared" si="24"/>
        <v>-8.94</v>
      </c>
    </row>
    <row r="92" spans="1:13" ht="12.75">
      <c r="A92" s="42"/>
      <c r="B92" s="15" t="s">
        <v>5</v>
      </c>
      <c r="C92" s="23">
        <v>1642157.32</v>
      </c>
      <c r="D92" s="23">
        <v>971520.04</v>
      </c>
      <c r="E92" s="23">
        <v>10251.25</v>
      </c>
      <c r="F92" s="23">
        <v>660386.03</v>
      </c>
      <c r="G92" s="23">
        <v>446563.39</v>
      </c>
      <c r="H92" s="23">
        <v>11876.35</v>
      </c>
      <c r="I92" s="17">
        <f t="shared" si="20"/>
        <v>0.39</v>
      </c>
      <c r="J92" s="17">
        <f t="shared" si="21"/>
        <v>0.17</v>
      </c>
      <c r="K92" s="17">
        <f t="shared" si="22"/>
        <v>0.13</v>
      </c>
      <c r="L92" s="17">
        <f t="shared" si="23"/>
        <v>0.71</v>
      </c>
      <c r="M92" s="17">
        <f t="shared" si="24"/>
        <v>16.66</v>
      </c>
    </row>
    <row r="93" spans="1:13" ht="12.75">
      <c r="A93" s="40">
        <v>2020</v>
      </c>
      <c r="B93" s="15" t="s">
        <v>2</v>
      </c>
      <c r="C93" s="23">
        <v>1578128.19</v>
      </c>
      <c r="D93" s="23">
        <v>965749.11</v>
      </c>
      <c r="E93" s="23">
        <v>8926.56</v>
      </c>
      <c r="F93" s="23">
        <v>603452.53</v>
      </c>
      <c r="G93" s="23">
        <v>429930</v>
      </c>
      <c r="H93" s="23">
        <v>16561.93</v>
      </c>
      <c r="I93" s="17">
        <f aca="true" t="shared" si="25" ref="I93:I96">_xlfn.IFERROR(ROUND(100*(C93-C92)/C92,2),":")</f>
        <v>-3.9</v>
      </c>
      <c r="J93" s="17">
        <f aca="true" t="shared" si="26" ref="J93:J96">_xlfn.IFERROR(ROUND(100*(D93+E93-D92-E92)/(D92+E92),2),":")</f>
        <v>-0.72</v>
      </c>
      <c r="K93" s="17">
        <f aca="true" t="shared" si="27" ref="K93:K96">_xlfn.IFERROR(ROUND(100*(D93-D92)/D92,2),":")</f>
        <v>-0.59</v>
      </c>
      <c r="L93" s="17">
        <f aca="true" t="shared" si="28" ref="L93:L96">_xlfn.IFERROR(ROUND(100*(F93-F92)/F92,2),":")</f>
        <v>-8.62</v>
      </c>
      <c r="M93" s="17">
        <f aca="true" t="shared" si="29" ref="M93:M96">_xlfn.IFERROR(ROUND(100*(G93-G92)/G92,2),":")</f>
        <v>-3.72</v>
      </c>
    </row>
    <row r="94" spans="1:13" ht="12.75">
      <c r="A94" s="41"/>
      <c r="B94" s="15" t="s">
        <v>3</v>
      </c>
      <c r="C94" s="23">
        <v>1369879.93</v>
      </c>
      <c r="D94" s="23">
        <v>864915.45</v>
      </c>
      <c r="E94" s="23">
        <v>-25774.86</v>
      </c>
      <c r="F94" s="23">
        <v>530739.33</v>
      </c>
      <c r="G94" s="23">
        <v>317683.1</v>
      </c>
      <c r="H94" s="23">
        <v>17588.76</v>
      </c>
      <c r="I94" s="17">
        <f t="shared" si="25"/>
        <v>-13.2</v>
      </c>
      <c r="J94" s="17">
        <f t="shared" si="26"/>
        <v>-13.91</v>
      </c>
      <c r="K94" s="17">
        <f t="shared" si="27"/>
        <v>-10.44</v>
      </c>
      <c r="L94" s="17">
        <f t="shared" si="28"/>
        <v>-12.05</v>
      </c>
      <c r="M94" s="17">
        <f t="shared" si="29"/>
        <v>-26.11</v>
      </c>
    </row>
    <row r="95" spans="1:13" ht="12.75">
      <c r="A95" s="41"/>
      <c r="B95" s="15" t="s">
        <v>4</v>
      </c>
      <c r="C95" s="23">
        <v>1569111.16</v>
      </c>
      <c r="D95" s="23">
        <v>955742.17</v>
      </c>
      <c r="E95" s="23">
        <v>-16618.81</v>
      </c>
      <c r="F95" s="23">
        <v>629987.8</v>
      </c>
      <c r="G95" s="23">
        <v>364790.09</v>
      </c>
      <c r="H95" s="23">
        <v>-11711.71</v>
      </c>
      <c r="I95" s="17">
        <f t="shared" si="25"/>
        <v>14.54</v>
      </c>
      <c r="J95" s="17">
        <f t="shared" si="26"/>
        <v>11.91</v>
      </c>
      <c r="K95" s="17">
        <f t="shared" si="27"/>
        <v>10.5</v>
      </c>
      <c r="L95" s="17">
        <f t="shared" si="28"/>
        <v>18.7</v>
      </c>
      <c r="M95" s="17">
        <f t="shared" si="29"/>
        <v>14.83</v>
      </c>
    </row>
    <row r="96" spans="1:13" ht="12.75">
      <c r="A96" s="42"/>
      <c r="B96" s="15" t="s">
        <v>5</v>
      </c>
      <c r="C96" s="23">
        <v>1584986.04</v>
      </c>
      <c r="D96" s="23">
        <v>957228.89</v>
      </c>
      <c r="E96" s="23">
        <v>-20744.56</v>
      </c>
      <c r="F96" s="23">
        <v>648501.71</v>
      </c>
      <c r="G96" s="23">
        <v>377650.15</v>
      </c>
      <c r="H96" s="23">
        <v>-688.26</v>
      </c>
      <c r="I96" s="17">
        <f t="shared" si="25"/>
        <v>1.01</v>
      </c>
      <c r="J96" s="17">
        <f t="shared" si="26"/>
        <v>-0.28</v>
      </c>
      <c r="K96" s="17">
        <f t="shared" si="27"/>
        <v>0.16</v>
      </c>
      <c r="L96" s="17">
        <f t="shared" si="28"/>
        <v>2.94</v>
      </c>
      <c r="M96" s="17">
        <f t="shared" si="29"/>
        <v>3.53</v>
      </c>
    </row>
    <row r="97" spans="1:13" ht="12.75">
      <c r="A97" s="40">
        <v>2021</v>
      </c>
      <c r="B97" s="15" t="s">
        <v>2</v>
      </c>
      <c r="C97" s="23">
        <v>1609019.06</v>
      </c>
      <c r="D97" s="23">
        <v>962894.76</v>
      </c>
      <c r="E97" s="23">
        <v>-21879.57</v>
      </c>
      <c r="F97" s="23">
        <v>668003.87</v>
      </c>
      <c r="G97" s="23">
        <v>379358.15</v>
      </c>
      <c r="H97" s="23">
        <v>32668.42</v>
      </c>
      <c r="I97" s="17">
        <f aca="true" t="shared" si="30" ref="I97">_xlfn.IFERROR(ROUND(100*(C97-C96)/C96,2),":")</f>
        <v>1.52</v>
      </c>
      <c r="J97" s="17">
        <f aca="true" t="shared" si="31" ref="J97">_xlfn.IFERROR(ROUND(100*(D97+E97-D96-E96)/(D96+E96),2),":")</f>
        <v>0.48</v>
      </c>
      <c r="K97" s="17">
        <f aca="true" t="shared" si="32" ref="K97">_xlfn.IFERROR(ROUND(100*(D97-D96)/D96,2),":")</f>
        <v>0.59</v>
      </c>
      <c r="L97" s="17">
        <f aca="true" t="shared" si="33" ref="L97">_xlfn.IFERROR(ROUND(100*(F97-F96)/F96,2),":")</f>
        <v>3.01</v>
      </c>
      <c r="M97" s="17">
        <f aca="true" t="shared" si="34" ref="M97">_xlfn.IFERROR(ROUND(100*(G97-G96)/G96,2),":")</f>
        <v>0.45</v>
      </c>
    </row>
    <row r="98" spans="1:13" ht="12.75">
      <c r="A98" s="41"/>
      <c r="B98" s="15" t="s">
        <v>3</v>
      </c>
      <c r="C98" s="23">
        <v>1647315.48</v>
      </c>
      <c r="D98" s="23">
        <v>976333.96</v>
      </c>
      <c r="E98" s="23">
        <v>-22952.33</v>
      </c>
      <c r="F98" s="23">
        <v>693933.85</v>
      </c>
      <c r="G98" s="23">
        <v>380644.69</v>
      </c>
      <c r="H98" s="23">
        <v>31385.8</v>
      </c>
      <c r="I98" s="17">
        <f aca="true" t="shared" si="35" ref="I98:I101">_xlfn.IFERROR(ROUND(100*(C98-C97)/C97,2),":")</f>
        <v>2.38</v>
      </c>
      <c r="J98" s="17">
        <f aca="true" t="shared" si="36" ref="J98:J101">_xlfn.IFERROR(ROUND(100*(D98+E98-D97-E97)/(D97+E97),2),":")</f>
        <v>1.31</v>
      </c>
      <c r="K98" s="17">
        <f aca="true" t="shared" si="37" ref="K98:K101">_xlfn.IFERROR(ROUND(100*(D98-D97)/D97,2),":")</f>
        <v>1.4</v>
      </c>
      <c r="L98" s="17">
        <f aca="true" t="shared" si="38" ref="L98:L101">_xlfn.IFERROR(ROUND(100*(F98-F97)/F97,2),":")</f>
        <v>3.88</v>
      </c>
      <c r="M98" s="17">
        <f aca="true" t="shared" si="39" ref="M98:M101">_xlfn.IFERROR(ROUND(100*(G98-G97)/G97,2),":")</f>
        <v>0.34</v>
      </c>
    </row>
    <row r="99" spans="1:13" ht="12.75">
      <c r="A99" s="41"/>
      <c r="B99" s="15" t="s">
        <v>4</v>
      </c>
      <c r="C99" s="23">
        <v>1698869.65</v>
      </c>
      <c r="D99" s="23">
        <v>1020269.53</v>
      </c>
      <c r="E99" s="23">
        <v>-16191.12</v>
      </c>
      <c r="F99" s="23">
        <v>694791.25</v>
      </c>
      <c r="G99" s="23">
        <v>377036.89</v>
      </c>
      <c r="H99" s="23">
        <v>31321.46</v>
      </c>
      <c r="I99" s="17">
        <f t="shared" si="35"/>
        <v>3.13</v>
      </c>
      <c r="J99" s="17">
        <f t="shared" si="36"/>
        <v>5.32</v>
      </c>
      <c r="K99" s="17">
        <f t="shared" si="37"/>
        <v>4.5</v>
      </c>
      <c r="L99" s="17">
        <f t="shared" si="38"/>
        <v>0.12</v>
      </c>
      <c r="M99" s="17">
        <f t="shared" si="39"/>
        <v>-0.95</v>
      </c>
    </row>
    <row r="100" spans="1:13" ht="12.75">
      <c r="A100" s="42"/>
      <c r="B100" s="15" t="s">
        <v>5</v>
      </c>
      <c r="C100" s="23">
        <v>1730740.63</v>
      </c>
      <c r="D100" s="23">
        <v>1034109.54</v>
      </c>
      <c r="E100" s="23">
        <v>-15071.73</v>
      </c>
      <c r="F100" s="23">
        <v>711702.81</v>
      </c>
      <c r="G100" s="23">
        <v>396235.34</v>
      </c>
      <c r="H100" s="23">
        <v>45179.51</v>
      </c>
      <c r="I100" s="17">
        <f t="shared" si="35"/>
        <v>1.88</v>
      </c>
      <c r="J100" s="17">
        <f t="shared" si="36"/>
        <v>1.49</v>
      </c>
      <c r="K100" s="17">
        <f t="shared" si="37"/>
        <v>1.36</v>
      </c>
      <c r="L100" s="17">
        <f t="shared" si="38"/>
        <v>2.43</v>
      </c>
      <c r="M100" s="17">
        <f t="shared" si="39"/>
        <v>5.09</v>
      </c>
    </row>
    <row r="101" spans="1:13" ht="12.75">
      <c r="A101" s="40">
        <v>2022</v>
      </c>
      <c r="B101" s="15" t="s">
        <v>2</v>
      </c>
      <c r="C101" s="23">
        <v>1773486.96</v>
      </c>
      <c r="D101" s="23">
        <v>1051177.13</v>
      </c>
      <c r="E101" s="23">
        <v>-1483.4</v>
      </c>
      <c r="F101" s="23">
        <v>723793.24</v>
      </c>
      <c r="G101" s="23">
        <v>414378.98</v>
      </c>
      <c r="H101" s="23">
        <v>59065.25</v>
      </c>
      <c r="I101" s="17">
        <f t="shared" si="35"/>
        <v>2.47</v>
      </c>
      <c r="J101" s="17">
        <f t="shared" si="36"/>
        <v>3.01</v>
      </c>
      <c r="K101" s="17">
        <f t="shared" si="37"/>
        <v>1.65</v>
      </c>
      <c r="L101" s="17">
        <f t="shared" si="38"/>
        <v>1.7</v>
      </c>
      <c r="M101" s="17">
        <f t="shared" si="39"/>
        <v>4.58</v>
      </c>
    </row>
    <row r="102" spans="1:13" ht="12.75">
      <c r="A102" s="41"/>
      <c r="B102" s="15" t="s">
        <v>3</v>
      </c>
      <c r="C102" s="23">
        <v>1819966.09</v>
      </c>
      <c r="D102" s="23">
        <v>1068924.77</v>
      </c>
      <c r="E102" s="23">
        <v>1492</v>
      </c>
      <c r="F102" s="23">
        <v>749549.33</v>
      </c>
      <c r="G102" s="23">
        <v>423523.16</v>
      </c>
      <c r="H102" s="23">
        <v>63537.47</v>
      </c>
      <c r="I102" s="17">
        <f aca="true" t="shared" si="40" ref="I102:I104">_xlfn.IFERROR(ROUND(100*(C102-C101)/C101,2),":")</f>
        <v>2.62</v>
      </c>
      <c r="J102" s="17">
        <f aca="true" t="shared" si="41" ref="J102:J104">_xlfn.IFERROR(ROUND(100*(D102+E102-D101-E101)/(D101+E101),2),":")</f>
        <v>1.97</v>
      </c>
      <c r="K102" s="17">
        <f aca="true" t="shared" si="42" ref="K102:K104">_xlfn.IFERROR(ROUND(100*(D102-D101)/D101,2),":")</f>
        <v>1.69</v>
      </c>
      <c r="L102" s="17">
        <f aca="true" t="shared" si="43" ref="L102:L104">_xlfn.IFERROR(ROUND(100*(F102-F101)/F101,2),":")</f>
        <v>3.56</v>
      </c>
      <c r="M102" s="17">
        <f aca="true" t="shared" si="44" ref="M102:M104">_xlfn.IFERROR(ROUND(100*(G102-G101)/G101,2),":")</f>
        <v>2.21</v>
      </c>
    </row>
    <row r="103" spans="1:13" ht="12.75">
      <c r="A103" s="41"/>
      <c r="B103" s="15" t="s">
        <v>4</v>
      </c>
      <c r="C103" s="23">
        <v>1854941.87</v>
      </c>
      <c r="D103" s="23">
        <v>1087935.08</v>
      </c>
      <c r="E103" s="23">
        <v>-844.39</v>
      </c>
      <c r="F103" s="23">
        <v>767851.18</v>
      </c>
      <c r="G103" s="23">
        <v>438564.17</v>
      </c>
      <c r="H103" s="23">
        <v>74439.45</v>
      </c>
      <c r="I103" s="17">
        <f t="shared" si="40"/>
        <v>1.92</v>
      </c>
      <c r="J103" s="17">
        <f t="shared" si="41"/>
        <v>1.56</v>
      </c>
      <c r="K103" s="17">
        <f t="shared" si="42"/>
        <v>1.78</v>
      </c>
      <c r="L103" s="17">
        <f t="shared" si="43"/>
        <v>2.44</v>
      </c>
      <c r="M103" s="17">
        <f t="shared" si="44"/>
        <v>3.55</v>
      </c>
    </row>
    <row r="104" spans="1:13" ht="12.75">
      <c r="A104" s="42"/>
      <c r="B104" s="15" t="s">
        <v>5</v>
      </c>
      <c r="C104" s="23">
        <v>1895391.05</v>
      </c>
      <c r="D104" s="23">
        <v>1109222.37</v>
      </c>
      <c r="E104" s="23">
        <v>2295.82</v>
      </c>
      <c r="F104" s="23">
        <v>783872.85</v>
      </c>
      <c r="G104" s="23">
        <v>434494.23</v>
      </c>
      <c r="H104" s="23">
        <v>23045.13</v>
      </c>
      <c r="I104" s="17">
        <f t="shared" si="40"/>
        <v>2.18</v>
      </c>
      <c r="J104" s="17">
        <f t="shared" si="41"/>
        <v>2.25</v>
      </c>
      <c r="K104" s="17">
        <f t="shared" si="42"/>
        <v>1.96</v>
      </c>
      <c r="L104" s="17">
        <f t="shared" si="43"/>
        <v>2.09</v>
      </c>
      <c r="M104" s="17">
        <f t="shared" si="44"/>
        <v>-0.93</v>
      </c>
    </row>
    <row r="105" spans="1:13" ht="12.75">
      <c r="A105" s="40">
        <v>2023</v>
      </c>
      <c r="B105" s="15" t="s">
        <v>2</v>
      </c>
      <c r="C105" s="23">
        <v>1932700.32</v>
      </c>
      <c r="D105" s="23">
        <v>1131012.41</v>
      </c>
      <c r="E105" s="23">
        <v>5510.69</v>
      </c>
      <c r="F105" s="23">
        <v>796177.22</v>
      </c>
      <c r="G105" s="23">
        <v>456808.9</v>
      </c>
      <c r="H105" s="23">
        <v>7603.56</v>
      </c>
      <c r="I105" s="17">
        <f aca="true" t="shared" si="45" ref="I105:I108">_xlfn.IFERROR(ROUND(100*(C105-C104)/C104,2),":")</f>
        <v>1.97</v>
      </c>
      <c r="J105" s="17">
        <f aca="true" t="shared" si="46" ref="J105:J108">_xlfn.IFERROR(ROUND(100*(D105+E105-D104-E104)/(D104+E104),2),":")</f>
        <v>2.25</v>
      </c>
      <c r="K105" s="17">
        <f aca="true" t="shared" si="47" ref="K105:K108">_xlfn.IFERROR(ROUND(100*(D105-D104)/D104,2),":")</f>
        <v>1.96</v>
      </c>
      <c r="L105" s="17">
        <f aca="true" t="shared" si="48" ref="L105:L108">_xlfn.IFERROR(ROUND(100*(F105-F104)/F104,2),":")</f>
        <v>1.57</v>
      </c>
      <c r="M105" s="17">
        <f aca="true" t="shared" si="49" ref="M105:M108">_xlfn.IFERROR(ROUND(100*(G105-G104)/G104,2),":")</f>
        <v>5.14</v>
      </c>
    </row>
    <row r="106" spans="1:13" ht="12.75">
      <c r="A106" s="41"/>
      <c r="B106" s="15" t="s">
        <v>3</v>
      </c>
      <c r="C106" s="23">
        <v>1954803.44</v>
      </c>
      <c r="D106" s="23">
        <v>1148441.33</v>
      </c>
      <c r="E106" s="23">
        <v>6002.81</v>
      </c>
      <c r="F106" s="23">
        <v>800359.31</v>
      </c>
      <c r="G106" s="23">
        <v>454596.82</v>
      </c>
      <c r="H106" s="23">
        <v>7801.55</v>
      </c>
      <c r="I106" s="17">
        <f t="shared" si="45"/>
        <v>1.14</v>
      </c>
      <c r="J106" s="17">
        <f t="shared" si="46"/>
        <v>1.58</v>
      </c>
      <c r="K106" s="17">
        <f t="shared" si="47"/>
        <v>1.54</v>
      </c>
      <c r="L106" s="17">
        <f t="shared" si="48"/>
        <v>0.53</v>
      </c>
      <c r="M106" s="17">
        <f t="shared" si="49"/>
        <v>-0.48</v>
      </c>
    </row>
    <row r="107" spans="1:13" ht="12.75">
      <c r="A107" s="41"/>
      <c r="B107" s="15" t="s">
        <v>4</v>
      </c>
      <c r="C107" s="23" t="s">
        <v>58</v>
      </c>
      <c r="D107" s="23" t="s">
        <v>58</v>
      </c>
      <c r="E107" s="23" t="s">
        <v>58</v>
      </c>
      <c r="F107" s="23" t="s">
        <v>58</v>
      </c>
      <c r="G107" s="23" t="s">
        <v>58</v>
      </c>
      <c r="H107" s="23" t="s">
        <v>58</v>
      </c>
      <c r="I107" s="17" t="str">
        <f t="shared" si="45"/>
        <v>:</v>
      </c>
      <c r="J107" s="17" t="str">
        <f t="shared" si="46"/>
        <v>:</v>
      </c>
      <c r="K107" s="17" t="str">
        <f t="shared" si="47"/>
        <v>:</v>
      </c>
      <c r="L107" s="17" t="str">
        <f t="shared" si="48"/>
        <v>:</v>
      </c>
      <c r="M107" s="17" t="str">
        <f t="shared" si="49"/>
        <v>:</v>
      </c>
    </row>
    <row r="108" spans="1:13" ht="12.75">
      <c r="A108" s="42"/>
      <c r="B108" s="15" t="s">
        <v>5</v>
      </c>
      <c r="C108" s="23" t="s">
        <v>58</v>
      </c>
      <c r="D108" s="23" t="s">
        <v>58</v>
      </c>
      <c r="E108" s="23" t="s">
        <v>58</v>
      </c>
      <c r="F108" s="23" t="s">
        <v>58</v>
      </c>
      <c r="G108" s="23" t="s">
        <v>58</v>
      </c>
      <c r="H108" s="23" t="s">
        <v>58</v>
      </c>
      <c r="I108" s="17" t="str">
        <f t="shared" si="45"/>
        <v>:</v>
      </c>
      <c r="J108" s="17" t="str">
        <f t="shared" si="46"/>
        <v>:</v>
      </c>
      <c r="K108" s="17" t="str">
        <f t="shared" si="47"/>
        <v>:</v>
      </c>
      <c r="L108" s="17" t="str">
        <f t="shared" si="48"/>
        <v>:</v>
      </c>
      <c r="M108" s="17" t="str">
        <f t="shared" si="49"/>
        <v>:</v>
      </c>
    </row>
  </sheetData>
  <mergeCells count="38">
    <mergeCell ref="A105:A108"/>
    <mergeCell ref="A101:A104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C6:G6"/>
    <mergeCell ref="C7:C8"/>
    <mergeCell ref="A97:A100"/>
    <mergeCell ref="A17:A20"/>
    <mergeCell ref="A13:A16"/>
    <mergeCell ref="A6:B8"/>
    <mergeCell ref="A77:A80"/>
    <mergeCell ref="A69:A72"/>
    <mergeCell ref="A73:A76"/>
    <mergeCell ref="A49:A52"/>
    <mergeCell ref="A53:A56"/>
    <mergeCell ref="A61:A64"/>
    <mergeCell ref="A33:A36"/>
    <mergeCell ref="A21:A24"/>
    <mergeCell ref="A25:A28"/>
    <mergeCell ref="A29:A32"/>
    <mergeCell ref="A9:A12"/>
    <mergeCell ref="A93:A96"/>
    <mergeCell ref="A37:A40"/>
    <mergeCell ref="A41:A44"/>
    <mergeCell ref="A45:A48"/>
    <mergeCell ref="A89:A92"/>
    <mergeCell ref="A85:A88"/>
    <mergeCell ref="A65:A68"/>
    <mergeCell ref="A57:A60"/>
    <mergeCell ref="A81:A84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GRIGORIADIS Georges (ESTAT)</cp:lastModifiedBy>
  <cp:lastPrinted>2014-10-28T10:05:40Z</cp:lastPrinted>
  <dcterms:created xsi:type="dcterms:W3CDTF">2008-05-02T15:21:58Z</dcterms:created>
  <dcterms:modified xsi:type="dcterms:W3CDTF">2023-10-26T15:27:09Z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2023-10-26T15:18:17Z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05a214ea-9ee1-433d-bed2-0f2a10315cf1</vt:lpwstr>
  </property>
  <property fmtid="{D5CDD505-2E9C-101B-9397-08002B2CF9AE}" pid="8" name="MSIP_Label_6bd9ddd1-4d20-43f6-abfa-fc3c07406f94_ContentBits">
    <vt:lpwstr>0</vt:lpwstr>
  </property>
</Properties>
</file>