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410" windowHeight="12120" tabRatio="858" firstSheet="1" activeTab="6"/>
  </bookViews>
  <sheets>
    <sheet name="Figure 1" sheetId="32" r:id="rId1"/>
    <sheet name="Table 1" sheetId="53" r:id="rId2"/>
    <sheet name="Figure 2" sheetId="59" r:id="rId3"/>
    <sheet name="Figure 3" sheetId="60" r:id="rId4"/>
    <sheet name="Figure 4" sheetId="62" r:id="rId5"/>
    <sheet name="Figure 5" sheetId="46" r:id="rId6"/>
    <sheet name="Figure 6" sheetId="47" r:id="rId7"/>
    <sheet name="Figure 7" sheetId="63" r:id="rId8"/>
  </sheets>
  <definedNames>
    <definedName name="_xlnm._FilterDatabase" localSheetId="6" hidden="1">'Figure 6'!$B$100:$E$100</definedName>
  </definedNames>
  <calcPr calcId="152511"/>
</workbook>
</file>

<file path=xl/sharedStrings.xml><?xml version="1.0" encoding="utf-8"?>
<sst xmlns="http://schemas.openxmlformats.org/spreadsheetml/2006/main" count="452" uniqueCount="196">
  <si>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</si>
  <si>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</si>
  <si>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</si>
  <si>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</si>
  <si>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</si>
  <si>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</si>
  <si>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</si>
  <si>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</si>
  <si>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</si>
  <si>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</si>
  <si>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</si>
  <si>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</si>
  <si>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</si>
  <si>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</si>
  <si>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</si>
  <si>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(per 100 000 inhabitants)</t>
  </si>
  <si>
    <t>(years)</t>
  </si>
  <si>
    <t>EU-28</t>
  </si>
  <si>
    <t>Italy</t>
  </si>
  <si>
    <t>Germany</t>
  </si>
  <si>
    <t>http://appsso.eurostat.ec.europa.eu/nui/show.do?query=BOOKMARK_DS-055814_QID_43D92DA0_UID_-3F171EB0&amp;layout=TIME,C,X,0;GEO,L,Y,0;UNIT,L,Z,0;ICHA_HF,L,Z,1;INDICATORS,C,Z,2;&amp;zSelection=DS-055814ICHA_HF,HF1-3;DS-055814UNIT,MIO_EUR;DS-055814INDICATORS,OBS_FLAG;&amp;rankName1=UNIT_1_2_-1_2&amp;rankName2=INDICATORS_1_2_-1_2&amp;rankName3=ICHA-HF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</si>
  <si>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Bookmark</t>
  </si>
  <si>
    <t>http://appsso.eurostat.ec.europa.eu/nui/show.do?query=BOOKMARK_DS-406763_QID_-78E1DC41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</si>
  <si>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-790968A7_UID_-3F171EB0&amp;layout=TIME,C,X,0;GEO,L,Y,0;INDIC_DE,L,Z,0;INDICATORS,C,Z,1;&amp;zSelection=DS-054722INDIC_DE,JAN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</si>
  <si>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Latest year</t>
  </si>
  <si>
    <t>Value</t>
  </si>
  <si>
    <t>Number of
hospital beds</t>
  </si>
  <si>
    <t>http://appsso.eurostat.ec.europa.eu/nui/show.do?query=BOOKMARK_DS-052266_QID_3D8C1D2A_UID_-3F171EB0&amp;layout=TIME,C,X,0;UNIT,L,Y,0;GEO,L,Z,0;FACILITY,L,Z,1;INDICATORS,C,Z,2;&amp;zSelection=DS-052266GEO,EU28;DS-052266INDICATORS,OBS_FLAG;DS-052266FACILITY,HBED;&amp;rankName1=INDICATORS_1_2_-1_2&amp;rankName2=FACILITY_1_2_-1_2&amp;rankName3=GEO_1_2_0_1&amp;rankName4=TIME_1_0_0_0&amp;rankName5=UNIT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</si>
  <si>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48CD3FBC_UID_-3F171EB0&amp;layout=TIME,C,X,0;STAFF,L,Y,0;GEO,L,Y,1;UNIT,L,Z,0;INDICATORS,C,Z,1;&amp;zSelection=DS-372289UNIT,NR;DS-372289INDICATORS,OBS_FLAG;&amp;rankName1=UNIT_1_2_-1_2&amp;rankName2=INDICATORS_1_2_-1_2&amp;rankName3=TIME_1_0_0_0&amp;rankName4=STAFF_1_2_0_1&amp;rankName5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</si>
  <si>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-052276_QID_-2C173A61_UID_-3F171EB0&amp;layout=TIME,C,X,0;WSTATUS,L,Y,0;GEO,L,Y,1;UNIT,L,Z,0;ISCO08,L,Z,1;INDICATORS,C,Z,2;&amp;zSelection=DS-052276INDICATORS,OBS_FLAG;DS-052276ISCO08,OC222_322;DS-052276UNIT,NR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</si>
  <si>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Total</t>
  </si>
  <si>
    <t>http://appsso.eurostat.ec.europa.eu/nui/show.do?query=BOOKMARK_DS-051880_QID_-386E7149_UID_-3F171EB0&amp;layout=SEX,L,X,0;TIME,C,Y,0;GEO,L,Z,0;AGE,L,Z,1;INDICATORS,C,Z,2;&amp;zSelection=DS-051880GEO,EU28;DS-051880AGE,Y_LT1;DS-051880INDICATORS,OBS_FLAG;&amp;rankName1=AGE_1_2_-1_2&amp;rankName2=INDICATORS_1_2_-1_2&amp;rankName3=GEO_1_2_0_1&amp;rankName4=SEX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</si>
  <si>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United Kingdom</t>
  </si>
  <si>
    <t xml:space="preserve"> </t>
  </si>
  <si>
    <t>Obese</t>
  </si>
  <si>
    <t>Overweight</t>
  </si>
  <si>
    <t>Obese and overweight</t>
  </si>
  <si>
    <t>Men</t>
  </si>
  <si>
    <t>Women</t>
  </si>
  <si>
    <t>EU (¹)</t>
  </si>
  <si>
    <t>Number of
physicians (¹)</t>
  </si>
  <si>
    <t>Number of nurses
and midwives (²)</t>
  </si>
  <si>
    <t>Number of
dentists (³)</t>
  </si>
  <si>
    <t>Japan (³)</t>
  </si>
  <si>
    <t>United Kingdom (²)</t>
  </si>
  <si>
    <t>Australia (⁴)</t>
  </si>
  <si>
    <t>United States (⁵)</t>
  </si>
  <si>
    <t>http://apps.who.int/gho/data/node.main.A1037?lang=en&amp;showonly=GISAH</t>
  </si>
  <si>
    <t>Frequency of alcohol consumption by sex, age and educational attainment level (%) (hlth_ehis_de10)</t>
  </si>
  <si>
    <t>EUROBASE</t>
  </si>
  <si>
    <t>http://apps.who.int/gho/data/view.main.1805?lang=en</t>
  </si>
  <si>
    <t xml:space="preserve">WHO </t>
  </si>
  <si>
    <t>:</t>
  </si>
  <si>
    <t>Bookmark WHO</t>
  </si>
  <si>
    <t>http://apps.who.int/gho/data/node.main.75?lang=en</t>
  </si>
  <si>
    <t>Health expenditure ratios, all countries, selected years</t>
  </si>
  <si>
    <t>Figure 1: Expenditure on health, 2013</t>
  </si>
  <si>
    <t>Bookmarks ESTAT</t>
  </si>
  <si>
    <t>http://apps.who.int/gho/data/node.main.A1444?lang=en</t>
  </si>
  <si>
    <t xml:space="preserve">Bookmark WHO </t>
  </si>
  <si>
    <t>http://stats.oecd.org/Index.aspx?DataSetCode=HEALTH_REAC</t>
  </si>
  <si>
    <t>http://www.moh.gov.sa/en/Ministry/Statistics/Indicator/Pages/Indicator-2012-01-10-0001.aspx</t>
  </si>
  <si>
    <t>Bookmark Ministry of Health Saudi Arabia</t>
  </si>
  <si>
    <t>http://www.euro.who.int/__data/assets/pdf_file/0006/157092/HiT-Russia_EN_web-with-links.pdf</t>
  </si>
  <si>
    <t>http://www.oecd.org/els/health-systems/Briefing-Note-RUSSIAN-FEDERATION-2014.pdf</t>
  </si>
  <si>
    <t>Russia OECD 2012</t>
  </si>
  <si>
    <t>http://apps.who.int/gho/data/node.main-eu.527?lang=en</t>
  </si>
  <si>
    <t>WHO data 2014</t>
  </si>
  <si>
    <t>Bookmark OECD beds</t>
  </si>
  <si>
    <t>http://apps.who.int/gho/data/node.main.688?lang=en</t>
  </si>
  <si>
    <t>Table 1: Main indicators for health resources, 2013 or earlier</t>
  </si>
  <si>
    <t>OECD</t>
  </si>
  <si>
    <t>http://stats.oecd.org/index.aspx?DataSetCode=HEALTH_LVNG</t>
  </si>
  <si>
    <t>Bookmark OECD</t>
  </si>
  <si>
    <t>http://stats.oecd.org/index.aspx?DataSetCode=HEALTH_LVNG#</t>
  </si>
  <si>
    <t>Brazil (⁴)</t>
  </si>
  <si>
    <t>United States (⁴)</t>
  </si>
  <si>
    <t>f</t>
  </si>
  <si>
    <t>m</t>
  </si>
  <si>
    <t>Germ- any(³)</t>
  </si>
  <si>
    <t>Italy (³)(⁴)</t>
  </si>
  <si>
    <t>France (³)</t>
  </si>
  <si>
    <t>Mexico (⁵)(⁶)</t>
  </si>
  <si>
    <t>Austral- ia (⁴)</t>
  </si>
  <si>
    <t>Japan (⁶)</t>
  </si>
  <si>
    <t>self reported</t>
  </si>
  <si>
    <t>Russia (³)</t>
  </si>
  <si>
    <t>South Africa (³)</t>
  </si>
  <si>
    <t>China (³)</t>
  </si>
  <si>
    <t>Indonesia (³)</t>
  </si>
  <si>
    <t>India (³)</t>
  </si>
  <si>
    <t>Brazil (³) (⁶)</t>
  </si>
  <si>
    <t>United States  (⁶)</t>
  </si>
  <si>
    <t>South Korea (⁷)</t>
  </si>
  <si>
    <t>First dose</t>
  </si>
  <si>
    <t>Second dose</t>
  </si>
  <si>
    <t>France (²)</t>
  </si>
  <si>
    <t>(²) Based on self-reported rather than measured data.</t>
  </si>
  <si>
    <t>(⁴) Estimates.</t>
  </si>
  <si>
    <t>% of GDP (left-hand scale)</t>
  </si>
  <si>
    <t>Measles (MCV) immunization coverage among 1-year-olds (%)</t>
  </si>
  <si>
    <t>(% of the population aged 15 and over)</t>
  </si>
  <si>
    <t>(litres per inhabitant over 15 years of age)</t>
  </si>
  <si>
    <t>(litres per person)</t>
  </si>
  <si>
    <t>(grams per inhabitant per day)</t>
  </si>
  <si>
    <t>Japan (⁴)</t>
  </si>
  <si>
    <t>http://apps.who.int/gho/indicatorregistry/App_Main/view_indicator.aspx?iid=346</t>
  </si>
  <si>
    <t>WHO estimates methodology</t>
  </si>
  <si>
    <t>population ESTAT</t>
  </si>
  <si>
    <t>http://appsso.eurostat.ec.europa.eu/nui/show.do?query=BOOKMARK_DS-179161_QID_59E786ED_UID_-3F171EB0&amp;layout=SEX,L,X,0;AGE,L,X,1;GEO,L,Y,0;TIME,C,Z,0;INDICATORS,C,Z,1;&amp;zSelection=DS-179161INDICATORS,OBS_FLAG;DS-179161TIME,2010;&amp;rankName1=INDICATORS_1_2_-1_2&amp;rankName2=TIME_1_0_0_0&amp;rankName3=SEX_1_2_0_0&amp;rankName4=AGE_1_2_1_0&amp;rankName5=GEO_1_2_0_1&amp;rStp=&amp;cStp=&amp;rDCh=&amp;cDCh=&amp;rDM=true&amp;cDM=true&amp;footnes=false&amp;empty=false&amp;wai=false&amp;time_mode=NONE&amp;time_most_recent=false&amp;lang=EN&amp;cfo=%23%23%23%2C%23%23%23.%23%23%23</t>
  </si>
  <si>
    <t>(³) 2012 data.</t>
  </si>
  <si>
    <t>(²) EU-28 does not include Cyprus.</t>
  </si>
  <si>
    <t>(³) Australia: persons aged 18 and over. Brazil: persons aged 20 and over. South Korea: persons aged 19 and over.</t>
  </si>
  <si>
    <t>South Korea (³)</t>
  </si>
  <si>
    <t>http://appsso.eurostat.ec.europa.eu/nui/show.do?query=BOOKMARK_DS-179161_QID_756EF1CA_UID_-3F171EB0&amp;layout=SEX,L,X,0;AGE,L,X,1;GEO,L,Y,0;TIME,C,Z,0;INDICATORS,C,Z,1;&amp;zSelection=DS-179161INDICATORS,OBS_FLAG;DS-179161TIME,2010;&amp;rankName1=INDICATORS_1_2_-1_2&amp;rankName2=TIME_1_0_1_0&amp;rankName3=SEX_1_2_0_0&amp;rankName4=AGE_1_2_1_0&amp;rankName5=GEO_1_2_0_1&amp;rStp=&amp;cStp=&amp;rDCh=&amp;cDCh=&amp;rDM=true&amp;cDM=true&amp;footnes=false&amp;empty=false&amp;wai=false&amp;time_mode=NONE&amp;time_most_recent=false&amp;lang=EN&amp;cfo=%23%23%23%2C%23%23%23.%23%23%23</t>
  </si>
  <si>
    <t>http://www.who.int/healthinfo/statistics/LT_method.pdf</t>
  </si>
  <si>
    <t>(⁴) Japan persons aged 20 and over. Brazil, South Africa, Turkey and United States: persons aged 18 and over. Australia: persons aged 14 and over.</t>
  </si>
  <si>
    <t>Argentina (¹)</t>
  </si>
  <si>
    <t>Saudi Arabia (¹)</t>
  </si>
  <si>
    <t>India (¹)</t>
  </si>
  <si>
    <t>China (¹)</t>
  </si>
  <si>
    <t>Mexico (³)</t>
  </si>
  <si>
    <t>Figure 3: Life expectancy at birth by sex, 2013</t>
  </si>
  <si>
    <t>EU-28(¹)</t>
  </si>
  <si>
    <t>Turkey (³)(⁴)</t>
  </si>
  <si>
    <t>South Africa (³)(⁴)</t>
  </si>
  <si>
    <t>Germany (²)</t>
  </si>
  <si>
    <t>Mexico (⁴)</t>
  </si>
  <si>
    <t>Australia (³)</t>
  </si>
  <si>
    <t>Russia (²)</t>
  </si>
  <si>
    <t>Brazil (²)(³)</t>
  </si>
  <si>
    <t>South Africa (²)</t>
  </si>
  <si>
    <t>Japan (⁵)</t>
  </si>
  <si>
    <t>China  (²)</t>
  </si>
  <si>
    <t>Indonesia (²)</t>
  </si>
  <si>
    <t>India (²)</t>
  </si>
  <si>
    <t>Overweight women</t>
  </si>
  <si>
    <t>Obese women</t>
  </si>
  <si>
    <t>Overweight men</t>
  </si>
  <si>
    <t>Obese men</t>
  </si>
  <si>
    <t>(²) 2012 data.</t>
  </si>
  <si>
    <t>World (²)</t>
  </si>
  <si>
    <t>EU-28 (¹)(²)</t>
  </si>
  <si>
    <t>(¹) For healthy life expectancy at birth, the Eurostat methodology used for EU-28 data differs from the methodology used by the WHO.</t>
  </si>
  <si>
    <t>(¹) EU-28: estimate not including Greece, Netherlands and Portugal and based on 2012 data for Denmark, Slovakia and Sweden.</t>
  </si>
  <si>
    <t>(²) EU-28: estimate not including Greece, Ireland and Italy and based on 2012 data for Denmark, Slovakia and Finland and 2011 data for Netherlands and Sweden.</t>
  </si>
  <si>
    <t>(³) EU-28: estimate not including Czech Republic, Ireland, Greece, Italy, Netherlands, Austria and Portugal and based on 2012 data for Denmark, Slovakia, Finland and Sweden.</t>
  </si>
  <si>
    <t>Italy (²)(³)</t>
  </si>
  <si>
    <t>China (²)</t>
  </si>
  <si>
    <t>Note: Second dose estimates are provided for the age cohort according to the administration recommended in national immunisation schedule. Ranked on 'First dose'.</t>
  </si>
  <si>
    <t>(¹) Data for second dose in EU was estimated using the 0–1 age group (also used for the first dose) and does not include data for Ireland, Italy or Finland.</t>
  </si>
  <si>
    <t>(²) Canada, India and United States: 2013 data.</t>
  </si>
  <si>
    <t>(³) Second dose data not available.</t>
  </si>
  <si>
    <t>Canada (²)</t>
  </si>
  <si>
    <t>United States (²)(³)</t>
  </si>
  <si>
    <t>both</t>
  </si>
  <si>
    <t>obese</t>
  </si>
  <si>
    <t>Figure 5: Average daily intake in grams of alcohol, by sex, 2010</t>
  </si>
  <si>
    <t>Figure 6: Daily smokers, by sex, 2013</t>
  </si>
  <si>
    <t>EU-28 (¹)</t>
  </si>
  <si>
    <r>
      <t>Source:</t>
    </r>
    <r>
      <rPr>
        <sz val="9"/>
        <rFont val="Arial"/>
        <family val="2"/>
      </rPr>
      <t xml:space="preserve"> OECD (Non-medical determinants of health)</t>
    </r>
  </si>
  <si>
    <t>International USD per inhabitant (right-hand scale)</t>
  </si>
  <si>
    <t>Figure 4: Average annual alcohol consumption, persons aged 15 and over, 2013</t>
  </si>
  <si>
    <t>(¹) Estimated with latest available data and excluding Bulgaria, Romania, Croatia, Cyprus, Malta and Romania.</t>
  </si>
  <si>
    <t>(³) United States: persons aged 14 and over. Japan: persons aged 20 and over.</t>
  </si>
  <si>
    <t>Australia (²)</t>
  </si>
  <si>
    <t>Brazil (²)</t>
  </si>
  <si>
    <t>Mexico (²)</t>
  </si>
  <si>
    <t>(²) China and Indonesia: 2010 data. Brazil and India: 2011 data. Australia, Mexico, Russia, South Africa and United States: 2012 data.</t>
  </si>
  <si>
    <t>Bookmark Estat</t>
  </si>
  <si>
    <t>Bookmark Russia WHO 2010</t>
  </si>
  <si>
    <t>Bookmark World</t>
  </si>
  <si>
    <t xml:space="preserve">(¹)  Germany, France, Mexico and United States: 2012. Australia and Turkey: 2011. Brazil (overweight): 2005. </t>
  </si>
  <si>
    <t>Germany (¹)(²)</t>
  </si>
  <si>
    <t>France (¹)(²)</t>
  </si>
  <si>
    <t>Mexico (¹)(⁴)</t>
  </si>
  <si>
    <t>United States (¹)(⁵)</t>
  </si>
  <si>
    <t>Australia (¹)(³)</t>
  </si>
  <si>
    <t>Turkey (¹)</t>
  </si>
  <si>
    <t>Brazil (¹)(²)(³)</t>
  </si>
  <si>
    <t>Figure 7: Proportion of the population aged 15 and over who are obese or overweight, by sex, 2013</t>
  </si>
  <si>
    <t>(% of the specified population)</t>
  </si>
  <si>
    <t xml:space="preserve">Figure 2: Coverage of measles vaccination among children aged 0–1, 2014 </t>
  </si>
  <si>
    <t>Note: ranked on 'Women'.</t>
  </si>
  <si>
    <t>Note: ranked on '% of GDP'.</t>
  </si>
  <si>
    <t xml:space="preserve">Note: data not available for Argentina and Saudi Arabia. </t>
  </si>
  <si>
    <t>Note: ranked on 'Women' (total). Data not fully available for China, India, Indonesia and South Africa.</t>
  </si>
  <si>
    <t xml:space="preserve">(¹) Germany, France, Mexico and United States: 2012. Australia and Turkey: 2011. Brazil (overweight): 2005. </t>
  </si>
  <si>
    <t>(¹) EU-28: 2012 estimates; Argentina, China, India and Saudi Arabia: 2013 estimates from the World Health Organization.</t>
  </si>
  <si>
    <r>
      <t>Source:</t>
    </r>
    <r>
      <rPr>
        <sz val="9"/>
        <rFont val="Arial"/>
        <family val="2"/>
      </rPr>
      <t xml:space="preserve"> Eurostat (online data codes: hlth_sha_hf, nama_10_gdp and demo_gind) and the World Health Organization (World Health Statistics)</t>
    </r>
  </si>
  <si>
    <r>
      <t>Source:</t>
    </r>
    <r>
      <rPr>
        <sz val="9"/>
        <rFont val="Arial"/>
        <family val="2"/>
      </rPr>
      <t xml:space="preserve"> Eurostat (online data codes: demo_gind, hlth_rs_bds, hlth_rs_prs1 and hlth_rs_prsns), the World Health Organization (World Health Statistics) and OECD (Health care resources)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</si>
  <si>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World Health Organization, Global Health Observatory data repository</t>
    </r>
  </si>
  <si>
    <r>
      <t>Source:</t>
    </r>
    <r>
      <rPr>
        <sz val="9"/>
        <rFont val="Arial"/>
        <family val="2"/>
      </rPr>
      <t xml:space="preserve"> Eurostat (online data code: demo_mlexpec) and the World Health Organization (World Health Statistics)</t>
    </r>
  </si>
  <si>
    <r>
      <t>Source:</t>
    </r>
    <r>
      <rPr>
        <sz val="9"/>
        <rFont val="Arial"/>
        <family val="2"/>
      </rPr>
      <t xml:space="preserve"> OECD (Non-medical determinants of health) and World Health Organization (Global Health Observatory data repository)</t>
    </r>
  </si>
  <si>
    <r>
      <t>Source:</t>
    </r>
    <r>
      <rPr>
        <sz val="9"/>
        <rFont val="Arial"/>
        <family val="2"/>
      </rPr>
      <t xml:space="preserve"> World Health Organization, average daily intake of alcohol per day, 2010</t>
    </r>
  </si>
  <si>
    <t>(¹) EU-28: 2012 data excluding Ireland, Italy, Malta and United Kingdom.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</si>
</sst>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0.0"/>
    <numFmt numFmtId="166" formatCode="##0.00;\-##0.00;0"/>
    <numFmt numFmtId="167" formatCode="#,##0_i"/>
    <numFmt numFmtId="168" formatCode="#,##0_ ;\-#,##0\ "/>
  </numFmts>
  <fonts count="5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Myriad Pro SemiCond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10"/>
      <color rgb="FF00000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  <scheme val="minor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</borders>
  <cellStyleXfs count="15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25" fillId="21" borderId="3" applyNumberFormat="0" applyAlignment="0" applyProtection="0"/>
    <xf numFmtId="0" fontId="6" fillId="22" borderId="4" applyNumberFormat="0" applyFont="0" applyAlignment="0" applyProtection="0"/>
    <xf numFmtId="0" fontId="12" fillId="7" borderId="1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11" fillId="0" borderId="2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>
      <alignment/>
      <protection/>
    </xf>
    <xf numFmtId="0" fontId="3" fillId="22" borderId="4" applyNumberFormat="0" applyFont="0" applyAlignment="0" applyProtection="0"/>
    <xf numFmtId="0" fontId="17" fillId="20" borderId="8" applyNumberFormat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1" borderId="3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/>
    </xf>
    <xf numFmtId="0" fontId="34" fillId="0" borderId="0">
      <alignment/>
      <protection/>
    </xf>
    <xf numFmtId="0" fontId="35" fillId="0" borderId="10">
      <alignment vertical="top" wrapText="1"/>
      <protection/>
    </xf>
    <xf numFmtId="0" fontId="36" fillId="0" borderId="10">
      <alignment vertical="top" wrapText="1"/>
      <protection/>
    </xf>
    <xf numFmtId="0" fontId="1" fillId="0" borderId="11">
      <alignment vertical="top"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5" applyNumberFormat="0" applyAlignment="0" applyProtection="0"/>
    <xf numFmtId="0" fontId="45" fillId="28" borderId="16" applyNumberFormat="0" applyAlignment="0" applyProtection="0"/>
    <xf numFmtId="0" fontId="46" fillId="28" borderId="15" applyNumberFormat="0" applyAlignment="0" applyProtection="0"/>
    <xf numFmtId="0" fontId="47" fillId="0" borderId="17" applyNumberFormat="0" applyFill="0" applyAlignment="0" applyProtection="0"/>
    <xf numFmtId="0" fontId="48" fillId="29" borderId="18" applyNumberFormat="0" applyAlignment="0" applyProtection="0"/>
    <xf numFmtId="0" fontId="49" fillId="0" borderId="0" applyNumberFormat="0" applyFill="0" applyBorder="0" applyAlignment="0" applyProtection="0"/>
    <xf numFmtId="0" fontId="2" fillId="30" borderId="1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52" fillId="54" borderId="0" applyNumberFormat="0" applyBorder="0" applyAlignment="0" applyProtection="0"/>
    <xf numFmtId="0" fontId="1" fillId="0" borderId="11">
      <alignment vertical="top"/>
      <protection/>
    </xf>
  </cellStyleXfs>
  <cellXfs count="123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165" fontId="27" fillId="0" borderId="0" xfId="0" applyNumberFormat="1" applyFont="1" applyFill="1" applyAlignment="1">
      <alignment vertical="center"/>
    </xf>
    <xf numFmtId="0" fontId="27" fillId="32" borderId="21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center" vertical="center"/>
    </xf>
    <xf numFmtId="0" fontId="27" fillId="32" borderId="22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1" fillId="0" borderId="0" xfId="0" applyFont="1" applyAlignment="1">
      <alignment horizontal="left" indent="2"/>
    </xf>
    <xf numFmtId="166" fontId="31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27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1" fontId="0" fillId="0" borderId="0" xfId="0" applyNumberFormat="1" applyFont="1" applyAlignment="1">
      <alignment/>
    </xf>
    <xf numFmtId="168" fontId="0" fillId="0" borderId="0" xfId="18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101" applyFont="1" applyFill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105" applyNumberFormat="1" applyFont="1" applyFill="1" applyBorder="1" applyAlignment="1">
      <alignment/>
      <protection/>
    </xf>
    <xf numFmtId="0" fontId="0" fillId="0" borderId="0" xfId="105" applyFont="1">
      <alignment/>
      <protection/>
    </xf>
    <xf numFmtId="0" fontId="0" fillId="0" borderId="0" xfId="0" applyNumberFormat="1" applyFont="1" applyFill="1" applyAlignment="1">
      <alignment vertical="center"/>
    </xf>
    <xf numFmtId="0" fontId="33" fillId="0" borderId="0" xfId="100" applyFont="1" applyFill="1" applyAlignment="1">
      <alignment vertical="center"/>
    </xf>
    <xf numFmtId="0" fontId="0" fillId="0" borderId="0" xfId="99" applyFont="1" applyAlignment="1">
      <alignment/>
    </xf>
    <xf numFmtId="0" fontId="0" fillId="0" borderId="0" xfId="0" applyFont="1" applyAlignment="1">
      <alignment horizontal="left" vertical="center"/>
    </xf>
    <xf numFmtId="0" fontId="27" fillId="32" borderId="23" xfId="0" applyFont="1" applyFill="1" applyBorder="1" applyAlignment="1">
      <alignment horizontal="center" vertical="center"/>
    </xf>
    <xf numFmtId="0" fontId="27" fillId="32" borderId="27" xfId="0" applyFont="1" applyFill="1" applyBorder="1" applyAlignment="1">
      <alignment horizontal="center" vertical="center" wrapText="1"/>
    </xf>
    <xf numFmtId="0" fontId="27" fillId="32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 indent="2"/>
    </xf>
    <xf numFmtId="0" fontId="0" fillId="0" borderId="26" xfId="0" applyFont="1" applyFill="1" applyBorder="1" applyAlignment="1">
      <alignment horizontal="right" vertical="center" indent="2"/>
    </xf>
    <xf numFmtId="0" fontId="0" fillId="0" borderId="29" xfId="0" applyFont="1" applyFill="1" applyBorder="1" applyAlignment="1">
      <alignment horizontal="right" vertical="center" indent="2"/>
    </xf>
    <xf numFmtId="0" fontId="0" fillId="0" borderId="30" xfId="0" applyFont="1" applyFill="1" applyBorder="1" applyAlignment="1">
      <alignment horizontal="right" vertical="center" indent="2"/>
    </xf>
    <xf numFmtId="0" fontId="0" fillId="0" borderId="0" xfId="0" applyFont="1" applyFill="1" applyAlignment="1">
      <alignment horizontal="left" vertical="center" wrapText="1"/>
    </xf>
    <xf numFmtId="165" fontId="0" fillId="0" borderId="0" xfId="18" applyNumberFormat="1" applyFont="1" applyFill="1" applyAlignment="1">
      <alignment vertical="center"/>
    </xf>
    <xf numFmtId="1" fontId="0" fillId="33" borderId="31" xfId="0" applyNumberFormat="1" applyFont="1" applyFill="1" applyBorder="1" applyAlignment="1">
      <alignment horizontal="right" vertical="center" indent="2"/>
    </xf>
    <xf numFmtId="1" fontId="0" fillId="0" borderId="32" xfId="0" applyNumberFormat="1" applyFont="1" applyFill="1" applyBorder="1" applyAlignment="1">
      <alignment horizontal="right" vertical="center" indent="2"/>
    </xf>
    <xf numFmtId="1" fontId="0" fillId="0" borderId="33" xfId="0" applyNumberFormat="1" applyFont="1" applyFill="1" applyBorder="1" applyAlignment="1">
      <alignment horizontal="right" vertical="center" indent="2"/>
    </xf>
    <xf numFmtId="1" fontId="0" fillId="0" borderId="22" xfId="0" applyNumberFormat="1" applyFont="1" applyFill="1" applyBorder="1" applyAlignment="1">
      <alignment horizontal="right" vertical="center" indent="2"/>
    </xf>
    <xf numFmtId="0" fontId="27" fillId="32" borderId="30" xfId="0" applyFont="1" applyFill="1" applyBorder="1" applyAlignment="1">
      <alignment horizontal="center" vertical="center" wrapText="1"/>
    </xf>
    <xf numFmtId="167" fontId="0" fillId="33" borderId="34" xfId="0" applyNumberFormat="1" applyFont="1" applyFill="1" applyBorder="1" applyAlignment="1">
      <alignment horizontal="right" vertical="center" indent="2"/>
    </xf>
    <xf numFmtId="167" fontId="0" fillId="0" borderId="35" xfId="0" applyNumberFormat="1" applyFont="1" applyFill="1" applyBorder="1" applyAlignment="1">
      <alignment horizontal="right" vertical="center" indent="2"/>
    </xf>
    <xf numFmtId="167" fontId="0" fillId="0" borderId="29" xfId="0" applyNumberFormat="1" applyFont="1" applyFill="1" applyBorder="1" applyAlignment="1">
      <alignment horizontal="right" vertical="center" indent="2"/>
    </xf>
    <xf numFmtId="167" fontId="0" fillId="0" borderId="30" xfId="0" applyNumberFormat="1" applyFont="1" applyFill="1" applyBorder="1" applyAlignment="1">
      <alignment horizontal="right" vertical="center" indent="2"/>
    </xf>
    <xf numFmtId="167" fontId="28" fillId="33" borderId="34" xfId="0" applyNumberFormat="1" applyFont="1" applyFill="1" applyBorder="1" applyAlignment="1">
      <alignment horizontal="right" vertical="center" indent="2"/>
    </xf>
    <xf numFmtId="165" fontId="0" fillId="0" borderId="25" xfId="0" applyNumberFormat="1" applyFont="1" applyFill="1" applyBorder="1" applyAlignment="1">
      <alignment vertical="center"/>
    </xf>
    <xf numFmtId="165" fontId="0" fillId="0" borderId="26" xfId="0" applyNumberFormat="1" applyFont="1" applyFill="1" applyBorder="1" applyAlignment="1">
      <alignment vertical="center"/>
    </xf>
    <xf numFmtId="165" fontId="0" fillId="0" borderId="36" xfId="0" applyNumberFormat="1" applyFont="1" applyFill="1" applyBorder="1" applyAlignment="1">
      <alignment vertical="center"/>
    </xf>
    <xf numFmtId="1" fontId="27" fillId="0" borderId="36" xfId="0" applyNumberFormat="1" applyFont="1" applyFill="1" applyBorder="1" applyAlignment="1">
      <alignment horizontal="left" vertical="center"/>
    </xf>
    <xf numFmtId="1" fontId="27" fillId="0" borderId="25" xfId="0" applyNumberFormat="1" applyFont="1" applyFill="1" applyBorder="1" applyAlignment="1">
      <alignment horizontal="left" vertical="center"/>
    </xf>
    <xf numFmtId="165" fontId="27" fillId="0" borderId="25" xfId="0" applyNumberFormat="1" applyFont="1" applyFill="1" applyBorder="1" applyAlignment="1">
      <alignment horizontal="left" vertical="center"/>
    </xf>
    <xf numFmtId="1" fontId="27" fillId="0" borderId="26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wrapText="1"/>
    </xf>
    <xf numFmtId="0" fontId="0" fillId="0" borderId="0" xfId="99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5" fontId="0" fillId="0" borderId="0" xfId="99" applyNumberFormat="1" applyFont="1" applyFill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" fontId="0" fillId="0" borderId="0" xfId="99" applyNumberFormat="1" applyFont="1" applyFill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165" fontId="0" fillId="0" borderId="0" xfId="99" applyNumberFormat="1" applyFont="1" applyFill="1" applyBorder="1" applyAlignment="1">
      <alignment horizontal="left" vertical="top"/>
    </xf>
    <xf numFmtId="0" fontId="0" fillId="0" borderId="0" xfId="99" applyFont="1" applyFill="1" applyBorder="1" applyAlignment="1">
      <alignment horizontal="left" vertical="top"/>
    </xf>
    <xf numFmtId="0" fontId="27" fillId="32" borderId="21" xfId="99" applyFont="1" applyFill="1" applyBorder="1" applyAlignment="1">
      <alignment horizontal="left" vertical="top"/>
    </xf>
    <xf numFmtId="0" fontId="0" fillId="0" borderId="23" xfId="99" applyFont="1" applyFill="1" applyBorder="1" applyAlignment="1">
      <alignment horizontal="left" vertical="top"/>
    </xf>
    <xf numFmtId="0" fontId="0" fillId="0" borderId="37" xfId="99" applyFont="1" applyFill="1" applyBorder="1" applyAlignment="1">
      <alignment horizontal="left" vertical="top"/>
    </xf>
    <xf numFmtId="1" fontId="0" fillId="0" borderId="24" xfId="99" applyNumberFormat="1" applyFont="1" applyFill="1" applyBorder="1" applyAlignment="1">
      <alignment horizontal="left" vertical="top"/>
    </xf>
    <xf numFmtId="0" fontId="0" fillId="0" borderId="24" xfId="99" applyFont="1" applyFill="1" applyBorder="1" applyAlignment="1">
      <alignment horizontal="left" vertical="top"/>
    </xf>
    <xf numFmtId="1" fontId="0" fillId="0" borderId="25" xfId="99" applyNumberFormat="1" applyFont="1" applyFill="1" applyBorder="1" applyAlignment="1">
      <alignment horizontal="left" vertical="top"/>
    </xf>
    <xf numFmtId="0" fontId="0" fillId="0" borderId="25" xfId="99" applyFont="1" applyFill="1" applyBorder="1" applyAlignment="1">
      <alignment horizontal="left" vertical="top"/>
    </xf>
    <xf numFmtId="0" fontId="0" fillId="0" borderId="26" xfId="99" applyFont="1" applyFill="1" applyBorder="1" applyAlignment="1">
      <alignment horizontal="left" vertical="top"/>
    </xf>
    <xf numFmtId="1" fontId="0" fillId="0" borderId="26" xfId="99" applyNumberFormat="1" applyFont="1" applyFill="1" applyBorder="1" applyAlignment="1">
      <alignment horizontal="left" vertical="top"/>
    </xf>
    <xf numFmtId="1" fontId="0" fillId="0" borderId="0" xfId="99" applyNumberFormat="1" applyFont="1" applyFill="1" applyBorder="1" applyAlignment="1">
      <alignment horizontal="left" vertical="top"/>
    </xf>
    <xf numFmtId="1" fontId="0" fillId="0" borderId="37" xfId="99" applyNumberFormat="1" applyFont="1" applyFill="1" applyBorder="1" applyAlignment="1">
      <alignment horizontal="left" vertical="top"/>
    </xf>
    <xf numFmtId="1" fontId="0" fillId="0" borderId="36" xfId="99" applyNumberFormat="1" applyFont="1" applyFill="1" applyBorder="1" applyAlignment="1">
      <alignment horizontal="left" vertical="top"/>
    </xf>
    <xf numFmtId="165" fontId="0" fillId="0" borderId="36" xfId="99" applyNumberFormat="1" applyFont="1" applyFill="1" applyBorder="1" applyAlignment="1">
      <alignment horizontal="left" vertical="top"/>
    </xf>
    <xf numFmtId="165" fontId="0" fillId="0" borderId="25" xfId="99" applyNumberFormat="1" applyFont="1" applyFill="1" applyBorder="1" applyAlignment="1">
      <alignment horizontal="left" vertical="top"/>
    </xf>
    <xf numFmtId="165" fontId="0" fillId="0" borderId="26" xfId="99" applyNumberFormat="1" applyFont="1" applyFill="1" applyBorder="1" applyAlignment="1">
      <alignment horizontal="left" vertical="top"/>
    </xf>
    <xf numFmtId="0" fontId="27" fillId="0" borderId="0" xfId="99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167" fontId="53" fillId="0" borderId="0" xfId="0" applyNumberFormat="1" applyFont="1" applyFill="1" applyBorder="1" applyAlignment="1">
      <alignment vertical="center"/>
    </xf>
    <xf numFmtId="0" fontId="27" fillId="32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33" fillId="0" borderId="0" xfId="100" applyFont="1" applyAlignment="1">
      <alignment vertical="center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27" fillId="0" borderId="0" xfId="0" applyFont="1" applyFill="1" applyBorder="1" applyAlignment="1">
      <alignment horizontal="left" vertical="top"/>
    </xf>
    <xf numFmtId="0" fontId="0" fillId="0" borderId="36" xfId="99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24" xfId="99" applyFont="1" applyFill="1" applyBorder="1" applyAlignment="1">
      <alignment horizontal="left" vertical="top"/>
    </xf>
    <xf numFmtId="0" fontId="0" fillId="0" borderId="36" xfId="99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7" fillId="32" borderId="38" xfId="0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7" fillId="32" borderId="3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</cellXfs>
  <cellStyles count="1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  <cellStyle name="Normal 3" xfId="99"/>
    <cellStyle name="Hyperlink" xfId="100"/>
    <cellStyle name="Normal 4" xfId="101"/>
    <cellStyle name="Header" xfId="102"/>
    <cellStyle name="HeaderHyperlink" xfId="103"/>
    <cellStyle name="Data" xfId="104"/>
    <cellStyle name="Normal 5" xfId="105"/>
    <cellStyle name="Normal 6" xfId="106"/>
    <cellStyle name="Normal 7" xfId="107"/>
    <cellStyle name="Title 2" xfId="108"/>
    <cellStyle name="Heading 1 2" xfId="109"/>
    <cellStyle name="Heading 2 2" xfId="110"/>
    <cellStyle name="Heading 3 2" xfId="111"/>
    <cellStyle name="Heading 4 2" xfId="112"/>
    <cellStyle name="Good 2" xfId="113"/>
    <cellStyle name="Bad 2" xfId="114"/>
    <cellStyle name="Neutral 2" xfId="115"/>
    <cellStyle name="Input 2" xfId="116"/>
    <cellStyle name="Output 2" xfId="117"/>
    <cellStyle name="Calculation 2" xfId="118"/>
    <cellStyle name="Linked Cell 2" xfId="119"/>
    <cellStyle name="Check Cell 2" xfId="120"/>
    <cellStyle name="Warning Text 2" xfId="121"/>
    <cellStyle name="Note 2" xfId="122"/>
    <cellStyle name="Explanatory Text 2" xfId="123"/>
    <cellStyle name="Total 2" xfId="124"/>
    <cellStyle name="Accent1 2" xfId="125"/>
    <cellStyle name="20% - Accent1 2" xfId="126"/>
    <cellStyle name="40% - Accent1 2" xfId="127"/>
    <cellStyle name="60% - Accent1 2" xfId="128"/>
    <cellStyle name="Accent2 2" xfId="129"/>
    <cellStyle name="20% - Accent2 2" xfId="130"/>
    <cellStyle name="40% - Accent2 2" xfId="131"/>
    <cellStyle name="60% - Accent2 2" xfId="132"/>
    <cellStyle name="Accent3 2" xfId="133"/>
    <cellStyle name="20% - Accent3 2" xfId="134"/>
    <cellStyle name="40% - Accent3 2" xfId="135"/>
    <cellStyle name="60% - Accent3 2" xfId="136"/>
    <cellStyle name="Accent4 2" xfId="137"/>
    <cellStyle name="20% - Accent4 2" xfId="138"/>
    <cellStyle name="40% - Accent4 2" xfId="139"/>
    <cellStyle name="60% - Accent4 2" xfId="140"/>
    <cellStyle name="Accent5 2" xfId="141"/>
    <cellStyle name="20% - Accent5 2" xfId="142"/>
    <cellStyle name="40% - Accent5 2" xfId="143"/>
    <cellStyle name="60% - Accent5 2" xfId="144"/>
    <cellStyle name="Accent6 2" xfId="145"/>
    <cellStyle name="20% - Accent6 2" xfId="146"/>
    <cellStyle name="40% - Accent6 2" xfId="147"/>
    <cellStyle name="60% - Accent6 2" xfId="148"/>
    <cellStyle name="Data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65"/>
          <c:w val="0.891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1'!$J$61</c:f>
              <c:strCache>
                <c:ptCount val="1"/>
                <c:pt idx="0">
                  <c:v>% of GDP (left-hand scale)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1'!$I$62:$I$78</c:f>
              <c:strCache/>
            </c:strRef>
          </c:cat>
          <c:val>
            <c:numRef>
              <c:f>'Figure 1'!$J$62:$J$78</c:f>
              <c:numCache/>
            </c:numRef>
          </c:val>
        </c:ser>
        <c:ser>
          <c:idx val="1"/>
          <c:order val="1"/>
          <c:tx>
            <c:strRef>
              <c:f>'Figure 1'!$F$11</c:f>
            </c:strRef>
          </c:tx>
          <c:spPr>
            <a:solidFill>
              <a:srgbClr val="BDD52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1'!$I$62:$I$78</c:f>
              <c:strCache/>
            </c:strRef>
          </c:cat>
          <c:val>
            <c:numRef>
              <c:f>'Figure 1'!$F$12:$F$28</c:f>
              <c:numCache/>
            </c:numRef>
          </c:val>
        </c:ser>
        <c:gapWidth val="100"/>
        <c:axId val="23082523"/>
        <c:axId val="6416116"/>
      </c:barChart>
      <c:barChart>
        <c:barDir val="col"/>
        <c:grouping val="clustered"/>
        <c:varyColors val="0"/>
        <c:ser>
          <c:idx val="2"/>
          <c:order val="2"/>
          <c:tx>
            <c:strRef>
              <c:f>'Figure 1'!$G$11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1'!$I$62:$I$78</c:f>
              <c:strCache/>
            </c:strRef>
          </c:cat>
          <c:val>
            <c:numRef>
              <c:f>'Figure 1'!$G$12:$G$28</c:f>
              <c:numCache/>
            </c:numRef>
          </c:val>
        </c:ser>
        <c:ser>
          <c:idx val="3"/>
          <c:order val="3"/>
          <c:tx>
            <c:strRef>
              <c:f>'Figure 1'!$K$61</c:f>
              <c:strCache>
                <c:ptCount val="1"/>
                <c:pt idx="0">
                  <c:v>International USD per inhabitant (right-hand scale)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1'!$I$62:$I$78</c:f>
              <c:strCache/>
            </c:strRef>
          </c:cat>
          <c:val>
            <c:numRef>
              <c:f>'Figure 1'!$K$62:$K$78</c:f>
              <c:numCache/>
            </c:numRef>
          </c:val>
        </c:ser>
        <c:gapWidth val="100"/>
        <c:axId val="57745045"/>
        <c:axId val="49943358"/>
      </c:barChart>
      <c:catAx>
        <c:axId val="2308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116"/>
        <c:crosses val="autoZero"/>
        <c:auto val="1"/>
        <c:lblOffset val="100"/>
        <c:noMultiLvlLbl val="0"/>
      </c:catAx>
      <c:valAx>
        <c:axId val="6416116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3082523"/>
        <c:crosses val="autoZero"/>
        <c:crossBetween val="between"/>
        <c:dispUnits/>
      </c:valAx>
      <c:catAx>
        <c:axId val="57745045"/>
        <c:scaling>
          <c:orientation val="minMax"/>
        </c:scaling>
        <c:axPos val="b"/>
        <c:delete val="1"/>
        <c:majorTickMark val="out"/>
        <c:minorTickMark val="none"/>
        <c:tickLblPos val="nextTo"/>
        <c:crossAx val="49943358"/>
        <c:crosses val="autoZero"/>
        <c:auto val="1"/>
        <c:lblOffset val="100"/>
        <c:noMultiLvlLbl val="0"/>
      </c:catAx>
      <c:valAx>
        <c:axId val="4994335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7745045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3825"/>
          <c:y val="0.91925"/>
          <c:w val="0.72375"/>
          <c:h val="0.059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2'!$C$63</c:f>
              <c:strCache>
                <c:ptCount val="1"/>
                <c:pt idx="0">
                  <c:v>First dose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2'!$B$64:$B$80</c:f>
              <c:strCache/>
            </c:strRef>
          </c:cat>
          <c:val>
            <c:numRef>
              <c:f>'Figure 2'!$C$64:$C$80</c:f>
              <c:numCache/>
            </c:numRef>
          </c:val>
        </c:ser>
        <c:ser>
          <c:idx val="1"/>
          <c:order val="1"/>
          <c:tx>
            <c:strRef>
              <c:f>'Figure 2'!$D$63</c:f>
              <c:strCache>
                <c:ptCount val="1"/>
                <c:pt idx="0">
                  <c:v>Second dose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2'!$B$64:$B$80</c:f>
              <c:strCache/>
            </c:strRef>
          </c:cat>
          <c:val>
            <c:numRef>
              <c:f>'Figure 2'!$D$64:$D$80</c:f>
              <c:numCache/>
            </c:numRef>
          </c:val>
        </c:ser>
        <c:gapWidth val="100"/>
        <c:axId val="46837039"/>
        <c:axId val="18880168"/>
      </c:barChart>
      <c:catAx>
        <c:axId val="4683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8880168"/>
        <c:crosses val="autoZero"/>
        <c:auto val="1"/>
        <c:lblOffset val="100"/>
        <c:noMultiLvlLbl val="0"/>
      </c:catAx>
      <c:valAx>
        <c:axId val="1888016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68370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265"/>
          <c:w val="0.9402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3'!$D$57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3'!$C$58:$C$75</c:f>
              <c:strCache/>
            </c:strRef>
          </c:cat>
          <c:val>
            <c:numRef>
              <c:f>'Figure 3'!$D$58:$D$75</c:f>
              <c:numCache/>
            </c:numRef>
          </c:val>
        </c:ser>
        <c:ser>
          <c:idx val="1"/>
          <c:order val="1"/>
          <c:tx>
            <c:strRef>
              <c:f>'Figure 3'!$E$57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3'!$C$58:$C$75</c:f>
              <c:strCache/>
            </c:strRef>
          </c:cat>
          <c:val>
            <c:numRef>
              <c:f>'Figure 3'!$E$58:$E$75</c:f>
              <c:numCache/>
            </c:numRef>
          </c:val>
        </c:ser>
        <c:gapWidth val="100"/>
        <c:axId val="35703785"/>
        <c:axId val="52898610"/>
      </c:barChart>
      <c:catAx>
        <c:axId val="3570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898610"/>
        <c:crosses val="autoZero"/>
        <c:auto val="1"/>
        <c:lblOffset val="100"/>
        <c:noMultiLvlLbl val="0"/>
      </c:catAx>
      <c:valAx>
        <c:axId val="5289861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57037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305"/>
          <c:w val="0.9502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4'!$D$65</c:f>
              <c:strCache>
                <c:ptCount val="1"/>
                <c:pt idx="0">
                  <c:v>(litres per person)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4'!$C$66:$C$80</c:f>
              <c:strCache/>
            </c:strRef>
          </c:cat>
          <c:val>
            <c:numRef>
              <c:f>'Figure 4'!$D$66:$D$80</c:f>
              <c:numCache/>
            </c:numRef>
          </c:val>
        </c:ser>
        <c:axId val="6325443"/>
        <c:axId val="56928988"/>
      </c:barChart>
      <c:catAx>
        <c:axId val="632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8988"/>
        <c:crosses val="autoZero"/>
        <c:auto val="1"/>
        <c:lblOffset val="100"/>
        <c:noMultiLvlLbl val="0"/>
      </c:catAx>
      <c:valAx>
        <c:axId val="56928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32544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5'!$C$64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5'!$B$65:$B$81</c:f>
              <c:strCache/>
            </c:strRef>
          </c:cat>
          <c:val>
            <c:numRef>
              <c:f>'Figure 5'!$C$65:$C$81</c:f>
              <c:numCache/>
            </c:numRef>
          </c:val>
        </c:ser>
        <c:ser>
          <c:idx val="1"/>
          <c:order val="1"/>
          <c:tx>
            <c:strRef>
              <c:f>'Figure 5'!$D$64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5'!$B$65:$B$81</c:f>
              <c:strCache/>
            </c:strRef>
          </c:cat>
          <c:val>
            <c:numRef>
              <c:f>'Figure 5'!$D$65:$D$81</c:f>
              <c:numCache/>
            </c:numRef>
          </c:val>
        </c:ser>
        <c:gapWidth val="100"/>
        <c:axId val="42598845"/>
        <c:axId val="47845286"/>
      </c:barChart>
      <c:catAx>
        <c:axId val="4259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7845286"/>
        <c:crosses val="autoZero"/>
        <c:auto val="1"/>
        <c:lblOffset val="100"/>
        <c:noMultiLvlLbl val="0"/>
      </c:catAx>
      <c:valAx>
        <c:axId val="478452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25988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6'!$C$98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6'!$B$99:$B$115</c:f>
              <c:strCache/>
            </c:strRef>
          </c:cat>
          <c:val>
            <c:numRef>
              <c:f>'Figure 6'!$C$99:$C$115</c:f>
              <c:numCache/>
            </c:numRef>
          </c:val>
        </c:ser>
        <c:ser>
          <c:idx val="1"/>
          <c:order val="1"/>
          <c:tx>
            <c:strRef>
              <c:f>'Figure 6'!$D$98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6'!$B$99:$B$115</c:f>
              <c:strCache/>
            </c:strRef>
          </c:cat>
          <c:val>
            <c:numRef>
              <c:f>'Figure 6'!$D$99:$D$115</c:f>
              <c:numCache/>
            </c:numRef>
          </c:val>
        </c:ser>
        <c:gapWidth val="100"/>
        <c:axId val="27954391"/>
        <c:axId val="50262928"/>
      </c:barChart>
      <c:catAx>
        <c:axId val="2795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262928"/>
        <c:crosses val="autoZero"/>
        <c:auto val="1"/>
        <c:lblOffset val="100"/>
        <c:noMultiLvlLbl val="0"/>
      </c:catAx>
      <c:valAx>
        <c:axId val="502629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9543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938"/>
          <c:h val="0.5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7'!$D$51</c:f>
              <c:strCache>
                <c:ptCount val="1"/>
                <c:pt idx="0">
                  <c:v>Overweight 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7'!$K$53:$K$94</c:f>
              <c:strCache/>
            </c:strRef>
          </c:cat>
          <c:val>
            <c:numRef>
              <c:f>'Figure 7'!$D$52:$D$94</c:f>
              <c:numCache/>
            </c:numRef>
          </c:val>
        </c:ser>
        <c:ser>
          <c:idx val="1"/>
          <c:order val="1"/>
          <c:tx>
            <c:strRef>
              <c:f>'Figure 7'!$E$51</c:f>
              <c:strCache>
                <c:ptCount val="1"/>
                <c:pt idx="0">
                  <c:v>Obese women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7'!$K$53:$K$94</c:f>
              <c:strCache/>
            </c:strRef>
          </c:cat>
          <c:val>
            <c:numRef>
              <c:f>'Figure 7'!$E$52:$E$94</c:f>
              <c:numCache/>
            </c:numRef>
          </c:val>
        </c:ser>
        <c:ser>
          <c:idx val="3"/>
          <c:order val="2"/>
          <c:tx>
            <c:strRef>
              <c:f>'Figure 7'!$G$51</c:f>
              <c:strCache>
                <c:ptCount val="1"/>
                <c:pt idx="0">
                  <c:v>Overweight 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7'!$K$53:$K$94</c:f>
              <c:strCache/>
            </c:strRef>
          </c:cat>
          <c:val>
            <c:numRef>
              <c:f>'Figure 7'!$G$52:$G$94</c:f>
              <c:numCache/>
            </c:numRef>
          </c:val>
        </c:ser>
        <c:ser>
          <c:idx val="4"/>
          <c:order val="3"/>
          <c:tx>
            <c:strRef>
              <c:f>'Figure 7'!$H$51</c:f>
              <c:strCache>
                <c:ptCount val="1"/>
                <c:pt idx="0">
                  <c:v>Obese men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7'!$K$53:$K$94</c:f>
              <c:strCache/>
            </c:strRef>
          </c:cat>
          <c:val>
            <c:numRef>
              <c:f>'Figure 7'!$H$52:$H$94</c:f>
              <c:numCache/>
            </c:numRef>
          </c:val>
        </c:ser>
        <c:overlap val="100"/>
        <c:gapWidth val="0"/>
        <c:axId val="49713169"/>
        <c:axId val="44765338"/>
      </c:barChart>
      <c:barChart>
        <c:barDir val="col"/>
        <c:grouping val="stacked"/>
        <c:varyColors val="0"/>
        <c:ser>
          <c:idx val="2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7'!$K$52:$K$108</c:f>
              <c:strCache/>
            </c:strRef>
          </c:cat>
          <c:val>
            <c:numRef>
              <c:f>'Figure 7'!$L$52:$L$93</c:f>
              <c:numCache/>
            </c:numRef>
          </c:val>
        </c:ser>
        <c:overlap val="100"/>
        <c:gapWidth val="0"/>
        <c:axId val="234859"/>
        <c:axId val="2113732"/>
      </c:barChart>
      <c:catAx>
        <c:axId val="497131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765338"/>
        <c:crosses val="autoZero"/>
        <c:auto val="1"/>
        <c:lblOffset val="100"/>
        <c:tickMarkSkip val="3"/>
        <c:noMultiLvlLbl val="0"/>
      </c:catAx>
      <c:valAx>
        <c:axId val="447653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713169"/>
        <c:crosses val="autoZero"/>
        <c:crossBetween val="midCat"/>
        <c:dispUnits/>
      </c:valAx>
      <c:catAx>
        <c:axId val="23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13732"/>
        <c:crosses val="autoZero"/>
        <c:auto val="1"/>
        <c:lblOffset val="0"/>
        <c:tickMarkSkip val="3"/>
        <c:noMultiLvlLbl val="0"/>
      </c:catAx>
      <c:valAx>
        <c:axId val="2113732"/>
        <c:scaling>
          <c:orientation val="minMax"/>
        </c:scaling>
        <c:axPos val="l"/>
        <c:delete val="1"/>
        <c:majorTickMark val="out"/>
        <c:minorTickMark val="none"/>
        <c:tickLblPos val="nextTo"/>
        <c:crossAx val="234859"/>
        <c:crosses val="max"/>
        <c:crossBetween val="between"/>
        <c:dispUnits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8525"/>
          <c:y val="0.94025"/>
          <c:w val="0.6295"/>
          <c:h val="0.05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57150</xdr:rowOff>
    </xdr:from>
    <xdr:to>
      <xdr:col>12</xdr:col>
      <xdr:colOff>190500</xdr:colOff>
      <xdr:row>27</xdr:row>
      <xdr:rowOff>38100</xdr:rowOff>
    </xdr:to>
    <xdr:graphicFrame macro="">
      <xdr:nvGraphicFramePr>
        <xdr:cNvPr id="29729" name="Chart 1"/>
        <xdr:cNvGraphicFramePr/>
      </xdr:nvGraphicFramePr>
      <xdr:xfrm>
        <a:off x="638175" y="55245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85725</xdr:rowOff>
    </xdr:from>
    <xdr:to>
      <xdr:col>12</xdr:col>
      <xdr:colOff>400050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552450" y="58102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35</xdr:row>
      <xdr:rowOff>66675</xdr:rowOff>
    </xdr:from>
    <xdr:to>
      <xdr:col>17</xdr:col>
      <xdr:colOff>9525</xdr:colOff>
      <xdr:row>37</xdr:row>
      <xdr:rowOff>85725</xdr:rowOff>
    </xdr:to>
    <xdr:sp macro="" textlink="">
      <xdr:nvSpPr>
        <xdr:cNvPr id="2" name="Rectangle 1"/>
        <xdr:cNvSpPr/>
      </xdr:nvSpPr>
      <xdr:spPr>
        <a:xfrm>
          <a:off x="11487150" y="5438775"/>
          <a:ext cx="285750" cy="3238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609600</xdr:colOff>
      <xdr:row>3</xdr:row>
      <xdr:rowOff>66675</xdr:rowOff>
    </xdr:from>
    <xdr:to>
      <xdr:col>11</xdr:col>
      <xdr:colOff>523875</xdr:colOff>
      <xdr:row>27</xdr:row>
      <xdr:rowOff>47625</xdr:rowOff>
    </xdr:to>
    <xdr:graphicFrame macro="">
      <xdr:nvGraphicFramePr>
        <xdr:cNvPr id="4" name="Chart 3"/>
        <xdr:cNvGraphicFramePr/>
      </xdr:nvGraphicFramePr>
      <xdr:xfrm>
        <a:off x="609600" y="56197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600075</xdr:colOff>
      <xdr:row>3</xdr:row>
      <xdr:rowOff>66675</xdr:rowOff>
    </xdr:from>
    <xdr:to>
      <xdr:col>12</xdr:col>
      <xdr:colOff>533400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600075" y="56197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85725</xdr:rowOff>
    </xdr:from>
    <xdr:to>
      <xdr:col>11</xdr:col>
      <xdr:colOff>638175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581025" y="58102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104775</xdr:rowOff>
    </xdr:from>
    <xdr:to>
      <xdr:col>12</xdr:col>
      <xdr:colOff>219075</xdr:colOff>
      <xdr:row>27</xdr:row>
      <xdr:rowOff>76200</xdr:rowOff>
    </xdr:to>
    <xdr:graphicFrame macro="">
      <xdr:nvGraphicFramePr>
        <xdr:cNvPr id="4" name="Chart 3"/>
        <xdr:cNvGraphicFramePr/>
      </xdr:nvGraphicFramePr>
      <xdr:xfrm>
        <a:off x="609600" y="60007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133350</xdr:rowOff>
    </xdr:from>
    <xdr:to>
      <xdr:col>12</xdr:col>
      <xdr:colOff>609600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647700" y="628650"/>
        <a:ext cx="79819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node.main.75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node.main.A1444?lang=en" TargetMode="External" /><Relationship Id="rId2" Type="http://schemas.openxmlformats.org/officeDocument/2006/relationships/hyperlink" Target="http://www.oecd.org/els/health-systems/Briefing-Note-RUSSIAN-FEDERATION-2014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node.main-eu.527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node.main.688?lang=en" TargetMode="External" /><Relationship Id="rId2" Type="http://schemas.openxmlformats.org/officeDocument/2006/relationships/hyperlink" Target="http://www.who.int/healthinfo/statistics/LT_method.pdf" TargetMode="Externa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DataSetCode=HEALTH_LVNG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node.main.A1037?lang=en&amp;showonly=GISAH" TargetMode="External" /><Relationship Id="rId2" Type="http://schemas.openxmlformats.org/officeDocument/2006/relationships/hyperlink" Target="http://stats.oecd.org/index.aspx?DataSetCode=HEALTH_LVNG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pps.who.int/gho/data/view.main.1805?lang=en" TargetMode="External" /><Relationship Id="rId2" Type="http://schemas.openxmlformats.org/officeDocument/2006/relationships/hyperlink" Target="http://stats.oecd.org/index.aspx?DataSetCode=HEALTH_LVNG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DataSetCode=HEALTH_LVNG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workbookViewId="0" topLeftCell="A1">
      <selection activeCell="B29" sqref="B29:G30"/>
    </sheetView>
  </sheetViews>
  <sheetFormatPr defaultColWidth="9.57421875" defaultRowHeight="12"/>
  <cols>
    <col min="1" max="1" width="9.57421875" style="17" customWidth="1"/>
    <col min="2" max="2" width="10.28125" style="17" bestFit="1" customWidth="1"/>
    <col min="3" max="6" width="9.8515625" style="17" bestFit="1" customWidth="1"/>
    <col min="7" max="7" width="13.421875" style="17" bestFit="1" customWidth="1"/>
    <col min="8" max="8" width="9.7109375" style="17" bestFit="1" customWidth="1"/>
    <col min="9" max="9" width="9.57421875" style="17" customWidth="1"/>
    <col min="10" max="11" width="9.7109375" style="17" bestFit="1" customWidth="1"/>
    <col min="12" max="12" width="9.57421875" style="17" customWidth="1"/>
    <col min="13" max="13" width="9.7109375" style="17" bestFit="1" customWidth="1"/>
    <col min="14" max="16384" width="9.57421875" style="17" customWidth="1"/>
  </cols>
  <sheetData>
    <row r="1" ht="12">
      <c r="A1" s="69"/>
    </row>
    <row r="2" ht="15">
      <c r="B2" s="110" t="s">
        <v>56</v>
      </c>
    </row>
    <row r="3" ht="12">
      <c r="B3" s="23"/>
    </row>
    <row r="4" ht="12"/>
    <row r="5" ht="12"/>
    <row r="6" ht="12"/>
    <row r="7" ht="12">
      <c r="C7" s="23"/>
    </row>
    <row r="8" ht="12"/>
    <row r="9" ht="12"/>
    <row r="10" ht="12"/>
    <row r="11" spans="6:22" ht="12">
      <c r="F11" s="20"/>
      <c r="G11" s="20"/>
      <c r="U11" s="24"/>
      <c r="V11" s="24"/>
    </row>
    <row r="12" spans="1:23" ht="12">
      <c r="A12" s="16"/>
      <c r="B12" s="22"/>
      <c r="G12" s="16"/>
      <c r="H12" s="22"/>
      <c r="I12" s="16"/>
      <c r="J12" s="16"/>
      <c r="K12" s="16"/>
      <c r="W12" s="16"/>
    </row>
    <row r="13" spans="1:23" ht="12">
      <c r="A13" s="16"/>
      <c r="B13" s="22"/>
      <c r="F13" s="16"/>
      <c r="G13" s="16"/>
      <c r="H13" s="22"/>
      <c r="I13" s="16"/>
      <c r="J13" s="16"/>
      <c r="K13" s="16"/>
      <c r="W13" s="16"/>
    </row>
    <row r="14" spans="1:23" ht="12">
      <c r="A14" s="16"/>
      <c r="B14" s="22"/>
      <c r="F14" s="16"/>
      <c r="G14" s="16"/>
      <c r="I14" s="16"/>
      <c r="J14" s="16"/>
      <c r="K14" s="16"/>
      <c r="W14" s="16"/>
    </row>
    <row r="15" spans="1:23" ht="12">
      <c r="A15" s="16"/>
      <c r="B15" s="22"/>
      <c r="F15" s="16"/>
      <c r="G15" s="16"/>
      <c r="I15" s="16"/>
      <c r="J15" s="16"/>
      <c r="K15" s="16"/>
      <c r="W15" s="16"/>
    </row>
    <row r="16" spans="1:23" ht="12">
      <c r="A16" s="16"/>
      <c r="B16" s="22"/>
      <c r="F16" s="16"/>
      <c r="G16" s="16"/>
      <c r="I16" s="16"/>
      <c r="J16" s="16"/>
      <c r="K16" s="16"/>
      <c r="W16" s="16"/>
    </row>
    <row r="17" spans="1:23" ht="12">
      <c r="A17" s="16"/>
      <c r="B17" s="22"/>
      <c r="F17" s="16"/>
      <c r="G17" s="16"/>
      <c r="I17" s="16"/>
      <c r="J17" s="16"/>
      <c r="K17" s="16"/>
      <c r="W17" s="16"/>
    </row>
    <row r="18" spans="1:23" ht="12">
      <c r="A18" s="16"/>
      <c r="B18" s="22"/>
      <c r="F18" s="16"/>
      <c r="G18" s="16"/>
      <c r="I18" s="16"/>
      <c r="J18" s="16"/>
      <c r="K18" s="16"/>
      <c r="W18" s="16"/>
    </row>
    <row r="19" spans="1:23" ht="12">
      <c r="A19" s="16"/>
      <c r="B19" s="22"/>
      <c r="F19" s="28"/>
      <c r="G19" s="28"/>
      <c r="I19" s="16"/>
      <c r="J19" s="16"/>
      <c r="K19" s="16"/>
      <c r="W19" s="16"/>
    </row>
    <row r="20" spans="1:23" ht="12">
      <c r="A20" s="16"/>
      <c r="B20" s="22"/>
      <c r="F20" s="16"/>
      <c r="G20" s="16"/>
      <c r="I20" s="16"/>
      <c r="J20" s="16"/>
      <c r="K20" s="16"/>
      <c r="W20" s="16"/>
    </row>
    <row r="21" spans="1:23" ht="12">
      <c r="A21" s="16"/>
      <c r="B21" s="22"/>
      <c r="F21" s="16"/>
      <c r="G21" s="16"/>
      <c r="I21" s="16"/>
      <c r="J21" s="16"/>
      <c r="K21" s="16"/>
      <c r="W21" s="16"/>
    </row>
    <row r="22" spans="1:23" ht="12">
      <c r="A22" s="16"/>
      <c r="B22" s="22"/>
      <c r="F22" s="16"/>
      <c r="G22" s="16"/>
      <c r="I22" s="16"/>
      <c r="J22" s="16"/>
      <c r="K22" s="16"/>
      <c r="W22" s="16"/>
    </row>
    <row r="23" spans="1:23" ht="12">
      <c r="A23" s="16"/>
      <c r="B23" s="22"/>
      <c r="F23" s="16"/>
      <c r="G23" s="16"/>
      <c r="I23" s="16"/>
      <c r="J23" s="16"/>
      <c r="K23" s="16"/>
      <c r="W23" s="16"/>
    </row>
    <row r="24" spans="1:23" ht="12">
      <c r="A24" s="16"/>
      <c r="B24" s="22"/>
      <c r="F24" s="16"/>
      <c r="G24" s="16"/>
      <c r="I24" s="16"/>
      <c r="J24" s="16"/>
      <c r="K24" s="16"/>
      <c r="W24" s="16"/>
    </row>
    <row r="25" spans="1:23" ht="12">
      <c r="A25" s="16"/>
      <c r="B25" s="22"/>
      <c r="F25" s="16"/>
      <c r="G25" s="16"/>
      <c r="I25" s="16"/>
      <c r="J25" s="16"/>
      <c r="K25" s="16"/>
      <c r="W25" s="16"/>
    </row>
    <row r="26" spans="1:23" ht="12">
      <c r="A26" s="16"/>
      <c r="B26" s="22"/>
      <c r="F26" s="16"/>
      <c r="G26" s="16"/>
      <c r="I26" s="16"/>
      <c r="J26" s="16"/>
      <c r="K26" s="16"/>
      <c r="W26" s="16"/>
    </row>
    <row r="27" spans="1:23" ht="12">
      <c r="A27" s="16"/>
      <c r="B27" s="22"/>
      <c r="F27" s="16"/>
      <c r="G27" s="16"/>
      <c r="I27" s="16"/>
      <c r="J27" s="16"/>
      <c r="K27" s="16"/>
      <c r="W27" s="16"/>
    </row>
    <row r="28" spans="1:23" ht="12">
      <c r="A28" s="16"/>
      <c r="B28" s="22"/>
      <c r="F28" s="16"/>
      <c r="G28" s="16"/>
      <c r="I28" s="16"/>
      <c r="J28" s="16"/>
      <c r="K28" s="16"/>
      <c r="W28" s="16"/>
    </row>
    <row r="29" spans="1:11" ht="12">
      <c r="A29" s="16"/>
      <c r="B29" s="17" t="s">
        <v>184</v>
      </c>
      <c r="C29" s="18"/>
      <c r="D29" s="16"/>
      <c r="E29" s="16"/>
      <c r="F29" s="16"/>
      <c r="G29" s="16"/>
      <c r="H29" s="16"/>
      <c r="I29" s="16"/>
      <c r="J29" s="16"/>
      <c r="K29" s="16"/>
    </row>
    <row r="30" spans="1:11" ht="12">
      <c r="A30" s="16"/>
      <c r="B30" s="19" t="s">
        <v>195</v>
      </c>
      <c r="D30" s="16"/>
      <c r="E30" s="16"/>
      <c r="F30" s="16"/>
      <c r="G30" s="16"/>
      <c r="H30" s="16"/>
      <c r="I30" s="16"/>
      <c r="J30" s="16"/>
      <c r="K30" s="16"/>
    </row>
    <row r="31" spans="1:11" ht="12">
      <c r="A31" s="16"/>
      <c r="B31" s="1" t="s">
        <v>189</v>
      </c>
      <c r="D31" s="16"/>
      <c r="E31" s="16"/>
      <c r="F31" s="16"/>
      <c r="G31" s="16"/>
      <c r="H31" s="16"/>
      <c r="I31" s="16"/>
      <c r="J31" s="16"/>
      <c r="K31" s="16"/>
    </row>
    <row r="32" spans="1:11" ht="12">
      <c r="A32" s="16"/>
      <c r="B32" s="16"/>
      <c r="C32" s="18"/>
      <c r="D32" s="16"/>
      <c r="E32" s="16"/>
      <c r="F32" s="16"/>
      <c r="G32" s="16"/>
      <c r="H32" s="16"/>
      <c r="I32" s="16"/>
      <c r="J32" s="16"/>
      <c r="K32" s="16"/>
    </row>
    <row r="33" spans="1:11" ht="12">
      <c r="A33" s="16"/>
      <c r="B33" s="16"/>
      <c r="K33" s="16"/>
    </row>
    <row r="34" spans="1:11" ht="12">
      <c r="A34" s="16"/>
      <c r="B34" s="16"/>
      <c r="J34" s="16"/>
      <c r="K34" s="16"/>
    </row>
    <row r="55" spans="1:11" ht="12">
      <c r="A55" s="2" t="s">
        <v>169</v>
      </c>
      <c r="B55" s="16"/>
      <c r="K55" s="16"/>
    </row>
    <row r="56" spans="1:2" ht="12">
      <c r="A56" s="16" t="s">
        <v>20</v>
      </c>
      <c r="B56" s="16"/>
    </row>
    <row r="57" spans="1:2" ht="12">
      <c r="A57" s="16" t="s">
        <v>22</v>
      </c>
      <c r="B57" s="16"/>
    </row>
    <row r="58" spans="1:2" ht="12">
      <c r="A58" s="16" t="s">
        <v>23</v>
      </c>
      <c r="B58" s="16"/>
    </row>
    <row r="60" ht="12">
      <c r="A60" s="13" t="s">
        <v>53</v>
      </c>
    </row>
    <row r="61" spans="1:11" ht="12">
      <c r="A61" s="39" t="s">
        <v>54</v>
      </c>
      <c r="C61" s="29"/>
      <c r="D61" s="29"/>
      <c r="E61" s="29"/>
      <c r="F61" s="29"/>
      <c r="J61" s="24" t="s">
        <v>99</v>
      </c>
      <c r="K61" s="24" t="s">
        <v>161</v>
      </c>
    </row>
    <row r="62" spans="1:11" ht="12">
      <c r="A62" s="17" t="s">
        <v>55</v>
      </c>
      <c r="I62" s="17" t="s">
        <v>39</v>
      </c>
      <c r="J62" s="16">
        <v>9.826367747168774</v>
      </c>
      <c r="K62" s="26">
        <v>3391.8562788416016</v>
      </c>
    </row>
    <row r="63" spans="10:11" ht="12">
      <c r="J63" s="16"/>
      <c r="K63" s="27"/>
    </row>
    <row r="64" spans="9:11" ht="12">
      <c r="I64" s="18" t="s">
        <v>6</v>
      </c>
      <c r="J64" s="50">
        <v>17.1</v>
      </c>
      <c r="K64" s="27">
        <v>9146</v>
      </c>
    </row>
    <row r="65" spans="9:11" ht="12">
      <c r="I65" s="17" t="s">
        <v>10</v>
      </c>
      <c r="J65" s="50">
        <v>10.9</v>
      </c>
      <c r="K65" s="27">
        <v>4759</v>
      </c>
    </row>
    <row r="66" spans="9:11" ht="12">
      <c r="I66" s="17" t="s">
        <v>1</v>
      </c>
      <c r="J66" s="50">
        <v>10.3</v>
      </c>
      <c r="K66" s="27">
        <v>3741</v>
      </c>
    </row>
    <row r="67" spans="9:11" ht="12">
      <c r="I67" s="18" t="s">
        <v>4</v>
      </c>
      <c r="J67" s="50">
        <v>9.7</v>
      </c>
      <c r="K67" s="27">
        <v>1454</v>
      </c>
    </row>
    <row r="68" spans="9:11" ht="12">
      <c r="I68" s="18" t="s">
        <v>9</v>
      </c>
      <c r="J68" s="50">
        <v>9.4</v>
      </c>
      <c r="K68" s="27">
        <v>4191</v>
      </c>
    </row>
    <row r="69" spans="9:11" ht="12">
      <c r="I69" s="18" t="s">
        <v>13</v>
      </c>
      <c r="J69" s="50">
        <v>8.9</v>
      </c>
      <c r="K69" s="27">
        <v>1121</v>
      </c>
    </row>
    <row r="70" spans="9:11" ht="12">
      <c r="I70" s="17" t="s">
        <v>8</v>
      </c>
      <c r="J70" s="50">
        <v>7.3</v>
      </c>
      <c r="K70" s="27">
        <v>1725</v>
      </c>
    </row>
    <row r="71" spans="8:11" ht="12">
      <c r="H71" s="30"/>
      <c r="I71" s="18" t="s">
        <v>14</v>
      </c>
      <c r="J71" s="50">
        <v>7.2</v>
      </c>
      <c r="K71" s="27">
        <v>2398</v>
      </c>
    </row>
    <row r="72" spans="8:11" ht="12">
      <c r="H72" s="30"/>
      <c r="I72" s="18" t="s">
        <v>5</v>
      </c>
      <c r="J72" s="50">
        <v>6.5</v>
      </c>
      <c r="K72" s="27">
        <v>1587</v>
      </c>
    </row>
    <row r="73" spans="8:11" ht="12">
      <c r="H73" s="30"/>
      <c r="I73" s="18" t="s">
        <v>11</v>
      </c>
      <c r="J73" s="50">
        <v>6.2</v>
      </c>
      <c r="K73" s="27">
        <v>1061</v>
      </c>
    </row>
    <row r="74" spans="8:11" ht="12">
      <c r="H74" s="30"/>
      <c r="I74" s="18" t="s">
        <v>0</v>
      </c>
      <c r="J74" s="50">
        <v>5.6</v>
      </c>
      <c r="K74" s="27">
        <v>646</v>
      </c>
    </row>
    <row r="75" spans="8:11" ht="12">
      <c r="H75" s="30"/>
      <c r="I75" s="18" t="s">
        <v>7</v>
      </c>
      <c r="J75" s="50">
        <v>5.6</v>
      </c>
      <c r="K75" s="27">
        <v>1053</v>
      </c>
    </row>
    <row r="76" spans="8:11" ht="12">
      <c r="H76" s="30"/>
      <c r="I76" s="18" t="s">
        <v>2</v>
      </c>
      <c r="J76" s="50">
        <v>4</v>
      </c>
      <c r="K76" s="27">
        <v>215</v>
      </c>
    </row>
    <row r="77" spans="8:11" ht="12">
      <c r="H77" s="30"/>
      <c r="I77" s="18" t="s">
        <v>12</v>
      </c>
      <c r="J77" s="50">
        <v>3.2</v>
      </c>
      <c r="K77" s="27">
        <v>1681</v>
      </c>
    </row>
    <row r="78" spans="8:11" ht="12">
      <c r="H78" s="30"/>
      <c r="I78" s="17" t="s">
        <v>3</v>
      </c>
      <c r="J78" s="50">
        <v>3.1</v>
      </c>
      <c r="K78" s="27">
        <v>293</v>
      </c>
    </row>
    <row r="79" ht="12">
      <c r="H79" s="30"/>
    </row>
    <row r="80" ht="12">
      <c r="H80" s="30"/>
    </row>
    <row r="81" ht="12">
      <c r="H81" s="30"/>
    </row>
    <row r="82" ht="12">
      <c r="H82" s="30"/>
    </row>
    <row r="83" ht="12">
      <c r="H83" s="30"/>
    </row>
    <row r="84" ht="12">
      <c r="H84" s="30"/>
    </row>
    <row r="85" ht="12">
      <c r="H85" s="30"/>
    </row>
    <row r="86" ht="12">
      <c r="H86" s="30"/>
    </row>
    <row r="87" ht="12">
      <c r="H87" s="30"/>
    </row>
    <row r="88" ht="12">
      <c r="H88" s="30"/>
    </row>
    <row r="89" ht="12">
      <c r="H89" s="30"/>
    </row>
    <row r="90" ht="12">
      <c r="H90" s="30"/>
    </row>
    <row r="91" ht="12">
      <c r="H91" s="30"/>
    </row>
    <row r="92" ht="12">
      <c r="H92" s="30"/>
    </row>
    <row r="93" ht="12">
      <c r="H93" s="30"/>
    </row>
    <row r="94" ht="12">
      <c r="H94" s="30"/>
    </row>
    <row r="95" ht="12">
      <c r="H95" s="30" t="e">
        <f>+F95/G95*1000000</f>
        <v>#DIV/0!</v>
      </c>
    </row>
    <row r="161" ht="14.45" customHeight="1"/>
  </sheetData>
  <hyperlinks>
    <hyperlink ref="A61" r:id="rId1" display="http://apps.who.int/gho/data/node.main.75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showGridLines="0" workbookViewId="0" topLeftCell="A1"/>
  </sheetViews>
  <sheetFormatPr defaultColWidth="9.57421875" defaultRowHeight="12" customHeight="1"/>
  <cols>
    <col min="1" max="1" width="9.7109375" style="19" bestFit="1" customWidth="1"/>
    <col min="2" max="2" width="13.140625" style="19" customWidth="1"/>
    <col min="3" max="3" width="10.8515625" style="19" customWidth="1"/>
    <col min="4" max="4" width="9.7109375" style="19" bestFit="1" customWidth="1"/>
    <col min="5" max="5" width="10.8515625" style="19" customWidth="1"/>
    <col min="6" max="6" width="9.7109375" style="19" bestFit="1" customWidth="1"/>
    <col min="7" max="7" width="10.8515625" style="19" customWidth="1"/>
    <col min="8" max="8" width="9.7109375" style="19" bestFit="1" customWidth="1"/>
    <col min="9" max="9" width="10.8515625" style="19" customWidth="1"/>
    <col min="10" max="13" width="9.7109375" style="19" bestFit="1" customWidth="1"/>
    <col min="14" max="14" width="10.00390625" style="23" bestFit="1" customWidth="1"/>
    <col min="15" max="15" width="10.00390625" style="19" bestFit="1" customWidth="1"/>
    <col min="16" max="16" width="12.00390625" style="19" bestFit="1" customWidth="1"/>
    <col min="17" max="17" width="10.00390625" style="19" bestFit="1" customWidth="1"/>
    <col min="18" max="19" width="9.7109375" style="19" bestFit="1" customWidth="1"/>
    <col min="20" max="16384" width="9.57421875" style="19" customWidth="1"/>
  </cols>
  <sheetData>
    <row r="2" ht="12" customHeight="1">
      <c r="B2" s="110" t="s">
        <v>70</v>
      </c>
    </row>
    <row r="3" ht="12" customHeight="1">
      <c r="B3" s="23" t="s">
        <v>15</v>
      </c>
    </row>
    <row r="5" spans="2:10" ht="24" customHeight="1">
      <c r="B5" s="3"/>
      <c r="C5" s="113" t="s">
        <v>26</v>
      </c>
      <c r="D5" s="114"/>
      <c r="E5" s="113" t="s">
        <v>40</v>
      </c>
      <c r="F5" s="114"/>
      <c r="G5" s="113" t="s">
        <v>41</v>
      </c>
      <c r="H5" s="115"/>
      <c r="I5" s="113" t="s">
        <v>42</v>
      </c>
      <c r="J5" s="114"/>
    </row>
    <row r="6" spans="2:10" ht="12" customHeight="1">
      <c r="B6" s="4"/>
      <c r="C6" s="5" t="s">
        <v>24</v>
      </c>
      <c r="D6" s="55" t="s">
        <v>25</v>
      </c>
      <c r="E6" s="5" t="s">
        <v>24</v>
      </c>
      <c r="F6" s="55" t="s">
        <v>25</v>
      </c>
      <c r="G6" s="5" t="s">
        <v>24</v>
      </c>
      <c r="H6" s="55" t="s">
        <v>25</v>
      </c>
      <c r="I6" s="5" t="s">
        <v>24</v>
      </c>
      <c r="J6" s="55" t="s">
        <v>25</v>
      </c>
    </row>
    <row r="7" spans="2:17" ht="12" customHeight="1">
      <c r="B7" s="6" t="s">
        <v>17</v>
      </c>
      <c r="C7" s="51">
        <v>2013</v>
      </c>
      <c r="D7" s="56">
        <v>525.9755</v>
      </c>
      <c r="E7" s="51">
        <v>2013</v>
      </c>
      <c r="F7" s="60">
        <v>338.47871002202584</v>
      </c>
      <c r="G7" s="51">
        <v>2013</v>
      </c>
      <c r="H7" s="60">
        <v>694.0599399971925</v>
      </c>
      <c r="I7" s="51">
        <v>2013</v>
      </c>
      <c r="J7" s="60">
        <v>67.34171070082866</v>
      </c>
      <c r="L7" s="31"/>
      <c r="N7" s="19"/>
      <c r="Q7" s="23"/>
    </row>
    <row r="8" spans="2:17" ht="12" customHeight="1">
      <c r="B8" s="7" t="s">
        <v>8</v>
      </c>
      <c r="C8" s="52">
        <v>2012</v>
      </c>
      <c r="D8" s="57">
        <v>470</v>
      </c>
      <c r="E8" s="52">
        <v>2013</v>
      </c>
      <c r="F8" s="57">
        <v>385.9</v>
      </c>
      <c r="G8" s="52">
        <v>2004</v>
      </c>
      <c r="H8" s="57">
        <v>48.1</v>
      </c>
      <c r="I8" s="52">
        <v>2004</v>
      </c>
      <c r="J8" s="57">
        <v>91.60000000000001</v>
      </c>
      <c r="N8" s="19"/>
      <c r="Q8" s="23"/>
    </row>
    <row r="9" spans="2:17" ht="12" customHeight="1">
      <c r="B9" s="8" t="s">
        <v>9</v>
      </c>
      <c r="C9" s="53">
        <v>2012</v>
      </c>
      <c r="D9" s="58">
        <v>375</v>
      </c>
      <c r="E9" s="53">
        <v>2011</v>
      </c>
      <c r="F9" s="58">
        <v>327.3</v>
      </c>
      <c r="G9" s="53">
        <v>2011</v>
      </c>
      <c r="H9" s="58">
        <v>1064.8</v>
      </c>
      <c r="I9" s="53">
        <v>2011</v>
      </c>
      <c r="J9" s="58">
        <v>53.800000000000004</v>
      </c>
      <c r="N9" s="19"/>
      <c r="Q9" s="23"/>
    </row>
    <row r="10" spans="2:17" ht="12" customHeight="1">
      <c r="B10" s="8" t="s">
        <v>4</v>
      </c>
      <c r="C10" s="53">
        <v>2012</v>
      </c>
      <c r="D10" s="58">
        <v>231.99999999999997</v>
      </c>
      <c r="E10" s="53">
        <v>2013</v>
      </c>
      <c r="F10" s="58">
        <v>189.1</v>
      </c>
      <c r="G10" s="53">
        <v>2013</v>
      </c>
      <c r="H10" s="58">
        <v>760.1</v>
      </c>
      <c r="I10" s="53">
        <v>2010</v>
      </c>
      <c r="J10" s="58">
        <v>122.10000000000001</v>
      </c>
      <c r="N10" s="19"/>
      <c r="Q10" s="23"/>
    </row>
    <row r="11" spans="2:17" ht="12" customHeight="1">
      <c r="B11" s="8" t="s">
        <v>10</v>
      </c>
      <c r="C11" s="53">
        <v>2012</v>
      </c>
      <c r="D11" s="58">
        <v>268</v>
      </c>
      <c r="E11" s="53">
        <v>2010</v>
      </c>
      <c r="F11" s="58">
        <v>206.8</v>
      </c>
      <c r="G11" s="53">
        <v>2011</v>
      </c>
      <c r="H11" s="58">
        <v>928.8000000000001</v>
      </c>
      <c r="I11" s="53">
        <v>2008</v>
      </c>
      <c r="J11" s="58">
        <v>126.2</v>
      </c>
      <c r="N11" s="19"/>
      <c r="Q11" s="23"/>
    </row>
    <row r="12" spans="2:17" ht="12" customHeight="1">
      <c r="B12" s="8" t="s">
        <v>0</v>
      </c>
      <c r="C12" s="53">
        <v>2013</v>
      </c>
      <c r="D12" s="58">
        <v>330</v>
      </c>
      <c r="E12" s="53">
        <v>2011</v>
      </c>
      <c r="F12" s="58">
        <v>149.10000000000002</v>
      </c>
      <c r="G12" s="53">
        <v>2011</v>
      </c>
      <c r="H12" s="58">
        <v>165.6</v>
      </c>
      <c r="I12" s="53">
        <v>2005</v>
      </c>
      <c r="J12" s="58">
        <v>3.9</v>
      </c>
      <c r="N12" s="32"/>
      <c r="O12" s="32"/>
      <c r="P12" s="32"/>
      <c r="Q12" s="23"/>
    </row>
    <row r="13" spans="2:17" ht="12" customHeight="1">
      <c r="B13" s="8" t="s">
        <v>2</v>
      </c>
      <c r="C13" s="53">
        <v>2013</v>
      </c>
      <c r="D13" s="58">
        <v>50</v>
      </c>
      <c r="E13" s="53">
        <v>2012</v>
      </c>
      <c r="F13" s="58">
        <v>70.19999999999999</v>
      </c>
      <c r="G13" s="53">
        <v>2011</v>
      </c>
      <c r="H13" s="58">
        <v>171.1</v>
      </c>
      <c r="I13" s="53">
        <v>2012</v>
      </c>
      <c r="J13" s="58">
        <v>9.6</v>
      </c>
      <c r="N13" s="32"/>
      <c r="O13" s="32"/>
      <c r="P13" s="32"/>
      <c r="Q13" s="23"/>
    </row>
    <row r="14" spans="2:17" ht="12" customHeight="1">
      <c r="B14" s="8" t="s">
        <v>3</v>
      </c>
      <c r="C14" s="53">
        <v>2013</v>
      </c>
      <c r="D14" s="58">
        <v>98</v>
      </c>
      <c r="E14" s="53">
        <v>2012</v>
      </c>
      <c r="F14" s="58">
        <v>20.4</v>
      </c>
      <c r="G14" s="53">
        <v>2012</v>
      </c>
      <c r="H14" s="58">
        <v>138.3</v>
      </c>
      <c r="I14" s="53">
        <v>2012</v>
      </c>
      <c r="J14" s="58">
        <v>9.9</v>
      </c>
      <c r="N14" s="32"/>
      <c r="O14" s="32"/>
      <c r="P14" s="32"/>
      <c r="Q14" s="23"/>
    </row>
    <row r="15" spans="2:17" ht="12" customHeight="1">
      <c r="B15" s="8" t="s">
        <v>1</v>
      </c>
      <c r="C15" s="53">
        <v>2013</v>
      </c>
      <c r="D15" s="58">
        <v>1332</v>
      </c>
      <c r="E15" s="53">
        <v>2010</v>
      </c>
      <c r="F15" s="58">
        <v>229.70000000000002</v>
      </c>
      <c r="G15" s="53">
        <v>2012</v>
      </c>
      <c r="H15" s="58">
        <v>1148.9</v>
      </c>
      <c r="I15" s="53">
        <v>2010</v>
      </c>
      <c r="J15" s="58">
        <v>79.10000000000001</v>
      </c>
      <c r="N15" s="19"/>
      <c r="Q15" s="23"/>
    </row>
    <row r="16" spans="2:17" ht="12" customHeight="1">
      <c r="B16" s="8" t="s">
        <v>11</v>
      </c>
      <c r="C16" s="53">
        <v>2013</v>
      </c>
      <c r="D16" s="58">
        <v>161</v>
      </c>
      <c r="E16" s="53">
        <v>2011</v>
      </c>
      <c r="F16" s="58">
        <v>209.50000000000003</v>
      </c>
      <c r="G16" s="53">
        <v>2011</v>
      </c>
      <c r="H16" s="58">
        <v>252.89999999999998</v>
      </c>
      <c r="I16" s="53">
        <v>2011</v>
      </c>
      <c r="J16" s="58">
        <v>11.700000000000001</v>
      </c>
      <c r="N16" s="19"/>
      <c r="Q16" s="23"/>
    </row>
    <row r="17" spans="2:17" ht="12" customHeight="1">
      <c r="B17" s="8" t="s">
        <v>5</v>
      </c>
      <c r="C17" s="53">
        <v>2013</v>
      </c>
      <c r="D17" s="58">
        <v>907</v>
      </c>
      <c r="E17" s="53">
        <v>2012</v>
      </c>
      <c r="F17" s="58">
        <v>490.00000000000006</v>
      </c>
      <c r="G17" s="53">
        <v>2012</v>
      </c>
      <c r="H17" s="58">
        <v>750</v>
      </c>
      <c r="I17" s="53">
        <v>2006</v>
      </c>
      <c r="J17" s="58">
        <v>32</v>
      </c>
      <c r="N17" s="19"/>
      <c r="Q17" s="23"/>
    </row>
    <row r="18" spans="2:17" ht="12" customHeight="1">
      <c r="B18" s="8" t="s">
        <v>12</v>
      </c>
      <c r="C18" s="53">
        <v>2012</v>
      </c>
      <c r="D18" s="58">
        <v>210</v>
      </c>
      <c r="E18" s="53">
        <v>2012</v>
      </c>
      <c r="F18" s="58">
        <v>249.10000000000002</v>
      </c>
      <c r="G18" s="53">
        <v>2012</v>
      </c>
      <c r="H18" s="58">
        <v>486.7</v>
      </c>
      <c r="I18" s="53">
        <v>2010</v>
      </c>
      <c r="J18" s="58">
        <v>9.8</v>
      </c>
      <c r="N18" s="19"/>
      <c r="Q18" s="23"/>
    </row>
    <row r="19" spans="2:17" ht="12" customHeight="1">
      <c r="B19" s="8" t="s">
        <v>13</v>
      </c>
      <c r="C19" s="53">
        <v>2010</v>
      </c>
      <c r="D19" s="58">
        <v>229</v>
      </c>
      <c r="E19" s="53">
        <v>2013</v>
      </c>
      <c r="F19" s="58">
        <v>77.60000000000001</v>
      </c>
      <c r="G19" s="53">
        <v>2013</v>
      </c>
      <c r="H19" s="58">
        <v>511.4</v>
      </c>
      <c r="I19" s="53">
        <v>2013</v>
      </c>
      <c r="J19" s="58">
        <v>20</v>
      </c>
      <c r="N19" s="19"/>
      <c r="Q19" s="23"/>
    </row>
    <row r="20" spans="2:17" ht="12" customHeight="1">
      <c r="B20" s="8" t="s">
        <v>14</v>
      </c>
      <c r="C20" s="53">
        <v>2013</v>
      </c>
      <c r="D20" s="58">
        <v>1096</v>
      </c>
      <c r="E20" s="53">
        <v>2012</v>
      </c>
      <c r="F20" s="58">
        <v>214.29999999999998</v>
      </c>
      <c r="G20" s="53">
        <v>2012</v>
      </c>
      <c r="H20" s="58">
        <v>500.90000000000003</v>
      </c>
      <c r="I20" s="53">
        <v>2012</v>
      </c>
      <c r="J20" s="58">
        <v>45</v>
      </c>
      <c r="N20" s="19"/>
      <c r="Q20" s="23"/>
    </row>
    <row r="21" spans="2:17" ht="12" customHeight="1">
      <c r="B21" s="8" t="s">
        <v>7</v>
      </c>
      <c r="C21" s="53">
        <v>2013</v>
      </c>
      <c r="D21" s="58">
        <v>265</v>
      </c>
      <c r="E21" s="53">
        <v>2011</v>
      </c>
      <c r="F21" s="58">
        <v>171.1</v>
      </c>
      <c r="G21" s="53">
        <v>2011</v>
      </c>
      <c r="H21" s="58">
        <v>240.20000000000002</v>
      </c>
      <c r="I21" s="53">
        <v>2011</v>
      </c>
      <c r="J21" s="58">
        <v>28.7</v>
      </c>
      <c r="N21" s="19"/>
      <c r="Q21" s="23"/>
    </row>
    <row r="22" spans="2:17" ht="12" customHeight="1">
      <c r="B22" s="9" t="s">
        <v>6</v>
      </c>
      <c r="C22" s="54">
        <v>2012</v>
      </c>
      <c r="D22" s="59">
        <v>293</v>
      </c>
      <c r="E22" s="54">
        <v>2011</v>
      </c>
      <c r="F22" s="59">
        <v>245.2</v>
      </c>
      <c r="G22" s="54">
        <v>2005</v>
      </c>
      <c r="H22" s="59">
        <v>981.5</v>
      </c>
      <c r="I22" s="54">
        <v>2000</v>
      </c>
      <c r="J22" s="59">
        <v>162.7</v>
      </c>
      <c r="N22" s="19"/>
      <c r="Q22" s="23"/>
    </row>
    <row r="23" spans="3:17" ht="12" customHeight="1">
      <c r="C23" s="32"/>
      <c r="D23" s="32"/>
      <c r="E23" s="32"/>
      <c r="F23" s="98"/>
      <c r="G23" s="98"/>
      <c r="H23" s="98"/>
      <c r="I23" s="98"/>
      <c r="J23" s="98"/>
      <c r="L23" s="10"/>
      <c r="O23" s="23"/>
      <c r="P23" s="23"/>
      <c r="Q23" s="23"/>
    </row>
    <row r="24" spans="2:10" ht="24" customHeight="1">
      <c r="B24" s="117" t="s">
        <v>144</v>
      </c>
      <c r="C24" s="117"/>
      <c r="D24" s="117"/>
      <c r="E24" s="117"/>
      <c r="F24" s="117"/>
      <c r="G24" s="117"/>
      <c r="H24" s="117"/>
      <c r="I24" s="117"/>
      <c r="J24" s="117"/>
    </row>
    <row r="25" spans="2:10" ht="24" customHeight="1">
      <c r="B25" s="117" t="s">
        <v>145</v>
      </c>
      <c r="C25" s="117"/>
      <c r="D25" s="117"/>
      <c r="E25" s="117"/>
      <c r="F25" s="117"/>
      <c r="G25" s="117"/>
      <c r="H25" s="117"/>
      <c r="I25" s="117"/>
      <c r="J25" s="117"/>
    </row>
    <row r="26" spans="2:10" ht="24" customHeight="1">
      <c r="B26" s="117" t="s">
        <v>146</v>
      </c>
      <c r="C26" s="117"/>
      <c r="D26" s="117"/>
      <c r="E26" s="117"/>
      <c r="F26" s="117"/>
      <c r="G26" s="117"/>
      <c r="H26" s="117"/>
      <c r="I26" s="117"/>
      <c r="J26" s="117"/>
    </row>
    <row r="27" spans="2:10" ht="24" customHeight="1">
      <c r="B27" s="116" t="s">
        <v>190</v>
      </c>
      <c r="C27" s="116"/>
      <c r="D27" s="116"/>
      <c r="E27" s="116"/>
      <c r="F27" s="116"/>
      <c r="G27" s="116"/>
      <c r="H27" s="116"/>
      <c r="I27" s="116"/>
      <c r="J27" s="116"/>
    </row>
    <row r="55" ht="12" customHeight="1">
      <c r="A55" s="11" t="s">
        <v>57</v>
      </c>
    </row>
    <row r="56" ht="12" customHeight="1">
      <c r="A56" s="19" t="s">
        <v>27</v>
      </c>
    </row>
    <row r="57" ht="12" customHeight="1">
      <c r="A57" s="19" t="s">
        <v>28</v>
      </c>
    </row>
    <row r="58" spans="1:11" ht="12" customHeight="1">
      <c r="A58" s="19" t="s">
        <v>29</v>
      </c>
      <c r="K58" s="33"/>
    </row>
    <row r="59" spans="11:19" ht="12" customHeight="1">
      <c r="K59" s="34"/>
      <c r="N59" s="19"/>
      <c r="S59" s="35"/>
    </row>
    <row r="60" spans="14:19" ht="12" customHeight="1">
      <c r="N60" s="19"/>
      <c r="S60" s="35"/>
    </row>
    <row r="62" ht="12" customHeight="1">
      <c r="A62" s="11" t="s">
        <v>59</v>
      </c>
    </row>
    <row r="63" spans="1:14" ht="12" customHeight="1">
      <c r="A63" s="19" t="s">
        <v>58</v>
      </c>
      <c r="N63" s="19"/>
    </row>
    <row r="65" ht="12" customHeight="1">
      <c r="A65" s="11" t="s">
        <v>62</v>
      </c>
    </row>
    <row r="66" ht="12" customHeight="1">
      <c r="A66" s="19" t="s">
        <v>61</v>
      </c>
    </row>
    <row r="68" ht="12" customHeight="1">
      <c r="A68" s="11" t="s">
        <v>170</v>
      </c>
    </row>
    <row r="69" ht="12" customHeight="1">
      <c r="A69" s="19" t="s">
        <v>63</v>
      </c>
    </row>
    <row r="71" ht="12" customHeight="1">
      <c r="A71" s="11" t="s">
        <v>65</v>
      </c>
    </row>
    <row r="72" ht="12" customHeight="1">
      <c r="A72" s="19" t="s">
        <v>64</v>
      </c>
    </row>
    <row r="73" ht="12" customHeight="1">
      <c r="A73" s="11" t="s">
        <v>68</v>
      </c>
    </row>
    <row r="74" ht="12" customHeight="1">
      <c r="A74" s="19" t="s">
        <v>60</v>
      </c>
    </row>
    <row r="75" ht="12" customHeight="1">
      <c r="N75" s="19"/>
    </row>
    <row r="76" ht="12" customHeight="1">
      <c r="N76" s="19"/>
    </row>
    <row r="77" ht="12" customHeight="1">
      <c r="N77" s="19"/>
    </row>
    <row r="78" ht="12" customHeight="1">
      <c r="N78" s="19"/>
    </row>
    <row r="79" ht="12" customHeight="1">
      <c r="N79" s="19"/>
    </row>
    <row r="80" ht="12" customHeight="1">
      <c r="N80" s="19"/>
    </row>
    <row r="81" ht="12" customHeight="1">
      <c r="N81" s="19"/>
    </row>
    <row r="82" ht="12" customHeight="1">
      <c r="N82" s="19"/>
    </row>
    <row r="83" ht="12" customHeight="1">
      <c r="N83" s="19"/>
    </row>
    <row r="84" ht="12" customHeight="1">
      <c r="N84" s="19"/>
    </row>
    <row r="85" ht="12" customHeight="1">
      <c r="N85" s="19"/>
    </row>
    <row r="86" ht="12" customHeight="1">
      <c r="N86" s="19"/>
    </row>
    <row r="87" ht="12" customHeight="1">
      <c r="N87" s="19"/>
    </row>
    <row r="88" ht="12" customHeight="1">
      <c r="N88" s="19"/>
    </row>
    <row r="89" ht="12" customHeight="1">
      <c r="N89" s="19"/>
    </row>
    <row r="90" ht="12" customHeight="1">
      <c r="N90" s="19"/>
    </row>
    <row r="91" ht="12" customHeight="1">
      <c r="N91" s="19"/>
    </row>
    <row r="92" ht="12" customHeight="1">
      <c r="N92" s="19"/>
    </row>
    <row r="93" ht="12" customHeight="1">
      <c r="N93" s="19"/>
    </row>
    <row r="94" ht="12" customHeight="1">
      <c r="N94" s="19"/>
    </row>
    <row r="95" ht="12" customHeight="1">
      <c r="N95" s="19"/>
    </row>
    <row r="96" ht="12" customHeight="1">
      <c r="N96" s="19"/>
    </row>
  </sheetData>
  <mergeCells count="8">
    <mergeCell ref="C5:D5"/>
    <mergeCell ref="E5:F5"/>
    <mergeCell ref="G5:H5"/>
    <mergeCell ref="I5:J5"/>
    <mergeCell ref="B27:J27"/>
    <mergeCell ref="B26:J26"/>
    <mergeCell ref="B25:J25"/>
    <mergeCell ref="B24:J24"/>
  </mergeCells>
  <hyperlinks>
    <hyperlink ref="A63" r:id="rId1" display="http://apps.who.int/gho/data/node.main.A1444?lang=en"/>
    <hyperlink ref="A72" r:id="rId2" display="http://www.oecd.org/els/health-systems/Briefing-Note-RUSSIAN-FEDERATION-2014.pdf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0"/>
  <sheetViews>
    <sheetView showGridLines="0" workbookViewId="0" topLeftCell="A1">
      <selection activeCell="Q36" sqref="Q36"/>
    </sheetView>
  </sheetViews>
  <sheetFormatPr defaultColWidth="9.57421875" defaultRowHeight="12"/>
  <cols>
    <col min="1" max="2" width="9.57421875" style="35" customWidth="1"/>
    <col min="3" max="4" width="10.421875" style="35" bestFit="1" customWidth="1"/>
    <col min="5" max="16384" width="9.57421875" style="35" customWidth="1"/>
  </cols>
  <sheetData>
    <row r="2" ht="15">
      <c r="B2" s="110" t="s">
        <v>182</v>
      </c>
    </row>
    <row r="3" ht="12">
      <c r="B3" s="23" t="s">
        <v>181</v>
      </c>
    </row>
    <row r="29" spans="2:13" ht="24" customHeight="1">
      <c r="B29" s="119" t="s">
        <v>149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2"/>
    </row>
    <row r="30" spans="1:13" ht="24" customHeight="1">
      <c r="A30" s="40"/>
      <c r="B30" s="117" t="s">
        <v>150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1"/>
    </row>
    <row r="31" spans="2:13" ht="12">
      <c r="B31" s="118" t="s">
        <v>151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ht="12">
      <c r="B32" s="35" t="s">
        <v>152</v>
      </c>
    </row>
    <row r="33" ht="12">
      <c r="B33" s="23" t="s">
        <v>191</v>
      </c>
    </row>
    <row r="56" ht="12">
      <c r="A56" s="21" t="s">
        <v>53</v>
      </c>
    </row>
    <row r="57" ht="12">
      <c r="A57" s="35" t="s">
        <v>67</v>
      </c>
    </row>
    <row r="58" ht="12">
      <c r="A58" s="101" t="s">
        <v>66</v>
      </c>
    </row>
    <row r="61" ht="12">
      <c r="B61" s="35" t="s">
        <v>100</v>
      </c>
    </row>
    <row r="63" spans="2:4" ht="24">
      <c r="B63" s="42"/>
      <c r="C63" s="43" t="s">
        <v>94</v>
      </c>
      <c r="D63" s="44" t="s">
        <v>95</v>
      </c>
    </row>
    <row r="64" spans="2:4" ht="12">
      <c r="B64" s="35" t="s">
        <v>123</v>
      </c>
      <c r="C64" s="102">
        <v>93.30705700453905</v>
      </c>
      <c r="D64" s="70">
        <v>88.42378298635838</v>
      </c>
    </row>
    <row r="66" spans="2:4" ht="12">
      <c r="B66" s="8" t="s">
        <v>0</v>
      </c>
      <c r="C66" s="47">
        <v>99</v>
      </c>
      <c r="D66" s="45">
        <v>99</v>
      </c>
    </row>
    <row r="67" spans="2:4" ht="12">
      <c r="B67" s="8" t="s">
        <v>5</v>
      </c>
      <c r="C67" s="47">
        <v>99</v>
      </c>
      <c r="D67" s="45">
        <v>96</v>
      </c>
    </row>
    <row r="68" spans="2:4" ht="12">
      <c r="B68" s="8" t="s">
        <v>1</v>
      </c>
      <c r="C68" s="47">
        <v>98</v>
      </c>
      <c r="D68" s="45">
        <v>94</v>
      </c>
    </row>
    <row r="69" spans="2:4" ht="12">
      <c r="B69" s="8" t="s">
        <v>12</v>
      </c>
      <c r="C69" s="47">
        <v>98</v>
      </c>
      <c r="D69" s="45">
        <v>97</v>
      </c>
    </row>
    <row r="70" spans="2:4" ht="12">
      <c r="B70" s="8" t="s">
        <v>14</v>
      </c>
      <c r="C70" s="47">
        <v>98</v>
      </c>
      <c r="D70" s="45">
        <v>98</v>
      </c>
    </row>
    <row r="71" spans="2:4" ht="12">
      <c r="B71" s="8" t="s">
        <v>4</v>
      </c>
      <c r="C71" s="47">
        <v>97</v>
      </c>
      <c r="D71" s="45">
        <v>96</v>
      </c>
    </row>
    <row r="72" spans="2:4" ht="12">
      <c r="B72" s="8" t="s">
        <v>11</v>
      </c>
      <c r="C72" s="47">
        <v>97</v>
      </c>
      <c r="D72" s="45">
        <v>95</v>
      </c>
    </row>
    <row r="73" spans="2:4" ht="12">
      <c r="B73" s="8" t="s">
        <v>8</v>
      </c>
      <c r="C73" s="47">
        <v>95</v>
      </c>
      <c r="D73" s="45">
        <v>96</v>
      </c>
    </row>
    <row r="74" spans="2:4" ht="12">
      <c r="B74" s="8" t="s">
        <v>153</v>
      </c>
      <c r="C74" s="47">
        <v>95</v>
      </c>
      <c r="D74" s="45">
        <v>94</v>
      </c>
    </row>
    <row r="75" spans="2:4" ht="12">
      <c r="B75" s="8" t="s">
        <v>7</v>
      </c>
      <c r="C75" s="47">
        <v>94</v>
      </c>
      <c r="D75" s="45">
        <v>88</v>
      </c>
    </row>
    <row r="76" spans="2:4" ht="12">
      <c r="B76" s="8" t="s">
        <v>9</v>
      </c>
      <c r="C76" s="47">
        <v>93</v>
      </c>
      <c r="D76" s="45">
        <v>93</v>
      </c>
    </row>
    <row r="77" spans="2:4" ht="12">
      <c r="B77" s="8" t="s">
        <v>13</v>
      </c>
      <c r="C77" s="47">
        <v>91</v>
      </c>
      <c r="D77" s="45">
        <v>81</v>
      </c>
    </row>
    <row r="78" spans="2:4" ht="12">
      <c r="B78" s="8" t="s">
        <v>154</v>
      </c>
      <c r="C78" s="47">
        <v>91</v>
      </c>
      <c r="D78" s="45" t="s">
        <v>52</v>
      </c>
    </row>
    <row r="79" spans="2:4" ht="12">
      <c r="B79" s="8" t="s">
        <v>3</v>
      </c>
      <c r="C79" s="47">
        <v>87</v>
      </c>
      <c r="D79" s="45">
        <v>28</v>
      </c>
    </row>
    <row r="80" spans="2:4" ht="12">
      <c r="B80" s="9" t="s">
        <v>135</v>
      </c>
      <c r="C80" s="48">
        <v>83</v>
      </c>
      <c r="D80" s="46">
        <v>42</v>
      </c>
    </row>
  </sheetData>
  <mergeCells count="3">
    <mergeCell ref="B31:M31"/>
    <mergeCell ref="B30:L30"/>
    <mergeCell ref="B29:L29"/>
  </mergeCells>
  <hyperlinks>
    <hyperlink ref="A58" r:id="rId1" display="http://apps.who.int/gho/data/node.main-eu.52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4"/>
  <sheetViews>
    <sheetView showGridLines="0" workbookViewId="0" topLeftCell="A1"/>
  </sheetViews>
  <sheetFormatPr defaultColWidth="9.57421875" defaultRowHeight="12"/>
  <cols>
    <col min="1" max="8" width="9.57421875" style="17" customWidth="1"/>
    <col min="9" max="12" width="13.00390625" style="17" customWidth="1"/>
    <col min="13" max="16384" width="9.57421875" style="17" customWidth="1"/>
  </cols>
  <sheetData>
    <row r="2" ht="15">
      <c r="B2" s="110" t="s">
        <v>122</v>
      </c>
    </row>
    <row r="3" ht="12">
      <c r="B3" s="23" t="s">
        <v>16</v>
      </c>
    </row>
    <row r="5" ht="12">
      <c r="Y5" s="19"/>
    </row>
    <row r="6" ht="12">
      <c r="Y6" s="19"/>
    </row>
    <row r="7" ht="12">
      <c r="Y7" s="19"/>
    </row>
    <row r="8" ht="12">
      <c r="Z8" s="18"/>
    </row>
    <row r="9" ht="12">
      <c r="Z9" s="18"/>
    </row>
    <row r="10" ht="12">
      <c r="Z10" s="18"/>
    </row>
    <row r="11" spans="14:26" ht="12">
      <c r="N11" s="18"/>
      <c r="O11" s="16"/>
      <c r="Z11" s="18"/>
    </row>
    <row r="12" spans="2:26" ht="12">
      <c r="B12" s="22"/>
      <c r="N12" s="18"/>
      <c r="O12" s="16"/>
      <c r="Z12" s="18"/>
    </row>
    <row r="13" spans="2:26" ht="12">
      <c r="B13" s="22"/>
      <c r="N13" s="18"/>
      <c r="O13" s="16"/>
      <c r="R13" s="18"/>
      <c r="Z13" s="18"/>
    </row>
    <row r="14" spans="2:26" ht="12">
      <c r="B14" s="22"/>
      <c r="N14" s="18"/>
      <c r="O14" s="16"/>
      <c r="R14" s="18"/>
      <c r="Z14" s="18"/>
    </row>
    <row r="15" spans="2:26" ht="12">
      <c r="B15" s="22"/>
      <c r="N15" s="18"/>
      <c r="O15" s="16"/>
      <c r="R15" s="18"/>
      <c r="Z15" s="18"/>
    </row>
    <row r="16" spans="2:26" ht="12">
      <c r="B16" s="22"/>
      <c r="N16" s="18"/>
      <c r="O16" s="16"/>
      <c r="Z16" s="18"/>
    </row>
    <row r="17" spans="2:26" ht="12">
      <c r="B17" s="22"/>
      <c r="N17" s="18"/>
      <c r="O17" s="16"/>
      <c r="Z17" s="18"/>
    </row>
    <row r="18" spans="2:26" ht="12">
      <c r="B18" s="22"/>
      <c r="N18" s="18"/>
      <c r="O18" s="16"/>
      <c r="Z18" s="18"/>
    </row>
    <row r="19" spans="2:26" ht="12">
      <c r="B19" s="22"/>
      <c r="N19" s="18"/>
      <c r="O19" s="16"/>
      <c r="Z19" s="18"/>
    </row>
    <row r="20" spans="2:26" ht="12">
      <c r="B20" s="22"/>
      <c r="N20" s="18"/>
      <c r="O20" s="16"/>
      <c r="Z20" s="18"/>
    </row>
    <row r="21" spans="2:26" ht="12">
      <c r="B21" s="22"/>
      <c r="N21" s="18"/>
      <c r="O21" s="16"/>
      <c r="Z21" s="18"/>
    </row>
    <row r="22" spans="2:26" ht="12">
      <c r="B22" s="22"/>
      <c r="N22" s="18"/>
      <c r="O22" s="16"/>
      <c r="Z22" s="18"/>
    </row>
    <row r="23" spans="14:26" ht="12">
      <c r="N23" s="18"/>
      <c r="O23" s="16"/>
      <c r="Z23" s="18"/>
    </row>
    <row r="24" spans="14:26" ht="12">
      <c r="N24" s="18"/>
      <c r="O24" s="16"/>
      <c r="Z24" s="18"/>
    </row>
    <row r="25" spans="14:26" ht="12">
      <c r="N25" s="18"/>
      <c r="O25" s="16"/>
      <c r="Z25" s="18"/>
    </row>
    <row r="26" spans="14:26" ht="12">
      <c r="N26" s="18"/>
      <c r="O26" s="16"/>
      <c r="Z26" s="18"/>
    </row>
    <row r="27" spans="2:26" ht="12">
      <c r="B27" s="22"/>
      <c r="N27" s="18"/>
      <c r="O27" s="16"/>
      <c r="Z27" s="18"/>
    </row>
    <row r="28" spans="2:26" ht="12">
      <c r="B28" s="22"/>
      <c r="N28" s="18"/>
      <c r="O28" s="16"/>
      <c r="Z28" s="18"/>
    </row>
    <row r="29" spans="2:26" ht="12">
      <c r="B29" s="12" t="s">
        <v>183</v>
      </c>
      <c r="C29" s="18"/>
      <c r="D29" s="22"/>
      <c r="E29" s="22"/>
      <c r="F29" s="16"/>
      <c r="N29" s="18"/>
      <c r="O29" s="16"/>
      <c r="Z29" s="18"/>
    </row>
    <row r="30" spans="2:26" ht="12">
      <c r="B30" s="17" t="s">
        <v>143</v>
      </c>
      <c r="D30" s="22"/>
      <c r="E30" s="22"/>
      <c r="F30" s="16"/>
      <c r="N30" s="18"/>
      <c r="O30" s="16"/>
      <c r="Z30" s="18"/>
    </row>
    <row r="31" spans="2:26" ht="12">
      <c r="B31" s="17" t="s">
        <v>140</v>
      </c>
      <c r="D31" s="22"/>
      <c r="E31" s="22"/>
      <c r="F31" s="16"/>
      <c r="N31" s="18"/>
      <c r="O31" s="16"/>
      <c r="Z31" s="18"/>
    </row>
    <row r="32" spans="2:26" ht="12">
      <c r="B32" s="1" t="s">
        <v>192</v>
      </c>
      <c r="D32" s="16"/>
      <c r="N32" s="18"/>
      <c r="O32" s="16"/>
      <c r="Z32" s="18"/>
    </row>
    <row r="33" spans="4:26" ht="12">
      <c r="D33" s="16"/>
      <c r="N33" s="18"/>
      <c r="O33" s="16"/>
      <c r="Z33" s="18"/>
    </row>
    <row r="34" spans="4:26" ht="12">
      <c r="D34" s="16"/>
      <c r="N34" s="18"/>
      <c r="O34" s="16"/>
      <c r="Z34" s="18"/>
    </row>
    <row r="35" spans="4:26" ht="12">
      <c r="D35" s="16"/>
      <c r="N35" s="18"/>
      <c r="O35" s="16"/>
      <c r="Z35" s="18"/>
    </row>
    <row r="36" spans="4:26" ht="12">
      <c r="D36" s="16"/>
      <c r="Z36" s="18"/>
    </row>
    <row r="37" ht="12">
      <c r="Z37" s="18"/>
    </row>
    <row r="38" spans="4:26" ht="12">
      <c r="D38" s="16"/>
      <c r="I38" s="18"/>
      <c r="Z38" s="18"/>
    </row>
    <row r="39" spans="3:26" ht="12">
      <c r="C39" s="18"/>
      <c r="D39" s="18"/>
      <c r="E39" s="18"/>
      <c r="F39" s="18"/>
      <c r="Z39" s="18"/>
    </row>
    <row r="40" spans="3:26" ht="12">
      <c r="C40" s="18"/>
      <c r="D40" s="18"/>
      <c r="E40" s="18"/>
      <c r="F40" s="18"/>
      <c r="Z40" s="18"/>
    </row>
    <row r="41" spans="3:25" ht="12">
      <c r="C41" s="18"/>
      <c r="D41" s="18"/>
      <c r="E41" s="18"/>
      <c r="F41" s="18"/>
      <c r="Y41" s="18"/>
    </row>
    <row r="42" spans="3:25" ht="12">
      <c r="C42" s="18"/>
      <c r="D42" s="18"/>
      <c r="E42" s="18"/>
      <c r="G42" s="14"/>
      <c r="Y42" s="19"/>
    </row>
    <row r="43" spans="3:25" ht="12">
      <c r="C43" s="18"/>
      <c r="D43" s="18"/>
      <c r="E43" s="18"/>
      <c r="G43" s="14"/>
      <c r="Y43" s="19"/>
    </row>
    <row r="44" spans="3:25" ht="12">
      <c r="C44" s="18"/>
      <c r="D44" s="18"/>
      <c r="E44" s="18"/>
      <c r="F44" s="18"/>
      <c r="G44" s="14"/>
      <c r="Y44" s="19"/>
    </row>
    <row r="45" spans="3:25" ht="12">
      <c r="C45" s="18"/>
      <c r="D45" s="18"/>
      <c r="E45" s="18"/>
      <c r="G45" s="14"/>
      <c r="Y45" s="19"/>
    </row>
    <row r="46" spans="3:7" ht="12">
      <c r="C46" s="18"/>
      <c r="D46" s="18"/>
      <c r="E46" s="18"/>
      <c r="F46" s="18"/>
      <c r="G46" s="14"/>
    </row>
    <row r="47" spans="3:7" ht="12">
      <c r="C47" s="18"/>
      <c r="D47" s="18"/>
      <c r="E47" s="18"/>
      <c r="F47" s="18"/>
      <c r="G47" s="14"/>
    </row>
    <row r="48" spans="3:7" ht="12">
      <c r="C48" s="18"/>
      <c r="D48" s="18"/>
      <c r="E48" s="18"/>
      <c r="F48" s="18"/>
      <c r="G48" s="14"/>
    </row>
    <row r="49" spans="3:7" ht="12">
      <c r="C49" s="18"/>
      <c r="D49" s="18"/>
      <c r="E49" s="18"/>
      <c r="F49" s="18"/>
      <c r="G49" s="14"/>
    </row>
    <row r="50" spans="3:12" ht="12">
      <c r="C50" s="18"/>
      <c r="D50" s="18"/>
      <c r="E50" s="18"/>
      <c r="F50" s="18"/>
      <c r="G50" s="14"/>
      <c r="K50" s="15"/>
      <c r="L50" s="15"/>
    </row>
    <row r="51" spans="3:12" ht="12">
      <c r="C51" s="18"/>
      <c r="D51" s="18"/>
      <c r="E51" s="18"/>
      <c r="F51" s="18"/>
      <c r="G51" s="14"/>
      <c r="K51" s="15"/>
      <c r="L51" s="15"/>
    </row>
    <row r="52" spans="3:12" ht="12">
      <c r="C52" s="18"/>
      <c r="D52" s="18"/>
      <c r="E52" s="18"/>
      <c r="F52" s="18"/>
      <c r="G52" s="14"/>
      <c r="K52" s="15"/>
      <c r="L52" s="15"/>
    </row>
    <row r="53" spans="3:8" ht="12">
      <c r="C53" s="18"/>
      <c r="D53" s="18"/>
      <c r="E53" s="18"/>
      <c r="F53" s="18"/>
      <c r="G53" s="18"/>
      <c r="H53" s="18"/>
    </row>
    <row r="54" spans="3:8" ht="12">
      <c r="C54" s="18"/>
      <c r="D54" s="18"/>
      <c r="E54" s="18"/>
      <c r="F54" s="18"/>
      <c r="G54" s="18"/>
      <c r="H54" s="18"/>
    </row>
    <row r="55" spans="3:8" ht="12">
      <c r="C55" s="18"/>
      <c r="D55" s="18"/>
      <c r="E55" s="18"/>
      <c r="F55" s="18"/>
      <c r="G55" s="18"/>
      <c r="H55" s="18"/>
    </row>
    <row r="56" spans="6:8" ht="12">
      <c r="F56" s="18"/>
      <c r="G56" s="18"/>
      <c r="H56" s="18"/>
    </row>
    <row r="57" spans="4:7" ht="35.45" customHeight="1">
      <c r="D57" s="20" t="s">
        <v>38</v>
      </c>
      <c r="E57" s="71" t="s">
        <v>37</v>
      </c>
      <c r="F57" s="20" t="s">
        <v>155</v>
      </c>
      <c r="G57" s="71"/>
    </row>
    <row r="58" spans="3:5" ht="12">
      <c r="C58" s="17" t="s">
        <v>123</v>
      </c>
      <c r="D58" s="22">
        <v>83.3</v>
      </c>
      <c r="E58" s="22">
        <v>77.8</v>
      </c>
    </row>
    <row r="59" spans="3:10" ht="12">
      <c r="C59" s="17" t="s">
        <v>141</v>
      </c>
      <c r="D59" s="17">
        <v>72.7</v>
      </c>
      <c r="E59" s="17">
        <v>68.1</v>
      </c>
      <c r="J59" s="22"/>
    </row>
    <row r="60" spans="4:10" ht="12">
      <c r="D60" s="22"/>
      <c r="E60" s="16"/>
      <c r="J60" s="22"/>
    </row>
    <row r="61" spans="3:10" ht="12">
      <c r="C61" s="18" t="s">
        <v>1</v>
      </c>
      <c r="D61" s="17">
        <v>87</v>
      </c>
      <c r="E61" s="17">
        <v>80</v>
      </c>
      <c r="F61" s="38">
        <v>83.7</v>
      </c>
      <c r="J61" s="22"/>
    </row>
    <row r="62" spans="3:10" ht="12">
      <c r="C62" s="18" t="s">
        <v>9</v>
      </c>
      <c r="D62" s="17">
        <v>85</v>
      </c>
      <c r="E62" s="17">
        <v>80</v>
      </c>
      <c r="J62" s="22"/>
    </row>
    <row r="63" spans="3:10" ht="12">
      <c r="C63" s="17" t="s">
        <v>14</v>
      </c>
      <c r="D63" s="17">
        <v>85</v>
      </c>
      <c r="E63" s="17">
        <v>78</v>
      </c>
      <c r="J63" s="22"/>
    </row>
    <row r="64" spans="3:10" ht="12">
      <c r="C64" s="18" t="s">
        <v>10</v>
      </c>
      <c r="D64" s="17">
        <v>84</v>
      </c>
      <c r="E64" s="17">
        <v>80</v>
      </c>
      <c r="J64" s="22"/>
    </row>
    <row r="65" spans="3:10" ht="12">
      <c r="C65" s="18" t="s">
        <v>6</v>
      </c>
      <c r="D65" s="17">
        <v>81</v>
      </c>
      <c r="E65" s="17">
        <v>76</v>
      </c>
      <c r="J65" s="22"/>
    </row>
    <row r="66" spans="3:10" ht="12">
      <c r="C66" s="18" t="s">
        <v>8</v>
      </c>
      <c r="D66" s="17">
        <v>80</v>
      </c>
      <c r="E66" s="17">
        <v>73</v>
      </c>
      <c r="J66" s="22"/>
    </row>
    <row r="67" spans="3:10" ht="12">
      <c r="C67" s="18" t="s">
        <v>4</v>
      </c>
      <c r="D67" s="17">
        <v>79</v>
      </c>
      <c r="E67" s="17">
        <v>72</v>
      </c>
      <c r="J67" s="22"/>
    </row>
    <row r="68" spans="3:10" ht="12">
      <c r="C68" s="18" t="s">
        <v>7</v>
      </c>
      <c r="D68" s="17">
        <v>79</v>
      </c>
      <c r="E68" s="17">
        <v>72</v>
      </c>
      <c r="J68" s="22"/>
    </row>
    <row r="69" spans="3:10" ht="12">
      <c r="C69" s="18" t="s">
        <v>11</v>
      </c>
      <c r="D69" s="17">
        <v>78</v>
      </c>
      <c r="E69" s="17">
        <v>73</v>
      </c>
      <c r="J69" s="22"/>
    </row>
    <row r="70" spans="3:10" ht="12">
      <c r="C70" s="18" t="s">
        <v>12</v>
      </c>
      <c r="D70" s="17">
        <v>78</v>
      </c>
      <c r="E70" s="17">
        <v>74</v>
      </c>
      <c r="J70" s="22"/>
    </row>
    <row r="71" spans="3:10" ht="12">
      <c r="C71" s="18" t="s">
        <v>0</v>
      </c>
      <c r="D71" s="17">
        <v>77</v>
      </c>
      <c r="E71" s="17">
        <v>74</v>
      </c>
      <c r="J71" s="22"/>
    </row>
    <row r="72" spans="3:10" ht="12">
      <c r="C72" s="18" t="s">
        <v>5</v>
      </c>
      <c r="D72" s="17">
        <v>75</v>
      </c>
      <c r="E72" s="17">
        <v>63</v>
      </c>
      <c r="J72" s="22"/>
    </row>
    <row r="73" spans="3:10" ht="12">
      <c r="C73" s="18" t="s">
        <v>3</v>
      </c>
      <c r="D73" s="17">
        <v>73</v>
      </c>
      <c r="E73" s="17">
        <v>69</v>
      </c>
      <c r="J73" s="22"/>
    </row>
    <row r="74" spans="3:10" ht="12">
      <c r="C74" s="18" t="s">
        <v>2</v>
      </c>
      <c r="D74" s="17">
        <v>68</v>
      </c>
      <c r="E74" s="17">
        <v>65</v>
      </c>
      <c r="J74" s="22"/>
    </row>
    <row r="75" spans="3:10" ht="12">
      <c r="C75" s="18" t="s">
        <v>13</v>
      </c>
      <c r="D75" s="38">
        <v>64</v>
      </c>
      <c r="E75" s="38">
        <v>57</v>
      </c>
      <c r="J75" s="22"/>
    </row>
    <row r="76" spans="1:10" ht="12">
      <c r="A76" s="13" t="s">
        <v>21</v>
      </c>
      <c r="J76" s="22"/>
    </row>
    <row r="77" spans="1:4" ht="12">
      <c r="A77" s="17" t="s">
        <v>31</v>
      </c>
      <c r="B77" s="37"/>
      <c r="C77" s="37"/>
      <c r="D77" s="37"/>
    </row>
    <row r="78" spans="1:4" ht="12">
      <c r="A78" s="36"/>
      <c r="B78" s="36"/>
      <c r="C78" s="37"/>
      <c r="D78" s="37"/>
    </row>
    <row r="79" ht="12">
      <c r="A79" s="13" t="s">
        <v>171</v>
      </c>
    </row>
    <row r="80" ht="12">
      <c r="A80" s="39" t="s">
        <v>115</v>
      </c>
    </row>
    <row r="83" ht="12">
      <c r="A83" s="13" t="s">
        <v>53</v>
      </c>
    </row>
    <row r="84" ht="12">
      <c r="A84" s="39" t="s">
        <v>69</v>
      </c>
    </row>
  </sheetData>
  <hyperlinks>
    <hyperlink ref="A84" r:id="rId1" display="http://apps.who.int/gho/data/node.main.688?lang=en"/>
    <hyperlink ref="A80" r:id="rId2" display="http://www.who.int/healthinfo/statistics/LT_method.pdf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0"/>
  <sheetViews>
    <sheetView showGridLines="0" workbookViewId="0" topLeftCell="A1"/>
  </sheetViews>
  <sheetFormatPr defaultColWidth="9.140625" defaultRowHeight="12"/>
  <cols>
    <col min="1" max="5" width="9.28125" style="17" bestFit="1" customWidth="1"/>
    <col min="6" max="7" width="9.140625" style="17" customWidth="1"/>
    <col min="8" max="8" width="10.00390625" style="17" bestFit="1" customWidth="1"/>
    <col min="9" max="9" width="9.140625" style="17" customWidth="1"/>
    <col min="10" max="10" width="10.28125" style="17" customWidth="1"/>
    <col min="11" max="11" width="12.00390625" style="17" bestFit="1" customWidth="1"/>
    <col min="12" max="16384" width="9.140625" style="17" customWidth="1"/>
  </cols>
  <sheetData>
    <row r="1" ht="12"/>
    <row r="2" ht="15">
      <c r="B2" s="110" t="s">
        <v>162</v>
      </c>
    </row>
    <row r="3" ht="12">
      <c r="B3" s="23" t="s">
        <v>102</v>
      </c>
    </row>
    <row r="4" ht="12"/>
    <row r="5" ht="12"/>
    <row r="6" ht="12"/>
    <row r="7" ht="12"/>
    <row r="8" ht="12"/>
    <row r="9" ht="12"/>
    <row r="10" spans="5:6" ht="12">
      <c r="E10" s="16"/>
      <c r="F10" s="16"/>
    </row>
    <row r="11" spans="5:20" ht="12">
      <c r="E11" s="16"/>
      <c r="F11" s="16"/>
      <c r="S11" s="24"/>
      <c r="T11" s="24"/>
    </row>
    <row r="12" spans="1:21" ht="12">
      <c r="A12" s="16"/>
      <c r="E12" s="16"/>
      <c r="F12" s="16"/>
      <c r="G12" s="16"/>
      <c r="H12" s="16"/>
      <c r="I12" s="16"/>
      <c r="U12" s="16"/>
    </row>
    <row r="13" spans="1:21" ht="12">
      <c r="A13" s="16"/>
      <c r="E13" s="16"/>
      <c r="F13" s="16"/>
      <c r="G13" s="16"/>
      <c r="H13" s="16"/>
      <c r="I13" s="16"/>
      <c r="U13" s="16"/>
    </row>
    <row r="14" spans="1:21" ht="12">
      <c r="A14" s="16"/>
      <c r="E14" s="16"/>
      <c r="F14" s="16"/>
      <c r="G14" s="16"/>
      <c r="H14" s="16"/>
      <c r="I14" s="16"/>
      <c r="U14" s="16"/>
    </row>
    <row r="15" spans="1:21" ht="12">
      <c r="A15" s="16"/>
      <c r="E15" s="16"/>
      <c r="F15" s="16"/>
      <c r="G15" s="16"/>
      <c r="H15" s="16"/>
      <c r="I15" s="16"/>
      <c r="U15" s="16"/>
    </row>
    <row r="16" spans="1:21" ht="12">
      <c r="A16" s="16"/>
      <c r="E16" s="16"/>
      <c r="F16" s="16"/>
      <c r="G16" s="16"/>
      <c r="H16" s="16"/>
      <c r="I16" s="16"/>
      <c r="U16" s="16"/>
    </row>
    <row r="17" spans="1:21" ht="12">
      <c r="A17" s="16"/>
      <c r="E17" s="16"/>
      <c r="F17" s="16"/>
      <c r="G17" s="16"/>
      <c r="H17" s="16"/>
      <c r="I17" s="16"/>
      <c r="U17" s="16"/>
    </row>
    <row r="18" spans="1:21" ht="12">
      <c r="A18" s="16"/>
      <c r="E18" s="16"/>
      <c r="F18" s="16"/>
      <c r="G18" s="16"/>
      <c r="H18" s="16"/>
      <c r="I18" s="16"/>
      <c r="U18" s="16"/>
    </row>
    <row r="19" spans="1:21" ht="12">
      <c r="A19" s="16"/>
      <c r="E19" s="16"/>
      <c r="F19" s="16"/>
      <c r="G19" s="16"/>
      <c r="H19" s="16"/>
      <c r="I19" s="16"/>
      <c r="U19" s="16"/>
    </row>
    <row r="20" spans="1:21" ht="12">
      <c r="A20" s="16"/>
      <c r="E20" s="16"/>
      <c r="F20" s="16"/>
      <c r="G20" s="16"/>
      <c r="H20" s="16"/>
      <c r="I20" s="16"/>
      <c r="U20" s="16"/>
    </row>
    <row r="21" spans="1:21" ht="12">
      <c r="A21" s="16"/>
      <c r="E21" s="16"/>
      <c r="F21" s="16"/>
      <c r="G21" s="16"/>
      <c r="H21" s="16"/>
      <c r="I21" s="16"/>
      <c r="U21" s="16"/>
    </row>
    <row r="22" spans="1:21" ht="12">
      <c r="A22" s="16"/>
      <c r="E22" s="16"/>
      <c r="F22" s="16"/>
      <c r="G22" s="16"/>
      <c r="H22" s="16"/>
      <c r="I22" s="16"/>
      <c r="U22" s="16"/>
    </row>
    <row r="23" spans="1:21" ht="12">
      <c r="A23" s="16"/>
      <c r="E23" s="16"/>
      <c r="F23" s="16"/>
      <c r="G23" s="16"/>
      <c r="H23" s="16"/>
      <c r="I23" s="16"/>
      <c r="U23" s="16"/>
    </row>
    <row r="24" spans="1:21" ht="12">
      <c r="A24" s="16"/>
      <c r="E24" s="16"/>
      <c r="F24" s="16"/>
      <c r="G24" s="16"/>
      <c r="H24" s="16"/>
      <c r="I24" s="16"/>
      <c r="U24" s="16"/>
    </row>
    <row r="25" spans="1:21" ht="12">
      <c r="A25" s="16"/>
      <c r="E25" s="16"/>
      <c r="F25" s="16"/>
      <c r="G25" s="16"/>
      <c r="H25" s="16"/>
      <c r="I25" s="16"/>
      <c r="U25" s="16"/>
    </row>
    <row r="26" spans="1:21" ht="12">
      <c r="A26" s="16"/>
      <c r="E26" s="16"/>
      <c r="F26" s="16"/>
      <c r="G26" s="16"/>
      <c r="H26" s="16"/>
      <c r="I26" s="16"/>
      <c r="U26" s="16"/>
    </row>
    <row r="27" spans="1:21" ht="12">
      <c r="A27" s="16"/>
      <c r="E27" s="16"/>
      <c r="F27" s="16"/>
      <c r="G27" s="16"/>
      <c r="H27" s="16"/>
      <c r="I27" s="16"/>
      <c r="U27" s="16"/>
    </row>
    <row r="28" spans="1:21" ht="12">
      <c r="A28" s="16"/>
      <c r="E28" s="16"/>
      <c r="F28" s="16"/>
      <c r="G28" s="16"/>
      <c r="H28" s="16"/>
      <c r="I28" s="16"/>
      <c r="U28" s="16"/>
    </row>
    <row r="29" spans="1:9" ht="12">
      <c r="A29" s="16"/>
      <c r="B29" s="68" t="s">
        <v>185</v>
      </c>
      <c r="E29" s="16"/>
      <c r="F29" s="16"/>
      <c r="G29" s="16"/>
      <c r="H29" s="16"/>
      <c r="I29" s="16"/>
    </row>
    <row r="30" spans="1:9" ht="12">
      <c r="A30" s="16"/>
      <c r="B30" s="18" t="s">
        <v>163</v>
      </c>
      <c r="E30" s="16"/>
      <c r="F30" s="16"/>
      <c r="G30" s="16"/>
      <c r="H30" s="16"/>
      <c r="I30" s="16"/>
    </row>
    <row r="31" spans="1:9" ht="12">
      <c r="A31" s="16"/>
      <c r="B31" s="18" t="s">
        <v>168</v>
      </c>
      <c r="E31" s="16"/>
      <c r="F31" s="16"/>
      <c r="G31" s="16"/>
      <c r="H31" s="16"/>
      <c r="I31" s="16"/>
    </row>
    <row r="32" spans="1:8" ht="12">
      <c r="A32" s="16"/>
      <c r="B32" s="17" t="s">
        <v>164</v>
      </c>
      <c r="F32" s="16"/>
      <c r="H32" s="16"/>
    </row>
    <row r="33" spans="1:11" ht="12">
      <c r="A33" s="16"/>
      <c r="B33" s="1" t="s">
        <v>160</v>
      </c>
      <c r="D33" s="16"/>
      <c r="E33" s="16"/>
      <c r="F33" s="16"/>
      <c r="G33" s="16"/>
      <c r="H33" s="16"/>
      <c r="K33" s="69"/>
    </row>
    <row r="34" spans="1:8" ht="12">
      <c r="A34" s="16"/>
      <c r="D34" s="16"/>
      <c r="E34" s="16"/>
      <c r="F34" s="16"/>
      <c r="G34" s="16"/>
      <c r="H34" s="16"/>
    </row>
    <row r="35" spans="1:5" ht="12">
      <c r="A35" s="16"/>
      <c r="D35" s="16"/>
      <c r="E35" s="16"/>
    </row>
    <row r="36" spans="1:5" ht="12">
      <c r="A36" s="16"/>
      <c r="D36" s="16"/>
      <c r="E36" s="16"/>
    </row>
    <row r="37" ht="12">
      <c r="A37" s="16"/>
    </row>
    <row r="38" spans="1:4" ht="12">
      <c r="A38" s="16"/>
      <c r="D38" s="24"/>
    </row>
    <row r="39" ht="12">
      <c r="D39" s="24"/>
    </row>
    <row r="40" ht="12">
      <c r="D40" s="24"/>
    </row>
    <row r="41" ht="12">
      <c r="D41" s="24"/>
    </row>
    <row r="42" ht="12">
      <c r="D42" s="24"/>
    </row>
    <row r="43" ht="12">
      <c r="D43" s="24"/>
    </row>
    <row r="44" ht="12">
      <c r="D44" s="24"/>
    </row>
    <row r="55" spans="1:3" ht="12">
      <c r="A55" s="13" t="s">
        <v>73</v>
      </c>
      <c r="C55" s="24"/>
    </row>
    <row r="56" spans="1:3" ht="12">
      <c r="A56" s="39" t="s">
        <v>72</v>
      </c>
      <c r="C56" s="24"/>
    </row>
    <row r="58" ht="12">
      <c r="A58" s="13" t="s">
        <v>49</v>
      </c>
    </row>
    <row r="59" ht="12">
      <c r="A59" s="35" t="s">
        <v>48</v>
      </c>
    </row>
    <row r="65" ht="24">
      <c r="D65" s="20" t="s">
        <v>103</v>
      </c>
    </row>
    <row r="66" spans="2:4" ht="12">
      <c r="B66" s="22">
        <v>2013</v>
      </c>
      <c r="C66" s="22" t="s">
        <v>159</v>
      </c>
      <c r="D66" s="16">
        <v>9.8</v>
      </c>
    </row>
    <row r="67" spans="2:4" ht="12">
      <c r="B67" s="22"/>
      <c r="C67" s="18"/>
      <c r="D67" s="16"/>
    </row>
    <row r="68" spans="2:4" ht="12">
      <c r="B68" s="22">
        <v>2012</v>
      </c>
      <c r="C68" s="22" t="s">
        <v>129</v>
      </c>
      <c r="D68" s="16">
        <v>11.2</v>
      </c>
    </row>
    <row r="69" spans="2:4" ht="12">
      <c r="B69" s="22">
        <v>2012</v>
      </c>
      <c r="C69" s="22" t="s">
        <v>165</v>
      </c>
      <c r="D69" s="16">
        <v>9.9</v>
      </c>
    </row>
    <row r="70" spans="2:4" ht="12">
      <c r="B70" s="17">
        <v>2012</v>
      </c>
      <c r="C70" s="16" t="s">
        <v>154</v>
      </c>
      <c r="D70" s="17">
        <v>8.8</v>
      </c>
    </row>
    <row r="71" spans="2:4" ht="12">
      <c r="B71" s="17">
        <v>2013</v>
      </c>
      <c r="C71" s="22" t="s">
        <v>14</v>
      </c>
      <c r="D71" s="16">
        <v>8.7</v>
      </c>
    </row>
    <row r="72" spans="2:4" ht="12">
      <c r="B72" s="17">
        <v>2012</v>
      </c>
      <c r="C72" s="16" t="s">
        <v>131</v>
      </c>
      <c r="D72" s="16">
        <v>8.1</v>
      </c>
    </row>
    <row r="73" spans="2:4" ht="12">
      <c r="B73" s="17">
        <v>2013</v>
      </c>
      <c r="C73" s="22" t="s">
        <v>10</v>
      </c>
      <c r="D73" s="16">
        <v>8</v>
      </c>
    </row>
    <row r="74" spans="2:4" ht="12">
      <c r="B74" s="17">
        <v>2013</v>
      </c>
      <c r="C74" s="22" t="s">
        <v>43</v>
      </c>
      <c r="D74" s="16">
        <v>7.4</v>
      </c>
    </row>
    <row r="75" spans="2:4" ht="12">
      <c r="B75" s="17">
        <v>2011</v>
      </c>
      <c r="C75" s="22" t="s">
        <v>166</v>
      </c>
      <c r="D75" s="16">
        <v>7.3</v>
      </c>
    </row>
    <row r="76" spans="2:4" ht="12">
      <c r="B76" s="17">
        <v>2010</v>
      </c>
      <c r="C76" s="22" t="s">
        <v>148</v>
      </c>
      <c r="D76" s="16">
        <v>5.8</v>
      </c>
    </row>
    <row r="77" spans="2:4" ht="12">
      <c r="B77" s="17">
        <v>2012</v>
      </c>
      <c r="C77" s="22" t="s">
        <v>167</v>
      </c>
      <c r="D77" s="16">
        <v>5.7</v>
      </c>
    </row>
    <row r="78" spans="2:4" ht="12">
      <c r="B78" s="17">
        <v>2011</v>
      </c>
      <c r="C78" s="22" t="s">
        <v>135</v>
      </c>
      <c r="D78" s="16">
        <v>2.6</v>
      </c>
    </row>
    <row r="79" spans="2:4" ht="12">
      <c r="B79" s="17">
        <v>2013</v>
      </c>
      <c r="C79" s="16" t="s">
        <v>7</v>
      </c>
      <c r="D79" s="16">
        <v>1.4</v>
      </c>
    </row>
    <row r="80" spans="2:4" ht="12">
      <c r="B80" s="17">
        <v>2010</v>
      </c>
      <c r="C80" s="22" t="s">
        <v>134</v>
      </c>
      <c r="D80" s="16">
        <v>0.1</v>
      </c>
    </row>
  </sheetData>
  <hyperlinks>
    <hyperlink ref="A56" r:id="rId1" display="http://stats.oecd.org/index.aspx?DataSetCode=HEALTH_LVNG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1"/>
  <sheetViews>
    <sheetView showGridLines="0" workbookViewId="0" topLeftCell="A1"/>
  </sheetViews>
  <sheetFormatPr defaultColWidth="9.140625" defaultRowHeight="12"/>
  <cols>
    <col min="1" max="1" width="9.140625" style="17" customWidth="1"/>
    <col min="2" max="2" width="10.8515625" style="17" bestFit="1" customWidth="1"/>
    <col min="3" max="3" width="9.8515625" style="17" bestFit="1" customWidth="1"/>
    <col min="4" max="4" width="10.8515625" style="17" bestFit="1" customWidth="1"/>
    <col min="5" max="5" width="9.8515625" style="17" bestFit="1" customWidth="1"/>
    <col min="6" max="6" width="10.8515625" style="17" bestFit="1" customWidth="1"/>
    <col min="7" max="7" width="9.8515625" style="17" bestFit="1" customWidth="1"/>
    <col min="8" max="10" width="10.7109375" style="17" customWidth="1"/>
    <col min="11" max="11" width="10.00390625" style="17" bestFit="1" customWidth="1"/>
    <col min="12" max="14" width="11.00390625" style="17" customWidth="1"/>
    <col min="15" max="16384" width="9.140625" style="17" customWidth="1"/>
  </cols>
  <sheetData>
    <row r="2" ht="15">
      <c r="B2" s="110" t="s">
        <v>157</v>
      </c>
    </row>
    <row r="3" ht="12">
      <c r="B3" s="23" t="s">
        <v>104</v>
      </c>
    </row>
    <row r="10" spans="5:6" ht="12">
      <c r="E10" s="16"/>
      <c r="F10" s="16"/>
    </row>
    <row r="11" spans="5:20" ht="12">
      <c r="E11" s="16"/>
      <c r="F11" s="16"/>
      <c r="S11" s="24"/>
      <c r="T11" s="24"/>
    </row>
    <row r="12" spans="1:21" ht="12">
      <c r="A12" s="16"/>
      <c r="E12" s="16"/>
      <c r="F12" s="16"/>
      <c r="G12" s="16"/>
      <c r="H12" s="16"/>
      <c r="I12" s="16"/>
      <c r="U12" s="16"/>
    </row>
    <row r="13" spans="1:21" ht="12">
      <c r="A13" s="16"/>
      <c r="E13" s="16"/>
      <c r="F13" s="16"/>
      <c r="G13" s="16"/>
      <c r="H13" s="16"/>
      <c r="I13" s="16"/>
      <c r="U13" s="16"/>
    </row>
    <row r="14" spans="1:21" ht="12">
      <c r="A14" s="16"/>
      <c r="E14" s="16"/>
      <c r="F14" s="16"/>
      <c r="G14" s="16"/>
      <c r="H14" s="16"/>
      <c r="I14" s="16"/>
      <c r="U14" s="16"/>
    </row>
    <row r="15" spans="1:21" ht="12">
      <c r="A15" s="16"/>
      <c r="E15" s="16"/>
      <c r="F15" s="16"/>
      <c r="G15" s="16"/>
      <c r="H15" s="16"/>
      <c r="I15" s="16"/>
      <c r="U15" s="16"/>
    </row>
    <row r="16" spans="1:21" ht="12">
      <c r="A16" s="16"/>
      <c r="E16" s="16"/>
      <c r="F16" s="16"/>
      <c r="G16" s="16"/>
      <c r="H16" s="16"/>
      <c r="I16" s="16"/>
      <c r="U16" s="16"/>
    </row>
    <row r="17" spans="1:21" ht="12">
      <c r="A17" s="16"/>
      <c r="E17" s="16"/>
      <c r="F17" s="16"/>
      <c r="G17" s="16"/>
      <c r="H17" s="16"/>
      <c r="I17" s="16"/>
      <c r="U17" s="16"/>
    </row>
    <row r="18" spans="1:21" ht="12">
      <c r="A18" s="16"/>
      <c r="E18" s="16"/>
      <c r="F18" s="16"/>
      <c r="G18" s="16"/>
      <c r="H18" s="16"/>
      <c r="I18" s="16"/>
      <c r="U18" s="16"/>
    </row>
    <row r="19" spans="1:21" ht="12">
      <c r="A19" s="16"/>
      <c r="E19" s="16"/>
      <c r="F19" s="16"/>
      <c r="G19" s="16"/>
      <c r="H19" s="16"/>
      <c r="I19" s="16"/>
      <c r="U19" s="16"/>
    </row>
    <row r="20" spans="1:21" ht="12">
      <c r="A20" s="16"/>
      <c r="E20" s="16"/>
      <c r="F20" s="16"/>
      <c r="G20" s="16"/>
      <c r="H20" s="16"/>
      <c r="I20" s="16"/>
      <c r="U20" s="16"/>
    </row>
    <row r="21" spans="1:21" ht="12">
      <c r="A21" s="16"/>
      <c r="E21" s="16"/>
      <c r="F21" s="16"/>
      <c r="G21" s="16"/>
      <c r="H21" s="16"/>
      <c r="I21" s="16"/>
      <c r="U21" s="16"/>
    </row>
    <row r="22" spans="1:21" ht="12">
      <c r="A22" s="16"/>
      <c r="E22" s="16"/>
      <c r="F22" s="16"/>
      <c r="G22" s="16"/>
      <c r="H22" s="16"/>
      <c r="I22" s="16"/>
      <c r="U22" s="16"/>
    </row>
    <row r="23" spans="1:21" ht="12">
      <c r="A23" s="16"/>
      <c r="E23" s="16"/>
      <c r="F23" s="16"/>
      <c r="G23" s="16"/>
      <c r="H23" s="16"/>
      <c r="I23" s="16"/>
      <c r="U23" s="16"/>
    </row>
    <row r="24" spans="1:21" ht="12">
      <c r="A24" s="16"/>
      <c r="E24" s="16"/>
      <c r="F24" s="16"/>
      <c r="G24" s="16"/>
      <c r="H24" s="16"/>
      <c r="I24" s="16"/>
      <c r="U24" s="16"/>
    </row>
    <row r="25" spans="1:21" ht="12">
      <c r="A25" s="16"/>
      <c r="E25" s="16"/>
      <c r="F25" s="16"/>
      <c r="G25" s="16"/>
      <c r="H25" s="16"/>
      <c r="I25" s="16"/>
      <c r="U25" s="16"/>
    </row>
    <row r="26" spans="1:21" ht="12">
      <c r="A26" s="16"/>
      <c r="E26" s="16"/>
      <c r="F26" s="16"/>
      <c r="G26" s="16"/>
      <c r="H26" s="16"/>
      <c r="I26" s="16"/>
      <c r="U26" s="16"/>
    </row>
    <row r="27" spans="1:9" ht="12">
      <c r="A27" s="16"/>
      <c r="E27" s="16"/>
      <c r="F27" s="16"/>
      <c r="G27" s="16"/>
      <c r="H27" s="16"/>
      <c r="I27" s="16"/>
    </row>
    <row r="28" spans="1:9" ht="12">
      <c r="A28" s="16"/>
      <c r="E28" s="16"/>
      <c r="F28" s="16"/>
      <c r="G28" s="16"/>
      <c r="H28" s="16"/>
      <c r="I28" s="16"/>
    </row>
    <row r="29" spans="1:5" ht="12">
      <c r="A29" s="16"/>
      <c r="B29" s="12" t="s">
        <v>183</v>
      </c>
      <c r="D29" s="16"/>
      <c r="E29" s="16"/>
    </row>
    <row r="30" spans="1:5" ht="12">
      <c r="A30" s="16"/>
      <c r="B30" s="1" t="s">
        <v>194</v>
      </c>
      <c r="D30" s="16"/>
      <c r="E30" s="16"/>
    </row>
    <row r="31" spans="1:2" ht="12">
      <c r="A31" s="16"/>
      <c r="B31" s="16"/>
    </row>
    <row r="32" spans="1:4" ht="12">
      <c r="A32" s="16"/>
      <c r="D32" s="24"/>
    </row>
    <row r="55" spans="1:4" ht="12">
      <c r="A55" s="13" t="s">
        <v>49</v>
      </c>
      <c r="D55" s="24"/>
    </row>
    <row r="56" spans="1:4" ht="12">
      <c r="A56" s="35" t="s">
        <v>48</v>
      </c>
      <c r="D56" s="24"/>
    </row>
    <row r="57" spans="1:4" ht="12">
      <c r="A57" s="103" t="s">
        <v>114</v>
      </c>
      <c r="D57" s="24"/>
    </row>
    <row r="58" ht="12">
      <c r="D58" s="24"/>
    </row>
    <row r="59" spans="1:6" ht="12">
      <c r="A59" s="13" t="s">
        <v>53</v>
      </c>
      <c r="C59" s="24"/>
      <c r="F59" s="13" t="s">
        <v>73</v>
      </c>
    </row>
    <row r="60" spans="1:6" ht="12">
      <c r="A60" s="39" t="s">
        <v>47</v>
      </c>
      <c r="C60" s="24"/>
      <c r="F60" s="39" t="s">
        <v>72</v>
      </c>
    </row>
    <row r="64" spans="2:4" ht="12">
      <c r="B64" s="3"/>
      <c r="C64" s="99" t="s">
        <v>38</v>
      </c>
      <c r="D64" s="3" t="s">
        <v>37</v>
      </c>
    </row>
    <row r="65" spans="2:12" ht="12">
      <c r="B65" s="64" t="s">
        <v>17</v>
      </c>
      <c r="C65" s="63">
        <v>19.889286859751433</v>
      </c>
      <c r="D65" s="63">
        <v>44.316884208018465</v>
      </c>
      <c r="L65" s="16"/>
    </row>
    <row r="66" spans="2:12" ht="12">
      <c r="B66" s="65"/>
      <c r="C66" s="61"/>
      <c r="D66" s="61"/>
      <c r="L66" s="16"/>
    </row>
    <row r="67" spans="2:12" ht="12">
      <c r="B67" s="66" t="s">
        <v>13</v>
      </c>
      <c r="C67" s="61">
        <v>34.6</v>
      </c>
      <c r="D67" s="61">
        <v>70.7</v>
      </c>
      <c r="L67" s="16"/>
    </row>
    <row r="68" spans="2:12" ht="12">
      <c r="B68" s="65" t="s">
        <v>5</v>
      </c>
      <c r="C68" s="61">
        <v>27.4</v>
      </c>
      <c r="D68" s="61">
        <v>69.1</v>
      </c>
      <c r="L68" s="16"/>
    </row>
    <row r="69" spans="2:12" ht="12">
      <c r="B69" s="65" t="s">
        <v>2</v>
      </c>
      <c r="C69" s="61">
        <v>22.4</v>
      </c>
      <c r="D69" s="61">
        <v>70.2</v>
      </c>
      <c r="L69" s="16"/>
    </row>
    <row r="70" spans="2:12" ht="12">
      <c r="B70" s="65" t="s">
        <v>8</v>
      </c>
      <c r="C70" s="61">
        <v>22.3</v>
      </c>
      <c r="D70" s="61">
        <v>41.3</v>
      </c>
      <c r="L70" s="16"/>
    </row>
    <row r="71" spans="2:12" ht="12">
      <c r="B71" s="65" t="s">
        <v>14</v>
      </c>
      <c r="C71" s="61">
        <v>21.6</v>
      </c>
      <c r="D71" s="61">
        <v>77.7</v>
      </c>
      <c r="L71" s="16"/>
    </row>
    <row r="72" spans="2:12" ht="12">
      <c r="B72" s="66" t="s">
        <v>4</v>
      </c>
      <c r="C72" s="61">
        <v>19.5</v>
      </c>
      <c r="D72" s="61">
        <v>42.8</v>
      </c>
      <c r="L72" s="16"/>
    </row>
    <row r="73" spans="2:12" ht="12">
      <c r="B73" s="8" t="s">
        <v>7</v>
      </c>
      <c r="C73" s="61">
        <v>19.5</v>
      </c>
      <c r="D73" s="61">
        <v>42.7</v>
      </c>
      <c r="L73" s="16"/>
    </row>
    <row r="74" spans="2:12" ht="12">
      <c r="B74" s="65" t="s">
        <v>9</v>
      </c>
      <c r="C74" s="61">
        <v>19.4</v>
      </c>
      <c r="D74" s="61">
        <v>42.5</v>
      </c>
      <c r="L74" s="16"/>
    </row>
    <row r="75" spans="2:12" ht="12">
      <c r="B75" s="8" t="s">
        <v>6</v>
      </c>
      <c r="C75" s="61">
        <v>16.9</v>
      </c>
      <c r="D75" s="61">
        <v>39.1</v>
      </c>
      <c r="L75" s="16"/>
    </row>
    <row r="76" spans="2:12" ht="12">
      <c r="B76" s="66" t="s">
        <v>0</v>
      </c>
      <c r="C76" s="61">
        <v>16.4</v>
      </c>
      <c r="D76" s="61">
        <v>40.3</v>
      </c>
      <c r="L76" s="16"/>
    </row>
    <row r="77" spans="2:12" ht="12">
      <c r="B77" s="65" t="s">
        <v>10</v>
      </c>
      <c r="C77" s="61">
        <v>16.3</v>
      </c>
      <c r="D77" s="61">
        <v>40.8</v>
      </c>
      <c r="L77" s="16"/>
    </row>
    <row r="78" spans="2:12" ht="12">
      <c r="B78" s="65" t="s">
        <v>1</v>
      </c>
      <c r="C78" s="61">
        <v>14.6</v>
      </c>
      <c r="D78" s="61">
        <v>29.2</v>
      </c>
      <c r="L78" s="16"/>
    </row>
    <row r="79" spans="2:12" ht="12">
      <c r="B79" s="65" t="s">
        <v>11</v>
      </c>
      <c r="C79" s="61">
        <v>12.2</v>
      </c>
      <c r="D79" s="61">
        <v>39</v>
      </c>
      <c r="L79" s="16"/>
    </row>
    <row r="80" spans="2:12" ht="12">
      <c r="B80" s="65" t="s">
        <v>12</v>
      </c>
      <c r="C80" s="61">
        <v>6.4</v>
      </c>
      <c r="D80" s="61">
        <v>8.6</v>
      </c>
      <c r="L80" s="16"/>
    </row>
    <row r="81" spans="2:12" ht="12">
      <c r="B81" s="67" t="s">
        <v>3</v>
      </c>
      <c r="C81" s="62">
        <v>4.5</v>
      </c>
      <c r="D81" s="62">
        <v>20.8</v>
      </c>
      <c r="L81" s="16"/>
    </row>
  </sheetData>
  <hyperlinks>
    <hyperlink ref="A60" r:id="rId1" display="http://apps.who.int/gho/data/node.main.A1037?lang=en&amp;showonly=GISAH"/>
    <hyperlink ref="F60" r:id="rId2" display="http://stats.oecd.org/index.aspx?DataSetCode=HEALTH_LVNG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9"/>
  <sheetViews>
    <sheetView showGridLines="0" tabSelected="1" workbookViewId="0" topLeftCell="A1">
      <selection activeCell="P12" sqref="P12"/>
    </sheetView>
  </sheetViews>
  <sheetFormatPr defaultColWidth="9.140625" defaultRowHeight="12"/>
  <cols>
    <col min="1" max="1" width="9.140625" style="17" customWidth="1"/>
    <col min="2" max="6" width="9.28125" style="17" bestFit="1" customWidth="1"/>
    <col min="7" max="9" width="10.8515625" style="17" bestFit="1" customWidth="1"/>
    <col min="10" max="10" width="9.8515625" style="17" bestFit="1" customWidth="1"/>
    <col min="11" max="11" width="11.28125" style="17" bestFit="1" customWidth="1"/>
    <col min="12" max="12" width="10.8515625" style="17" bestFit="1" customWidth="1"/>
    <col min="13" max="14" width="9.28125" style="17" bestFit="1" customWidth="1"/>
    <col min="15" max="15" width="9.140625" style="17" customWidth="1"/>
    <col min="16" max="21" width="9.28125" style="17" bestFit="1" customWidth="1"/>
    <col min="22" max="16384" width="9.140625" style="17" customWidth="1"/>
  </cols>
  <sheetData>
    <row r="2" spans="2:18" ht="15">
      <c r="B2" s="110" t="s">
        <v>158</v>
      </c>
      <c r="R2" s="100"/>
    </row>
    <row r="3" spans="2:18" ht="12">
      <c r="B3" s="23" t="s">
        <v>101</v>
      </c>
      <c r="R3" s="23"/>
    </row>
    <row r="11" spans="19:20" ht="12">
      <c r="S11" s="24"/>
      <c r="T11" s="24"/>
    </row>
    <row r="12" spans="1:21" ht="12">
      <c r="A12" s="16"/>
      <c r="B12" s="22"/>
      <c r="G12" s="22"/>
      <c r="H12" s="16"/>
      <c r="I12" s="16"/>
      <c r="U12" s="16"/>
    </row>
    <row r="13" spans="1:21" ht="12">
      <c r="A13" s="16"/>
      <c r="B13" s="22"/>
      <c r="G13" s="22"/>
      <c r="H13" s="16"/>
      <c r="I13" s="16"/>
      <c r="U13" s="16"/>
    </row>
    <row r="14" spans="1:21" ht="12">
      <c r="A14" s="16"/>
      <c r="B14" s="22"/>
      <c r="G14" s="22"/>
      <c r="H14" s="16"/>
      <c r="I14" s="16"/>
      <c r="U14" s="16"/>
    </row>
    <row r="15" spans="1:21" ht="12">
      <c r="A15" s="16"/>
      <c r="B15" s="22"/>
      <c r="G15" s="22"/>
      <c r="H15" s="16"/>
      <c r="I15" s="16"/>
      <c r="U15" s="16"/>
    </row>
    <row r="16" spans="1:21" ht="12">
      <c r="A16" s="16"/>
      <c r="B16" s="22"/>
      <c r="G16" s="22"/>
      <c r="H16" s="16"/>
      <c r="I16" s="16"/>
      <c r="U16" s="16"/>
    </row>
    <row r="17" spans="1:21" ht="12">
      <c r="A17" s="16"/>
      <c r="B17" s="22"/>
      <c r="G17" s="22"/>
      <c r="H17" s="16"/>
      <c r="I17" s="16"/>
      <c r="U17" s="16"/>
    </row>
    <row r="18" spans="1:21" ht="12">
      <c r="A18" s="16"/>
      <c r="B18" s="22"/>
      <c r="G18" s="22"/>
      <c r="H18" s="16"/>
      <c r="I18" s="16"/>
      <c r="U18" s="16"/>
    </row>
    <row r="19" spans="1:21" ht="12">
      <c r="A19" s="16"/>
      <c r="B19" s="22"/>
      <c r="G19" s="22"/>
      <c r="H19" s="16"/>
      <c r="I19" s="16"/>
      <c r="U19" s="16"/>
    </row>
    <row r="20" spans="1:21" ht="12">
      <c r="A20" s="16"/>
      <c r="B20" s="22"/>
      <c r="G20" s="22"/>
      <c r="H20" s="16"/>
      <c r="I20" s="16"/>
      <c r="U20" s="16"/>
    </row>
    <row r="21" spans="1:21" ht="12">
      <c r="A21" s="16"/>
      <c r="B21" s="22"/>
      <c r="G21" s="22"/>
      <c r="H21" s="16"/>
      <c r="I21" s="16"/>
      <c r="U21" s="16"/>
    </row>
    <row r="22" spans="1:21" ht="12">
      <c r="A22" s="16"/>
      <c r="B22" s="22"/>
      <c r="G22" s="22"/>
      <c r="H22" s="16"/>
      <c r="I22" s="16"/>
      <c r="U22" s="16"/>
    </row>
    <row r="23" spans="1:21" ht="12">
      <c r="A23" s="16"/>
      <c r="B23" s="22"/>
      <c r="G23" s="22"/>
      <c r="H23" s="16"/>
      <c r="I23" s="16"/>
      <c r="U23" s="16"/>
    </row>
    <row r="24" spans="1:21" ht="12">
      <c r="A24" s="16"/>
      <c r="B24" s="22"/>
      <c r="G24" s="22"/>
      <c r="H24" s="16"/>
      <c r="I24" s="16"/>
      <c r="U24" s="16"/>
    </row>
    <row r="25" spans="1:21" ht="12">
      <c r="A25" s="16"/>
      <c r="B25" s="22"/>
      <c r="G25" s="22"/>
      <c r="H25" s="16"/>
      <c r="I25" s="16"/>
      <c r="U25" s="16"/>
    </row>
    <row r="26" spans="1:21" ht="12">
      <c r="A26" s="16"/>
      <c r="B26" s="22"/>
      <c r="G26" s="22"/>
      <c r="H26" s="16"/>
      <c r="I26" s="16"/>
      <c r="U26" s="16"/>
    </row>
    <row r="27" spans="1:21" ht="12">
      <c r="A27" s="16"/>
      <c r="B27" s="22"/>
      <c r="G27" s="22"/>
      <c r="H27" s="16"/>
      <c r="I27" s="16"/>
      <c r="U27" s="16"/>
    </row>
    <row r="28" spans="1:21" ht="12">
      <c r="A28" s="16"/>
      <c r="B28" s="22"/>
      <c r="G28" s="22"/>
      <c r="H28" s="16"/>
      <c r="I28" s="16"/>
      <c r="U28" s="16"/>
    </row>
    <row r="29" spans="1:21" ht="12">
      <c r="A29" s="16"/>
      <c r="G29" s="22"/>
      <c r="H29" s="16"/>
      <c r="I29" s="16"/>
      <c r="U29" s="16"/>
    </row>
    <row r="30" spans="1:29" ht="12">
      <c r="A30" s="16"/>
      <c r="B30" s="68" t="s">
        <v>188</v>
      </c>
      <c r="G30" s="22"/>
      <c r="H30" s="16"/>
      <c r="I30" s="16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</row>
    <row r="31" spans="1:21" ht="12">
      <c r="A31" s="16"/>
      <c r="B31" s="17" t="s">
        <v>111</v>
      </c>
      <c r="G31" s="22"/>
      <c r="H31" s="16"/>
      <c r="I31" s="16"/>
      <c r="R31" s="68"/>
      <c r="U31" s="16"/>
    </row>
    <row r="32" spans="1:21" ht="12">
      <c r="A32" s="16"/>
      <c r="B32" s="16" t="s">
        <v>110</v>
      </c>
      <c r="G32" s="22"/>
      <c r="H32" s="16"/>
      <c r="I32" s="16"/>
      <c r="U32" s="16"/>
    </row>
    <row r="33" spans="1:21" ht="12">
      <c r="A33" s="16"/>
      <c r="B33" s="17" t="s">
        <v>116</v>
      </c>
      <c r="G33" s="22"/>
      <c r="H33" s="16"/>
      <c r="I33" s="16"/>
      <c r="R33" s="1"/>
      <c r="U33" s="16"/>
    </row>
    <row r="34" spans="1:21" ht="12">
      <c r="A34" s="16"/>
      <c r="B34" s="1" t="s">
        <v>193</v>
      </c>
      <c r="C34" s="49"/>
      <c r="G34" s="22"/>
      <c r="H34" s="16"/>
      <c r="I34" s="16"/>
      <c r="U34" s="16"/>
    </row>
    <row r="35" spans="1:21" ht="12">
      <c r="A35" s="16"/>
      <c r="G35" s="22"/>
      <c r="H35" s="16"/>
      <c r="I35" s="16"/>
      <c r="U35" s="16"/>
    </row>
    <row r="36" spans="1:17" ht="12" customHeight="1" hidden="1">
      <c r="A36" s="16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6" ht="12" hidden="1">
      <c r="A37" s="16"/>
      <c r="C37" s="16"/>
      <c r="D37" s="16"/>
      <c r="E37" s="16"/>
      <c r="F37" s="16"/>
    </row>
    <row r="38" spans="1:6" ht="12" hidden="1">
      <c r="A38" s="16"/>
      <c r="C38" s="16"/>
      <c r="D38" s="16"/>
      <c r="E38" s="16"/>
      <c r="F38" s="16"/>
    </row>
    <row r="39" spans="1:6" ht="12" hidden="1">
      <c r="A39" s="16"/>
      <c r="C39" s="16"/>
      <c r="D39" s="16"/>
      <c r="E39" s="16"/>
      <c r="F39" s="25"/>
    </row>
    <row r="40" spans="1:4" ht="12" hidden="1">
      <c r="A40" s="16"/>
      <c r="C40" s="16"/>
      <c r="D40" s="16"/>
    </row>
    <row r="41" spans="1:4" ht="12" hidden="1">
      <c r="A41" s="16"/>
      <c r="C41" s="35"/>
      <c r="D41" s="24"/>
    </row>
    <row r="42" spans="1:4" ht="12" hidden="1">
      <c r="A42" s="16"/>
      <c r="C42" s="35"/>
      <c r="D42" s="24"/>
    </row>
    <row r="43" ht="12" hidden="1">
      <c r="A43" s="16"/>
    </row>
    <row r="44" spans="1:5" ht="12" hidden="1">
      <c r="A44" s="16"/>
      <c r="C44" s="1"/>
      <c r="D44" s="35"/>
      <c r="E44" s="24"/>
    </row>
    <row r="45" spans="1:5" ht="12" hidden="1">
      <c r="A45" s="16"/>
      <c r="B45" s="16"/>
      <c r="C45" s="1"/>
      <c r="D45" s="35"/>
      <c r="E45" s="24"/>
    </row>
    <row r="46" spans="1:5" ht="12" hidden="1">
      <c r="A46" s="16"/>
      <c r="B46" s="16"/>
      <c r="C46" s="1"/>
      <c r="D46" s="35"/>
      <c r="E46" s="24"/>
    </row>
    <row r="47" spans="1:5" ht="12" hidden="1">
      <c r="A47" s="16"/>
      <c r="B47" s="16"/>
      <c r="C47" s="1"/>
      <c r="D47" s="35"/>
      <c r="E47" s="24"/>
    </row>
    <row r="48" spans="1:5" ht="12" hidden="1">
      <c r="A48" s="16"/>
      <c r="B48" s="16"/>
      <c r="C48" s="1"/>
      <c r="D48" s="35"/>
      <c r="E48" s="24"/>
    </row>
    <row r="49" spans="1:5" ht="12" hidden="1">
      <c r="A49" s="16"/>
      <c r="B49" s="16"/>
      <c r="C49" s="1"/>
      <c r="D49" s="35"/>
      <c r="E49" s="24"/>
    </row>
    <row r="50" spans="1:5" ht="12" hidden="1">
      <c r="A50" s="16"/>
      <c r="B50" s="16"/>
      <c r="C50" s="1"/>
      <c r="D50" s="35"/>
      <c r="E50" s="24"/>
    </row>
    <row r="51" spans="1:10" ht="12" hidden="1">
      <c r="A51" s="16"/>
      <c r="B51" s="16"/>
      <c r="D51" s="35"/>
      <c r="H51" s="24"/>
      <c r="J51" s="24"/>
    </row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2" spans="4:10" ht="12">
      <c r="D62" s="16"/>
      <c r="E62" s="24"/>
      <c r="F62" s="24"/>
      <c r="G62" s="24"/>
      <c r="H62" s="24"/>
      <c r="J62" s="24"/>
    </row>
    <row r="63" spans="5:10" ht="12">
      <c r="E63" s="24"/>
      <c r="F63" s="24"/>
      <c r="G63" s="24"/>
      <c r="H63" s="24"/>
      <c r="J63" s="24"/>
    </row>
    <row r="64" spans="5:10" ht="12">
      <c r="E64" s="24"/>
      <c r="F64" s="24"/>
      <c r="G64" s="24"/>
      <c r="H64" s="24"/>
      <c r="J64" s="24"/>
    </row>
    <row r="65" spans="5:10" ht="12">
      <c r="E65" s="24"/>
      <c r="F65" s="24"/>
      <c r="G65" s="24"/>
      <c r="H65" s="24"/>
      <c r="J65" s="24"/>
    </row>
    <row r="66" spans="5:10" ht="12">
      <c r="E66" s="24"/>
      <c r="F66" s="24"/>
      <c r="G66" s="24"/>
      <c r="H66" s="24"/>
      <c r="J66" s="24"/>
    </row>
    <row r="69" ht="12" hidden="1"/>
    <row r="70" ht="12" hidden="1"/>
    <row r="71" ht="12" hidden="1"/>
    <row r="72" ht="12" hidden="1"/>
    <row r="73" ht="12" hidden="1"/>
    <row r="74" ht="12" hidden="1"/>
    <row r="75" spans="3:5" ht="12" hidden="1">
      <c r="C75" s="17" t="s">
        <v>37</v>
      </c>
      <c r="D75" s="17" t="s">
        <v>38</v>
      </c>
      <c r="E75" s="17" t="s">
        <v>30</v>
      </c>
    </row>
    <row r="76" spans="2:5" ht="12" hidden="1">
      <c r="B76" s="17" t="s">
        <v>96</v>
      </c>
      <c r="C76" s="17">
        <v>28.7</v>
      </c>
      <c r="D76" s="17">
        <v>20.2</v>
      </c>
      <c r="E76" s="17">
        <v>24.1</v>
      </c>
    </row>
    <row r="77" spans="2:5" ht="12" hidden="1">
      <c r="B77" s="17" t="s">
        <v>18</v>
      </c>
      <c r="C77" s="17">
        <v>24.8</v>
      </c>
      <c r="D77" s="17">
        <v>14.9</v>
      </c>
      <c r="E77" s="17">
        <v>19.7</v>
      </c>
    </row>
    <row r="78" spans="2:5" ht="12" hidden="1">
      <c r="B78" s="17" t="s">
        <v>19</v>
      </c>
      <c r="C78" s="17">
        <v>25.1</v>
      </c>
      <c r="D78" s="17">
        <v>17.1</v>
      </c>
      <c r="E78" s="17">
        <v>20.9</v>
      </c>
    </row>
    <row r="79" spans="2:5" ht="12" hidden="1">
      <c r="B79" s="17" t="s">
        <v>44</v>
      </c>
      <c r="C79" s="17">
        <v>22</v>
      </c>
      <c r="D79" s="17">
        <v>19</v>
      </c>
      <c r="E79" s="17">
        <v>20</v>
      </c>
    </row>
    <row r="80" ht="12" hidden="1"/>
    <row r="81" spans="2:5" ht="12" hidden="1">
      <c r="B81" s="17" t="s">
        <v>45</v>
      </c>
      <c r="C81" s="17">
        <v>14.5</v>
      </c>
      <c r="D81" s="17">
        <v>11.2</v>
      </c>
      <c r="E81" s="17">
        <v>12.8</v>
      </c>
    </row>
    <row r="82" spans="2:5" ht="12" hidden="1">
      <c r="B82" s="17" t="s">
        <v>4</v>
      </c>
      <c r="C82" s="17">
        <v>14.4</v>
      </c>
      <c r="D82" s="17">
        <v>8.6</v>
      </c>
      <c r="E82" s="17">
        <v>11.3</v>
      </c>
    </row>
    <row r="83" spans="2:5" ht="12" hidden="1">
      <c r="B83" s="17" t="s">
        <v>10</v>
      </c>
      <c r="C83" s="17">
        <v>16.9</v>
      </c>
      <c r="D83" s="17">
        <v>12.9</v>
      </c>
      <c r="E83" s="17">
        <v>14.9</v>
      </c>
    </row>
    <row r="84" spans="2:5" ht="12" hidden="1">
      <c r="B84" s="17" t="s">
        <v>0</v>
      </c>
      <c r="C84" s="17">
        <v>49</v>
      </c>
      <c r="D84" s="17">
        <v>2</v>
      </c>
      <c r="E84" s="17">
        <v>25.5</v>
      </c>
    </row>
    <row r="85" spans="2:5" ht="12" hidden="1">
      <c r="B85" s="17" t="s">
        <v>2</v>
      </c>
      <c r="C85" s="17">
        <v>22.8</v>
      </c>
      <c r="D85" s="17">
        <v>2.4</v>
      </c>
      <c r="E85" s="17">
        <v>12.6</v>
      </c>
    </row>
    <row r="86" spans="2:5" ht="12" hidden="1">
      <c r="B86" s="17" t="s">
        <v>3</v>
      </c>
      <c r="C86" s="17">
        <v>71.8</v>
      </c>
      <c r="D86" s="17">
        <v>4</v>
      </c>
      <c r="E86" s="17">
        <v>37.9</v>
      </c>
    </row>
    <row r="87" spans="2:5" ht="12" hidden="1">
      <c r="B87" s="17" t="s">
        <v>43</v>
      </c>
      <c r="C87" s="17">
        <v>32.2</v>
      </c>
      <c r="D87" s="17">
        <v>8.2</v>
      </c>
      <c r="E87" s="17">
        <v>19.3</v>
      </c>
    </row>
    <row r="88" spans="2:5" ht="12" hidden="1">
      <c r="B88" s="17" t="s">
        <v>11</v>
      </c>
      <c r="C88" s="17">
        <v>18.1</v>
      </c>
      <c r="D88" s="17">
        <v>6.5</v>
      </c>
      <c r="E88" s="17">
        <v>11.8</v>
      </c>
    </row>
    <row r="89" spans="2:5" ht="12" hidden="1">
      <c r="B89" s="17" t="s">
        <v>5</v>
      </c>
      <c r="C89" s="17">
        <v>41.4</v>
      </c>
      <c r="D89" s="17">
        <v>7.9</v>
      </c>
      <c r="E89" s="17">
        <v>22</v>
      </c>
    </row>
    <row r="90" spans="2:5" ht="12" hidden="1">
      <c r="B90" s="17" t="s">
        <v>13</v>
      </c>
      <c r="C90" s="17">
        <v>32.1</v>
      </c>
      <c r="D90" s="17">
        <v>7.4</v>
      </c>
      <c r="E90" s="17">
        <v>19.8</v>
      </c>
    </row>
    <row r="91" spans="2:5" ht="12" hidden="1">
      <c r="B91" s="17" t="s">
        <v>14</v>
      </c>
      <c r="C91" s="17">
        <v>36.2</v>
      </c>
      <c r="D91" s="17">
        <v>4.3</v>
      </c>
      <c r="E91" s="17">
        <v>19.9</v>
      </c>
    </row>
    <row r="92" spans="2:5" ht="12" hidden="1">
      <c r="B92" s="17" t="s">
        <v>7</v>
      </c>
      <c r="C92" s="17">
        <v>37.3</v>
      </c>
      <c r="D92" s="17">
        <v>10.7</v>
      </c>
      <c r="E92" s="17">
        <v>23.8</v>
      </c>
    </row>
    <row r="93" spans="2:5" ht="12" hidden="1">
      <c r="B93" s="17" t="s">
        <v>46</v>
      </c>
      <c r="C93" s="17">
        <v>15.6</v>
      </c>
      <c r="D93" s="17">
        <v>11.9</v>
      </c>
      <c r="E93" s="17">
        <v>13.7</v>
      </c>
    </row>
    <row r="94" spans="2:5" ht="12" hidden="1">
      <c r="B94" s="17" t="s">
        <v>18</v>
      </c>
      <c r="C94" s="17">
        <v>26.7</v>
      </c>
      <c r="D94" s="17">
        <v>15.9</v>
      </c>
      <c r="E94" s="17">
        <v>21.1</v>
      </c>
    </row>
    <row r="95" spans="2:5" ht="12" hidden="1">
      <c r="B95" s="17" t="s">
        <v>5</v>
      </c>
      <c r="C95" s="17">
        <v>45.1</v>
      </c>
      <c r="D95" s="17">
        <v>10.5</v>
      </c>
      <c r="E95" s="17">
        <v>24.2</v>
      </c>
    </row>
    <row r="96" ht="12" hidden="1"/>
    <row r="97" ht="12" hidden="1"/>
    <row r="98" spans="3:5" ht="12">
      <c r="C98" s="17" t="s">
        <v>38</v>
      </c>
      <c r="D98" s="17" t="s">
        <v>37</v>
      </c>
      <c r="E98" s="17" t="s">
        <v>30</v>
      </c>
    </row>
    <row r="99" spans="2:5" ht="12">
      <c r="B99" s="17" t="s">
        <v>142</v>
      </c>
      <c r="C99" s="17">
        <v>24.75392274794796</v>
      </c>
      <c r="D99" s="17">
        <v>31.720797446963942</v>
      </c>
      <c r="E99" s="17">
        <v>28.122100035098434</v>
      </c>
    </row>
    <row r="101" spans="2:5" ht="12">
      <c r="B101" s="17" t="s">
        <v>117</v>
      </c>
      <c r="C101" s="17">
        <v>14.3</v>
      </c>
      <c r="D101" s="17">
        <v>22.2</v>
      </c>
      <c r="E101" s="17">
        <v>18.1</v>
      </c>
    </row>
    <row r="102" spans="2:5" ht="12">
      <c r="B102" s="17" t="s">
        <v>10</v>
      </c>
      <c r="C102" s="17">
        <v>12.9</v>
      </c>
      <c r="D102" s="17">
        <v>16.9</v>
      </c>
      <c r="E102" s="17">
        <v>14.9</v>
      </c>
    </row>
    <row r="103" spans="2:5" ht="12">
      <c r="B103" s="17" t="s">
        <v>76</v>
      </c>
      <c r="C103" s="17">
        <v>11.9</v>
      </c>
      <c r="D103" s="17">
        <v>15.6</v>
      </c>
      <c r="E103" s="17">
        <v>13.7</v>
      </c>
    </row>
    <row r="104" spans="2:5" ht="12">
      <c r="B104" s="17" t="s">
        <v>45</v>
      </c>
      <c r="C104" s="17">
        <v>11.2</v>
      </c>
      <c r="D104" s="17">
        <v>14.5</v>
      </c>
      <c r="E104" s="17">
        <v>12.8</v>
      </c>
    </row>
    <row r="105" spans="2:5" ht="12">
      <c r="B105" s="17" t="s">
        <v>124</v>
      </c>
      <c r="C105" s="17">
        <v>10.7</v>
      </c>
      <c r="D105" s="17">
        <v>37.3</v>
      </c>
      <c r="E105" s="17">
        <v>23.8</v>
      </c>
    </row>
    <row r="106" spans="2:5" ht="12">
      <c r="B106" s="17" t="s">
        <v>5</v>
      </c>
      <c r="C106" s="17">
        <v>10.5</v>
      </c>
      <c r="D106" s="17">
        <v>45.1</v>
      </c>
      <c r="E106" s="17">
        <v>24.2</v>
      </c>
    </row>
    <row r="107" spans="2:5" ht="12">
      <c r="B107" s="17" t="s">
        <v>75</v>
      </c>
      <c r="C107" s="17">
        <v>8.6</v>
      </c>
      <c r="D107" s="17">
        <v>14.4</v>
      </c>
      <c r="E107" s="17">
        <v>11.3</v>
      </c>
    </row>
    <row r="108" spans="2:5" ht="12">
      <c r="B108" s="17" t="s">
        <v>105</v>
      </c>
      <c r="C108" s="17">
        <v>8.2</v>
      </c>
      <c r="D108" s="17">
        <v>32.2</v>
      </c>
      <c r="E108" s="17">
        <v>19.3</v>
      </c>
    </row>
    <row r="109" spans="2:5" ht="12">
      <c r="B109" s="17" t="s">
        <v>125</v>
      </c>
      <c r="C109" s="17">
        <v>7.4</v>
      </c>
      <c r="D109" s="17">
        <v>32.1</v>
      </c>
      <c r="E109" s="17">
        <v>19.8</v>
      </c>
    </row>
    <row r="110" spans="2:5" ht="12">
      <c r="B110" s="17" t="s">
        <v>121</v>
      </c>
      <c r="C110" s="17">
        <v>6.5</v>
      </c>
      <c r="D110" s="17">
        <v>18.1</v>
      </c>
      <c r="E110" s="17">
        <v>11.8</v>
      </c>
    </row>
    <row r="111" spans="2:5" ht="12">
      <c r="B111" s="17" t="s">
        <v>14</v>
      </c>
      <c r="C111" s="17">
        <v>4.3</v>
      </c>
      <c r="D111" s="17">
        <v>36.2</v>
      </c>
      <c r="E111" s="17">
        <v>19.9</v>
      </c>
    </row>
    <row r="112" spans="2:5" ht="12">
      <c r="B112" s="17" t="s">
        <v>89</v>
      </c>
      <c r="C112" s="17">
        <v>4</v>
      </c>
      <c r="D112" s="17">
        <v>71.8</v>
      </c>
      <c r="E112" s="17">
        <v>37.9</v>
      </c>
    </row>
    <row r="113" spans="2:5" ht="12">
      <c r="B113" s="17" t="s">
        <v>119</v>
      </c>
      <c r="C113" s="17">
        <v>1.9</v>
      </c>
      <c r="D113" s="17">
        <v>19.1</v>
      </c>
      <c r="E113" s="17">
        <v>10.7</v>
      </c>
    </row>
    <row r="114" spans="2:5" ht="12">
      <c r="B114" s="17" t="s">
        <v>118</v>
      </c>
      <c r="C114" s="17">
        <v>1.8</v>
      </c>
      <c r="D114" s="17">
        <v>23.1</v>
      </c>
      <c r="E114" s="17">
        <v>14.5</v>
      </c>
    </row>
    <row r="115" spans="2:5" ht="12">
      <c r="B115" s="17" t="s">
        <v>120</v>
      </c>
      <c r="C115" s="17">
        <v>1.6</v>
      </c>
      <c r="D115" s="17">
        <v>42</v>
      </c>
      <c r="E115" s="17">
        <v>22.4</v>
      </c>
    </row>
    <row r="121" ht="12">
      <c r="A121" s="2" t="s">
        <v>51</v>
      </c>
    </row>
    <row r="122" ht="12">
      <c r="A122" s="39" t="s">
        <v>50</v>
      </c>
    </row>
    <row r="124" ht="12">
      <c r="A124" s="13" t="s">
        <v>71</v>
      </c>
    </row>
    <row r="125" ht="12">
      <c r="A125" s="39" t="s">
        <v>74</v>
      </c>
    </row>
    <row r="126" ht="12">
      <c r="A126" s="17" t="s">
        <v>107</v>
      </c>
    </row>
    <row r="127" ht="12">
      <c r="A127" s="17" t="s">
        <v>106</v>
      </c>
    </row>
    <row r="128" ht="12">
      <c r="A128" s="17" t="s">
        <v>108</v>
      </c>
    </row>
    <row r="129" ht="12">
      <c r="A129" s="17" t="s">
        <v>109</v>
      </c>
    </row>
  </sheetData>
  <autoFilter ref="B100:E100">
    <sortState ref="B101:E129">
      <sortCondition descending="1" sortBy="value" ref="C101:C129"/>
    </sortState>
  </autoFilter>
  <mergeCells count="1">
    <mergeCell ref="R30:AC30"/>
  </mergeCells>
  <hyperlinks>
    <hyperlink ref="A122" r:id="rId1" display="http://apps.who.int/gho/data/view.main.1805?lang=en"/>
    <hyperlink ref="A125" r:id="rId2" display="http://stats.oecd.org/index.aspx?DataSetCode=HEALTH_LVNG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63"/>
  <sheetViews>
    <sheetView showGridLines="0" workbookViewId="0" topLeftCell="A1"/>
  </sheetViews>
  <sheetFormatPr defaultColWidth="9.57421875" defaultRowHeight="12"/>
  <cols>
    <col min="1" max="2" width="9.57421875" style="72" customWidth="1"/>
    <col min="3" max="3" width="15.00390625" style="72" customWidth="1"/>
    <col min="4" max="16384" width="9.57421875" style="72" customWidth="1"/>
  </cols>
  <sheetData>
    <row r="2" ht="15">
      <c r="B2" s="109" t="s">
        <v>180</v>
      </c>
    </row>
    <row r="3" ht="12">
      <c r="B3" s="41" t="s">
        <v>181</v>
      </c>
    </row>
    <row r="6" ht="12">
      <c r="C6" s="104"/>
    </row>
    <row r="7" ht="12">
      <c r="C7" s="73"/>
    </row>
    <row r="12" spans="1:9" ht="12">
      <c r="A12" s="74"/>
      <c r="I12" s="74"/>
    </row>
    <row r="13" spans="1:9" ht="12">
      <c r="A13" s="74"/>
      <c r="I13" s="74"/>
    </row>
    <row r="14" spans="1:9" ht="12">
      <c r="A14" s="74"/>
      <c r="I14" s="74"/>
    </row>
    <row r="15" spans="1:9" ht="12">
      <c r="A15" s="74"/>
      <c r="I15" s="74"/>
    </row>
    <row r="16" spans="1:9" ht="12">
      <c r="A16" s="74"/>
      <c r="I16" s="74"/>
    </row>
    <row r="17" spans="1:9" ht="12">
      <c r="A17" s="74"/>
      <c r="I17" s="74"/>
    </row>
    <row r="18" spans="1:9" ht="12">
      <c r="A18" s="74"/>
      <c r="I18" s="74"/>
    </row>
    <row r="19" spans="1:9" ht="12">
      <c r="A19" s="74"/>
      <c r="I19" s="74"/>
    </row>
    <row r="20" spans="1:9" ht="12">
      <c r="A20" s="74"/>
      <c r="I20" s="74"/>
    </row>
    <row r="21" spans="1:9" ht="12">
      <c r="A21" s="74"/>
      <c r="I21" s="74"/>
    </row>
    <row r="22" spans="1:9" ht="12">
      <c r="A22" s="74"/>
      <c r="I22" s="74"/>
    </row>
    <row r="23" spans="1:9" ht="12">
      <c r="A23" s="74"/>
      <c r="I23" s="74"/>
    </row>
    <row r="24" spans="1:9" ht="12">
      <c r="A24" s="75"/>
      <c r="I24" s="74"/>
    </row>
    <row r="25" spans="1:9" ht="12">
      <c r="A25" s="75"/>
      <c r="I25" s="74"/>
    </row>
    <row r="26" spans="1:9" ht="12">
      <c r="A26" s="76"/>
      <c r="I26" s="74"/>
    </row>
    <row r="27" spans="1:9" ht="12">
      <c r="A27" s="76"/>
      <c r="I27" s="74"/>
    </row>
    <row r="28" ht="12">
      <c r="A28" s="76"/>
    </row>
    <row r="29" spans="1:9" ht="12">
      <c r="A29" s="76"/>
      <c r="B29" s="106" t="s">
        <v>186</v>
      </c>
      <c r="I29" s="74"/>
    </row>
    <row r="30" spans="1:16" ht="12">
      <c r="A30" s="75"/>
      <c r="B30" s="121" t="s">
        <v>187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97"/>
      <c r="O30" s="97"/>
      <c r="P30" s="97"/>
    </row>
    <row r="31" spans="1:16" ht="12">
      <c r="A31" s="75"/>
      <c r="B31" s="75" t="s">
        <v>97</v>
      </c>
      <c r="I31" s="74"/>
      <c r="N31" s="77"/>
      <c r="O31" s="77"/>
      <c r="P31" s="77"/>
    </row>
    <row r="32" spans="1:16" ht="12">
      <c r="A32" s="76"/>
      <c r="B32" s="76" t="s">
        <v>112</v>
      </c>
      <c r="I32" s="74"/>
      <c r="N32" s="77"/>
      <c r="O32" s="77"/>
      <c r="P32" s="77"/>
    </row>
    <row r="33" spans="1:9" ht="12">
      <c r="A33" s="76"/>
      <c r="B33" s="76" t="s">
        <v>98</v>
      </c>
      <c r="I33" s="74"/>
    </row>
    <row r="34" spans="1:9" ht="12">
      <c r="A34" s="76"/>
      <c r="B34" s="78" t="s">
        <v>160</v>
      </c>
      <c r="I34" s="74"/>
    </row>
    <row r="35" ht="12">
      <c r="A35" s="75"/>
    </row>
    <row r="36" ht="12">
      <c r="A36" s="74"/>
    </row>
    <row r="37" ht="12">
      <c r="A37" s="74"/>
    </row>
    <row r="38" ht="12">
      <c r="A38" s="74"/>
    </row>
    <row r="39" ht="12">
      <c r="A39" s="74"/>
    </row>
    <row r="40" ht="12">
      <c r="A40" s="74"/>
    </row>
    <row r="41" ht="12">
      <c r="A41" s="74"/>
    </row>
    <row r="42" spans="1:21" ht="12">
      <c r="A42" s="74"/>
      <c r="H42" s="79"/>
      <c r="I42" s="79"/>
      <c r="U42" s="74"/>
    </row>
    <row r="43" spans="1:21" ht="12">
      <c r="A43" s="74"/>
      <c r="H43" s="79"/>
      <c r="I43" s="79"/>
      <c r="U43" s="74"/>
    </row>
    <row r="44" spans="1:21" ht="12">
      <c r="A44" s="74"/>
      <c r="H44" s="79"/>
      <c r="I44" s="79"/>
      <c r="U44" s="74"/>
    </row>
    <row r="45" spans="1:21" ht="12">
      <c r="A45" s="74"/>
      <c r="H45" s="79"/>
      <c r="I45" s="79"/>
      <c r="U45" s="74"/>
    </row>
    <row r="46" spans="1:21" ht="12">
      <c r="A46" s="74"/>
      <c r="H46" s="79"/>
      <c r="I46" s="79"/>
      <c r="U46" s="74"/>
    </row>
    <row r="47" spans="1:21" ht="12">
      <c r="A47" s="74"/>
      <c r="B47" s="77"/>
      <c r="H47" s="79"/>
      <c r="I47" s="79"/>
      <c r="U47" s="74"/>
    </row>
    <row r="48" spans="1:21" ht="12">
      <c r="A48" s="74"/>
      <c r="B48" s="77"/>
      <c r="D48" s="74"/>
      <c r="E48" s="74"/>
      <c r="F48" s="77"/>
      <c r="G48" s="77"/>
      <c r="H48" s="74"/>
      <c r="I48" s="74"/>
      <c r="U48" s="74"/>
    </row>
    <row r="49" spans="1:21" ht="12">
      <c r="A49" s="74"/>
      <c r="B49" s="77"/>
      <c r="D49" s="74"/>
      <c r="E49" s="74"/>
      <c r="F49" s="77"/>
      <c r="G49" s="77"/>
      <c r="H49" s="74"/>
      <c r="I49" s="74"/>
      <c r="U49" s="74"/>
    </row>
    <row r="50" spans="1:21" ht="12">
      <c r="A50" s="74"/>
      <c r="C50" s="80"/>
      <c r="D50" s="80"/>
      <c r="E50" s="80"/>
      <c r="F50" s="80"/>
      <c r="G50" s="80"/>
      <c r="H50" s="80"/>
      <c r="I50" s="80"/>
      <c r="U50" s="74"/>
    </row>
    <row r="51" spans="1:21" ht="12">
      <c r="A51" s="74"/>
      <c r="B51" s="81"/>
      <c r="C51" s="81"/>
      <c r="D51" s="81" t="s">
        <v>136</v>
      </c>
      <c r="E51" s="81" t="s">
        <v>137</v>
      </c>
      <c r="F51" s="81" t="s">
        <v>30</v>
      </c>
      <c r="G51" s="81" t="s">
        <v>138</v>
      </c>
      <c r="H51" s="81" t="s">
        <v>139</v>
      </c>
      <c r="I51" s="81" t="s">
        <v>30</v>
      </c>
      <c r="N51" s="72" t="s">
        <v>156</v>
      </c>
      <c r="U51" s="74"/>
    </row>
    <row r="52" spans="1:21" ht="12">
      <c r="A52" s="74"/>
      <c r="B52" s="82"/>
      <c r="C52" s="82"/>
      <c r="D52" s="82"/>
      <c r="E52" s="82"/>
      <c r="F52" s="82"/>
      <c r="G52" s="82"/>
      <c r="H52" s="82"/>
      <c r="I52" s="82"/>
      <c r="K52" s="83"/>
      <c r="U52" s="74"/>
    </row>
    <row r="53" spans="1:21" ht="12">
      <c r="A53" s="74"/>
      <c r="B53" s="85" t="s">
        <v>38</v>
      </c>
      <c r="C53" s="85" t="s">
        <v>32</v>
      </c>
      <c r="D53" s="84">
        <v>33.3</v>
      </c>
      <c r="E53" s="84">
        <v>23.8</v>
      </c>
      <c r="F53" s="84">
        <v>57.099999999999994</v>
      </c>
      <c r="G53" s="85"/>
      <c r="H53" s="85"/>
      <c r="I53" s="85"/>
      <c r="K53" s="85" t="s">
        <v>32</v>
      </c>
      <c r="L53" s="76"/>
      <c r="M53" s="77">
        <f>+D53-G54</f>
        <v>-7.800000000000004</v>
      </c>
      <c r="N53" s="77">
        <f>+E53-H54</f>
        <v>-2.1999999999999993</v>
      </c>
      <c r="O53" s="77">
        <f>+F53-I54</f>
        <v>-10</v>
      </c>
      <c r="U53" s="74"/>
    </row>
    <row r="54" spans="1:21" ht="12">
      <c r="A54" s="74"/>
      <c r="B54" s="87" t="s">
        <v>37</v>
      </c>
      <c r="C54" s="87" t="s">
        <v>32</v>
      </c>
      <c r="D54" s="86"/>
      <c r="E54" s="86"/>
      <c r="F54" s="86"/>
      <c r="G54" s="86">
        <v>41.1</v>
      </c>
      <c r="H54" s="86">
        <v>26</v>
      </c>
      <c r="I54" s="86">
        <v>67.1</v>
      </c>
      <c r="K54" s="87"/>
      <c r="U54" s="74"/>
    </row>
    <row r="55" spans="1:21" ht="12">
      <c r="A55" s="74"/>
      <c r="B55" s="88"/>
      <c r="C55" s="88"/>
      <c r="D55" s="89"/>
      <c r="E55" s="89"/>
      <c r="F55" s="89"/>
      <c r="G55" s="89"/>
      <c r="H55" s="89"/>
      <c r="I55" s="89"/>
      <c r="K55" s="88"/>
      <c r="U55" s="74"/>
    </row>
    <row r="56" spans="1:21" ht="12">
      <c r="A56" s="74"/>
      <c r="B56" s="85" t="s">
        <v>38</v>
      </c>
      <c r="C56" s="85" t="s">
        <v>126</v>
      </c>
      <c r="D56" s="84">
        <v>29</v>
      </c>
      <c r="E56" s="84">
        <v>23.9</v>
      </c>
      <c r="F56" s="84">
        <v>52.9</v>
      </c>
      <c r="G56" s="84"/>
      <c r="H56" s="84"/>
      <c r="I56" s="84"/>
      <c r="K56" s="107" t="s">
        <v>173</v>
      </c>
      <c r="M56" s="77">
        <f>+D56-G57</f>
        <v>-14.799999999999997</v>
      </c>
      <c r="N56" s="77">
        <f>+E56-H57</f>
        <v>0.5999999999999979</v>
      </c>
      <c r="O56" s="77">
        <f>+F56-I57</f>
        <v>-14.199999999999996</v>
      </c>
      <c r="U56" s="74"/>
    </row>
    <row r="57" spans="1:21" ht="12">
      <c r="A57" s="74"/>
      <c r="B57" s="87" t="s">
        <v>37</v>
      </c>
      <c r="C57" s="87" t="s">
        <v>126</v>
      </c>
      <c r="D57" s="86"/>
      <c r="E57" s="86"/>
      <c r="F57" s="86"/>
      <c r="G57" s="86">
        <v>43.8</v>
      </c>
      <c r="H57" s="86">
        <v>23.3</v>
      </c>
      <c r="I57" s="86">
        <v>67.1</v>
      </c>
      <c r="K57" s="87"/>
      <c r="U57" s="74"/>
    </row>
    <row r="58" spans="1:21" ht="12">
      <c r="A58" s="74"/>
      <c r="B58" s="88"/>
      <c r="C58" s="88"/>
      <c r="D58" s="89"/>
      <c r="E58" s="89"/>
      <c r="F58" s="89"/>
      <c r="G58" s="89"/>
      <c r="H58" s="89"/>
      <c r="I58" s="89"/>
      <c r="K58" s="88"/>
      <c r="U58" s="74"/>
    </row>
    <row r="59" spans="1:29" ht="12">
      <c r="A59" s="74"/>
      <c r="B59" s="85" t="s">
        <v>38</v>
      </c>
      <c r="C59" s="85" t="s">
        <v>96</v>
      </c>
      <c r="D59" s="84">
        <v>24.6</v>
      </c>
      <c r="E59" s="84">
        <v>14.6</v>
      </c>
      <c r="F59" s="84">
        <v>39.2</v>
      </c>
      <c r="G59" s="84"/>
      <c r="H59" s="84"/>
      <c r="I59" s="84"/>
      <c r="K59" s="107" t="s">
        <v>174</v>
      </c>
      <c r="M59" s="77">
        <f>+D59-G60</f>
        <v>-11.5</v>
      </c>
      <c r="N59" s="77">
        <f>+E59-H60</f>
        <v>0.09999999999999964</v>
      </c>
      <c r="O59" s="77">
        <f>+F59-I60</f>
        <v>-11.399999999999999</v>
      </c>
      <c r="R59" s="121" t="s">
        <v>172</v>
      </c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</row>
    <row r="60" spans="1:21" ht="12">
      <c r="A60" s="74"/>
      <c r="B60" s="87" t="s">
        <v>37</v>
      </c>
      <c r="C60" s="87" t="s">
        <v>96</v>
      </c>
      <c r="D60" s="86"/>
      <c r="E60" s="86"/>
      <c r="F60" s="86"/>
      <c r="G60" s="86">
        <v>36.1</v>
      </c>
      <c r="H60" s="86">
        <v>14.5</v>
      </c>
      <c r="I60" s="86">
        <v>50.6</v>
      </c>
      <c r="K60" s="87"/>
      <c r="U60" s="74"/>
    </row>
    <row r="61" spans="1:21" ht="12">
      <c r="A61" s="74"/>
      <c r="B61" s="88"/>
      <c r="C61" s="88"/>
      <c r="D61" s="89"/>
      <c r="E61" s="89"/>
      <c r="F61" s="89"/>
      <c r="G61" s="89"/>
      <c r="H61" s="89"/>
      <c r="I61" s="89"/>
      <c r="K61" s="88"/>
      <c r="U61" s="74"/>
    </row>
    <row r="62" spans="1:21" ht="12">
      <c r="A62" s="74"/>
      <c r="B62" s="85" t="s">
        <v>38</v>
      </c>
      <c r="C62" s="85" t="s">
        <v>147</v>
      </c>
      <c r="D62" s="84">
        <v>27.5</v>
      </c>
      <c r="E62" s="84">
        <v>9.3</v>
      </c>
      <c r="F62" s="84">
        <v>36.8</v>
      </c>
      <c r="G62" s="84"/>
      <c r="H62" s="84"/>
      <c r="I62" s="84"/>
      <c r="K62" s="85" t="s">
        <v>147</v>
      </c>
      <c r="M62" s="77">
        <f>+D62-G63</f>
        <v>-16.6</v>
      </c>
      <c r="N62" s="77">
        <f>+E62-H63</f>
        <v>-2.1999999999999993</v>
      </c>
      <c r="O62" s="77">
        <f>+F62-I63</f>
        <v>-18.800000000000004</v>
      </c>
      <c r="U62" s="74"/>
    </row>
    <row r="63" spans="1:21" ht="12">
      <c r="A63" s="74"/>
      <c r="B63" s="87" t="s">
        <v>37</v>
      </c>
      <c r="C63" s="87" t="s">
        <v>147</v>
      </c>
      <c r="D63" s="86"/>
      <c r="E63" s="86"/>
      <c r="F63" s="86"/>
      <c r="G63" s="86">
        <v>44.1</v>
      </c>
      <c r="H63" s="86">
        <v>11.5</v>
      </c>
      <c r="I63" s="86">
        <v>55.6</v>
      </c>
      <c r="K63" s="87"/>
      <c r="U63" s="74"/>
    </row>
    <row r="64" spans="1:21" ht="12">
      <c r="A64" s="74"/>
      <c r="B64" s="88"/>
      <c r="C64" s="88"/>
      <c r="D64" s="89"/>
      <c r="E64" s="89"/>
      <c r="F64" s="89"/>
      <c r="G64" s="89"/>
      <c r="H64" s="89"/>
      <c r="I64" s="89"/>
      <c r="K64" s="88"/>
      <c r="U64" s="74"/>
    </row>
    <row r="65" spans="1:21" ht="12">
      <c r="A65" s="74"/>
      <c r="C65" s="80" t="s">
        <v>33</v>
      </c>
      <c r="D65" s="90"/>
      <c r="E65" s="90"/>
      <c r="F65" s="90"/>
      <c r="G65" s="90"/>
      <c r="H65" s="90"/>
      <c r="I65" s="90"/>
      <c r="K65" s="80" t="s">
        <v>33</v>
      </c>
      <c r="U65" s="74"/>
    </row>
    <row r="66" spans="1:21" ht="12">
      <c r="A66" s="74"/>
      <c r="C66" s="80"/>
      <c r="D66" s="90"/>
      <c r="E66" s="90"/>
      <c r="F66" s="90"/>
      <c r="G66" s="90"/>
      <c r="H66" s="90"/>
      <c r="I66" s="90"/>
      <c r="K66" s="80"/>
      <c r="U66" s="74"/>
    </row>
    <row r="67" spans="1:21" ht="12">
      <c r="A67" s="74"/>
      <c r="B67" s="83"/>
      <c r="C67" s="83"/>
      <c r="D67" s="91"/>
      <c r="E67" s="91"/>
      <c r="F67" s="91"/>
      <c r="G67" s="91"/>
      <c r="H67" s="91"/>
      <c r="I67" s="91"/>
      <c r="K67" s="83"/>
      <c r="U67" s="74"/>
    </row>
    <row r="68" spans="1:15" ht="12">
      <c r="A68" s="74"/>
      <c r="B68" s="105" t="s">
        <v>38</v>
      </c>
      <c r="C68" s="105" t="s">
        <v>127</v>
      </c>
      <c r="D68" s="92">
        <v>35.5</v>
      </c>
      <c r="E68" s="92">
        <v>37.5</v>
      </c>
      <c r="F68" s="92">
        <v>73</v>
      </c>
      <c r="G68" s="92"/>
      <c r="H68" s="92"/>
      <c r="I68" s="92"/>
      <c r="K68" s="108" t="s">
        <v>175</v>
      </c>
      <c r="M68" s="77">
        <f>+D68-G69</f>
        <v>-7.100000000000001</v>
      </c>
      <c r="N68" s="77">
        <f>+E68-H69</f>
        <v>10.7</v>
      </c>
      <c r="O68" s="77">
        <f>+F68-I69</f>
        <v>3.5999999999999943</v>
      </c>
    </row>
    <row r="69" spans="1:11" ht="12">
      <c r="A69" s="74"/>
      <c r="B69" s="87" t="s">
        <v>37</v>
      </c>
      <c r="C69" s="87" t="s">
        <v>127</v>
      </c>
      <c r="D69" s="86"/>
      <c r="E69" s="86"/>
      <c r="F69" s="86"/>
      <c r="G69" s="86">
        <v>42.6</v>
      </c>
      <c r="H69" s="86">
        <v>26.8</v>
      </c>
      <c r="I69" s="86">
        <v>69.4</v>
      </c>
      <c r="K69" s="87"/>
    </row>
    <row r="70" spans="1:11" ht="12">
      <c r="A70" s="74"/>
      <c r="B70" s="88"/>
      <c r="C70" s="88"/>
      <c r="D70" s="89"/>
      <c r="E70" s="89"/>
      <c r="F70" s="89"/>
      <c r="G70" s="89"/>
      <c r="H70" s="89"/>
      <c r="I70" s="89"/>
      <c r="K70" s="88"/>
    </row>
    <row r="71" spans="2:15" ht="12">
      <c r="B71" s="105" t="s">
        <v>38</v>
      </c>
      <c r="C71" s="105" t="s">
        <v>46</v>
      </c>
      <c r="D71" s="92">
        <v>29.5</v>
      </c>
      <c r="E71" s="92">
        <v>36.6</v>
      </c>
      <c r="F71" s="92">
        <v>66.1</v>
      </c>
      <c r="G71" s="92"/>
      <c r="H71" s="92"/>
      <c r="I71" s="92"/>
      <c r="K71" s="108" t="s">
        <v>176</v>
      </c>
      <c r="M71" s="77">
        <f>+D71-G72</f>
        <v>-7.799999999999997</v>
      </c>
      <c r="N71" s="77">
        <f>+E71-H72</f>
        <v>2.700000000000003</v>
      </c>
      <c r="O71" s="77">
        <f>+F71-I72</f>
        <v>-5.099999999999994</v>
      </c>
    </row>
    <row r="72" spans="2:11" ht="12">
      <c r="B72" s="87" t="s">
        <v>37</v>
      </c>
      <c r="C72" s="87" t="s">
        <v>46</v>
      </c>
      <c r="D72" s="86"/>
      <c r="E72" s="86"/>
      <c r="F72" s="86"/>
      <c r="G72" s="86">
        <v>37.3</v>
      </c>
      <c r="H72" s="86">
        <v>33.9</v>
      </c>
      <c r="I72" s="86">
        <v>71.19999999999999</v>
      </c>
      <c r="K72" s="87"/>
    </row>
    <row r="73" spans="2:11" ht="12">
      <c r="B73" s="88"/>
      <c r="C73" s="88"/>
      <c r="D73" s="89"/>
      <c r="E73" s="89"/>
      <c r="F73" s="89"/>
      <c r="G73" s="89"/>
      <c r="H73" s="89"/>
      <c r="I73" s="89"/>
      <c r="K73" s="88"/>
    </row>
    <row r="74" spans="2:15" ht="12">
      <c r="B74" s="105" t="s">
        <v>38</v>
      </c>
      <c r="C74" s="105" t="s">
        <v>7</v>
      </c>
      <c r="D74" s="92">
        <v>28.8</v>
      </c>
      <c r="E74" s="92">
        <v>29.2</v>
      </c>
      <c r="F74" s="92">
        <v>58</v>
      </c>
      <c r="G74" s="92"/>
      <c r="H74" s="92"/>
      <c r="I74" s="92"/>
      <c r="K74" s="108" t="s">
        <v>178</v>
      </c>
      <c r="M74" s="77">
        <f>+D74-G75</f>
        <v>-8.599999999999998</v>
      </c>
      <c r="N74" s="77">
        <f>+E74-H75</f>
        <v>13.899999999999999</v>
      </c>
      <c r="O74" s="77">
        <f>+F74-I75</f>
        <v>5.299999999999997</v>
      </c>
    </row>
    <row r="75" spans="2:11" ht="12">
      <c r="B75" s="87" t="s">
        <v>37</v>
      </c>
      <c r="C75" s="87" t="s">
        <v>7</v>
      </c>
      <c r="D75" s="86"/>
      <c r="E75" s="86"/>
      <c r="F75" s="86"/>
      <c r="G75" s="86">
        <v>37.4</v>
      </c>
      <c r="H75" s="86">
        <v>15.3</v>
      </c>
      <c r="I75" s="86">
        <v>52.7</v>
      </c>
      <c r="K75" s="87"/>
    </row>
    <row r="76" spans="2:11" ht="12">
      <c r="B76" s="88"/>
      <c r="C76" s="88"/>
      <c r="D76" s="89"/>
      <c r="E76" s="89"/>
      <c r="F76" s="89"/>
      <c r="G76" s="89"/>
      <c r="H76" s="89"/>
      <c r="I76" s="89"/>
      <c r="K76" s="88"/>
    </row>
    <row r="77" spans="2:15" ht="12">
      <c r="B77" s="105" t="s">
        <v>38</v>
      </c>
      <c r="C77" s="105" t="s">
        <v>128</v>
      </c>
      <c r="D77" s="92">
        <v>28</v>
      </c>
      <c r="E77" s="92">
        <v>28.2</v>
      </c>
      <c r="F77" s="92">
        <v>56.2</v>
      </c>
      <c r="G77" s="92"/>
      <c r="H77" s="92"/>
      <c r="I77" s="92"/>
      <c r="K77" s="108" t="s">
        <v>177</v>
      </c>
      <c r="M77" s="77">
        <f>+D77-G78</f>
        <v>-13.899999999999999</v>
      </c>
      <c r="N77" s="77">
        <f>+E77-H78</f>
        <v>-0.1999999999999993</v>
      </c>
      <c r="O77" s="77">
        <f>+F77-I78</f>
        <v>-14.099999999999994</v>
      </c>
    </row>
    <row r="78" spans="2:11" ht="12">
      <c r="B78" s="87" t="s">
        <v>37</v>
      </c>
      <c r="C78" s="87" t="s">
        <v>128</v>
      </c>
      <c r="D78" s="86"/>
      <c r="E78" s="86"/>
      <c r="F78" s="86"/>
      <c r="G78" s="86">
        <v>41.9</v>
      </c>
      <c r="H78" s="86">
        <v>28.4</v>
      </c>
      <c r="I78" s="86">
        <v>70.3</v>
      </c>
      <c r="K78" s="87"/>
    </row>
    <row r="79" spans="2:11" ht="12">
      <c r="B79" s="88"/>
      <c r="C79" s="88"/>
      <c r="D79" s="89"/>
      <c r="E79" s="89"/>
      <c r="F79" s="89"/>
      <c r="G79" s="89"/>
      <c r="H79" s="89"/>
      <c r="I79" s="89"/>
      <c r="K79" s="88"/>
    </row>
    <row r="80" spans="2:15" ht="12">
      <c r="B80" s="105" t="s">
        <v>38</v>
      </c>
      <c r="C80" s="105" t="s">
        <v>10</v>
      </c>
      <c r="D80" s="92">
        <v>27.1</v>
      </c>
      <c r="E80" s="92">
        <v>25.5</v>
      </c>
      <c r="F80" s="92">
        <v>52.6</v>
      </c>
      <c r="G80" s="92"/>
      <c r="H80" s="92"/>
      <c r="I80" s="92"/>
      <c r="K80" s="105" t="s">
        <v>10</v>
      </c>
      <c r="M80" s="77">
        <f>+D80-G81</f>
        <v>-14.699999999999996</v>
      </c>
      <c r="N80" s="77">
        <f>+E80-H81</f>
        <v>-0.6999999999999993</v>
      </c>
      <c r="O80" s="77">
        <f>+F80-I81</f>
        <v>-15.399999999999999</v>
      </c>
    </row>
    <row r="81" spans="2:11" ht="12">
      <c r="B81" s="87" t="s">
        <v>37</v>
      </c>
      <c r="C81" s="87" t="s">
        <v>10</v>
      </c>
      <c r="D81" s="86"/>
      <c r="E81" s="86"/>
      <c r="F81" s="86"/>
      <c r="G81" s="86">
        <v>41.8</v>
      </c>
      <c r="H81" s="86">
        <v>26.2</v>
      </c>
      <c r="I81" s="86">
        <v>68</v>
      </c>
      <c r="K81" s="87"/>
    </row>
    <row r="82" spans="2:11" ht="12">
      <c r="B82" s="88"/>
      <c r="C82" s="88"/>
      <c r="D82" s="89"/>
      <c r="E82" s="89"/>
      <c r="F82" s="89"/>
      <c r="G82" s="89"/>
      <c r="H82" s="89"/>
      <c r="I82" s="89"/>
      <c r="K82" s="88"/>
    </row>
    <row r="83" spans="2:15" ht="12">
      <c r="B83" s="105" t="s">
        <v>38</v>
      </c>
      <c r="C83" s="105" t="s">
        <v>129</v>
      </c>
      <c r="D83" s="92">
        <v>25.4</v>
      </c>
      <c r="E83" s="92">
        <v>23.2</v>
      </c>
      <c r="F83" s="92">
        <v>48.599999999999994</v>
      </c>
      <c r="G83" s="92"/>
      <c r="H83" s="92"/>
      <c r="I83" s="92"/>
      <c r="K83" s="105" t="s">
        <v>129</v>
      </c>
      <c r="M83" s="77">
        <f>+D83-G84</f>
        <v>-5.700000000000003</v>
      </c>
      <c r="N83" s="77">
        <f>+E83-H84</f>
        <v>8.7</v>
      </c>
      <c r="O83" s="77">
        <f>+F83-I84</f>
        <v>2.999999999999993</v>
      </c>
    </row>
    <row r="84" spans="2:11" ht="12">
      <c r="B84" s="87" t="s">
        <v>37</v>
      </c>
      <c r="C84" s="87" t="s">
        <v>129</v>
      </c>
      <c r="D84" s="86"/>
      <c r="E84" s="86"/>
      <c r="F84" s="86"/>
      <c r="G84" s="86">
        <v>31.1</v>
      </c>
      <c r="H84" s="86">
        <v>14.5</v>
      </c>
      <c r="I84" s="86">
        <v>45.6</v>
      </c>
      <c r="K84" s="87"/>
    </row>
    <row r="85" spans="2:11" ht="12">
      <c r="B85" s="88"/>
      <c r="C85" s="88"/>
      <c r="D85" s="89"/>
      <c r="E85" s="89"/>
      <c r="F85" s="89"/>
      <c r="G85" s="89"/>
      <c r="H85" s="89"/>
      <c r="I85" s="89"/>
      <c r="K85" s="88"/>
    </row>
    <row r="86" spans="2:15" ht="12">
      <c r="B86" s="105" t="s">
        <v>38</v>
      </c>
      <c r="C86" s="105" t="s">
        <v>130</v>
      </c>
      <c r="D86" s="92">
        <v>28.8</v>
      </c>
      <c r="E86" s="92">
        <v>17.5</v>
      </c>
      <c r="F86" s="92">
        <v>46.3</v>
      </c>
      <c r="G86" s="92"/>
      <c r="H86" s="92"/>
      <c r="I86" s="92"/>
      <c r="K86" s="108" t="s">
        <v>179</v>
      </c>
      <c r="M86" s="77">
        <f>+D86-G87</f>
        <v>-8.900000000000002</v>
      </c>
      <c r="N86" s="77">
        <f>+E86-H87</f>
        <v>0</v>
      </c>
      <c r="O86" s="77">
        <f>+F86-I87</f>
        <v>-8.900000000000006</v>
      </c>
    </row>
    <row r="87" spans="2:11" ht="12">
      <c r="B87" s="87" t="s">
        <v>37</v>
      </c>
      <c r="C87" s="87" t="s">
        <v>130</v>
      </c>
      <c r="D87" s="86"/>
      <c r="E87" s="86"/>
      <c r="F87" s="86"/>
      <c r="G87" s="86">
        <v>37.7</v>
      </c>
      <c r="H87" s="86">
        <v>17.5</v>
      </c>
      <c r="I87" s="86">
        <v>55.2</v>
      </c>
      <c r="K87" s="87"/>
    </row>
    <row r="88" spans="2:11" ht="12">
      <c r="B88" s="88"/>
      <c r="C88" s="88"/>
      <c r="D88" s="89"/>
      <c r="E88" s="89"/>
      <c r="F88" s="89"/>
      <c r="G88" s="89"/>
      <c r="H88" s="89"/>
      <c r="I88" s="89"/>
      <c r="K88" s="88"/>
    </row>
    <row r="89" spans="2:15" ht="12">
      <c r="B89" s="105" t="s">
        <v>38</v>
      </c>
      <c r="C89" s="105" t="s">
        <v>113</v>
      </c>
      <c r="D89" s="92">
        <v>22.1</v>
      </c>
      <c r="E89" s="92">
        <v>4.2</v>
      </c>
      <c r="F89" s="92">
        <v>26.3</v>
      </c>
      <c r="G89" s="92"/>
      <c r="H89" s="92"/>
      <c r="I89" s="92"/>
      <c r="K89" s="105" t="s">
        <v>113</v>
      </c>
      <c r="M89" s="77">
        <f>+D89-G90</f>
        <v>-9.299999999999997</v>
      </c>
      <c r="N89" s="77">
        <f>+E89-H90</f>
        <v>-0.8999999999999995</v>
      </c>
      <c r="O89" s="77">
        <f>+F89-I90</f>
        <v>-10.2</v>
      </c>
    </row>
    <row r="90" spans="2:11" ht="12">
      <c r="B90" s="87" t="s">
        <v>37</v>
      </c>
      <c r="C90" s="87" t="s">
        <v>113</v>
      </c>
      <c r="D90" s="86"/>
      <c r="E90" s="86"/>
      <c r="F90" s="86"/>
      <c r="G90" s="86">
        <v>31.4</v>
      </c>
      <c r="H90" s="86">
        <v>5.1</v>
      </c>
      <c r="I90" s="86">
        <v>36.5</v>
      </c>
      <c r="K90" s="87"/>
    </row>
    <row r="91" spans="2:11" ht="12">
      <c r="B91" s="88"/>
      <c r="C91" s="88"/>
      <c r="D91" s="89"/>
      <c r="E91" s="89"/>
      <c r="F91" s="89"/>
      <c r="G91" s="89"/>
      <c r="H91" s="89"/>
      <c r="I91" s="89"/>
      <c r="K91" s="88"/>
    </row>
    <row r="92" spans="2:15" ht="12">
      <c r="B92" s="105" t="s">
        <v>38</v>
      </c>
      <c r="C92" s="105" t="s">
        <v>132</v>
      </c>
      <c r="D92" s="93">
        <v>16.9</v>
      </c>
      <c r="E92" s="92">
        <v>3.4</v>
      </c>
      <c r="F92" s="92">
        <v>20.299999999999997</v>
      </c>
      <c r="G92" s="93"/>
      <c r="H92" s="92"/>
      <c r="I92" s="92"/>
      <c r="K92" s="105" t="s">
        <v>132</v>
      </c>
      <c r="M92" s="77">
        <f>+D92-G93</f>
        <v>-7.600000000000001</v>
      </c>
      <c r="N92" s="77">
        <f>+E92-H93</f>
        <v>-0.6999999999999997</v>
      </c>
      <c r="O92" s="77">
        <f>+F92-I93</f>
        <v>-8.300000000000004</v>
      </c>
    </row>
    <row r="93" spans="2:11" ht="12">
      <c r="B93" s="87" t="s">
        <v>37</v>
      </c>
      <c r="C93" s="87" t="s">
        <v>132</v>
      </c>
      <c r="D93" s="94"/>
      <c r="E93" s="86"/>
      <c r="F93" s="86"/>
      <c r="G93" s="94">
        <v>24.5</v>
      </c>
      <c r="H93" s="86">
        <v>4.1</v>
      </c>
      <c r="I93" s="86">
        <v>28.6</v>
      </c>
      <c r="K93" s="87"/>
    </row>
    <row r="94" spans="2:11" ht="12">
      <c r="B94" s="88"/>
      <c r="C94" s="88"/>
      <c r="D94" s="95"/>
      <c r="E94" s="89"/>
      <c r="F94" s="89"/>
      <c r="G94" s="95"/>
      <c r="H94" s="89"/>
      <c r="I94" s="89"/>
      <c r="K94" s="88"/>
    </row>
    <row r="98" spans="2:15" ht="12" hidden="1">
      <c r="B98" s="105" t="s">
        <v>38</v>
      </c>
      <c r="C98" s="105" t="s">
        <v>131</v>
      </c>
      <c r="D98" s="93"/>
      <c r="E98" s="92">
        <v>37.3</v>
      </c>
      <c r="F98" s="92">
        <v>37.3</v>
      </c>
      <c r="G98" s="93"/>
      <c r="H98" s="92"/>
      <c r="I98" s="92"/>
      <c r="K98" s="105" t="s">
        <v>131</v>
      </c>
      <c r="M98" s="77">
        <f>+D98-G99</f>
        <v>0</v>
      </c>
      <c r="N98" s="77">
        <f>+E98-H99</f>
        <v>21.599999999999998</v>
      </c>
      <c r="O98" s="77">
        <f>+F98-I99</f>
        <v>21.599999999999998</v>
      </c>
    </row>
    <row r="99" spans="2:11" ht="12" hidden="1">
      <c r="B99" s="87" t="s">
        <v>37</v>
      </c>
      <c r="C99" s="87" t="s">
        <v>131</v>
      </c>
      <c r="D99" s="94"/>
      <c r="E99" s="86"/>
      <c r="F99" s="86"/>
      <c r="G99" s="94"/>
      <c r="H99" s="86">
        <v>15.7</v>
      </c>
      <c r="I99" s="86">
        <v>15.7</v>
      </c>
      <c r="K99" s="87"/>
    </row>
    <row r="100" spans="2:11" ht="12" hidden="1">
      <c r="B100" s="88"/>
      <c r="C100" s="88"/>
      <c r="D100" s="95"/>
      <c r="E100" s="89"/>
      <c r="F100" s="89"/>
      <c r="G100" s="95"/>
      <c r="H100" s="89"/>
      <c r="I100" s="89"/>
      <c r="K100" s="88"/>
    </row>
    <row r="101" spans="2:15" ht="12" hidden="1">
      <c r="B101" s="105" t="s">
        <v>38</v>
      </c>
      <c r="C101" s="105" t="s">
        <v>133</v>
      </c>
      <c r="D101" s="93"/>
      <c r="E101" s="92">
        <v>8</v>
      </c>
      <c r="F101" s="92">
        <v>8</v>
      </c>
      <c r="G101" s="93"/>
      <c r="H101" s="92"/>
      <c r="I101" s="92"/>
      <c r="K101" s="105" t="s">
        <v>148</v>
      </c>
      <c r="M101" s="77">
        <f>+D101-G102</f>
        <v>0</v>
      </c>
      <c r="N101" s="77">
        <f>+E101-H102</f>
        <v>2.0999999999999996</v>
      </c>
      <c r="O101" s="77">
        <f>+F101-I102</f>
        <v>2.0999999999999996</v>
      </c>
    </row>
    <row r="102" spans="2:11" ht="12" hidden="1">
      <c r="B102" s="87" t="s">
        <v>37</v>
      </c>
      <c r="C102" s="87" t="s">
        <v>133</v>
      </c>
      <c r="D102" s="94"/>
      <c r="E102" s="86"/>
      <c r="F102" s="86"/>
      <c r="G102" s="94"/>
      <c r="H102" s="86">
        <v>5.9</v>
      </c>
      <c r="I102" s="86">
        <v>5.9</v>
      </c>
      <c r="K102" s="87"/>
    </row>
    <row r="103" spans="2:11" ht="12" hidden="1">
      <c r="B103" s="88"/>
      <c r="C103" s="88"/>
      <c r="D103" s="95"/>
      <c r="E103" s="89"/>
      <c r="F103" s="89"/>
      <c r="G103" s="95"/>
      <c r="H103" s="89"/>
      <c r="I103" s="89"/>
      <c r="K103" s="88"/>
    </row>
    <row r="104" spans="2:15" ht="12" hidden="1">
      <c r="B104" s="105" t="s">
        <v>38</v>
      </c>
      <c r="C104" s="105" t="s">
        <v>134</v>
      </c>
      <c r="D104" s="93"/>
      <c r="E104" s="92">
        <v>7.9</v>
      </c>
      <c r="F104" s="92">
        <v>7.9</v>
      </c>
      <c r="G104" s="93"/>
      <c r="H104" s="92"/>
      <c r="I104" s="92"/>
      <c r="K104" s="105" t="s">
        <v>134</v>
      </c>
      <c r="M104" s="77">
        <f>+D104-G105</f>
        <v>0</v>
      </c>
      <c r="N104" s="77">
        <f>+E104-H105</f>
        <v>4.4</v>
      </c>
      <c r="O104" s="77">
        <f>+F104-I105</f>
        <v>4.4</v>
      </c>
    </row>
    <row r="105" spans="2:11" ht="12" hidden="1">
      <c r="B105" s="87" t="s">
        <v>37</v>
      </c>
      <c r="C105" s="87" t="s">
        <v>134</v>
      </c>
      <c r="D105" s="94"/>
      <c r="E105" s="86"/>
      <c r="F105" s="86"/>
      <c r="G105" s="94"/>
      <c r="H105" s="86">
        <v>3.5</v>
      </c>
      <c r="I105" s="86">
        <v>3.5</v>
      </c>
      <c r="K105" s="87"/>
    </row>
    <row r="106" spans="2:11" ht="12" hidden="1">
      <c r="B106" s="88"/>
      <c r="C106" s="88"/>
      <c r="D106" s="95"/>
      <c r="E106" s="89"/>
      <c r="F106" s="89"/>
      <c r="G106" s="95"/>
      <c r="H106" s="89"/>
      <c r="I106" s="89"/>
      <c r="K106" s="88"/>
    </row>
    <row r="107" spans="2:15" ht="12" hidden="1">
      <c r="B107" s="105" t="s">
        <v>38</v>
      </c>
      <c r="C107" s="105" t="s">
        <v>135</v>
      </c>
      <c r="D107" s="93"/>
      <c r="E107" s="92">
        <v>6.7</v>
      </c>
      <c r="F107" s="92">
        <v>6.7</v>
      </c>
      <c r="G107" s="93"/>
      <c r="H107" s="92"/>
      <c r="I107" s="92"/>
      <c r="K107" s="105" t="s">
        <v>135</v>
      </c>
      <c r="M107" s="77">
        <f>+D107-G108</f>
        <v>0</v>
      </c>
      <c r="N107" s="77">
        <f>+E107-H108</f>
        <v>3.5</v>
      </c>
      <c r="O107" s="77">
        <f>+F107-I108</f>
        <v>3.5</v>
      </c>
    </row>
    <row r="108" spans="2:11" ht="12" hidden="1">
      <c r="B108" s="87" t="s">
        <v>37</v>
      </c>
      <c r="C108" s="87" t="s">
        <v>135</v>
      </c>
      <c r="D108" s="87"/>
      <c r="E108" s="87"/>
      <c r="F108" s="87"/>
      <c r="G108" s="94"/>
      <c r="H108" s="86">
        <v>3.2</v>
      </c>
      <c r="I108" s="86">
        <v>3.2</v>
      </c>
      <c r="K108" s="87"/>
    </row>
    <row r="109" spans="2:11" ht="12" hidden="1">
      <c r="B109" s="88"/>
      <c r="C109" s="95"/>
      <c r="D109" s="89"/>
      <c r="E109" s="89"/>
      <c r="F109" s="88"/>
      <c r="G109" s="88"/>
      <c r="H109" s="88"/>
      <c r="I109" s="88"/>
      <c r="K109" s="95"/>
    </row>
    <row r="110" ht="12" hidden="1"/>
    <row r="111" ht="12">
      <c r="A111" s="96" t="s">
        <v>73</v>
      </c>
    </row>
    <row r="112" ht="12">
      <c r="A112" s="72" t="s">
        <v>74</v>
      </c>
    </row>
    <row r="127" spans="6:8" ht="12" hidden="1">
      <c r="F127" s="72" t="s">
        <v>35</v>
      </c>
      <c r="G127" s="72" t="s">
        <v>34</v>
      </c>
      <c r="H127" s="72" t="s">
        <v>36</v>
      </c>
    </row>
    <row r="128" spans="2:9" ht="12" hidden="1">
      <c r="B128" s="72">
        <v>2013</v>
      </c>
      <c r="C128" s="72" t="s">
        <v>78</v>
      </c>
      <c r="D128" s="72" t="s">
        <v>44</v>
      </c>
      <c r="E128" s="72" t="s">
        <v>33</v>
      </c>
      <c r="F128" s="72">
        <v>41.1</v>
      </c>
      <c r="G128" s="72">
        <v>26</v>
      </c>
      <c r="H128" s="72">
        <f>+F128+G128</f>
        <v>67.1</v>
      </c>
      <c r="I128" s="72">
        <f>+H128+H129</f>
        <v>124.19999999999999</v>
      </c>
    </row>
    <row r="129" spans="3:8" ht="12" hidden="1">
      <c r="C129" s="72" t="s">
        <v>77</v>
      </c>
      <c r="E129" s="72" t="s">
        <v>33</v>
      </c>
      <c r="F129" s="72">
        <v>33.3</v>
      </c>
      <c r="G129" s="72">
        <v>23.8</v>
      </c>
      <c r="H129" s="72">
        <f aca="true" t="shared" si="0" ref="H129:H163">+F129+G129</f>
        <v>57.099999999999994</v>
      </c>
    </row>
    <row r="130" spans="2:9" ht="12" hidden="1">
      <c r="B130" s="72">
        <v>2012</v>
      </c>
      <c r="C130" s="72" t="s">
        <v>78</v>
      </c>
      <c r="D130" s="72" t="s">
        <v>79</v>
      </c>
      <c r="E130" s="72" t="s">
        <v>33</v>
      </c>
      <c r="F130" s="72">
        <v>43.8</v>
      </c>
      <c r="G130" s="72">
        <v>23.3</v>
      </c>
      <c r="H130" s="72">
        <f t="shared" si="0"/>
        <v>67.1</v>
      </c>
      <c r="I130" s="72">
        <f>+H130+H131</f>
        <v>120</v>
      </c>
    </row>
    <row r="131" spans="3:8" ht="12" hidden="1">
      <c r="C131" s="72" t="s">
        <v>77</v>
      </c>
      <c r="E131" s="72" t="s">
        <v>33</v>
      </c>
      <c r="F131" s="72">
        <v>29</v>
      </c>
      <c r="G131" s="72">
        <v>23.9</v>
      </c>
      <c r="H131" s="72">
        <f t="shared" si="0"/>
        <v>52.9</v>
      </c>
    </row>
    <row r="132" spans="2:10" ht="12" hidden="1">
      <c r="B132" s="72">
        <v>2013</v>
      </c>
      <c r="C132" s="72" t="s">
        <v>78</v>
      </c>
      <c r="D132" s="72" t="s">
        <v>80</v>
      </c>
      <c r="E132" s="72" t="s">
        <v>33</v>
      </c>
      <c r="F132" s="72">
        <v>44.1</v>
      </c>
      <c r="G132" s="72">
        <v>11.5</v>
      </c>
      <c r="H132" s="72">
        <f t="shared" si="0"/>
        <v>55.6</v>
      </c>
      <c r="I132" s="72">
        <f>+H132+H133</f>
        <v>92.4</v>
      </c>
      <c r="J132" s="72" t="s">
        <v>85</v>
      </c>
    </row>
    <row r="133" spans="3:10" ht="12" hidden="1">
      <c r="C133" s="72" t="s">
        <v>77</v>
      </c>
      <c r="E133" s="72" t="s">
        <v>33</v>
      </c>
      <c r="F133" s="72">
        <v>27.5</v>
      </c>
      <c r="G133" s="72">
        <v>9.3</v>
      </c>
      <c r="H133" s="72">
        <f t="shared" si="0"/>
        <v>36.8</v>
      </c>
      <c r="J133" s="72" t="s">
        <v>85</v>
      </c>
    </row>
    <row r="134" spans="2:10" ht="12" hidden="1">
      <c r="B134" s="72">
        <v>2012</v>
      </c>
      <c r="C134" s="72" t="s">
        <v>78</v>
      </c>
      <c r="D134" s="72" t="s">
        <v>81</v>
      </c>
      <c r="E134" s="72" t="s">
        <v>33</v>
      </c>
      <c r="F134" s="72">
        <v>36.1</v>
      </c>
      <c r="G134" s="72">
        <v>14.5</v>
      </c>
      <c r="H134" s="72">
        <f t="shared" si="0"/>
        <v>50.6</v>
      </c>
      <c r="I134" s="72">
        <f>+H134+H135</f>
        <v>89.80000000000001</v>
      </c>
      <c r="J134" s="72" t="s">
        <v>85</v>
      </c>
    </row>
    <row r="135" spans="3:10" ht="12" hidden="1">
      <c r="C135" s="72" t="s">
        <v>77</v>
      </c>
      <c r="E135" s="72" t="s">
        <v>33</v>
      </c>
      <c r="F135" s="72">
        <v>24.6</v>
      </c>
      <c r="G135" s="72">
        <v>14.6</v>
      </c>
      <c r="H135" s="72">
        <f t="shared" si="0"/>
        <v>39.2</v>
      </c>
      <c r="J135" s="72" t="s">
        <v>85</v>
      </c>
    </row>
    <row r="136" spans="4:8" ht="12" hidden="1">
      <c r="D136" s="72" t="s">
        <v>33</v>
      </c>
      <c r="E136" s="72" t="s">
        <v>33</v>
      </c>
      <c r="H136" s="72">
        <f t="shared" si="0"/>
        <v>0</v>
      </c>
    </row>
    <row r="137" spans="5:8" ht="12" hidden="1">
      <c r="E137" s="72" t="s">
        <v>33</v>
      </c>
      <c r="H137" s="72">
        <f t="shared" si="0"/>
        <v>0</v>
      </c>
    </row>
    <row r="138" spans="2:9" ht="12" hidden="1">
      <c r="B138" s="72">
        <v>2012</v>
      </c>
      <c r="C138" s="72" t="s">
        <v>78</v>
      </c>
      <c r="D138" s="72" t="s">
        <v>82</v>
      </c>
      <c r="E138" s="72" t="s">
        <v>33</v>
      </c>
      <c r="F138" s="72">
        <v>42.6</v>
      </c>
      <c r="G138" s="72">
        <v>26.8</v>
      </c>
      <c r="H138" s="72">
        <f t="shared" si="0"/>
        <v>69.4</v>
      </c>
      <c r="I138" s="72">
        <f>+H138+H139</f>
        <v>142.4</v>
      </c>
    </row>
    <row r="139" spans="3:8" ht="12" hidden="1">
      <c r="C139" s="72" t="s">
        <v>77</v>
      </c>
      <c r="E139" s="72" t="s">
        <v>33</v>
      </c>
      <c r="F139" s="72">
        <v>35.5</v>
      </c>
      <c r="G139" s="72">
        <v>37.5</v>
      </c>
      <c r="H139" s="72">
        <f t="shared" si="0"/>
        <v>73</v>
      </c>
    </row>
    <row r="140" spans="2:9" ht="12" hidden="1">
      <c r="B140" s="72">
        <v>2012</v>
      </c>
      <c r="C140" s="72" t="s">
        <v>78</v>
      </c>
      <c r="D140" s="72" t="s">
        <v>92</v>
      </c>
      <c r="E140" s="72" t="s">
        <v>33</v>
      </c>
      <c r="F140" s="72">
        <v>37.3</v>
      </c>
      <c r="G140" s="72">
        <v>33.9</v>
      </c>
      <c r="H140" s="72">
        <f t="shared" si="0"/>
        <v>71.19999999999999</v>
      </c>
      <c r="I140" s="72">
        <f>+H140+H141</f>
        <v>137.29999999999998</v>
      </c>
    </row>
    <row r="141" spans="3:8" ht="12" hidden="1">
      <c r="C141" s="72" t="s">
        <v>77</v>
      </c>
      <c r="E141" s="72" t="s">
        <v>33</v>
      </c>
      <c r="F141" s="72">
        <v>29.5</v>
      </c>
      <c r="G141" s="72">
        <v>36.6</v>
      </c>
      <c r="H141" s="72">
        <f t="shared" si="0"/>
        <v>66.1</v>
      </c>
    </row>
    <row r="142" spans="2:9" ht="12" hidden="1">
      <c r="B142" s="72">
        <v>2011</v>
      </c>
      <c r="C142" s="72" t="s">
        <v>78</v>
      </c>
      <c r="D142" s="72" t="s">
        <v>83</v>
      </c>
      <c r="E142" s="72" t="s">
        <v>33</v>
      </c>
      <c r="F142" s="72">
        <v>41.9</v>
      </c>
      <c r="G142" s="72">
        <v>28.4</v>
      </c>
      <c r="H142" s="72">
        <f t="shared" si="0"/>
        <v>70.3</v>
      </c>
      <c r="I142" s="72">
        <f>+H142+H143</f>
        <v>126.5</v>
      </c>
    </row>
    <row r="143" spans="3:8" ht="12" hidden="1">
      <c r="C143" s="72" t="s">
        <v>77</v>
      </c>
      <c r="E143" s="72" t="s">
        <v>33</v>
      </c>
      <c r="F143" s="72">
        <v>28</v>
      </c>
      <c r="G143" s="72">
        <v>28.2</v>
      </c>
      <c r="H143" s="72">
        <f t="shared" si="0"/>
        <v>56.2</v>
      </c>
    </row>
    <row r="144" spans="2:9" ht="12" hidden="1">
      <c r="B144" s="72">
        <v>2013</v>
      </c>
      <c r="C144" s="72" t="s">
        <v>78</v>
      </c>
      <c r="D144" s="72" t="s">
        <v>10</v>
      </c>
      <c r="E144" s="72" t="s">
        <v>33</v>
      </c>
      <c r="F144" s="72">
        <v>41.8</v>
      </c>
      <c r="G144" s="72">
        <v>26.2</v>
      </c>
      <c r="H144" s="72">
        <f t="shared" si="0"/>
        <v>68</v>
      </c>
      <c r="I144" s="72">
        <f>+H144+H145</f>
        <v>120.6</v>
      </c>
    </row>
    <row r="145" spans="3:8" ht="12" hidden="1">
      <c r="C145" s="72" t="s">
        <v>77</v>
      </c>
      <c r="E145" s="72" t="s">
        <v>33</v>
      </c>
      <c r="F145" s="72">
        <v>27.1</v>
      </c>
      <c r="G145" s="72">
        <v>25.5</v>
      </c>
      <c r="H145" s="72">
        <f t="shared" si="0"/>
        <v>52.6</v>
      </c>
    </row>
    <row r="146" spans="2:9" ht="12" hidden="1">
      <c r="B146" s="72">
        <v>2011</v>
      </c>
      <c r="C146" s="72" t="s">
        <v>78</v>
      </c>
      <c r="D146" s="72" t="s">
        <v>7</v>
      </c>
      <c r="E146" s="72" t="s">
        <v>33</v>
      </c>
      <c r="F146" s="72">
        <v>37.4</v>
      </c>
      <c r="G146" s="72">
        <v>15.3</v>
      </c>
      <c r="H146" s="72">
        <f t="shared" si="0"/>
        <v>52.7</v>
      </c>
      <c r="I146" s="72">
        <f>+H146+H147</f>
        <v>110.7</v>
      </c>
    </row>
    <row r="147" spans="3:8" ht="12" hidden="1">
      <c r="C147" s="72" t="s">
        <v>77</v>
      </c>
      <c r="E147" s="72" t="s">
        <v>33</v>
      </c>
      <c r="F147" s="72">
        <v>28.8</v>
      </c>
      <c r="G147" s="72">
        <v>29.2</v>
      </c>
      <c r="H147" s="72">
        <f t="shared" si="0"/>
        <v>58</v>
      </c>
    </row>
    <row r="148" spans="2:10" ht="12" hidden="1">
      <c r="B148" s="72">
        <v>2010</v>
      </c>
      <c r="C148" s="72" t="s">
        <v>78</v>
      </c>
      <c r="D148" s="72" t="s">
        <v>91</v>
      </c>
      <c r="E148" s="72" t="s">
        <v>33</v>
      </c>
      <c r="F148" s="72">
        <v>37.7</v>
      </c>
      <c r="G148" s="72">
        <v>17.5</v>
      </c>
      <c r="H148" s="72">
        <f t="shared" si="0"/>
        <v>55.2</v>
      </c>
      <c r="I148" s="72">
        <f>+H148+H149</f>
        <v>101.5</v>
      </c>
      <c r="J148" s="72" t="s">
        <v>85</v>
      </c>
    </row>
    <row r="149" spans="3:10" ht="12" hidden="1">
      <c r="C149" s="72" t="s">
        <v>77</v>
      </c>
      <c r="E149" s="72" t="s">
        <v>33</v>
      </c>
      <c r="F149" s="72">
        <v>28.8</v>
      </c>
      <c r="G149" s="72">
        <v>17.5</v>
      </c>
      <c r="H149" s="72">
        <f t="shared" si="0"/>
        <v>46.3</v>
      </c>
      <c r="J149" s="72" t="s">
        <v>85</v>
      </c>
    </row>
    <row r="150" spans="2:10" ht="12" hidden="1">
      <c r="B150" s="72">
        <v>2005</v>
      </c>
      <c r="C150" s="72" t="s">
        <v>78</v>
      </c>
      <c r="D150" s="72" t="s">
        <v>86</v>
      </c>
      <c r="F150" s="72">
        <v>31.1</v>
      </c>
      <c r="G150" s="72">
        <v>14.5</v>
      </c>
      <c r="H150" s="72">
        <f t="shared" si="0"/>
        <v>45.6</v>
      </c>
      <c r="I150" s="72">
        <f>+H150+H151</f>
        <v>94.19999999999999</v>
      </c>
      <c r="J150" s="72" t="s">
        <v>85</v>
      </c>
    </row>
    <row r="151" spans="3:10" ht="12" hidden="1">
      <c r="C151" s="72" t="s">
        <v>77</v>
      </c>
      <c r="F151" s="72">
        <v>25.4</v>
      </c>
      <c r="G151" s="72">
        <v>23.2</v>
      </c>
      <c r="H151" s="72">
        <f t="shared" si="0"/>
        <v>48.599999999999994</v>
      </c>
      <c r="J151" s="72" t="s">
        <v>85</v>
      </c>
    </row>
    <row r="152" spans="2:9" ht="12" hidden="1">
      <c r="B152" s="72">
        <v>2013</v>
      </c>
      <c r="C152" s="72" t="s">
        <v>78</v>
      </c>
      <c r="D152" s="72" t="s">
        <v>93</v>
      </c>
      <c r="E152" s="72" t="s">
        <v>33</v>
      </c>
      <c r="F152" s="72">
        <v>31.4</v>
      </c>
      <c r="G152" s="72">
        <v>5.1</v>
      </c>
      <c r="H152" s="72">
        <f t="shared" si="0"/>
        <v>36.5</v>
      </c>
      <c r="I152" s="72">
        <f>+H152+H153</f>
        <v>62.8</v>
      </c>
    </row>
    <row r="153" spans="3:8" ht="12" hidden="1">
      <c r="C153" s="72" t="s">
        <v>77</v>
      </c>
      <c r="E153" s="72" t="s">
        <v>33</v>
      </c>
      <c r="F153" s="72">
        <v>22.1</v>
      </c>
      <c r="G153" s="72">
        <v>4.2</v>
      </c>
      <c r="H153" s="72">
        <f t="shared" si="0"/>
        <v>26.3</v>
      </c>
    </row>
    <row r="154" spans="2:10" ht="12" hidden="1">
      <c r="B154" s="72">
        <v>2014</v>
      </c>
      <c r="C154" s="72" t="s">
        <v>78</v>
      </c>
      <c r="D154" s="72" t="s">
        <v>87</v>
      </c>
      <c r="G154" s="72">
        <v>15.7</v>
      </c>
      <c r="H154" s="72">
        <f t="shared" si="0"/>
        <v>15.7</v>
      </c>
      <c r="I154" s="72">
        <f>+H154+H155</f>
        <v>53</v>
      </c>
      <c r="J154" s="72" t="s">
        <v>85</v>
      </c>
    </row>
    <row r="155" spans="3:10" ht="12" hidden="1">
      <c r="C155" s="72" t="s">
        <v>77</v>
      </c>
      <c r="G155" s="72">
        <v>37.3</v>
      </c>
      <c r="H155" s="72">
        <f t="shared" si="0"/>
        <v>37.3</v>
      </c>
      <c r="J155" s="72" t="s">
        <v>85</v>
      </c>
    </row>
    <row r="156" spans="2:9" ht="12" hidden="1">
      <c r="B156" s="72">
        <v>2013</v>
      </c>
      <c r="C156" s="72" t="s">
        <v>78</v>
      </c>
      <c r="D156" s="72" t="s">
        <v>84</v>
      </c>
      <c r="E156" s="72" t="s">
        <v>33</v>
      </c>
      <c r="F156" s="72">
        <v>24.5</v>
      </c>
      <c r="G156" s="72">
        <v>4.1</v>
      </c>
      <c r="H156" s="72">
        <f t="shared" si="0"/>
        <v>28.6</v>
      </c>
      <c r="I156" s="72">
        <f>+H156+H157</f>
        <v>48.9</v>
      </c>
    </row>
    <row r="157" spans="3:8" ht="12" hidden="1">
      <c r="C157" s="72" t="s">
        <v>77</v>
      </c>
      <c r="E157" s="72" t="s">
        <v>33</v>
      </c>
      <c r="F157" s="72">
        <v>16.9</v>
      </c>
      <c r="G157" s="72">
        <v>3.4</v>
      </c>
      <c r="H157" s="72">
        <f t="shared" si="0"/>
        <v>20.299999999999997</v>
      </c>
    </row>
    <row r="158" spans="2:10" ht="12" hidden="1">
      <c r="B158" s="72">
        <v>2014</v>
      </c>
      <c r="C158" s="72" t="s">
        <v>78</v>
      </c>
      <c r="D158" s="72" t="s">
        <v>88</v>
      </c>
      <c r="G158" s="72">
        <v>5.9</v>
      </c>
      <c r="H158" s="72">
        <f t="shared" si="0"/>
        <v>5.9</v>
      </c>
      <c r="I158" s="72">
        <f>+H158+H159</f>
        <v>13.9</v>
      </c>
      <c r="J158" s="72" t="s">
        <v>85</v>
      </c>
    </row>
    <row r="159" spans="3:10" ht="12" hidden="1">
      <c r="C159" s="72" t="s">
        <v>77</v>
      </c>
      <c r="G159" s="72">
        <v>8</v>
      </c>
      <c r="H159" s="72">
        <f t="shared" si="0"/>
        <v>8</v>
      </c>
      <c r="J159" s="72" t="s">
        <v>85</v>
      </c>
    </row>
    <row r="160" spans="2:10" ht="12" hidden="1">
      <c r="B160" s="72">
        <v>2014</v>
      </c>
      <c r="C160" s="72" t="s">
        <v>78</v>
      </c>
      <c r="D160" s="72" t="s">
        <v>89</v>
      </c>
      <c r="G160" s="72">
        <v>3.5</v>
      </c>
      <c r="H160" s="72">
        <f t="shared" si="0"/>
        <v>3.5</v>
      </c>
      <c r="I160" s="72">
        <f>+H160+H161</f>
        <v>11.4</v>
      </c>
      <c r="J160" s="72" t="s">
        <v>85</v>
      </c>
    </row>
    <row r="161" spans="3:10" ht="12" hidden="1">
      <c r="C161" s="72" t="s">
        <v>77</v>
      </c>
      <c r="G161" s="72">
        <v>7.9</v>
      </c>
      <c r="H161" s="72">
        <f t="shared" si="0"/>
        <v>7.9</v>
      </c>
      <c r="J161" s="72" t="s">
        <v>85</v>
      </c>
    </row>
    <row r="162" spans="2:10" ht="12" hidden="1">
      <c r="B162" s="72">
        <v>2014</v>
      </c>
      <c r="C162" s="72" t="s">
        <v>78</v>
      </c>
      <c r="D162" s="72" t="s">
        <v>90</v>
      </c>
      <c r="G162" s="72">
        <v>3.2</v>
      </c>
      <c r="H162" s="72">
        <f t="shared" si="0"/>
        <v>3.2</v>
      </c>
      <c r="I162" s="72">
        <f>+H162+H163</f>
        <v>9.9</v>
      </c>
      <c r="J162" s="72" t="s">
        <v>85</v>
      </c>
    </row>
    <row r="163" spans="3:10" ht="12" hidden="1">
      <c r="C163" s="72" t="s">
        <v>77</v>
      </c>
      <c r="G163" s="72">
        <v>6.7</v>
      </c>
      <c r="H163" s="72">
        <f t="shared" si="0"/>
        <v>6.7</v>
      </c>
      <c r="J163" s="72" t="s">
        <v>85</v>
      </c>
    </row>
    <row r="164" ht="12" hidden="1"/>
  </sheetData>
  <mergeCells count="2">
    <mergeCell ref="B30:M30"/>
    <mergeCell ref="R59:AC59"/>
  </mergeCells>
  <hyperlinks>
    <hyperlink ref="A112" r:id="rId1" display="http://stats.oecd.org/index.aspx?DataSetCode=HEALTH_LVNG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MARTINS Carla</cp:lastModifiedBy>
  <cp:lastPrinted>2012-10-10T13:57:13Z</cp:lastPrinted>
  <dcterms:created xsi:type="dcterms:W3CDTF">2011-06-30T15:09:24Z</dcterms:created>
  <dcterms:modified xsi:type="dcterms:W3CDTF">2016-07-05T07:54:04Z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