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300" windowWidth="12660" windowHeight="11445" tabRatio="790" activeTab="4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10" hidden="1">'Figure 4'!$B$48:$I$48</definedName>
    <definedName name="_xlnm._FilterDatabase" localSheetId="13" hidden="1">'Figure 7'!$B$69:$C$97</definedName>
  </definedNames>
  <calcPr calcId="152511"/>
</workbook>
</file>

<file path=xl/sharedStrings.xml><?xml version="1.0" encoding="utf-8"?>
<sst xmlns="http://schemas.openxmlformats.org/spreadsheetml/2006/main" count="995" uniqueCount="126">
  <si>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</si>
  <si>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</si>
  <si>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</si>
  <si>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</si>
  <si>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</si>
  <si>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</si>
  <si>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</si>
  <si>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</si>
  <si>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</si>
  <si>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</si>
  <si>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</si>
  <si>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</si>
  <si>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</si>
  <si>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</si>
  <si>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</si>
  <si>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</si>
  <si>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</si>
  <si>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</si>
  <si>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</si>
  <si>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</si>
  <si>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</si>
  <si>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</si>
  <si>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</si>
  <si>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</si>
  <si>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</si>
  <si>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</si>
  <si>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</si>
  <si>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</si>
  <si>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</si>
  <si>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</si>
  <si>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</si>
  <si>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</si>
  <si>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</si>
  <si>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</si>
  <si>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</si>
  <si>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</si>
  <si>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</si>
  <si>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</si>
  <si>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</si>
  <si>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</si>
  <si>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</si>
  <si>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</si>
  <si>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</si>
  <si>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</si>
  <si>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</si>
  <si>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</si>
  <si>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</si>
  <si>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</si>
  <si>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</si>
  <si>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</si>
  <si>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</si>
  <si>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Iceland</t>
  </si>
  <si>
    <t>Liechtenstein</t>
  </si>
  <si>
    <t>(passenger cars first registration / total passenger cars, %)</t>
  </si>
  <si>
    <t>(1 000 tonnes)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</si>
  <si>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</si>
  <si>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</si>
  <si>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</si>
  <si>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</si>
  <si>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Combi (¹)</t>
  </si>
  <si>
    <t>Table 1: Percentage of locomotives by type of source of power, by country</t>
  </si>
  <si>
    <t>Table 4: Motorisation rate of passenger cars, by country</t>
  </si>
  <si>
    <t>Table 6: Motorisation rate of lorries and road tractors, by country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</si>
  <si>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</si>
  <si>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</si>
  <si>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2: Percentage of railcars by type of source of power, by country</t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</si>
  <si>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</si>
  <si>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</si>
  <si>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</si>
  <si>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</si>
  <si>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</si>
  <si>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</si>
  <si>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</si>
  <si>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</si>
  <si>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</si>
  <si>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</si>
  <si>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</si>
  <si>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</si>
  <si>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</si>
  <si>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 xml:space="preserve">(¹)  only tractor data </t>
  </si>
  <si>
    <t>Slovenia (¹)</t>
  </si>
  <si>
    <t>GEO/TIME</t>
  </si>
  <si>
    <t>Note: Data not available for Belgium, Bulgaria, Germany, Italy, Netherlands, United Kingdom and Norway.</t>
  </si>
  <si>
    <t xml:space="preserve">Bulgaria </t>
  </si>
  <si>
    <t xml:space="preserve">United Kingdom </t>
  </si>
  <si>
    <t xml:space="preserve">Switzerland </t>
  </si>
  <si>
    <t>total</t>
  </si>
  <si>
    <t xml:space="preserve">Austria </t>
  </si>
  <si>
    <t>Note: Data not available for Bulgaria, Greece, Netherlands and Slovakia.</t>
  </si>
  <si>
    <t>Note: Data not available for  Greece and Iceland.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</si>
  <si>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</si>
  <si>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</si>
  <si>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</si>
  <si>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</si>
  <si>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</si>
  <si>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</si>
  <si>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</si>
  <si>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>Romania (¹)</t>
  </si>
  <si>
    <t>Switzerland (¹)</t>
  </si>
  <si>
    <t>Figure 2: Share of passenger cars, by fuel type, by country, 2017</t>
  </si>
  <si>
    <t>Italy (²)</t>
  </si>
  <si>
    <t>Figure 3: Renewal rate of lorries and road tractors, by country, 2010 and 2017</t>
  </si>
  <si>
    <t xml:space="preserve">Belgium </t>
  </si>
  <si>
    <t>Table 7: Number of vessels, selected countries, 2017</t>
  </si>
  <si>
    <t>Figure 4: Total loading capacity of self-propelled vessels and dumb and pushed vessels, top 4 countries, 2017</t>
  </si>
  <si>
    <t>Figure 5: Number of self-propelled vessels by load capacity, selected countries, 2017</t>
  </si>
  <si>
    <t>Figure 6: Number of dumb and pushed vessels by load capacity, selected countries, 2017</t>
  </si>
  <si>
    <t>;</t>
  </si>
  <si>
    <t>Alternative Energy</t>
  </si>
  <si>
    <t>(¹) 2016 data instead of 2017</t>
  </si>
  <si>
    <t>% change
since 2003</t>
  </si>
  <si>
    <t>(¹) 2015 instead of 2017.</t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</si>
  <si>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</si>
  <si>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t>(²) Great Britain only.</t>
  </si>
  <si>
    <t>United Kingdom (²)</t>
  </si>
  <si>
    <t>(³) 2016 instead of 2017.</t>
  </si>
  <si>
    <t>Liechtenstein (³)</t>
  </si>
  <si>
    <t>United Kingdom (¹)</t>
  </si>
  <si>
    <t>(¹) Great Britain only.</t>
  </si>
  <si>
    <t>(number)</t>
  </si>
  <si>
    <t>Figure 1: Passenger railway vehicles, 2017</t>
  </si>
  <si>
    <t>(thousand seats)</t>
  </si>
  <si>
    <t>Table 3: Capacity of passenger railway vehicles</t>
  </si>
  <si>
    <t>Figure 7: EU airfleet by operator country, top 10 countries, 2017</t>
  </si>
  <si>
    <t>2017</t>
  </si>
  <si>
    <t>Figure 8: Commercial aircraft fleet by type of aircraft, EU-28,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</si>
</sst>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0.0"/>
    <numFmt numFmtId="166" formatCode="#,##0_i"/>
    <numFmt numFmtId="167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83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9" borderId="1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4" fillId="9" borderId="17" xfId="0" applyFont="1" applyFill="1" applyBorder="1" applyAlignment="1">
      <alignment horizontal="center"/>
    </xf>
    <xf numFmtId="165" fontId="3" fillId="0" borderId="0" xfId="0" applyNumberFormat="1" applyFont="1"/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165" fontId="3" fillId="0" borderId="2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164" fontId="2" fillId="0" borderId="18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8" xfId="20" applyNumberFormat="1" applyFont="1" applyFill="1" applyBorder="1" applyAlignment="1">
      <alignment horizontal="right"/>
    </xf>
    <xf numFmtId="164" fontId="2" fillId="0" borderId="15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15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25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6" fontId="2" fillId="33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4" fontId="2" fillId="0" borderId="0" xfId="20" applyFont="1" applyAlignment="1">
      <alignment horizontal="right"/>
    </xf>
    <xf numFmtId="166" fontId="2" fillId="33" borderId="14" xfId="20" applyNumberFormat="1" applyFont="1" applyFill="1" applyBorder="1" applyAlignment="1">
      <alignment horizontal="right"/>
    </xf>
    <xf numFmtId="0" fontId="2" fillId="34" borderId="26" xfId="65" applyNumberFormat="1" applyFont="1" applyFill="1" applyBorder="1" applyAlignment="1">
      <alignment/>
      <protection/>
    </xf>
    <xf numFmtId="3" fontId="3" fillId="0" borderId="0" xfId="0" applyNumberFormat="1" applyFont="1" applyBorder="1"/>
    <xf numFmtId="3" fontId="2" fillId="0" borderId="26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6" xfId="65" applyNumberFormat="1" applyFont="1" applyFill="1" applyBorder="1" applyAlignment="1">
      <alignment/>
      <protection/>
    </xf>
    <xf numFmtId="167" fontId="2" fillId="0" borderId="26" xfId="65" applyNumberFormat="1" applyFont="1" applyFill="1" applyBorder="1" applyAlignment="1">
      <alignment/>
      <protection/>
    </xf>
    <xf numFmtId="0" fontId="2" fillId="34" borderId="26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0" fontId="2" fillId="34" borderId="28" xfId="0" applyNumberFormat="1" applyFont="1" applyFill="1" applyBorder="1" applyAlignment="1">
      <alignment/>
    </xf>
    <xf numFmtId="0" fontId="4" fillId="9" borderId="29" xfId="0" applyFont="1" applyFill="1" applyBorder="1" applyAlignment="1">
      <alignment horizontal="center"/>
    </xf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3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164" fontId="2" fillId="0" borderId="25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3" fillId="0" borderId="31" xfId="0" applyFont="1" applyBorder="1"/>
    <xf numFmtId="0" fontId="3" fillId="0" borderId="31" xfId="0" applyNumberFormat="1" applyFont="1" applyBorder="1" applyAlignment="1">
      <alignment horizontal="right"/>
    </xf>
    <xf numFmtId="165" fontId="3" fillId="0" borderId="31" xfId="0" applyNumberFormat="1" applyFont="1" applyBorder="1"/>
    <xf numFmtId="165" fontId="3" fillId="0" borderId="31" xfId="0" applyNumberFormat="1" applyFont="1" applyFill="1" applyBorder="1"/>
    <xf numFmtId="166" fontId="2" fillId="0" borderId="25" xfId="20" applyNumberFormat="1" applyFont="1" applyBorder="1" applyAlignment="1">
      <alignment horizontal="right"/>
    </xf>
    <xf numFmtId="0" fontId="4" fillId="9" borderId="13" xfId="0" applyFont="1" applyFill="1" applyBorder="1" applyAlignment="1">
      <alignment horizontal="center" wrapText="1"/>
    </xf>
    <xf numFmtId="0" fontId="3" fillId="0" borderId="30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 vertical="top" wrapText="1"/>
    </xf>
    <xf numFmtId="0" fontId="4" fillId="9" borderId="2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indent="1"/>
    </xf>
    <xf numFmtId="0" fontId="3" fillId="0" borderId="26" xfId="0" applyFont="1" applyBorder="1"/>
    <xf numFmtId="0" fontId="2" fillId="34" borderId="0" xfId="65" applyNumberFormat="1" applyFont="1" applyFill="1" applyBorder="1" applyAlignment="1">
      <alignment/>
      <protection/>
    </xf>
    <xf numFmtId="167" fontId="2" fillId="0" borderId="0" xfId="65" applyNumberFormat="1" applyFont="1" applyFill="1" applyBorder="1" applyAlignment="1">
      <alignment/>
      <protection/>
    </xf>
    <xf numFmtId="0" fontId="3" fillId="0" borderId="13" xfId="0" applyFont="1" applyBorder="1"/>
    <xf numFmtId="2" fontId="3" fillId="0" borderId="11" xfId="0" applyNumberFormat="1" applyFont="1" applyBorder="1"/>
    <xf numFmtId="0" fontId="2" fillId="34" borderId="2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9" borderId="2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587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1'!$F$54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1'!$E$55:$E$79</c:f>
              <c:strCache/>
            </c:strRef>
          </c:cat>
          <c:val>
            <c:numRef>
              <c:f>'Figure 1'!$F$55:$F$79</c:f>
              <c:numCache/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  <c:max val="16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7018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875"/>
          <c:w val="0.99175"/>
          <c:h val="0.8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2'!$I$72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2'!$H$73:$H$103</c:f>
              <c:strCache/>
            </c:strRef>
          </c:cat>
          <c:val>
            <c:numRef>
              <c:f>'Figure 2'!$I$73:$I$103</c:f>
              <c:numCache/>
            </c:numRef>
          </c:val>
        </c:ser>
        <c:ser>
          <c:idx val="1"/>
          <c:order val="1"/>
          <c:tx>
            <c:strRef>
              <c:f>'Figure 2'!$J$72</c:f>
              <c:strCache>
                <c:ptCount val="1"/>
                <c:pt idx="0">
                  <c:v>Diesel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2'!$H$73:$H$103</c:f>
              <c:strCache/>
            </c:strRef>
          </c:cat>
          <c:val>
            <c:numRef>
              <c:f>'Figure 2'!$J$73:$J$103</c:f>
              <c:numCache/>
            </c:numRef>
          </c:val>
        </c:ser>
        <c:ser>
          <c:idx val="2"/>
          <c:order val="2"/>
          <c:tx>
            <c:strRef>
              <c:f>'Figure 2'!$K$72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2'!$H$73:$H$103</c:f>
              <c:strCache/>
            </c:strRef>
          </c:cat>
          <c:val>
            <c:numRef>
              <c:f>'Figure 2'!$K$73:$K$103</c:f>
              <c:numCache/>
            </c:numRef>
          </c:val>
        </c:ser>
        <c:overlap val="100"/>
        <c:gapWidth val="50"/>
        <c:axId val="32559847"/>
        <c:axId val="24603168"/>
      </c:barChart>
      <c:catAx>
        <c:axId val="3255984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5984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18"/>
          <c:y val="0.94625"/>
          <c:w val="0.354"/>
          <c:h val="0.03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2010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05"/>
          <c:w val="0.99175"/>
          <c:h val="0.8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3'!$H$61:$H$94</c:f>
              <c:strCache/>
            </c:strRef>
          </c:cat>
          <c:val>
            <c:numRef>
              <c:f>'Figure 3'!$I$61:$I$94</c:f>
              <c:numCache/>
            </c:numRef>
          </c:val>
        </c:ser>
        <c:ser>
          <c:idx val="1"/>
          <c:order val="1"/>
          <c:tx>
            <c:strRef>
              <c:f>'Figure 3'!$P$60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3'!$H$61:$H$94</c:f>
              <c:strCache/>
            </c:strRef>
          </c:cat>
          <c:val>
            <c:numRef>
              <c:f>'Figure 3'!$P$61:$P$94</c:f>
              <c:numCache/>
            </c:numRef>
          </c:val>
        </c:ser>
        <c:gapWidth val="51"/>
        <c:axId val="20101921"/>
        <c:axId val="46699562"/>
      </c:barChart>
      <c:catAx>
        <c:axId val="2010192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0192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55"/>
          <c:y val="0.95075"/>
          <c:w val="0.12375"/>
          <c:h val="0.0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vessels and dumb and pushed vessels, top 4 countries,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 tonnes)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505"/>
          <c:w val="0.99175"/>
          <c:h val="0.6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4'!$C$48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4'!$B$49:$B$52</c:f>
              <c:strCache/>
            </c:strRef>
          </c:cat>
          <c:val>
            <c:numRef>
              <c:f>'Figure 4'!$C$49:$C$52</c:f>
              <c:numCache/>
            </c:numRef>
          </c:val>
        </c:ser>
        <c:ser>
          <c:idx val="1"/>
          <c:order val="1"/>
          <c:tx>
            <c:strRef>
              <c:f>'Figure 4'!$D$48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4'!$B$49:$B$52</c:f>
              <c:strCache/>
            </c:strRef>
          </c:cat>
          <c:val>
            <c:numRef>
              <c:f>'Figure 4'!$D$49:$D$52</c:f>
              <c:numCache/>
            </c:numRef>
          </c:val>
        </c:ser>
        <c:overlap val="100"/>
        <c:axId val="17642875"/>
        <c:axId val="24568148"/>
      </c:barChart>
      <c:catAx>
        <c:axId val="17642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568148"/>
        <c:crosses val="autoZero"/>
        <c:auto val="1"/>
        <c:lblOffset val="100"/>
        <c:noMultiLvlLbl val="0"/>
      </c:catAx>
      <c:valAx>
        <c:axId val="24568148"/>
        <c:scaling>
          <c:orientation val="minMax"/>
          <c:max val="4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764287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7"/>
          <c:y val="0.897"/>
          <c:w val="0.45925"/>
          <c:h val="0.04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self-propelled vessels by load capacity, selected countries,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5"/>
          <c:w val="0.99175"/>
          <c:h val="0.6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axId val="19786741"/>
        <c:axId val="43862942"/>
      </c:barChart>
      <c:catAx>
        <c:axId val="1978674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8674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5525"/>
          <c:y val="0.9045"/>
          <c:w val="0.505"/>
          <c:h val="0.0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dumb and pushed vessels by load capacity, selected countries,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"/>
          <c:w val="0.99175"/>
          <c:h val="0.69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6'!$M$47:$M$55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6'!$N$47:$N$55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6'!$L$47:$L$55</c:f>
              <c:strCache/>
            </c:strRef>
          </c:cat>
          <c:val>
            <c:numRef>
              <c:f>'Figure 6'!$O$47:$O$55</c:f>
              <c:numCache/>
            </c:numRef>
          </c:val>
        </c:ser>
        <c:overlap val="100"/>
        <c:axId val="59222159"/>
        <c:axId val="63237384"/>
      </c:barChart>
      <c:catAx>
        <c:axId val="5922215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2215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5525"/>
          <c:y val="0.9055"/>
          <c:w val="0.439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25"/>
          <c:y val="0.014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7'!$F$56:$F$66</c:f>
              <c:strCache/>
            </c:strRef>
          </c:cat>
          <c:val>
            <c:numRef>
              <c:f>'Figure 7'!$G$56:$G$66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aircraft fleet by type of aircraft, EU-28,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87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25"/>
          <c:y val="0.2237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8'!$L$60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775"/>
                  <c:y val="-0.06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8'!$M$59:$Q$59</c:f>
              <c:strCache/>
            </c:strRef>
          </c:cat>
          <c:val>
            <c:numRef>
              <c:f>'Figure 8'!$M$60:$Q$60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0</xdr:rowOff>
    </xdr:from>
    <xdr:to>
      <xdr:col>11</xdr:col>
      <xdr:colOff>104775</xdr:colOff>
      <xdr:row>38</xdr:row>
      <xdr:rowOff>57150</xdr:rowOff>
    </xdr:to>
    <xdr:graphicFrame macro="">
      <xdr:nvGraphicFramePr>
        <xdr:cNvPr id="3" name="Chart 2"/>
        <xdr:cNvGraphicFramePr/>
      </xdr:nvGraphicFramePr>
      <xdr:xfrm>
        <a:off x="485775" y="923925"/>
        <a:ext cx="78390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11</xdr:col>
      <xdr:colOff>657225</xdr:colOff>
      <xdr:row>45</xdr:row>
      <xdr:rowOff>95250</xdr:rowOff>
    </xdr:to>
    <xdr:graphicFrame macro="">
      <xdr:nvGraphicFramePr>
        <xdr:cNvPr id="3" name="Chart 2"/>
        <xdr:cNvGraphicFramePr/>
      </xdr:nvGraphicFramePr>
      <xdr:xfrm>
        <a:off x="619125" y="552450"/>
        <a:ext cx="78295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12</xdr:col>
      <xdr:colOff>257175</xdr:colOff>
      <xdr:row>50</xdr:row>
      <xdr:rowOff>0</xdr:rowOff>
    </xdr:to>
    <xdr:graphicFrame macro="">
      <xdr:nvGraphicFramePr>
        <xdr:cNvPr id="6" name="Chart 5"/>
        <xdr:cNvGraphicFramePr/>
      </xdr:nvGraphicFramePr>
      <xdr:xfrm>
        <a:off x="171450" y="742950"/>
        <a:ext cx="79629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57150</xdr:rowOff>
    </xdr:from>
    <xdr:to>
      <xdr:col>10</xdr:col>
      <xdr:colOff>390525</xdr:colOff>
      <xdr:row>32</xdr:row>
      <xdr:rowOff>57150</xdr:rowOff>
    </xdr:to>
    <xdr:graphicFrame macro="">
      <xdr:nvGraphicFramePr>
        <xdr:cNvPr id="2" name="Chart 3"/>
        <xdr:cNvGraphicFramePr/>
      </xdr:nvGraphicFramePr>
      <xdr:xfrm>
        <a:off x="609600" y="571500"/>
        <a:ext cx="78771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390525</xdr:colOff>
      <xdr:row>37</xdr:row>
      <xdr:rowOff>9525</xdr:rowOff>
    </xdr:to>
    <xdr:graphicFrame macro="">
      <xdr:nvGraphicFramePr>
        <xdr:cNvPr id="3" name="Chart 2"/>
        <xdr:cNvGraphicFramePr/>
      </xdr:nvGraphicFramePr>
      <xdr:xfrm>
        <a:off x="628650" y="647700"/>
        <a:ext cx="76866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85725</xdr:rowOff>
    </xdr:from>
    <xdr:to>
      <xdr:col>14</xdr:col>
      <xdr:colOff>161925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38100" y="600075"/>
        <a:ext cx="88296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66675</xdr:rowOff>
    </xdr:from>
    <xdr:to>
      <xdr:col>8</xdr:col>
      <xdr:colOff>381000</xdr:colOff>
      <xdr:row>31</xdr:row>
      <xdr:rowOff>57150</xdr:rowOff>
    </xdr:to>
    <xdr:graphicFrame macro="">
      <xdr:nvGraphicFramePr>
        <xdr:cNvPr id="5" name="Chart 2"/>
        <xdr:cNvGraphicFramePr/>
      </xdr:nvGraphicFramePr>
      <xdr:xfrm>
        <a:off x="371475" y="581025"/>
        <a:ext cx="5781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57150</xdr:rowOff>
    </xdr:from>
    <xdr:to>
      <xdr:col>9</xdr:col>
      <xdr:colOff>66675</xdr:colOff>
      <xdr:row>32</xdr:row>
      <xdr:rowOff>180975</xdr:rowOff>
    </xdr:to>
    <xdr:graphicFrame macro="">
      <xdr:nvGraphicFramePr>
        <xdr:cNvPr id="5" name="Chart 4"/>
        <xdr:cNvGraphicFramePr/>
      </xdr:nvGraphicFramePr>
      <xdr:xfrm>
        <a:off x="428625" y="571500"/>
        <a:ext cx="59055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9"/>
  <sheetViews>
    <sheetView showGridLines="0" workbookViewId="0" topLeftCell="A1">
      <selection activeCell="P32" sqref="P32"/>
    </sheetView>
  </sheetViews>
  <sheetFormatPr defaultColWidth="9.140625" defaultRowHeight="15"/>
  <cols>
    <col min="1" max="1" width="9.140625" style="18" customWidth="1"/>
    <col min="2" max="2" width="15.00390625" style="18" customWidth="1"/>
    <col min="3" max="8" width="9.8515625" style="18" customWidth="1"/>
    <col min="9" max="10" width="9.140625" style="18" customWidth="1"/>
    <col min="11" max="11" width="7.7109375" style="18" customWidth="1"/>
    <col min="12" max="16384" width="9.140625" style="18" customWidth="1"/>
  </cols>
  <sheetData>
    <row r="2" ht="15.75">
      <c r="B2" s="143" t="s">
        <v>60</v>
      </c>
    </row>
    <row r="3" ht="12.75">
      <c r="B3" s="144" t="s">
        <v>11</v>
      </c>
    </row>
    <row r="5" spans="2:8" ht="15">
      <c r="B5" s="54"/>
      <c r="C5" s="168"/>
      <c r="D5" s="169" t="s">
        <v>0</v>
      </c>
      <c r="E5" s="169"/>
      <c r="F5" s="168"/>
      <c r="G5" s="169" t="s">
        <v>12</v>
      </c>
      <c r="H5" s="169"/>
    </row>
    <row r="6" spans="2:8" ht="15">
      <c r="B6" s="145"/>
      <c r="C6" s="146">
        <v>2003</v>
      </c>
      <c r="D6" s="147">
        <v>2009</v>
      </c>
      <c r="E6" s="147">
        <v>2017</v>
      </c>
      <c r="F6" s="146">
        <v>2003</v>
      </c>
      <c r="G6" s="147">
        <v>2009</v>
      </c>
      <c r="H6" s="147">
        <v>2017</v>
      </c>
    </row>
    <row r="7" spans="2:8" ht="15">
      <c r="B7" s="67" t="s">
        <v>31</v>
      </c>
      <c r="C7" s="148">
        <v>49.21259842519685</v>
      </c>
      <c r="D7" s="149">
        <v>40.87719298245614</v>
      </c>
      <c r="E7" s="149" t="s">
        <v>14</v>
      </c>
      <c r="F7" s="148">
        <v>50.78740157480315</v>
      </c>
      <c r="G7" s="149">
        <v>59.122807017543856</v>
      </c>
      <c r="H7" s="149" t="s">
        <v>14</v>
      </c>
    </row>
    <row r="8" spans="2:8" ht="15">
      <c r="B8" s="8" t="s">
        <v>1</v>
      </c>
      <c r="C8" s="110">
        <v>55.38971807628524</v>
      </c>
      <c r="D8" s="111">
        <v>51.031894934333955</v>
      </c>
      <c r="E8" s="111" t="s">
        <v>14</v>
      </c>
      <c r="F8" s="110">
        <v>44.61028192371476</v>
      </c>
      <c r="G8" s="111">
        <v>48.405253283302066</v>
      </c>
      <c r="H8" s="111" t="s">
        <v>14</v>
      </c>
    </row>
    <row r="9" spans="2:8" ht="15">
      <c r="B9" s="8" t="s">
        <v>90</v>
      </c>
      <c r="C9" s="110">
        <v>61.016949152542374</v>
      </c>
      <c r="D9" s="111">
        <v>56.572541382667964</v>
      </c>
      <c r="E9" s="111">
        <v>56.318407960199</v>
      </c>
      <c r="F9" s="110">
        <v>37.933817594834544</v>
      </c>
      <c r="G9" s="111">
        <v>42.015579357351506</v>
      </c>
      <c r="H9" s="111">
        <v>41.99004975124378</v>
      </c>
    </row>
    <row r="10" spans="2:12" ht="15">
      <c r="B10" s="8" t="s">
        <v>32</v>
      </c>
      <c r="C10" s="110" t="s">
        <v>14</v>
      </c>
      <c r="D10" s="111" t="s">
        <v>14</v>
      </c>
      <c r="E10" s="111" t="s">
        <v>14</v>
      </c>
      <c r="F10" s="110" t="s">
        <v>14</v>
      </c>
      <c r="G10" s="111" t="s">
        <v>14</v>
      </c>
      <c r="H10" s="111" t="s">
        <v>14</v>
      </c>
      <c r="L10" s="45"/>
    </row>
    <row r="11" spans="2:8" ht="15">
      <c r="B11" s="8" t="s">
        <v>2</v>
      </c>
      <c r="C11" s="110" t="s">
        <v>14</v>
      </c>
      <c r="D11" s="111" t="s">
        <v>14</v>
      </c>
      <c r="E11" s="111" t="s">
        <v>14</v>
      </c>
      <c r="F11" s="110" t="s">
        <v>14</v>
      </c>
      <c r="G11" s="111" t="s">
        <v>14</v>
      </c>
      <c r="H11" s="111" t="s">
        <v>14</v>
      </c>
    </row>
    <row r="12" spans="2:8" ht="15">
      <c r="B12" s="8" t="s">
        <v>3</v>
      </c>
      <c r="C12" s="110">
        <v>100</v>
      </c>
      <c r="D12" s="111">
        <v>100</v>
      </c>
      <c r="E12" s="111">
        <v>100</v>
      </c>
      <c r="F12" s="110" t="s">
        <v>93</v>
      </c>
      <c r="G12" s="111" t="s">
        <v>93</v>
      </c>
      <c r="H12" s="111" t="s">
        <v>93</v>
      </c>
    </row>
    <row r="13" spans="2:8" ht="15">
      <c r="B13" s="8" t="s">
        <v>33</v>
      </c>
      <c r="C13" s="110" t="s">
        <v>14</v>
      </c>
      <c r="D13" s="111" t="s">
        <v>14</v>
      </c>
      <c r="E13" s="111" t="s">
        <v>14</v>
      </c>
      <c r="F13" s="110" t="s">
        <v>14</v>
      </c>
      <c r="G13" s="111" t="s">
        <v>14</v>
      </c>
      <c r="H13" s="111" t="s">
        <v>14</v>
      </c>
    </row>
    <row r="14" spans="2:8" ht="15">
      <c r="B14" s="8" t="s">
        <v>34</v>
      </c>
      <c r="C14" s="110">
        <v>92.81045751633987</v>
      </c>
      <c r="D14" s="111">
        <v>80.33707865168539</v>
      </c>
      <c r="E14" s="111">
        <v>76.19047619047619</v>
      </c>
      <c r="F14" s="110">
        <v>3.9215686274509802</v>
      </c>
      <c r="G14" s="111">
        <v>16.853932584269664</v>
      </c>
      <c r="H14" s="111">
        <v>23.809523809523807</v>
      </c>
    </row>
    <row r="15" spans="2:8" ht="15">
      <c r="B15" s="8" t="s">
        <v>35</v>
      </c>
      <c r="C15" s="110" t="s">
        <v>14</v>
      </c>
      <c r="D15" s="111">
        <v>48.37712519319938</v>
      </c>
      <c r="E15" s="111">
        <v>47.80600461893764</v>
      </c>
      <c r="F15" s="110" t="s">
        <v>14</v>
      </c>
      <c r="G15" s="111">
        <v>51.622874806800624</v>
      </c>
      <c r="H15" s="111">
        <v>52.19399538106235</v>
      </c>
    </row>
    <row r="16" spans="2:8" ht="15">
      <c r="B16" s="8" t="s">
        <v>4</v>
      </c>
      <c r="C16" s="110">
        <v>59.20181968569065</v>
      </c>
      <c r="D16" s="111">
        <v>49.63746223564955</v>
      </c>
      <c r="E16" s="111">
        <v>53.63896848137536</v>
      </c>
      <c r="F16" s="110">
        <v>40.79818031430935</v>
      </c>
      <c r="G16" s="111">
        <v>50.362537764350456</v>
      </c>
      <c r="H16" s="111">
        <v>46.36103151862464</v>
      </c>
    </row>
    <row r="17" spans="2:8" ht="15">
      <c r="B17" s="8" t="s">
        <v>5</v>
      </c>
      <c r="C17" s="110">
        <v>64.09395973154362</v>
      </c>
      <c r="D17" s="111">
        <v>61.26482213438735</v>
      </c>
      <c r="E17" s="111">
        <v>56.49122807017544</v>
      </c>
      <c r="F17" s="110">
        <v>35.90604026845637</v>
      </c>
      <c r="G17" s="111">
        <v>38.73517786561265</v>
      </c>
      <c r="H17" s="111">
        <v>43.50877192982456</v>
      </c>
    </row>
    <row r="18" spans="2:8" ht="15">
      <c r="B18" s="8" t="s">
        <v>36</v>
      </c>
      <c r="C18" s="110">
        <v>42.84444444444445</v>
      </c>
      <c r="D18" s="111">
        <v>39.30145812139708</v>
      </c>
      <c r="E18" s="111" t="s">
        <v>14</v>
      </c>
      <c r="F18" s="110">
        <v>56.474074074074075</v>
      </c>
      <c r="G18" s="111">
        <v>60.69854187860292</v>
      </c>
      <c r="H18" s="111" t="s">
        <v>14</v>
      </c>
    </row>
    <row r="19" spans="2:8" ht="15">
      <c r="B19" s="8" t="s">
        <v>37</v>
      </c>
      <c r="C19" s="110">
        <v>97.37991266375546</v>
      </c>
      <c r="D19" s="111">
        <v>99.62121212121212</v>
      </c>
      <c r="E19" s="111">
        <v>100</v>
      </c>
      <c r="F19" s="110" t="s">
        <v>14</v>
      </c>
      <c r="G19" s="111" t="s">
        <v>14</v>
      </c>
      <c r="H19" s="111" t="s">
        <v>93</v>
      </c>
    </row>
    <row r="20" spans="2:8" ht="15">
      <c r="B20" s="8" t="s">
        <v>38</v>
      </c>
      <c r="C20" s="110">
        <v>96.45669291338582</v>
      </c>
      <c r="D20" s="111">
        <v>98.50187265917603</v>
      </c>
      <c r="E20" s="111">
        <v>100</v>
      </c>
      <c r="F20" s="110" t="s">
        <v>14</v>
      </c>
      <c r="G20" s="111" t="s">
        <v>14</v>
      </c>
      <c r="H20" s="111" t="s">
        <v>93</v>
      </c>
    </row>
    <row r="21" spans="2:8" ht="15">
      <c r="B21" s="8" t="s">
        <v>39</v>
      </c>
      <c r="C21" s="112" t="s">
        <v>14</v>
      </c>
      <c r="D21" s="111">
        <v>41.269841269841265</v>
      </c>
      <c r="E21" s="111">
        <v>47.2972972972973</v>
      </c>
      <c r="F21" s="110" t="s">
        <v>14</v>
      </c>
      <c r="G21" s="111">
        <v>58.730158730158735</v>
      </c>
      <c r="H21" s="111">
        <v>52.702702702702695</v>
      </c>
    </row>
    <row r="22" spans="2:8" ht="15">
      <c r="B22" s="8" t="s">
        <v>6</v>
      </c>
      <c r="C22" s="110">
        <v>52.97450424929179</v>
      </c>
      <c r="D22" s="111">
        <v>51.3413506012951</v>
      </c>
      <c r="E22" s="111">
        <v>48.329048843187664</v>
      </c>
      <c r="F22" s="110">
        <v>45.892351274787536</v>
      </c>
      <c r="G22" s="111">
        <v>46.34597594819611</v>
      </c>
      <c r="H22" s="111">
        <v>50.556983718937445</v>
      </c>
    </row>
    <row r="23" spans="2:8" ht="15">
      <c r="B23" s="8" t="s">
        <v>40</v>
      </c>
      <c r="C23" s="110" t="s">
        <v>14</v>
      </c>
      <c r="D23" s="111" t="s">
        <v>14</v>
      </c>
      <c r="E23" s="111" t="s">
        <v>14</v>
      </c>
      <c r="F23" s="110" t="s">
        <v>14</v>
      </c>
      <c r="G23" s="111" t="s">
        <v>14</v>
      </c>
      <c r="H23" s="111" t="s">
        <v>14</v>
      </c>
    </row>
    <row r="24" spans="2:8" ht="15">
      <c r="B24" s="8" t="s">
        <v>41</v>
      </c>
      <c r="C24" s="110" t="s">
        <v>14</v>
      </c>
      <c r="D24" s="111" t="s">
        <v>14</v>
      </c>
      <c r="E24" s="111">
        <v>31.001589825119236</v>
      </c>
      <c r="F24" s="110" t="s">
        <v>14</v>
      </c>
      <c r="G24" s="111" t="s">
        <v>14</v>
      </c>
      <c r="H24" s="111">
        <v>67.64705882352942</v>
      </c>
    </row>
    <row r="25" spans="2:8" ht="15">
      <c r="B25" s="8" t="s">
        <v>7</v>
      </c>
      <c r="C25" s="110">
        <v>56.91228070175438</v>
      </c>
      <c r="D25" s="111">
        <v>57.288365776369396</v>
      </c>
      <c r="E25" s="111">
        <v>54.666666666666664</v>
      </c>
      <c r="F25" s="110">
        <v>42.47953216374269</v>
      </c>
      <c r="G25" s="111">
        <v>42.711634223630604</v>
      </c>
      <c r="H25" s="111">
        <v>45.33333333333333</v>
      </c>
    </row>
    <row r="26" spans="2:8" ht="15">
      <c r="B26" s="8" t="s">
        <v>42</v>
      </c>
      <c r="C26" s="110" t="s">
        <v>14</v>
      </c>
      <c r="D26" s="111" t="s">
        <v>14</v>
      </c>
      <c r="E26" s="111">
        <v>49.57983193277311</v>
      </c>
      <c r="F26" s="110" t="s">
        <v>14</v>
      </c>
      <c r="G26" s="111" t="s">
        <v>14</v>
      </c>
      <c r="H26" s="111">
        <v>50.42016806722689</v>
      </c>
    </row>
    <row r="27" spans="2:8" ht="15">
      <c r="B27" s="8" t="s">
        <v>8</v>
      </c>
      <c r="C27" s="110" t="s">
        <v>14</v>
      </c>
      <c r="D27" s="111">
        <v>57.0189701897019</v>
      </c>
      <c r="E27" s="111">
        <v>56.81175805539853</v>
      </c>
      <c r="F27" s="110" t="s">
        <v>14</v>
      </c>
      <c r="G27" s="111">
        <v>37.34417344173442</v>
      </c>
      <c r="H27" s="111">
        <v>38.04409270774449</v>
      </c>
    </row>
    <row r="28" spans="2:8" ht="15">
      <c r="B28" s="8" t="s">
        <v>43</v>
      </c>
      <c r="C28" s="110">
        <v>50.920245398773</v>
      </c>
      <c r="D28" s="111">
        <v>45.1219512195122</v>
      </c>
      <c r="E28" s="111">
        <v>47.096774193548384</v>
      </c>
      <c r="F28" s="110">
        <v>46.62576687116564</v>
      </c>
      <c r="G28" s="111">
        <v>52.4390243902439</v>
      </c>
      <c r="H28" s="111">
        <v>50.32258064516129</v>
      </c>
    </row>
    <row r="29" spans="2:8" ht="15">
      <c r="B29" s="8" t="s">
        <v>9</v>
      </c>
      <c r="C29" s="110">
        <v>52.68817204301075</v>
      </c>
      <c r="D29" s="111">
        <v>51.560926485397786</v>
      </c>
      <c r="E29" s="111">
        <v>47.4460839954597</v>
      </c>
      <c r="F29" s="110">
        <v>47.31182795698925</v>
      </c>
      <c r="G29" s="111">
        <v>48.439073514602214</v>
      </c>
      <c r="H29" s="111">
        <v>52.55391600454029</v>
      </c>
    </row>
    <row r="30" spans="2:8" ht="15">
      <c r="B30" s="8" t="s">
        <v>10</v>
      </c>
      <c r="C30" s="110">
        <v>75.23809523809524</v>
      </c>
      <c r="D30" s="111">
        <v>67.22689075630252</v>
      </c>
      <c r="E30" s="111">
        <v>56.919060052219315</v>
      </c>
      <c r="F30" s="110">
        <v>24.761904761904763</v>
      </c>
      <c r="G30" s="111">
        <v>32.773109243697476</v>
      </c>
      <c r="H30" s="111">
        <v>43.08093994778068</v>
      </c>
    </row>
    <row r="31" spans="2:8" ht="15">
      <c r="B31" s="14" t="s">
        <v>44</v>
      </c>
      <c r="C31" s="113">
        <v>31.64983164983165</v>
      </c>
      <c r="D31" s="114">
        <v>32.93051359516616</v>
      </c>
      <c r="E31" s="114">
        <v>30.75684380032206</v>
      </c>
      <c r="F31" s="113">
        <v>68.35016835016835</v>
      </c>
      <c r="G31" s="114">
        <v>67.06948640483384</v>
      </c>
      <c r="H31" s="114">
        <v>69.24315619967794</v>
      </c>
    </row>
    <row r="32" spans="2:8" ht="15">
      <c r="B32" s="15" t="s">
        <v>13</v>
      </c>
      <c r="C32" s="115" t="s">
        <v>14</v>
      </c>
      <c r="D32" s="116" t="s">
        <v>14</v>
      </c>
      <c r="E32" s="116" t="s">
        <v>14</v>
      </c>
      <c r="F32" s="115" t="s">
        <v>14</v>
      </c>
      <c r="G32" s="116" t="s">
        <v>14</v>
      </c>
      <c r="H32" s="116" t="s">
        <v>14</v>
      </c>
    </row>
    <row r="33" spans="2:8" ht="15">
      <c r="B33" s="8" t="s">
        <v>45</v>
      </c>
      <c r="C33" s="110" t="s">
        <v>14</v>
      </c>
      <c r="D33" s="111" t="s">
        <v>14</v>
      </c>
      <c r="E33" s="111" t="s">
        <v>14</v>
      </c>
      <c r="F33" s="110" t="s">
        <v>14</v>
      </c>
      <c r="G33" s="111" t="s">
        <v>14</v>
      </c>
      <c r="H33" s="111" t="s">
        <v>14</v>
      </c>
    </row>
    <row r="34" spans="2:8" ht="15">
      <c r="B34" s="15" t="s">
        <v>46</v>
      </c>
      <c r="C34" s="115" t="s">
        <v>14</v>
      </c>
      <c r="D34" s="116" t="s">
        <v>14</v>
      </c>
      <c r="E34" s="116" t="s">
        <v>14</v>
      </c>
      <c r="F34" s="115" t="s">
        <v>14</v>
      </c>
      <c r="G34" s="116" t="s">
        <v>14</v>
      </c>
      <c r="H34" s="116" t="s">
        <v>14</v>
      </c>
    </row>
    <row r="35" spans="2:8" ht="15">
      <c r="B35" s="8" t="s">
        <v>92</v>
      </c>
      <c r="C35" s="110" t="s">
        <v>14</v>
      </c>
      <c r="D35" s="111">
        <v>69.81132075471697</v>
      </c>
      <c r="E35" s="111">
        <v>61.904761904761905</v>
      </c>
      <c r="F35" s="110" t="s">
        <v>14</v>
      </c>
      <c r="G35" s="111">
        <v>30.18867924528302</v>
      </c>
      <c r="H35" s="111">
        <v>38.095238095238095</v>
      </c>
    </row>
    <row r="36" spans="2:8" ht="15">
      <c r="B36" s="15" t="s">
        <v>47</v>
      </c>
      <c r="C36" s="115">
        <v>81.437125748503</v>
      </c>
      <c r="D36" s="116">
        <v>89.57654723127035</v>
      </c>
      <c r="E36" s="116">
        <v>81.2874251497006</v>
      </c>
      <c r="F36" s="115">
        <v>11.077844311377245</v>
      </c>
      <c r="G36" s="116">
        <v>10.423452768729643</v>
      </c>
      <c r="H36" s="116">
        <v>18.7125748502994</v>
      </c>
    </row>
    <row r="38" ht="15" customHeight="1">
      <c r="B38" s="45" t="s">
        <v>94</v>
      </c>
    </row>
    <row r="39" ht="15" customHeight="1">
      <c r="B39" s="178" t="s">
        <v>70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1"/>
  <sheetViews>
    <sheetView showGridLines="0" workbookViewId="0" topLeftCell="A1">
      <selection activeCell="J24" sqref="J24"/>
    </sheetView>
  </sheetViews>
  <sheetFormatPr defaultColWidth="9.140625" defaultRowHeight="15"/>
  <cols>
    <col min="1" max="1" width="9.140625" style="18" customWidth="1"/>
    <col min="2" max="2" width="16.8515625" style="18" customWidth="1"/>
    <col min="3" max="7" width="10.57421875" style="18" customWidth="1"/>
    <col min="8" max="8" width="12.8515625" style="18" customWidth="1"/>
    <col min="9" max="11" width="9.140625" style="18" customWidth="1"/>
    <col min="12" max="12" width="9.421875" style="18" bestFit="1" customWidth="1"/>
    <col min="13" max="16384" width="9.140625" style="18" customWidth="1"/>
  </cols>
  <sheetData>
    <row r="2" ht="15.75">
      <c r="B2" s="143" t="s">
        <v>103</v>
      </c>
    </row>
    <row r="4" spans="2:8" ht="15" customHeight="1">
      <c r="B4" s="54"/>
      <c r="C4" s="182" t="s">
        <v>19</v>
      </c>
      <c r="D4" s="182"/>
      <c r="E4" s="181" t="s">
        <v>20</v>
      </c>
      <c r="F4" s="182"/>
      <c r="G4" s="181" t="s">
        <v>21</v>
      </c>
      <c r="H4" s="182"/>
    </row>
    <row r="5" spans="2:8" ht="24">
      <c r="B5" s="145"/>
      <c r="C5" s="147" t="s">
        <v>22</v>
      </c>
      <c r="D5" s="164" t="s">
        <v>110</v>
      </c>
      <c r="E5" s="146" t="s">
        <v>22</v>
      </c>
      <c r="F5" s="164" t="s">
        <v>110</v>
      </c>
      <c r="G5" s="146" t="s">
        <v>22</v>
      </c>
      <c r="H5" s="164" t="s">
        <v>110</v>
      </c>
    </row>
    <row r="6" spans="2:8" ht="15">
      <c r="B6" s="67" t="s">
        <v>83</v>
      </c>
      <c r="C6" s="124">
        <v>34</v>
      </c>
      <c r="D6" s="122">
        <v>1600</v>
      </c>
      <c r="E6" s="163">
        <v>30</v>
      </c>
      <c r="F6" s="122">
        <v>-11.764705882352942</v>
      </c>
      <c r="G6" s="163">
        <v>112</v>
      </c>
      <c r="H6" s="122">
        <v>-32.93413173652695</v>
      </c>
    </row>
    <row r="7" spans="2:8" ht="15">
      <c r="B7" s="8" t="s">
        <v>90</v>
      </c>
      <c r="C7" s="76">
        <v>33</v>
      </c>
      <c r="D7" s="77">
        <v>-56.6</v>
      </c>
      <c r="E7" s="78">
        <v>71</v>
      </c>
      <c r="F7" s="77">
        <v>-46.616541353383454</v>
      </c>
      <c r="G7" s="78">
        <v>106</v>
      </c>
      <c r="H7" s="77">
        <v>-52.67857142857143</v>
      </c>
    </row>
    <row r="8" spans="2:8" ht="15">
      <c r="B8" s="8" t="s">
        <v>2</v>
      </c>
      <c r="C8" s="76">
        <v>1157</v>
      </c>
      <c r="D8" s="77">
        <v>-10.6</v>
      </c>
      <c r="E8" s="78">
        <v>414</v>
      </c>
      <c r="F8" s="77" t="s">
        <v>14</v>
      </c>
      <c r="G8" s="78">
        <v>825</v>
      </c>
      <c r="H8" s="77">
        <v>-29.426860564585112</v>
      </c>
    </row>
    <row r="9" spans="2:8" ht="15">
      <c r="B9" s="8" t="s">
        <v>4</v>
      </c>
      <c r="C9" s="76">
        <v>752</v>
      </c>
      <c r="D9" s="77">
        <v>-38.3</v>
      </c>
      <c r="E9" s="78" t="s">
        <v>14</v>
      </c>
      <c r="F9" s="77" t="s">
        <v>14</v>
      </c>
      <c r="G9" s="78">
        <v>334</v>
      </c>
      <c r="H9" s="77">
        <v>-51.02639296187683</v>
      </c>
    </row>
    <row r="10" spans="2:8" ht="15">
      <c r="B10" s="8" t="s">
        <v>5</v>
      </c>
      <c r="C10" s="76">
        <v>22</v>
      </c>
      <c r="D10" s="77">
        <v>340</v>
      </c>
      <c r="E10" s="78">
        <v>36</v>
      </c>
      <c r="F10" s="77">
        <v>-23.40425531914893</v>
      </c>
      <c r="G10" s="78">
        <v>116</v>
      </c>
      <c r="H10" s="77">
        <v>-12.121212121212125</v>
      </c>
    </row>
    <row r="11" spans="2:8" ht="15">
      <c r="B11" s="8" t="s">
        <v>38</v>
      </c>
      <c r="C11" s="76">
        <v>34</v>
      </c>
      <c r="D11" s="77">
        <v>36</v>
      </c>
      <c r="E11" s="78">
        <v>37</v>
      </c>
      <c r="F11" s="77">
        <v>76.19047619047618</v>
      </c>
      <c r="G11" s="78">
        <v>29</v>
      </c>
      <c r="H11" s="77">
        <v>0</v>
      </c>
    </row>
    <row r="12" spans="2:8" ht="15">
      <c r="B12" s="8" t="s">
        <v>6</v>
      </c>
      <c r="C12" s="76">
        <v>70</v>
      </c>
      <c r="D12" s="77">
        <v>-69.6</v>
      </c>
      <c r="E12" s="78">
        <v>56</v>
      </c>
      <c r="F12" s="77">
        <v>-30</v>
      </c>
      <c r="G12" s="78">
        <v>243</v>
      </c>
      <c r="H12" s="77">
        <v>-37.85166240409207</v>
      </c>
    </row>
    <row r="13" spans="2:8" ht="15">
      <c r="B13" s="8" t="s">
        <v>40</v>
      </c>
      <c r="C13" s="76">
        <v>3265</v>
      </c>
      <c r="D13" s="77" t="s">
        <v>14</v>
      </c>
      <c r="E13" s="78">
        <v>728</v>
      </c>
      <c r="F13" s="77" t="s">
        <v>14</v>
      </c>
      <c r="G13" s="78">
        <v>1065</v>
      </c>
      <c r="H13" s="77" t="s">
        <v>14</v>
      </c>
    </row>
    <row r="14" spans="2:8" ht="15">
      <c r="B14" s="8" t="s">
        <v>7</v>
      </c>
      <c r="C14" s="76">
        <v>89</v>
      </c>
      <c r="D14" s="77">
        <v>-3.3</v>
      </c>
      <c r="E14" s="78">
        <v>219</v>
      </c>
      <c r="F14" s="77">
        <v>-15.444015444015449</v>
      </c>
      <c r="G14" s="78">
        <v>509</v>
      </c>
      <c r="H14" s="77">
        <v>3.8775510204081627</v>
      </c>
    </row>
    <row r="15" spans="2:8" ht="15">
      <c r="B15" s="8" t="s">
        <v>8</v>
      </c>
      <c r="C15" s="76">
        <v>164</v>
      </c>
      <c r="D15" s="77" t="s">
        <v>14</v>
      </c>
      <c r="E15" s="78">
        <v>295</v>
      </c>
      <c r="F15" s="77">
        <v>-67.86492374727669</v>
      </c>
      <c r="G15" s="78">
        <v>1139</v>
      </c>
      <c r="H15" s="77">
        <v>-42.532795156407666</v>
      </c>
    </row>
    <row r="16" spans="2:8" ht="15">
      <c r="B16" s="8" t="s">
        <v>9</v>
      </c>
      <c r="C16" s="76">
        <v>10</v>
      </c>
      <c r="D16" s="77">
        <v>-61.5</v>
      </c>
      <c r="E16" s="78">
        <v>33</v>
      </c>
      <c r="F16" s="77">
        <v>-25</v>
      </c>
      <c r="G16" s="78">
        <v>100</v>
      </c>
      <c r="H16" s="77">
        <v>-51.45631067961165</v>
      </c>
    </row>
    <row r="17" spans="2:8" ht="15">
      <c r="B17" s="14" t="s">
        <v>10</v>
      </c>
      <c r="C17" s="85">
        <v>185</v>
      </c>
      <c r="D17" s="86">
        <v>37</v>
      </c>
      <c r="E17" s="87">
        <v>27</v>
      </c>
      <c r="F17" s="86">
        <v>-12.903225806451616</v>
      </c>
      <c r="G17" s="87">
        <v>50</v>
      </c>
      <c r="H17" s="86">
        <v>61.29032258064515</v>
      </c>
    </row>
    <row r="18" spans="2:8" ht="15">
      <c r="B18" s="15" t="s">
        <v>84</v>
      </c>
      <c r="C18" s="79">
        <v>158</v>
      </c>
      <c r="D18" s="80">
        <v>4.6</v>
      </c>
      <c r="E18" s="81" t="s">
        <v>14</v>
      </c>
      <c r="F18" s="80" t="s">
        <v>14</v>
      </c>
      <c r="G18" s="81">
        <v>287</v>
      </c>
      <c r="H18" s="80">
        <v>-15.339233038348084</v>
      </c>
    </row>
    <row r="19" spans="2:8" ht="15">
      <c r="B19" s="88" t="s">
        <v>85</v>
      </c>
      <c r="C19" s="89">
        <v>10</v>
      </c>
      <c r="D19" s="90" t="s">
        <v>14</v>
      </c>
      <c r="E19" s="91">
        <v>9</v>
      </c>
      <c r="F19" s="90" t="s">
        <v>14</v>
      </c>
      <c r="G19" s="91">
        <v>3</v>
      </c>
      <c r="H19" s="90" t="s">
        <v>14</v>
      </c>
    </row>
    <row r="21" ht="15" customHeight="1">
      <c r="B21" s="45" t="s">
        <v>78</v>
      </c>
    </row>
    <row r="22" spans="2:12" ht="15" customHeight="1">
      <c r="B22" s="178" t="s">
        <v>67</v>
      </c>
      <c r="J22" s="82"/>
      <c r="K22" s="82"/>
      <c r="L22" s="82"/>
    </row>
    <row r="23" spans="10:12" ht="15">
      <c r="J23" s="82"/>
      <c r="K23" s="82"/>
      <c r="L23" s="82"/>
    </row>
    <row r="24" spans="10:12" ht="15">
      <c r="J24" s="82"/>
      <c r="K24" s="82"/>
      <c r="L24" s="82"/>
    </row>
    <row r="25" spans="10:12" ht="15">
      <c r="J25" s="82"/>
      <c r="K25" s="82"/>
      <c r="L25" s="82"/>
    </row>
    <row r="26" spans="10:12" ht="15">
      <c r="J26" s="82"/>
      <c r="K26" s="82"/>
      <c r="L26" s="82"/>
    </row>
    <row r="27" spans="10:12" ht="15">
      <c r="J27" s="82"/>
      <c r="K27" s="82"/>
      <c r="L27" s="82"/>
    </row>
    <row r="28" spans="10:12" ht="15">
      <c r="J28" s="82"/>
      <c r="K28" s="82"/>
      <c r="L28" s="82"/>
    </row>
    <row r="29" spans="10:12" ht="15">
      <c r="J29" s="82"/>
      <c r="K29" s="82"/>
      <c r="L29" s="82"/>
    </row>
    <row r="30" spans="10:12" ht="15">
      <c r="J30" s="82"/>
      <c r="K30" s="82"/>
      <c r="L30" s="82"/>
    </row>
    <row r="31" spans="10:12" ht="15">
      <c r="J31" s="82"/>
      <c r="K31" s="82"/>
      <c r="L31" s="82"/>
    </row>
    <row r="32" spans="10:12" ht="15">
      <c r="J32" s="82"/>
      <c r="K32" s="82"/>
      <c r="L32" s="82"/>
    </row>
    <row r="33" spans="10:12" ht="15">
      <c r="J33" s="82"/>
      <c r="K33" s="82"/>
      <c r="L33" s="82"/>
    </row>
    <row r="34" spans="10:12" ht="15">
      <c r="J34" s="82"/>
      <c r="K34" s="82"/>
      <c r="L34" s="82"/>
    </row>
    <row r="35" spans="10:12" ht="15">
      <c r="J35" s="82"/>
      <c r="K35" s="82"/>
      <c r="L35" s="82"/>
    </row>
    <row r="36" spans="10:12" ht="15">
      <c r="J36" s="82"/>
      <c r="K36" s="82"/>
      <c r="L36" s="82"/>
    </row>
    <row r="37" spans="10:12" ht="15">
      <c r="J37" s="82"/>
      <c r="K37" s="82"/>
      <c r="L37" s="82"/>
    </row>
    <row r="38" spans="10:12" ht="15">
      <c r="J38" s="82"/>
      <c r="K38" s="82"/>
      <c r="L38" s="82"/>
    </row>
    <row r="39" spans="10:12" ht="15">
      <c r="J39" s="82"/>
      <c r="K39" s="82"/>
      <c r="L39" s="82"/>
    </row>
    <row r="40" spans="10:12" ht="15">
      <c r="J40" s="82"/>
      <c r="K40" s="82"/>
      <c r="L40" s="82"/>
    </row>
    <row r="41" spans="10:12" ht="15">
      <c r="J41" s="82"/>
      <c r="K41" s="82"/>
      <c r="L41" s="82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63"/>
  <sheetViews>
    <sheetView showGridLines="0" workbookViewId="0" topLeftCell="A1">
      <selection activeCell="H51" sqref="H51"/>
    </sheetView>
  </sheetViews>
  <sheetFormatPr defaultColWidth="9.140625" defaultRowHeight="15"/>
  <cols>
    <col min="1" max="2" width="9.140625" style="18" customWidth="1"/>
    <col min="3" max="3" width="21.28125" style="18" customWidth="1"/>
    <col min="4" max="4" width="27.00390625" style="18" customWidth="1"/>
    <col min="5" max="10" width="9.140625" style="18" customWidth="1"/>
    <col min="11" max="11" width="7.7109375" style="18" customWidth="1"/>
    <col min="12" max="16384" width="9.140625" style="18" customWidth="1"/>
  </cols>
  <sheetData>
    <row r="2" ht="15.75">
      <c r="B2" s="143" t="s">
        <v>104</v>
      </c>
    </row>
    <row r="3" ht="12.75">
      <c r="B3" s="144" t="s">
        <v>54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7"/>
    </row>
    <row r="17" ht="12">
      <c r="B17" s="45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5"/>
    </row>
    <row r="30" ht="12">
      <c r="B30" s="45"/>
    </row>
    <row r="31" ht="12">
      <c r="B31" s="45"/>
    </row>
    <row r="32" ht="12">
      <c r="B32" s="45"/>
    </row>
    <row r="33" ht="12">
      <c r="B33" s="45"/>
    </row>
    <row r="34" ht="15">
      <c r="B34" s="45"/>
    </row>
    <row r="35" ht="15">
      <c r="B35" s="46" t="s">
        <v>96</v>
      </c>
    </row>
    <row r="48" spans="2:5" ht="15">
      <c r="B48" s="54"/>
      <c r="C48" s="54" t="s">
        <v>19</v>
      </c>
      <c r="D48" s="54" t="s">
        <v>21</v>
      </c>
      <c r="E48" s="54" t="s">
        <v>86</v>
      </c>
    </row>
    <row r="49" spans="2:9" ht="15">
      <c r="B49" s="129" t="s">
        <v>40</v>
      </c>
      <c r="C49" s="18">
        <v>3265</v>
      </c>
      <c r="D49" s="131">
        <v>1065</v>
      </c>
      <c r="E49" s="132">
        <v>4330</v>
      </c>
      <c r="G49" s="73">
        <f>C49/E49*100</f>
        <v>75.4041570438799</v>
      </c>
      <c r="H49" s="73">
        <f aca="true" t="shared" si="0" ref="H49:H63">D49/E49*100</f>
        <v>24.59584295612009</v>
      </c>
      <c r="I49" s="18">
        <f>G49+H49</f>
        <v>100</v>
      </c>
    </row>
    <row r="50" spans="2:9" ht="15">
      <c r="B50" s="129" t="s">
        <v>91</v>
      </c>
      <c r="C50" s="130">
        <v>1157</v>
      </c>
      <c r="D50" s="131">
        <v>825</v>
      </c>
      <c r="E50" s="132">
        <v>1982</v>
      </c>
      <c r="G50" s="73">
        <f>C50/E50*100</f>
        <v>58.37537840565086</v>
      </c>
      <c r="H50" s="73">
        <f t="shared" si="0"/>
        <v>41.62462159434914</v>
      </c>
      <c r="I50" s="18">
        <f>G50+H50</f>
        <v>100</v>
      </c>
    </row>
    <row r="51" spans="2:9" ht="15">
      <c r="B51" s="129" t="s">
        <v>8</v>
      </c>
      <c r="C51" s="130">
        <v>164</v>
      </c>
      <c r="D51" s="131">
        <v>1139</v>
      </c>
      <c r="E51" s="132">
        <v>1303</v>
      </c>
      <c r="G51" s="73">
        <f>C51/E51*100</f>
        <v>12.586339217191098</v>
      </c>
      <c r="H51" s="73">
        <f t="shared" si="0"/>
        <v>87.4136607828089</v>
      </c>
      <c r="I51" s="18">
        <f>G51+H51</f>
        <v>100</v>
      </c>
    </row>
    <row r="52" spans="2:9" ht="15">
      <c r="B52" s="129" t="s">
        <v>4</v>
      </c>
      <c r="C52" s="18">
        <v>752</v>
      </c>
      <c r="D52" s="131">
        <v>334</v>
      </c>
      <c r="E52" s="132">
        <v>1086</v>
      </c>
      <c r="G52" s="73">
        <f>C52/E52*100</f>
        <v>69.24493554327809</v>
      </c>
      <c r="H52" s="73">
        <f t="shared" si="0"/>
        <v>30.755064456721914</v>
      </c>
      <c r="I52" s="18">
        <f>G52+H52</f>
        <v>100</v>
      </c>
    </row>
    <row r="53" spans="2:8" ht="15">
      <c r="B53" s="129" t="s">
        <v>7</v>
      </c>
      <c r="C53" s="18">
        <v>89</v>
      </c>
      <c r="D53" s="131">
        <v>509</v>
      </c>
      <c r="E53" s="132">
        <v>598</v>
      </c>
      <c r="H53" s="73">
        <f t="shared" si="0"/>
        <v>85.11705685618729</v>
      </c>
    </row>
    <row r="54" spans="2:8" ht="15">
      <c r="B54" s="129" t="s">
        <v>13</v>
      </c>
      <c r="C54" s="18">
        <v>158</v>
      </c>
      <c r="D54" s="134">
        <v>287</v>
      </c>
      <c r="E54" s="132">
        <v>445</v>
      </c>
      <c r="H54" s="73">
        <f t="shared" si="0"/>
        <v>64.49438202247191</v>
      </c>
    </row>
    <row r="55" spans="2:8" ht="15">
      <c r="B55" s="129" t="s">
        <v>6</v>
      </c>
      <c r="C55" s="18">
        <v>70</v>
      </c>
      <c r="D55" s="134">
        <v>243</v>
      </c>
      <c r="E55" s="132">
        <v>313</v>
      </c>
      <c r="H55" s="73">
        <f t="shared" si="0"/>
        <v>77.63578274760383</v>
      </c>
    </row>
    <row r="56" spans="2:8" ht="15">
      <c r="B56" s="129" t="s">
        <v>10</v>
      </c>
      <c r="C56" s="18">
        <v>185</v>
      </c>
      <c r="D56" s="131">
        <v>50</v>
      </c>
      <c r="E56" s="132">
        <v>235</v>
      </c>
      <c r="H56" s="73">
        <f t="shared" si="0"/>
        <v>21.27659574468085</v>
      </c>
    </row>
    <row r="57" spans="2:8" ht="15">
      <c r="B57" s="129" t="s">
        <v>1</v>
      </c>
      <c r="C57" s="130">
        <v>34</v>
      </c>
      <c r="D57" s="131">
        <v>112</v>
      </c>
      <c r="E57" s="132">
        <v>146</v>
      </c>
      <c r="H57" s="73">
        <f t="shared" si="0"/>
        <v>76.71232876712328</v>
      </c>
    </row>
    <row r="58" spans="2:8" ht="15">
      <c r="B58" s="129" t="s">
        <v>90</v>
      </c>
      <c r="C58" s="130">
        <v>33</v>
      </c>
      <c r="D58" s="131">
        <v>106</v>
      </c>
      <c r="E58" s="132">
        <v>139</v>
      </c>
      <c r="H58" s="73">
        <f t="shared" si="0"/>
        <v>76.2589928057554</v>
      </c>
    </row>
    <row r="59" spans="2:8" ht="15">
      <c r="B59" s="129" t="s">
        <v>5</v>
      </c>
      <c r="C59" s="18">
        <v>22</v>
      </c>
      <c r="D59" s="133">
        <v>116</v>
      </c>
      <c r="E59" s="132">
        <v>138</v>
      </c>
      <c r="H59" s="73">
        <f t="shared" si="0"/>
        <v>84.05797101449275</v>
      </c>
    </row>
    <row r="60" spans="2:8" ht="15">
      <c r="B60" s="172" t="s">
        <v>36</v>
      </c>
      <c r="C60" s="18">
        <v>63</v>
      </c>
      <c r="D60" s="172">
        <v>73</v>
      </c>
      <c r="E60" s="175">
        <v>136</v>
      </c>
      <c r="H60" s="73">
        <f t="shared" si="0"/>
        <v>53.67647058823529</v>
      </c>
    </row>
    <row r="61" spans="2:8" ht="15">
      <c r="B61" s="129" t="s">
        <v>9</v>
      </c>
      <c r="C61" s="18">
        <v>10</v>
      </c>
      <c r="D61" s="133">
        <v>100</v>
      </c>
      <c r="E61" s="132">
        <v>110</v>
      </c>
      <c r="H61" s="73">
        <f t="shared" si="0"/>
        <v>90.9090909090909</v>
      </c>
    </row>
    <row r="62" spans="2:8" ht="15">
      <c r="B62" s="173" t="s">
        <v>38</v>
      </c>
      <c r="C62" s="130">
        <v>34</v>
      </c>
      <c r="D62" s="174">
        <v>29</v>
      </c>
      <c r="E62" s="130">
        <v>63</v>
      </c>
      <c r="H62" s="73">
        <f t="shared" si="0"/>
        <v>46.03174603174603</v>
      </c>
    </row>
    <row r="63" spans="2:8" ht="15">
      <c r="B63" s="44" t="s">
        <v>46</v>
      </c>
      <c r="C63" s="18">
        <v>10</v>
      </c>
      <c r="D63" s="44">
        <v>3</v>
      </c>
      <c r="E63" s="44">
        <v>13</v>
      </c>
      <c r="H63" s="73">
        <f t="shared" si="0"/>
        <v>23.076923076923077</v>
      </c>
    </row>
  </sheetData>
  <autoFilter ref="B48:I48">
    <sortState ref="B49:I63">
      <sortCondition descending="1" sortBy="value" ref="E49:E63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55"/>
  <sheetViews>
    <sheetView showGridLines="0" workbookViewId="0" topLeftCell="A1">
      <selection activeCell="K4" sqref="K4"/>
    </sheetView>
  </sheetViews>
  <sheetFormatPr defaultColWidth="9.140625" defaultRowHeight="15"/>
  <cols>
    <col min="1" max="16384" width="9.140625" style="9" customWidth="1"/>
  </cols>
  <sheetData>
    <row r="2" ht="15.75">
      <c r="B2" s="143" t="s">
        <v>105</v>
      </c>
    </row>
    <row r="3" ht="12.75">
      <c r="B3" s="152" t="s">
        <v>11</v>
      </c>
    </row>
    <row r="5" spans="2:9" s="31" customFormat="1" ht="12">
      <c r="B5" s="26"/>
      <c r="C5" s="26"/>
      <c r="D5" s="26"/>
      <c r="E5" s="26"/>
      <c r="F5" s="26"/>
      <c r="G5" s="26"/>
      <c r="H5" s="26"/>
      <c r="I5" s="26"/>
    </row>
    <row r="6" spans="2:9" s="31" customFormat="1" ht="12">
      <c r="B6" s="27"/>
      <c r="C6" s="32"/>
      <c r="D6" s="32"/>
      <c r="E6" s="32"/>
      <c r="F6" s="32"/>
      <c r="G6" s="32"/>
      <c r="H6" s="32"/>
      <c r="I6" s="32"/>
    </row>
    <row r="7" spans="2:9" s="31" customFormat="1" ht="12">
      <c r="B7" s="27"/>
      <c r="C7" s="32"/>
      <c r="D7" s="32"/>
      <c r="E7" s="32"/>
      <c r="F7" s="32"/>
      <c r="G7" s="32"/>
      <c r="H7" s="32"/>
      <c r="I7" s="32"/>
    </row>
    <row r="8" spans="2:9" s="31" customFormat="1" ht="12">
      <c r="B8" s="27"/>
      <c r="C8" s="32"/>
      <c r="D8" s="32"/>
      <c r="E8" s="32"/>
      <c r="F8" s="32"/>
      <c r="G8" s="32"/>
      <c r="H8" s="32"/>
      <c r="I8" s="32"/>
    </row>
    <row r="9" spans="2:9" s="31" customFormat="1" ht="12">
      <c r="B9" s="27"/>
      <c r="C9" s="32"/>
      <c r="D9" s="32"/>
      <c r="E9" s="32"/>
      <c r="F9" s="32"/>
      <c r="G9" s="32"/>
      <c r="H9" s="32"/>
      <c r="I9" s="32"/>
    </row>
    <row r="10" spans="2:9" s="31" customFormat="1" ht="12">
      <c r="B10" s="27"/>
      <c r="C10" s="32"/>
      <c r="D10" s="32"/>
      <c r="E10" s="32"/>
      <c r="F10" s="32"/>
      <c r="G10" s="32"/>
      <c r="H10" s="32"/>
      <c r="I10" s="32"/>
    </row>
    <row r="11" spans="2:9" s="31" customFormat="1" ht="12">
      <c r="B11" s="27"/>
      <c r="C11" s="32"/>
      <c r="D11" s="32"/>
      <c r="E11" s="32"/>
      <c r="F11" s="32"/>
      <c r="G11" s="32"/>
      <c r="H11" s="32"/>
      <c r="I11" s="32"/>
    </row>
    <row r="12" spans="2:9" s="31" customFormat="1" ht="12">
      <c r="B12" s="27"/>
      <c r="C12" s="32"/>
      <c r="D12" s="32"/>
      <c r="E12" s="32"/>
      <c r="F12" s="32"/>
      <c r="G12" s="32"/>
      <c r="H12" s="32"/>
      <c r="I12" s="32"/>
    </row>
    <row r="13" spans="2:9" s="31" customFormat="1" ht="12">
      <c r="B13" s="27"/>
      <c r="C13" s="32"/>
      <c r="D13" s="32"/>
      <c r="E13" s="32"/>
      <c r="F13" s="32"/>
      <c r="G13" s="32"/>
      <c r="H13" s="32"/>
      <c r="I13" s="32"/>
    </row>
    <row r="14" spans="2:9" s="31" customFormat="1" ht="12">
      <c r="B14" s="27"/>
      <c r="C14" s="32"/>
      <c r="D14" s="32"/>
      <c r="E14" s="32"/>
      <c r="F14" s="32"/>
      <c r="G14" s="32"/>
      <c r="H14" s="32"/>
      <c r="I14" s="32"/>
    </row>
    <row r="15" spans="2:9" s="31" customFormat="1" ht="12">
      <c r="B15" s="27"/>
      <c r="C15" s="32"/>
      <c r="D15" s="32"/>
      <c r="E15" s="32"/>
      <c r="F15" s="32"/>
      <c r="G15" s="32"/>
      <c r="H15" s="32"/>
      <c r="I15" s="32"/>
    </row>
    <row r="16" spans="2:9" s="31" customFormat="1" ht="12">
      <c r="B16" s="27"/>
      <c r="C16" s="32"/>
      <c r="D16" s="32"/>
      <c r="E16" s="32"/>
      <c r="F16" s="32"/>
      <c r="G16" s="32"/>
      <c r="H16" s="32"/>
      <c r="I16" s="32"/>
    </row>
    <row r="17" spans="2:9" s="31" customFormat="1" ht="12">
      <c r="B17" s="27"/>
      <c r="C17" s="32"/>
      <c r="D17" s="32"/>
      <c r="E17" s="32"/>
      <c r="F17" s="32"/>
      <c r="G17" s="32"/>
      <c r="H17" s="32"/>
      <c r="I17" s="32"/>
    </row>
    <row r="20" ht="12">
      <c r="B20" s="1"/>
    </row>
    <row r="23" ht="12">
      <c r="B23" s="3"/>
    </row>
    <row r="24" ht="12">
      <c r="B24" s="53"/>
    </row>
    <row r="40" ht="15">
      <c r="B40" s="1" t="s">
        <v>26</v>
      </c>
    </row>
    <row r="44" spans="2:15" ht="15">
      <c r="B44" s="9" t="s">
        <v>81</v>
      </c>
      <c r="C44" s="9" t="s">
        <v>23</v>
      </c>
      <c r="D44" s="9" t="s">
        <v>73</v>
      </c>
      <c r="E44" s="9" t="s">
        <v>74</v>
      </c>
      <c r="F44" s="9" t="s">
        <v>24</v>
      </c>
      <c r="G44" s="56"/>
      <c r="M44" s="9" t="s">
        <v>73</v>
      </c>
      <c r="N44" s="9" t="s">
        <v>74</v>
      </c>
      <c r="O44" s="9" t="s">
        <v>24</v>
      </c>
    </row>
    <row r="45" spans="2:16" ht="15">
      <c r="B45" s="9" t="s">
        <v>1</v>
      </c>
      <c r="C45" s="9">
        <v>34</v>
      </c>
      <c r="D45" s="9">
        <v>5</v>
      </c>
      <c r="E45" s="9">
        <v>29</v>
      </c>
      <c r="F45" s="9" t="s">
        <v>14</v>
      </c>
      <c r="L45" s="9" t="s">
        <v>1</v>
      </c>
      <c r="M45" s="176">
        <f>D45/C45*100</f>
        <v>14.705882352941178</v>
      </c>
      <c r="N45" s="176">
        <f>E45/C45*100</f>
        <v>85.29411764705883</v>
      </c>
      <c r="O45" s="176" t="s">
        <v>14</v>
      </c>
      <c r="P45" s="9">
        <f aca="true" t="shared" si="0" ref="P45:P54">SUM(M45:O45)</f>
        <v>100</v>
      </c>
    </row>
    <row r="46" spans="2:16" ht="15">
      <c r="B46" s="9" t="s">
        <v>4</v>
      </c>
      <c r="C46" s="9">
        <v>752</v>
      </c>
      <c r="D46" s="9">
        <v>529</v>
      </c>
      <c r="E46" s="9">
        <v>204</v>
      </c>
      <c r="F46" s="9">
        <v>19</v>
      </c>
      <c r="L46" s="9" t="s">
        <v>4</v>
      </c>
      <c r="M46" s="176">
        <f aca="true" t="shared" si="1" ref="M46:M54">D46/C46*100</f>
        <v>70.34574468085107</v>
      </c>
      <c r="N46" s="176">
        <f aca="true" t="shared" si="2" ref="N46:N54">E46/C46*100</f>
        <v>27.127659574468083</v>
      </c>
      <c r="O46" s="176">
        <f aca="true" t="shared" si="3" ref="O46:O54">F46/C46*100</f>
        <v>2.5265957446808507</v>
      </c>
      <c r="P46" s="9">
        <f t="shared" si="0"/>
        <v>100</v>
      </c>
    </row>
    <row r="47" spans="2:16" ht="15">
      <c r="B47" s="9" t="s">
        <v>5</v>
      </c>
      <c r="C47" s="9">
        <v>22</v>
      </c>
      <c r="D47" s="9">
        <v>7</v>
      </c>
      <c r="E47" s="9">
        <v>15</v>
      </c>
      <c r="F47" s="9" t="s">
        <v>14</v>
      </c>
      <c r="L47" s="9" t="s">
        <v>5</v>
      </c>
      <c r="M47" s="176">
        <f t="shared" si="1"/>
        <v>31.818181818181817</v>
      </c>
      <c r="N47" s="176">
        <f t="shared" si="2"/>
        <v>68.18181818181817</v>
      </c>
      <c r="O47" s="176" t="s">
        <v>14</v>
      </c>
      <c r="P47" s="9">
        <f t="shared" si="0"/>
        <v>99.99999999999999</v>
      </c>
    </row>
    <row r="48" spans="2:16" ht="15">
      <c r="B48" s="9" t="s">
        <v>38</v>
      </c>
      <c r="C48" s="9">
        <v>34</v>
      </c>
      <c r="D48" s="9">
        <v>32</v>
      </c>
      <c r="E48" s="9">
        <v>2</v>
      </c>
      <c r="F48" s="9">
        <v>0</v>
      </c>
      <c r="L48" s="9" t="s">
        <v>38</v>
      </c>
      <c r="M48" s="176">
        <f t="shared" si="1"/>
        <v>94.11764705882352</v>
      </c>
      <c r="N48" s="176">
        <f t="shared" si="2"/>
        <v>5.88235294117647</v>
      </c>
      <c r="O48" s="176">
        <f t="shared" si="3"/>
        <v>0</v>
      </c>
      <c r="P48" s="9">
        <f t="shared" si="0"/>
        <v>99.99999999999999</v>
      </c>
    </row>
    <row r="49" spans="2:16" ht="15">
      <c r="B49" s="9" t="s">
        <v>6</v>
      </c>
      <c r="C49" s="9">
        <v>70</v>
      </c>
      <c r="D49" s="9">
        <v>53</v>
      </c>
      <c r="E49" s="9">
        <v>17</v>
      </c>
      <c r="F49" s="9">
        <v>0</v>
      </c>
      <c r="L49" s="9" t="s">
        <v>6</v>
      </c>
      <c r="M49" s="176">
        <f t="shared" si="1"/>
        <v>75.71428571428571</v>
      </c>
      <c r="N49" s="176">
        <f t="shared" si="2"/>
        <v>24.285714285714285</v>
      </c>
      <c r="O49" s="176">
        <f t="shared" si="3"/>
        <v>0</v>
      </c>
      <c r="P49" s="9">
        <f t="shared" si="0"/>
        <v>100</v>
      </c>
    </row>
    <row r="50" spans="2:16" ht="15">
      <c r="B50" s="9" t="s">
        <v>40</v>
      </c>
      <c r="C50" s="9">
        <v>3265</v>
      </c>
      <c r="D50" s="9">
        <v>1249</v>
      </c>
      <c r="E50" s="9">
        <v>1451</v>
      </c>
      <c r="F50" s="9">
        <v>565</v>
      </c>
      <c r="L50" s="9" t="s">
        <v>40</v>
      </c>
      <c r="M50" s="176">
        <f t="shared" si="1"/>
        <v>38.2542113323124</v>
      </c>
      <c r="N50" s="176">
        <f t="shared" si="2"/>
        <v>44.44104134762634</v>
      </c>
      <c r="O50" s="176">
        <f t="shared" si="3"/>
        <v>17.304747320061256</v>
      </c>
      <c r="P50" s="9">
        <f t="shared" si="0"/>
        <v>99.99999999999999</v>
      </c>
    </row>
    <row r="51" spans="2:16" ht="15">
      <c r="B51" s="9" t="s">
        <v>7</v>
      </c>
      <c r="C51" s="36">
        <v>89</v>
      </c>
      <c r="D51" s="36">
        <v>67</v>
      </c>
      <c r="E51" s="36">
        <v>22</v>
      </c>
      <c r="F51" s="9" t="s">
        <v>14</v>
      </c>
      <c r="L51" s="9" t="s">
        <v>7</v>
      </c>
      <c r="M51" s="176">
        <f t="shared" si="1"/>
        <v>75.28089887640449</v>
      </c>
      <c r="N51" s="176">
        <f t="shared" si="2"/>
        <v>24.719101123595504</v>
      </c>
      <c r="O51" s="176" t="s">
        <v>14</v>
      </c>
      <c r="P51" s="9">
        <f t="shared" si="0"/>
        <v>100</v>
      </c>
    </row>
    <row r="52" spans="2:16" ht="15">
      <c r="B52" s="9" t="s">
        <v>9</v>
      </c>
      <c r="C52" s="9">
        <v>10</v>
      </c>
      <c r="D52" s="9">
        <v>5</v>
      </c>
      <c r="E52" s="9">
        <v>2</v>
      </c>
      <c r="F52" s="9">
        <v>3</v>
      </c>
      <c r="L52" s="9" t="s">
        <v>9</v>
      </c>
      <c r="M52" s="176">
        <f t="shared" si="1"/>
        <v>50</v>
      </c>
      <c r="N52" s="176">
        <f t="shared" si="2"/>
        <v>20</v>
      </c>
      <c r="O52" s="176">
        <f t="shared" si="3"/>
        <v>30</v>
      </c>
      <c r="P52" s="9">
        <f t="shared" si="0"/>
        <v>100</v>
      </c>
    </row>
    <row r="53" spans="2:16" ht="15">
      <c r="B53" s="9" t="s">
        <v>10</v>
      </c>
      <c r="C53" s="9">
        <v>185</v>
      </c>
      <c r="D53" s="9">
        <v>183</v>
      </c>
      <c r="E53" s="9">
        <v>2</v>
      </c>
      <c r="F53" s="9">
        <v>0</v>
      </c>
      <c r="L53" s="9" t="s">
        <v>10</v>
      </c>
      <c r="M53" s="176">
        <f t="shared" si="1"/>
        <v>98.91891891891892</v>
      </c>
      <c r="N53" s="176">
        <f t="shared" si="2"/>
        <v>1.0810810810810811</v>
      </c>
      <c r="O53" s="176">
        <f t="shared" si="3"/>
        <v>0</v>
      </c>
      <c r="P53" s="9">
        <f t="shared" si="0"/>
        <v>100</v>
      </c>
    </row>
    <row r="54" spans="2:16" ht="15">
      <c r="B54" s="9" t="s">
        <v>13</v>
      </c>
      <c r="C54" s="9">
        <v>158</v>
      </c>
      <c r="D54" s="9">
        <v>154</v>
      </c>
      <c r="E54" s="9">
        <v>4</v>
      </c>
      <c r="F54" s="9">
        <v>0</v>
      </c>
      <c r="L54" s="9" t="s">
        <v>13</v>
      </c>
      <c r="M54" s="176">
        <f t="shared" si="1"/>
        <v>97.46835443037975</v>
      </c>
      <c r="N54" s="176">
        <f t="shared" si="2"/>
        <v>2.5316455696202533</v>
      </c>
      <c r="O54" s="176">
        <f t="shared" si="3"/>
        <v>0</v>
      </c>
      <c r="P54" s="9">
        <f t="shared" si="0"/>
        <v>100</v>
      </c>
    </row>
    <row r="55" spans="13:15" ht="15">
      <c r="M55" s="7"/>
      <c r="N55" s="7"/>
      <c r="O55" s="7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P64"/>
  <sheetViews>
    <sheetView showGridLines="0" workbookViewId="0" topLeftCell="A1">
      <selection activeCell="R38" sqref="R38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2" ht="15.75">
      <c r="B2" s="143" t="s">
        <v>106</v>
      </c>
    </row>
    <row r="3" ht="12.75">
      <c r="B3" s="152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5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 customHeight="1">
      <c r="B42" s="178" t="s">
        <v>96</v>
      </c>
    </row>
    <row r="46" spans="2:15" ht="15">
      <c r="B46" s="9" t="s">
        <v>81</v>
      </c>
      <c r="C46" s="9" t="s">
        <v>23</v>
      </c>
      <c r="D46" s="9" t="s">
        <v>73</v>
      </c>
      <c r="E46" s="9" t="s">
        <v>74</v>
      </c>
      <c r="F46" s="9" t="s">
        <v>24</v>
      </c>
      <c r="M46" s="9" t="s">
        <v>73</v>
      </c>
      <c r="N46" s="9" t="s">
        <v>74</v>
      </c>
      <c r="O46" s="9" t="s">
        <v>24</v>
      </c>
    </row>
    <row r="47" spans="2:16" ht="15">
      <c r="B47" s="9" t="s">
        <v>1</v>
      </c>
      <c r="C47" s="9">
        <v>112</v>
      </c>
      <c r="D47" s="9">
        <v>5</v>
      </c>
      <c r="E47" s="9">
        <v>106</v>
      </c>
      <c r="F47" s="9">
        <v>1</v>
      </c>
      <c r="L47" s="9" t="s">
        <v>1</v>
      </c>
      <c r="M47" s="55">
        <f>D47/C47*100</f>
        <v>4.464285714285714</v>
      </c>
      <c r="N47" s="35">
        <f>E47/C47*100</f>
        <v>94.64285714285714</v>
      </c>
      <c r="O47" s="35">
        <f>F47/C47*100</f>
        <v>0.8928571428571428</v>
      </c>
      <c r="P47" s="55">
        <f>SUM(M47:O47)</f>
        <v>99.99999999999999</v>
      </c>
    </row>
    <row r="48" spans="2:16" ht="15">
      <c r="B48" s="9" t="s">
        <v>4</v>
      </c>
      <c r="C48" s="9">
        <v>334</v>
      </c>
      <c r="D48" s="9">
        <v>189</v>
      </c>
      <c r="E48" s="9">
        <v>141</v>
      </c>
      <c r="F48" s="9">
        <v>4</v>
      </c>
      <c r="L48" s="9" t="s">
        <v>4</v>
      </c>
      <c r="M48" s="55">
        <f aca="true" t="shared" si="0" ref="M48:M55">D48/C48*100</f>
        <v>56.58682634730538</v>
      </c>
      <c r="N48" s="35">
        <f aca="true" t="shared" si="1" ref="N48:N55">E48/C48*100</f>
        <v>42.21556886227545</v>
      </c>
      <c r="O48" s="35">
        <f aca="true" t="shared" si="2" ref="O48:O55">F48/C48*100</f>
        <v>1.1976047904191618</v>
      </c>
      <c r="P48" s="55">
        <f aca="true" t="shared" si="3" ref="P48:P55">SUM(M48:O48)</f>
        <v>99.99999999999999</v>
      </c>
    </row>
    <row r="49" spans="2:16" ht="15">
      <c r="B49" s="9" t="s">
        <v>5</v>
      </c>
      <c r="C49" s="36">
        <v>116</v>
      </c>
      <c r="D49" s="9">
        <v>62</v>
      </c>
      <c r="E49" s="9">
        <v>54</v>
      </c>
      <c r="L49" s="9" t="s">
        <v>5</v>
      </c>
      <c r="M49" s="55">
        <f t="shared" si="0"/>
        <v>53.44827586206896</v>
      </c>
      <c r="N49" s="35">
        <f t="shared" si="1"/>
        <v>46.55172413793103</v>
      </c>
      <c r="O49" s="35">
        <f t="shared" si="2"/>
        <v>0</v>
      </c>
      <c r="P49" s="55">
        <f t="shared" si="3"/>
        <v>100</v>
      </c>
    </row>
    <row r="50" spans="2:16" ht="15">
      <c r="B50" s="9" t="s">
        <v>38</v>
      </c>
      <c r="C50" s="9">
        <v>29</v>
      </c>
      <c r="D50" s="9">
        <v>28</v>
      </c>
      <c r="E50" s="9">
        <v>1</v>
      </c>
      <c r="F50" s="9">
        <v>0</v>
      </c>
      <c r="L50" s="9" t="s">
        <v>36</v>
      </c>
      <c r="M50" s="55">
        <f t="shared" si="0"/>
        <v>96.55172413793103</v>
      </c>
      <c r="N50" s="35">
        <f t="shared" si="1"/>
        <v>3.4482758620689653</v>
      </c>
      <c r="O50" s="35">
        <f t="shared" si="2"/>
        <v>0</v>
      </c>
      <c r="P50" s="55">
        <f t="shared" si="3"/>
        <v>100</v>
      </c>
    </row>
    <row r="51" spans="2:16" ht="15">
      <c r="B51" s="9" t="s">
        <v>6</v>
      </c>
      <c r="C51" s="9">
        <v>243</v>
      </c>
      <c r="D51" s="9">
        <v>108</v>
      </c>
      <c r="E51" s="9">
        <v>135</v>
      </c>
      <c r="F51" s="9">
        <v>0</v>
      </c>
      <c r="L51" s="9" t="s">
        <v>38</v>
      </c>
      <c r="M51" s="55">
        <f t="shared" si="0"/>
        <v>44.44444444444444</v>
      </c>
      <c r="N51" s="35">
        <f t="shared" si="1"/>
        <v>55.55555555555556</v>
      </c>
      <c r="O51" s="35">
        <f t="shared" si="2"/>
        <v>0</v>
      </c>
      <c r="P51" s="55">
        <f t="shared" si="3"/>
        <v>100</v>
      </c>
    </row>
    <row r="52" spans="2:16" ht="15">
      <c r="B52" s="9" t="s">
        <v>40</v>
      </c>
      <c r="C52" s="9">
        <v>1065</v>
      </c>
      <c r="D52" s="9">
        <v>249</v>
      </c>
      <c r="E52" s="9">
        <v>647</v>
      </c>
      <c r="F52" s="9">
        <v>169</v>
      </c>
      <c r="L52" s="9" t="s">
        <v>6</v>
      </c>
      <c r="M52" s="55">
        <f t="shared" si="0"/>
        <v>23.380281690140844</v>
      </c>
      <c r="N52" s="35">
        <f t="shared" si="1"/>
        <v>60.75117370892019</v>
      </c>
      <c r="O52" s="35">
        <f t="shared" si="2"/>
        <v>15.868544600938966</v>
      </c>
      <c r="P52" s="55">
        <f t="shared" si="3"/>
        <v>100</v>
      </c>
    </row>
    <row r="53" spans="2:16" ht="15">
      <c r="B53" s="9" t="s">
        <v>7</v>
      </c>
      <c r="C53" s="36">
        <v>509</v>
      </c>
      <c r="D53" s="9">
        <v>488</v>
      </c>
      <c r="E53" s="9">
        <v>21</v>
      </c>
      <c r="L53" s="9" t="s">
        <v>40</v>
      </c>
      <c r="M53" s="55">
        <f t="shared" si="0"/>
        <v>95.87426326129666</v>
      </c>
      <c r="N53" s="35">
        <f t="shared" si="1"/>
        <v>4.12573673870334</v>
      </c>
      <c r="O53" s="35">
        <f t="shared" si="2"/>
        <v>0</v>
      </c>
      <c r="P53" s="55">
        <f t="shared" si="3"/>
        <v>100</v>
      </c>
    </row>
    <row r="54" spans="2:16" ht="15">
      <c r="B54" s="9" t="s">
        <v>9</v>
      </c>
      <c r="C54" s="9">
        <v>100</v>
      </c>
      <c r="D54" s="9">
        <v>15</v>
      </c>
      <c r="E54" s="9">
        <v>85</v>
      </c>
      <c r="F54" s="9">
        <v>0</v>
      </c>
      <c r="L54" s="9" t="s">
        <v>7</v>
      </c>
      <c r="M54" s="55">
        <f t="shared" si="0"/>
        <v>15</v>
      </c>
      <c r="N54" s="35">
        <f t="shared" si="1"/>
        <v>85</v>
      </c>
      <c r="O54" s="35">
        <f t="shared" si="2"/>
        <v>0</v>
      </c>
      <c r="P54" s="55">
        <f t="shared" si="3"/>
        <v>100</v>
      </c>
    </row>
    <row r="55" spans="2:16" ht="15">
      <c r="B55" s="9" t="s">
        <v>10</v>
      </c>
      <c r="C55" s="9">
        <v>50</v>
      </c>
      <c r="D55" s="9">
        <v>50</v>
      </c>
      <c r="E55" s="9">
        <v>0</v>
      </c>
      <c r="F55" s="9">
        <v>0</v>
      </c>
      <c r="L55" s="9" t="s">
        <v>9</v>
      </c>
      <c r="M55" s="55">
        <f t="shared" si="0"/>
        <v>100</v>
      </c>
      <c r="N55" s="35">
        <f t="shared" si="1"/>
        <v>0</v>
      </c>
      <c r="O55" s="35">
        <f t="shared" si="2"/>
        <v>0</v>
      </c>
      <c r="P55" s="55">
        <f t="shared" si="3"/>
        <v>100</v>
      </c>
    </row>
    <row r="56" spans="13:16" ht="15">
      <c r="M56" s="55"/>
      <c r="N56" s="35"/>
      <c r="O56" s="35"/>
      <c r="P56" s="55"/>
    </row>
    <row r="58" spans="2:3" ht="15">
      <c r="B58" s="83" t="s">
        <v>68</v>
      </c>
      <c r="C58" s="84"/>
    </row>
    <row r="59" spans="2:3" ht="15">
      <c r="B59" s="83" t="s">
        <v>14</v>
      </c>
      <c r="C59" s="83" t="s">
        <v>69</v>
      </c>
    </row>
    <row r="64" ht="15">
      <c r="C64" s="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97"/>
  <sheetViews>
    <sheetView showGridLines="0" workbookViewId="0" topLeftCell="A1">
      <selection activeCell="J74" sqref="J74"/>
    </sheetView>
  </sheetViews>
  <sheetFormatPr defaultColWidth="9.140625" defaultRowHeight="15"/>
  <cols>
    <col min="1" max="1" width="9.140625" style="18" customWidth="1"/>
    <col min="2" max="2" width="15.00390625" style="18" customWidth="1"/>
    <col min="3" max="5" width="9.140625" style="18" customWidth="1"/>
    <col min="6" max="6" width="16.7109375" style="18" customWidth="1"/>
    <col min="7" max="16384" width="9.140625" style="18" customWidth="1"/>
  </cols>
  <sheetData>
    <row r="2" ht="15.75">
      <c r="B2" s="143" t="s">
        <v>123</v>
      </c>
    </row>
    <row r="3" ht="12.75">
      <c r="B3" s="14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7"/>
    </row>
    <row r="22" ht="12">
      <c r="B22" s="45"/>
    </row>
    <row r="23" ht="12"/>
    <row r="24" ht="12"/>
    <row r="25" ht="12"/>
    <row r="26" ht="12"/>
    <row r="27" ht="12"/>
    <row r="28" ht="12"/>
    <row r="29" ht="12"/>
    <row r="30" ht="15" customHeight="1">
      <c r="B30" s="45"/>
    </row>
    <row r="31" ht="15" customHeight="1">
      <c r="B31" s="45"/>
    </row>
    <row r="32" ht="15" customHeight="1">
      <c r="B32" s="45"/>
    </row>
    <row r="33" ht="15">
      <c r="B33" s="18" t="s">
        <v>76</v>
      </c>
    </row>
    <row r="55" spans="6:7" ht="15">
      <c r="F55" s="54" t="s">
        <v>18</v>
      </c>
      <c r="G55" s="138" t="s">
        <v>22</v>
      </c>
    </row>
    <row r="56" spans="6:7" ht="15">
      <c r="F56" s="13" t="s">
        <v>13</v>
      </c>
      <c r="G56" s="139">
        <v>1312</v>
      </c>
    </row>
    <row r="57" spans="6:7" ht="15">
      <c r="F57" s="8" t="s">
        <v>2</v>
      </c>
      <c r="G57" s="140">
        <v>1100</v>
      </c>
    </row>
    <row r="58" spans="6:7" ht="15">
      <c r="F58" s="8" t="s">
        <v>4</v>
      </c>
      <c r="G58" s="140">
        <v>571</v>
      </c>
    </row>
    <row r="59" spans="6:7" ht="15">
      <c r="F59" s="8" t="s">
        <v>33</v>
      </c>
      <c r="G59" s="140">
        <v>569</v>
      </c>
    </row>
    <row r="60" spans="6:7" ht="15">
      <c r="F60" s="8" t="s">
        <v>35</v>
      </c>
      <c r="G60" s="140">
        <v>509</v>
      </c>
    </row>
    <row r="61" spans="6:7" ht="15">
      <c r="F61" s="8" t="s">
        <v>41</v>
      </c>
      <c r="G61" s="140">
        <v>291</v>
      </c>
    </row>
    <row r="62" spans="6:7" ht="15">
      <c r="F62" s="8" t="s">
        <v>36</v>
      </c>
      <c r="G62" s="140">
        <v>285</v>
      </c>
    </row>
    <row r="63" spans="6:7" ht="15">
      <c r="F63" s="8" t="s">
        <v>40</v>
      </c>
      <c r="G63" s="140">
        <v>245</v>
      </c>
    </row>
    <row r="64" spans="6:7" ht="15">
      <c r="F64" s="8" t="s">
        <v>42</v>
      </c>
      <c r="G64" s="140">
        <v>238</v>
      </c>
    </row>
    <row r="65" spans="6:7" ht="15">
      <c r="F65" s="8" t="s">
        <v>50</v>
      </c>
      <c r="G65" s="140">
        <v>172</v>
      </c>
    </row>
    <row r="66" spans="6:7" ht="15">
      <c r="F66" s="15" t="s">
        <v>25</v>
      </c>
      <c r="G66" s="141">
        <v>1418</v>
      </c>
    </row>
    <row r="69" spans="2:3" ht="15">
      <c r="B69" s="135" t="s">
        <v>81</v>
      </c>
      <c r="C69" s="136" t="s">
        <v>124</v>
      </c>
    </row>
    <row r="70" spans="2:3" ht="15">
      <c r="B70" s="137" t="s">
        <v>13</v>
      </c>
      <c r="C70" s="142">
        <v>1312</v>
      </c>
    </row>
    <row r="71" spans="2:3" ht="15">
      <c r="B71" s="137" t="s">
        <v>2</v>
      </c>
      <c r="C71" s="165">
        <v>1100</v>
      </c>
    </row>
    <row r="72" spans="2:3" ht="15">
      <c r="B72" s="137" t="s">
        <v>4</v>
      </c>
      <c r="C72" s="142">
        <v>571</v>
      </c>
    </row>
    <row r="73" spans="2:3" ht="15">
      <c r="B73" s="137" t="s">
        <v>33</v>
      </c>
      <c r="C73" s="142">
        <v>569</v>
      </c>
    </row>
    <row r="74" spans="2:3" ht="15">
      <c r="B74" s="137" t="s">
        <v>35</v>
      </c>
      <c r="C74" s="142">
        <v>509</v>
      </c>
    </row>
    <row r="75" spans="2:3" ht="15">
      <c r="B75" s="137" t="s">
        <v>41</v>
      </c>
      <c r="C75" s="142">
        <v>291</v>
      </c>
    </row>
    <row r="76" spans="2:3" ht="15">
      <c r="B76" s="137" t="s">
        <v>36</v>
      </c>
      <c r="C76" s="142">
        <v>285</v>
      </c>
    </row>
    <row r="77" spans="2:3" ht="15">
      <c r="B77" s="137" t="s">
        <v>40</v>
      </c>
      <c r="C77" s="142">
        <v>245</v>
      </c>
    </row>
    <row r="78" spans="2:3" ht="15">
      <c r="B78" s="137" t="s">
        <v>42</v>
      </c>
      <c r="C78" s="142">
        <v>238</v>
      </c>
    </row>
    <row r="79" spans="2:3" ht="15">
      <c r="B79" s="137" t="s">
        <v>50</v>
      </c>
      <c r="C79" s="142">
        <v>172</v>
      </c>
    </row>
    <row r="80" spans="2:3" ht="15">
      <c r="B80" s="137" t="s">
        <v>31</v>
      </c>
      <c r="C80" s="142">
        <v>160</v>
      </c>
    </row>
    <row r="81" spans="2:3" ht="15">
      <c r="B81" s="137" t="s">
        <v>32</v>
      </c>
      <c r="C81" s="142">
        <v>150</v>
      </c>
    </row>
    <row r="82" spans="2:13" ht="15">
      <c r="B82" s="137" t="s">
        <v>7</v>
      </c>
      <c r="C82" s="142">
        <v>137</v>
      </c>
      <c r="M82" s="18" t="s">
        <v>107</v>
      </c>
    </row>
    <row r="83" spans="2:3" ht="15">
      <c r="B83" s="137" t="s">
        <v>44</v>
      </c>
      <c r="C83" s="142">
        <v>126</v>
      </c>
    </row>
    <row r="84" spans="2:3" ht="15">
      <c r="B84" s="137" t="s">
        <v>39</v>
      </c>
      <c r="C84" s="142">
        <v>122</v>
      </c>
    </row>
    <row r="85" spans="2:3" ht="15">
      <c r="B85" s="137" t="s">
        <v>6</v>
      </c>
      <c r="C85" s="142">
        <v>111</v>
      </c>
    </row>
    <row r="86" spans="2:3" ht="15">
      <c r="B86" s="137" t="s">
        <v>34</v>
      </c>
      <c r="C86" s="142">
        <v>104</v>
      </c>
    </row>
    <row r="87" spans="2:3" ht="15">
      <c r="B87" s="137" t="s">
        <v>10</v>
      </c>
      <c r="C87" s="142">
        <v>84</v>
      </c>
    </row>
    <row r="88" spans="2:3" ht="15">
      <c r="B88" s="137" t="s">
        <v>90</v>
      </c>
      <c r="C88" s="142">
        <v>69</v>
      </c>
    </row>
    <row r="89" spans="2:3" ht="15">
      <c r="B89" s="137" t="s">
        <v>8</v>
      </c>
      <c r="C89" s="142">
        <v>62</v>
      </c>
    </row>
    <row r="90" spans="2:3" ht="15">
      <c r="B90" s="137" t="s">
        <v>37</v>
      </c>
      <c r="C90" s="142">
        <v>57</v>
      </c>
    </row>
    <row r="91" spans="2:3" ht="15">
      <c r="B91" s="137" t="s">
        <v>1</v>
      </c>
      <c r="C91" s="142">
        <v>54</v>
      </c>
    </row>
    <row r="92" spans="2:3" ht="15">
      <c r="B92" s="137" t="s">
        <v>3</v>
      </c>
      <c r="C92" s="165">
        <v>46</v>
      </c>
    </row>
    <row r="93" spans="2:3" ht="15">
      <c r="B93" s="137" t="s">
        <v>43</v>
      </c>
      <c r="C93" s="142">
        <v>42</v>
      </c>
    </row>
    <row r="94" spans="2:3" ht="15">
      <c r="B94" s="137" t="s">
        <v>5</v>
      </c>
      <c r="C94" s="142">
        <v>30</v>
      </c>
    </row>
    <row r="95" spans="2:3" ht="15">
      <c r="B95" s="137" t="s">
        <v>38</v>
      </c>
      <c r="C95" s="142">
        <v>27</v>
      </c>
    </row>
    <row r="96" spans="2:3" ht="15">
      <c r="B96" s="137" t="s">
        <v>9</v>
      </c>
      <c r="C96" s="142">
        <v>27</v>
      </c>
    </row>
    <row r="97" spans="2:3" ht="15">
      <c r="B97" s="137" t="s">
        <v>49</v>
      </c>
      <c r="C97" s="142">
        <v>10</v>
      </c>
    </row>
  </sheetData>
  <autoFilter ref="B69:C97">
    <sortState ref="B70:C97">
      <sortCondition descending="1" sortBy="value" ref="C70:C97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88"/>
  <sheetViews>
    <sheetView showGridLines="0" workbookViewId="0" topLeftCell="A1">
      <selection activeCell="G56" sqref="G56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16384" width="9.140625" style="9" customWidth="1"/>
  </cols>
  <sheetData>
    <row r="2" spans="2:8" ht="15.75">
      <c r="B2" s="143" t="s">
        <v>125</v>
      </c>
      <c r="H2" s="3"/>
    </row>
    <row r="3" spans="2:8" ht="12.75">
      <c r="B3" s="152" t="s">
        <v>11</v>
      </c>
      <c r="H3" s="5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5" customHeight="1">
      <c r="B31" s="53"/>
    </row>
    <row r="32" ht="15" customHeight="1">
      <c r="B32" s="53"/>
    </row>
    <row r="33" ht="15" customHeight="1">
      <c r="B33" s="53"/>
    </row>
    <row r="34" ht="15" customHeight="1">
      <c r="B34" s="53"/>
    </row>
    <row r="35" ht="15" customHeight="1">
      <c r="B35" s="53"/>
    </row>
    <row r="36" ht="15" customHeight="1">
      <c r="B36" s="53"/>
    </row>
    <row r="37" ht="15">
      <c r="B37" s="9" t="s">
        <v>27</v>
      </c>
    </row>
    <row r="51" ht="15">
      <c r="A51" s="33"/>
    </row>
    <row r="52" ht="15">
      <c r="A52" s="33"/>
    </row>
    <row r="53" ht="15">
      <c r="A53" s="33"/>
    </row>
    <row r="54" ht="15">
      <c r="A54" s="33"/>
    </row>
    <row r="55" ht="15">
      <c r="A55" s="33"/>
    </row>
    <row r="56" ht="15">
      <c r="A56" s="33"/>
    </row>
    <row r="57" spans="1:2" ht="15">
      <c r="A57" s="33"/>
      <c r="B57" s="9" t="s">
        <v>55</v>
      </c>
    </row>
    <row r="58" ht="15">
      <c r="A58" s="33"/>
    </row>
    <row r="59" spans="1:17" ht="15">
      <c r="A59" s="33"/>
      <c r="B59" s="47"/>
      <c r="C59" s="2" t="s">
        <v>56</v>
      </c>
      <c r="D59" s="2" t="s">
        <v>17</v>
      </c>
      <c r="E59" s="2" t="s">
        <v>57</v>
      </c>
      <c r="F59" s="2" t="s">
        <v>58</v>
      </c>
      <c r="G59" s="2" t="s">
        <v>59</v>
      </c>
      <c r="L59" s="47"/>
      <c r="M59" s="2" t="s">
        <v>56</v>
      </c>
      <c r="N59" s="2" t="s">
        <v>17</v>
      </c>
      <c r="O59" s="2" t="s">
        <v>57</v>
      </c>
      <c r="P59" s="2" t="s">
        <v>58</v>
      </c>
      <c r="Q59" s="2" t="s">
        <v>63</v>
      </c>
    </row>
    <row r="60" spans="1:17" ht="15">
      <c r="A60" s="33"/>
      <c r="B60" s="52" t="s">
        <v>23</v>
      </c>
      <c r="C60" s="34">
        <f>SUM(C61:C88)</f>
        <v>4195</v>
      </c>
      <c r="D60" s="34">
        <f aca="true" t="shared" si="0" ref="D60:G60">SUM(D61:D88)</f>
        <v>2116</v>
      </c>
      <c r="E60" s="34">
        <f t="shared" si="0"/>
        <v>155</v>
      </c>
      <c r="F60" s="34">
        <f t="shared" si="0"/>
        <v>27</v>
      </c>
      <c r="G60" s="34">
        <f t="shared" si="0"/>
        <v>223</v>
      </c>
      <c r="I60" s="36">
        <f>SUM(C60:G60)</f>
        <v>6716</v>
      </c>
      <c r="L60" s="52" t="s">
        <v>23</v>
      </c>
      <c r="M60" s="34">
        <f>SUM(M61:M88)</f>
        <v>4195</v>
      </c>
      <c r="N60" s="34">
        <f aca="true" t="shared" si="1" ref="N60:Q60">SUM(N61:N88)</f>
        <v>2116</v>
      </c>
      <c r="O60" s="34">
        <f t="shared" si="1"/>
        <v>155</v>
      </c>
      <c r="P60" s="34">
        <f t="shared" si="1"/>
        <v>27</v>
      </c>
      <c r="Q60" s="34">
        <f t="shared" si="1"/>
        <v>223</v>
      </c>
    </row>
    <row r="61" spans="1:17" ht="15">
      <c r="A61" s="33"/>
      <c r="B61" s="4" t="s">
        <v>31</v>
      </c>
      <c r="C61" s="28">
        <v>71</v>
      </c>
      <c r="D61" s="28">
        <v>61</v>
      </c>
      <c r="E61" s="28">
        <v>0</v>
      </c>
      <c r="F61" s="28">
        <v>0</v>
      </c>
      <c r="G61" s="28">
        <v>28</v>
      </c>
      <c r="I61" s="36">
        <f>SUM(C61:G61)</f>
        <v>160</v>
      </c>
      <c r="J61" s="35">
        <f>I61/$I$60*100</f>
        <v>2.3823704586063132</v>
      </c>
      <c r="L61" s="4" t="s">
        <v>31</v>
      </c>
      <c r="M61" s="28">
        <v>71</v>
      </c>
      <c r="N61" s="28">
        <v>61</v>
      </c>
      <c r="O61" s="28">
        <v>0</v>
      </c>
      <c r="P61" s="28">
        <v>0</v>
      </c>
      <c r="Q61" s="28">
        <v>28</v>
      </c>
    </row>
    <row r="62" spans="1:17" ht="15">
      <c r="A62" s="33"/>
      <c r="B62" s="5" t="s">
        <v>1</v>
      </c>
      <c r="C62" s="29">
        <v>28</v>
      </c>
      <c r="D62" s="29">
        <v>15</v>
      </c>
      <c r="E62" s="29">
        <v>5</v>
      </c>
      <c r="F62" s="29">
        <v>0</v>
      </c>
      <c r="G62" s="29">
        <v>6</v>
      </c>
      <c r="I62" s="36">
        <f aca="true" t="shared" si="2" ref="I62:I88">SUM(C62:G62)</f>
        <v>54</v>
      </c>
      <c r="J62" s="35">
        <f aca="true" t="shared" si="3" ref="J62:J88">I62/$I$60*100</f>
        <v>0.8040500297796307</v>
      </c>
      <c r="L62" s="5" t="s">
        <v>1</v>
      </c>
      <c r="M62" s="29">
        <v>28</v>
      </c>
      <c r="N62" s="29">
        <v>15</v>
      </c>
      <c r="O62" s="29">
        <v>5</v>
      </c>
      <c r="P62" s="29">
        <v>0</v>
      </c>
      <c r="Q62" s="29">
        <v>6</v>
      </c>
    </row>
    <row r="63" spans="1:17" ht="15">
      <c r="A63" s="33"/>
      <c r="B63" s="177" t="s">
        <v>90</v>
      </c>
      <c r="C63" s="29">
        <v>65</v>
      </c>
      <c r="D63" s="29">
        <v>4</v>
      </c>
      <c r="E63" s="29">
        <v>0</v>
      </c>
      <c r="F63" s="29">
        <v>0</v>
      </c>
      <c r="G63" s="29">
        <v>0</v>
      </c>
      <c r="I63" s="36">
        <f t="shared" si="2"/>
        <v>69</v>
      </c>
      <c r="J63" s="35">
        <f t="shared" si="3"/>
        <v>1.0273972602739725</v>
      </c>
      <c r="L63" s="177" t="s">
        <v>90</v>
      </c>
      <c r="M63" s="29">
        <v>65</v>
      </c>
      <c r="N63" s="29">
        <v>4</v>
      </c>
      <c r="O63" s="29">
        <v>0</v>
      </c>
      <c r="P63" s="29">
        <v>0</v>
      </c>
      <c r="Q63" s="29">
        <v>0</v>
      </c>
    </row>
    <row r="64" spans="1:17" ht="15">
      <c r="A64" s="33"/>
      <c r="B64" s="5" t="s">
        <v>32</v>
      </c>
      <c r="C64" s="29">
        <v>57</v>
      </c>
      <c r="D64" s="29">
        <v>72</v>
      </c>
      <c r="E64" s="29">
        <v>2</v>
      </c>
      <c r="F64" s="29">
        <v>6</v>
      </c>
      <c r="G64" s="29">
        <v>13</v>
      </c>
      <c r="I64" s="36">
        <f t="shared" si="2"/>
        <v>150</v>
      </c>
      <c r="J64" s="35">
        <f t="shared" si="3"/>
        <v>2.233472304943419</v>
      </c>
      <c r="L64" s="5" t="s">
        <v>32</v>
      </c>
      <c r="M64" s="29">
        <v>57</v>
      </c>
      <c r="N64" s="29">
        <v>72</v>
      </c>
      <c r="O64" s="29">
        <v>2</v>
      </c>
      <c r="P64" s="29">
        <v>6</v>
      </c>
      <c r="Q64" s="29">
        <v>13</v>
      </c>
    </row>
    <row r="65" spans="1:17" ht="15">
      <c r="A65" s="33"/>
      <c r="B65" s="5" t="s">
        <v>2</v>
      </c>
      <c r="C65" s="29">
        <v>576</v>
      </c>
      <c r="D65" s="29">
        <v>453</v>
      </c>
      <c r="E65" s="29">
        <v>7</v>
      </c>
      <c r="F65" s="29">
        <v>0</v>
      </c>
      <c r="G65" s="29">
        <v>64</v>
      </c>
      <c r="I65" s="36">
        <f t="shared" si="2"/>
        <v>1100</v>
      </c>
      <c r="J65" s="35">
        <f t="shared" si="3"/>
        <v>16.378796902918406</v>
      </c>
      <c r="L65" s="5" t="s">
        <v>2</v>
      </c>
      <c r="M65" s="29">
        <v>576</v>
      </c>
      <c r="N65" s="29">
        <v>453</v>
      </c>
      <c r="O65" s="29">
        <v>7</v>
      </c>
      <c r="P65" s="29">
        <v>0</v>
      </c>
      <c r="Q65" s="29">
        <v>64</v>
      </c>
    </row>
    <row r="66" spans="1:17" ht="15">
      <c r="A66" s="33"/>
      <c r="B66" s="5" t="s">
        <v>3</v>
      </c>
      <c r="C66" s="29">
        <v>35</v>
      </c>
      <c r="D66" s="29">
        <v>0</v>
      </c>
      <c r="E66" s="29">
        <v>9</v>
      </c>
      <c r="F66" s="29">
        <v>2</v>
      </c>
      <c r="G66" s="29">
        <v>0</v>
      </c>
      <c r="I66" s="36">
        <f t="shared" si="2"/>
        <v>46</v>
      </c>
      <c r="J66" s="35">
        <f t="shared" si="3"/>
        <v>0.684931506849315</v>
      </c>
      <c r="L66" s="5" t="s">
        <v>3</v>
      </c>
      <c r="M66" s="29">
        <v>35</v>
      </c>
      <c r="N66" s="29">
        <v>0</v>
      </c>
      <c r="O66" s="29">
        <v>9</v>
      </c>
      <c r="P66" s="29">
        <v>2</v>
      </c>
      <c r="Q66" s="29">
        <v>0</v>
      </c>
    </row>
    <row r="67" spans="1:17" ht="15">
      <c r="A67" s="33"/>
      <c r="B67" s="5" t="s">
        <v>33</v>
      </c>
      <c r="C67" s="29">
        <v>502</v>
      </c>
      <c r="D67" s="29">
        <v>31</v>
      </c>
      <c r="E67" s="29">
        <v>26</v>
      </c>
      <c r="F67" s="29">
        <v>0</v>
      </c>
      <c r="G67" s="29">
        <v>10</v>
      </c>
      <c r="I67" s="36">
        <f t="shared" si="2"/>
        <v>569</v>
      </c>
      <c r="J67" s="35">
        <f t="shared" si="3"/>
        <v>8.4723049434187</v>
      </c>
      <c r="L67" s="5" t="s">
        <v>33</v>
      </c>
      <c r="M67" s="29">
        <v>502</v>
      </c>
      <c r="N67" s="29">
        <v>31</v>
      </c>
      <c r="O67" s="29">
        <v>26</v>
      </c>
      <c r="P67" s="29">
        <v>0</v>
      </c>
      <c r="Q67" s="29">
        <v>10</v>
      </c>
    </row>
    <row r="68" spans="1:17" ht="15">
      <c r="A68" s="33"/>
      <c r="B68" s="5" t="s">
        <v>34</v>
      </c>
      <c r="C68" s="29">
        <v>75</v>
      </c>
      <c r="D68" s="29">
        <v>24</v>
      </c>
      <c r="E68" s="29">
        <v>5</v>
      </c>
      <c r="F68" s="29">
        <v>0</v>
      </c>
      <c r="G68" s="29">
        <v>0</v>
      </c>
      <c r="I68" s="36">
        <f t="shared" si="2"/>
        <v>104</v>
      </c>
      <c r="J68" s="35">
        <f t="shared" si="3"/>
        <v>1.5485407980941037</v>
      </c>
      <c r="L68" s="5" t="s">
        <v>34</v>
      </c>
      <c r="M68" s="29">
        <v>75</v>
      </c>
      <c r="N68" s="29">
        <v>24</v>
      </c>
      <c r="O68" s="29">
        <v>5</v>
      </c>
      <c r="P68" s="29">
        <v>0</v>
      </c>
      <c r="Q68" s="29">
        <v>0</v>
      </c>
    </row>
    <row r="69" spans="1:17" ht="15">
      <c r="A69" s="33"/>
      <c r="B69" s="5" t="s">
        <v>35</v>
      </c>
      <c r="C69" s="166">
        <v>380</v>
      </c>
      <c r="D69" s="166">
        <v>78</v>
      </c>
      <c r="E69" s="166">
        <v>37</v>
      </c>
      <c r="F69" s="166">
        <v>4</v>
      </c>
      <c r="G69" s="166">
        <v>10</v>
      </c>
      <c r="I69" s="36">
        <f t="shared" si="2"/>
        <v>509</v>
      </c>
      <c r="J69" s="35">
        <f t="shared" si="3"/>
        <v>7.5789160214413345</v>
      </c>
      <c r="L69" s="5" t="s">
        <v>35</v>
      </c>
      <c r="M69" s="166">
        <v>380</v>
      </c>
      <c r="N69" s="166">
        <v>78</v>
      </c>
      <c r="O69" s="166">
        <v>37</v>
      </c>
      <c r="P69" s="166">
        <v>4</v>
      </c>
      <c r="Q69" s="166">
        <v>10</v>
      </c>
    </row>
    <row r="70" spans="1:17" ht="15">
      <c r="A70" s="33"/>
      <c r="B70" s="5" t="s">
        <v>4</v>
      </c>
      <c r="C70" s="29">
        <v>401</v>
      </c>
      <c r="D70" s="29">
        <v>159</v>
      </c>
      <c r="E70" s="29">
        <v>0</v>
      </c>
      <c r="F70" s="29">
        <v>3</v>
      </c>
      <c r="G70" s="29">
        <v>8</v>
      </c>
      <c r="I70" s="36">
        <f t="shared" si="2"/>
        <v>571</v>
      </c>
      <c r="J70" s="35">
        <f t="shared" si="3"/>
        <v>8.502084574151281</v>
      </c>
      <c r="L70" s="5" t="s">
        <v>4</v>
      </c>
      <c r="M70" s="29">
        <v>401</v>
      </c>
      <c r="N70" s="29">
        <v>159</v>
      </c>
      <c r="O70" s="29">
        <v>0</v>
      </c>
      <c r="P70" s="29">
        <v>3</v>
      </c>
      <c r="Q70" s="29">
        <v>8</v>
      </c>
    </row>
    <row r="71" spans="1:17" ht="15">
      <c r="A71" s="33"/>
      <c r="B71" s="5" t="s">
        <v>5</v>
      </c>
      <c r="C71" s="29">
        <v>26</v>
      </c>
      <c r="D71" s="29">
        <v>4</v>
      </c>
      <c r="E71" s="29">
        <v>0</v>
      </c>
      <c r="F71" s="29">
        <v>0</v>
      </c>
      <c r="G71" s="29">
        <v>6</v>
      </c>
      <c r="I71" s="36">
        <f t="shared" si="2"/>
        <v>36</v>
      </c>
      <c r="J71" s="35">
        <f t="shared" si="3"/>
        <v>0.5360333531864204</v>
      </c>
      <c r="L71" s="5" t="s">
        <v>5</v>
      </c>
      <c r="M71" s="29">
        <v>26</v>
      </c>
      <c r="N71" s="29">
        <v>4</v>
      </c>
      <c r="O71" s="29">
        <v>0</v>
      </c>
      <c r="P71" s="29">
        <v>0</v>
      </c>
      <c r="Q71" s="29">
        <v>6</v>
      </c>
    </row>
    <row r="72" spans="1:17" ht="15">
      <c r="A72" s="33"/>
      <c r="B72" s="5" t="s">
        <v>36</v>
      </c>
      <c r="C72" s="29">
        <v>167</v>
      </c>
      <c r="D72" s="29">
        <v>110</v>
      </c>
      <c r="E72" s="29">
        <v>3</v>
      </c>
      <c r="F72" s="29">
        <v>1</v>
      </c>
      <c r="G72" s="29">
        <v>4</v>
      </c>
      <c r="I72" s="36">
        <f t="shared" si="2"/>
        <v>285</v>
      </c>
      <c r="J72" s="35">
        <f t="shared" si="3"/>
        <v>4.2435973793924955</v>
      </c>
      <c r="L72" s="5" t="s">
        <v>36</v>
      </c>
      <c r="M72" s="29">
        <v>167</v>
      </c>
      <c r="N72" s="29">
        <v>110</v>
      </c>
      <c r="O72" s="29">
        <v>3</v>
      </c>
      <c r="P72" s="29">
        <v>1</v>
      </c>
      <c r="Q72" s="29">
        <v>4</v>
      </c>
    </row>
    <row r="73" spans="1:17" ht="15">
      <c r="A73" s="33"/>
      <c r="B73" s="5" t="s">
        <v>49</v>
      </c>
      <c r="C73" s="29">
        <v>10</v>
      </c>
      <c r="D73" s="29">
        <v>0</v>
      </c>
      <c r="E73" s="29">
        <v>0</v>
      </c>
      <c r="F73" s="29">
        <v>0</v>
      </c>
      <c r="G73" s="29">
        <v>0</v>
      </c>
      <c r="I73" s="36">
        <f t="shared" si="2"/>
        <v>10</v>
      </c>
      <c r="J73" s="35">
        <f t="shared" si="3"/>
        <v>0.14889815366289458</v>
      </c>
      <c r="L73" s="5" t="s">
        <v>49</v>
      </c>
      <c r="M73" s="29">
        <v>10</v>
      </c>
      <c r="N73" s="29">
        <v>0</v>
      </c>
      <c r="O73" s="29">
        <v>0</v>
      </c>
      <c r="P73" s="29">
        <v>0</v>
      </c>
      <c r="Q73" s="29">
        <v>0</v>
      </c>
    </row>
    <row r="74" spans="1:17" ht="15">
      <c r="A74" s="33"/>
      <c r="B74" s="5" t="s">
        <v>37</v>
      </c>
      <c r="C74" s="29">
        <v>50</v>
      </c>
      <c r="D74" s="29">
        <v>0</v>
      </c>
      <c r="E74" s="29">
        <v>7</v>
      </c>
      <c r="F74" s="29">
        <v>0</v>
      </c>
      <c r="G74" s="29">
        <v>0</v>
      </c>
      <c r="I74" s="36">
        <f t="shared" si="2"/>
        <v>57</v>
      </c>
      <c r="J74" s="35">
        <f t="shared" si="3"/>
        <v>0.8487194758784992</v>
      </c>
      <c r="L74" s="5" t="s">
        <v>37</v>
      </c>
      <c r="M74" s="29">
        <v>50</v>
      </c>
      <c r="N74" s="29">
        <v>0</v>
      </c>
      <c r="O74" s="29">
        <v>7</v>
      </c>
      <c r="P74" s="29">
        <v>0</v>
      </c>
      <c r="Q74" s="29">
        <v>0</v>
      </c>
    </row>
    <row r="75" spans="1:17" ht="15">
      <c r="A75" s="33"/>
      <c r="B75" s="5" t="s">
        <v>38</v>
      </c>
      <c r="C75" s="29">
        <v>16</v>
      </c>
      <c r="D75" s="29">
        <v>10</v>
      </c>
      <c r="E75" s="29">
        <v>1</v>
      </c>
      <c r="F75" s="29">
        <v>0</v>
      </c>
      <c r="G75" s="29">
        <v>0</v>
      </c>
      <c r="I75" s="36">
        <f t="shared" si="2"/>
        <v>27</v>
      </c>
      <c r="J75" s="35">
        <f t="shared" si="3"/>
        <v>0.40202501488981535</v>
      </c>
      <c r="L75" s="5" t="s">
        <v>38</v>
      </c>
      <c r="M75" s="29">
        <v>16</v>
      </c>
      <c r="N75" s="29">
        <v>10</v>
      </c>
      <c r="O75" s="29">
        <v>1</v>
      </c>
      <c r="P75" s="29">
        <v>0</v>
      </c>
      <c r="Q75" s="29">
        <v>0</v>
      </c>
    </row>
    <row r="76" spans="1:17" ht="15">
      <c r="A76" s="33"/>
      <c r="B76" s="5" t="s">
        <v>39</v>
      </c>
      <c r="C76" s="29">
        <v>17</v>
      </c>
      <c r="D76" s="29">
        <v>83</v>
      </c>
      <c r="E76" s="29">
        <v>0</v>
      </c>
      <c r="F76" s="29">
        <v>0</v>
      </c>
      <c r="G76" s="29">
        <v>22</v>
      </c>
      <c r="I76" s="36">
        <f t="shared" si="2"/>
        <v>122</v>
      </c>
      <c r="J76" s="35">
        <f t="shared" si="3"/>
        <v>1.816557474687314</v>
      </c>
      <c r="L76" s="5" t="s">
        <v>39</v>
      </c>
      <c r="M76" s="29">
        <v>17</v>
      </c>
      <c r="N76" s="29">
        <v>83</v>
      </c>
      <c r="O76" s="29">
        <v>0</v>
      </c>
      <c r="P76" s="29">
        <v>0</v>
      </c>
      <c r="Q76" s="29">
        <v>22</v>
      </c>
    </row>
    <row r="77" spans="1:17" ht="15">
      <c r="A77" s="33"/>
      <c r="B77" s="5" t="s">
        <v>6</v>
      </c>
      <c r="C77" s="29">
        <v>92</v>
      </c>
      <c r="D77" s="29">
        <v>12</v>
      </c>
      <c r="E77" s="29">
        <v>4</v>
      </c>
      <c r="F77" s="29">
        <v>1</v>
      </c>
      <c r="G77" s="29">
        <v>2</v>
      </c>
      <c r="I77" s="36">
        <f t="shared" si="2"/>
        <v>111</v>
      </c>
      <c r="J77" s="35">
        <f t="shared" si="3"/>
        <v>1.6527695056581297</v>
      </c>
      <c r="L77" s="5" t="s">
        <v>6</v>
      </c>
      <c r="M77" s="29">
        <v>92</v>
      </c>
      <c r="N77" s="29">
        <v>12</v>
      </c>
      <c r="O77" s="29">
        <v>4</v>
      </c>
      <c r="P77" s="29">
        <v>1</v>
      </c>
      <c r="Q77" s="29">
        <v>2</v>
      </c>
    </row>
    <row r="78" spans="1:17" ht="15">
      <c r="A78" s="33"/>
      <c r="B78" s="5" t="s">
        <v>50</v>
      </c>
      <c r="C78" s="29">
        <v>11</v>
      </c>
      <c r="D78" s="29">
        <v>160</v>
      </c>
      <c r="E78" s="29">
        <v>0</v>
      </c>
      <c r="F78" s="29">
        <v>1</v>
      </c>
      <c r="G78" s="29">
        <v>0</v>
      </c>
      <c r="I78" s="36">
        <f t="shared" si="2"/>
        <v>172</v>
      </c>
      <c r="J78" s="35">
        <f t="shared" si="3"/>
        <v>2.5610482430017867</v>
      </c>
      <c r="L78" s="5" t="s">
        <v>50</v>
      </c>
      <c r="M78" s="29">
        <v>11</v>
      </c>
      <c r="N78" s="29">
        <v>160</v>
      </c>
      <c r="O78" s="29">
        <v>0</v>
      </c>
      <c r="P78" s="29">
        <v>1</v>
      </c>
      <c r="Q78" s="29">
        <v>0</v>
      </c>
    </row>
    <row r="79" spans="1:17" ht="15">
      <c r="A79" s="33"/>
      <c r="B79" s="5" t="s">
        <v>40</v>
      </c>
      <c r="C79" s="29">
        <v>212</v>
      </c>
      <c r="D79" s="29">
        <v>29</v>
      </c>
      <c r="E79" s="29">
        <v>0</v>
      </c>
      <c r="F79" s="29">
        <v>0</v>
      </c>
      <c r="G79" s="29">
        <v>4</v>
      </c>
      <c r="I79" s="36">
        <f t="shared" si="2"/>
        <v>245</v>
      </c>
      <c r="J79" s="35">
        <f t="shared" si="3"/>
        <v>3.648004764740917</v>
      </c>
      <c r="L79" s="5" t="s">
        <v>40</v>
      </c>
      <c r="M79" s="29">
        <v>212</v>
      </c>
      <c r="N79" s="29">
        <v>29</v>
      </c>
      <c r="O79" s="29">
        <v>0</v>
      </c>
      <c r="P79" s="29">
        <v>0</v>
      </c>
      <c r="Q79" s="29">
        <v>4</v>
      </c>
    </row>
    <row r="80" spans="1:17" ht="15">
      <c r="A80" s="33"/>
      <c r="B80" s="5" t="s">
        <v>41</v>
      </c>
      <c r="C80" s="29">
        <v>86</v>
      </c>
      <c r="D80" s="29">
        <v>205</v>
      </c>
      <c r="E80" s="29">
        <v>0</v>
      </c>
      <c r="F80" s="29">
        <v>0</v>
      </c>
      <c r="G80" s="29">
        <v>0</v>
      </c>
      <c r="I80" s="36">
        <f t="shared" si="2"/>
        <v>291</v>
      </c>
      <c r="J80" s="35">
        <f t="shared" si="3"/>
        <v>4.332936271590232</v>
      </c>
      <c r="L80" s="5" t="s">
        <v>41</v>
      </c>
      <c r="M80" s="29">
        <v>86</v>
      </c>
      <c r="N80" s="29">
        <v>205</v>
      </c>
      <c r="O80" s="29">
        <v>0</v>
      </c>
      <c r="P80" s="29">
        <v>0</v>
      </c>
      <c r="Q80" s="29">
        <v>0</v>
      </c>
    </row>
    <row r="81" spans="1:17" ht="15">
      <c r="A81" s="33"/>
      <c r="B81" s="5" t="s">
        <v>7</v>
      </c>
      <c r="C81" s="29">
        <v>85</v>
      </c>
      <c r="D81" s="29">
        <v>37</v>
      </c>
      <c r="E81" s="29">
        <v>13</v>
      </c>
      <c r="F81" s="29">
        <v>2</v>
      </c>
      <c r="G81" s="29">
        <v>0</v>
      </c>
      <c r="I81" s="36">
        <f t="shared" si="2"/>
        <v>137</v>
      </c>
      <c r="J81" s="35">
        <f t="shared" si="3"/>
        <v>2.0399047051816557</v>
      </c>
      <c r="L81" s="5" t="s">
        <v>7</v>
      </c>
      <c r="M81" s="29">
        <v>85</v>
      </c>
      <c r="N81" s="29">
        <v>37</v>
      </c>
      <c r="O81" s="29">
        <v>13</v>
      </c>
      <c r="P81" s="29">
        <v>2</v>
      </c>
      <c r="Q81" s="29">
        <v>0</v>
      </c>
    </row>
    <row r="82" spans="1:17" ht="15">
      <c r="A82" s="33"/>
      <c r="B82" s="5" t="s">
        <v>42</v>
      </c>
      <c r="C82" s="29">
        <v>118</v>
      </c>
      <c r="D82" s="29">
        <v>120</v>
      </c>
      <c r="E82" s="29">
        <v>0</v>
      </c>
      <c r="F82" s="29">
        <v>0</v>
      </c>
      <c r="G82" s="29">
        <v>0</v>
      </c>
      <c r="I82" s="36">
        <f t="shared" si="2"/>
        <v>238</v>
      </c>
      <c r="J82" s="35">
        <f t="shared" si="3"/>
        <v>3.543776057176891</v>
      </c>
      <c r="L82" s="5" t="s">
        <v>42</v>
      </c>
      <c r="M82" s="29">
        <v>118</v>
      </c>
      <c r="N82" s="29">
        <v>120</v>
      </c>
      <c r="O82" s="29">
        <v>0</v>
      </c>
      <c r="P82" s="29">
        <v>0</v>
      </c>
      <c r="Q82" s="29">
        <v>0</v>
      </c>
    </row>
    <row r="83" spans="1:17" ht="15">
      <c r="A83" s="33"/>
      <c r="B83" s="5" t="s">
        <v>8</v>
      </c>
      <c r="C83" s="29">
        <v>53</v>
      </c>
      <c r="D83" s="29">
        <v>9</v>
      </c>
      <c r="E83" s="29">
        <v>0</v>
      </c>
      <c r="F83" s="29">
        <v>0</v>
      </c>
      <c r="G83" s="29">
        <v>0</v>
      </c>
      <c r="I83" s="36">
        <f t="shared" si="2"/>
        <v>62</v>
      </c>
      <c r="J83" s="35">
        <f t="shared" si="3"/>
        <v>0.9231685527099465</v>
      </c>
      <c r="L83" s="5" t="s">
        <v>8</v>
      </c>
      <c r="M83" s="29">
        <v>53</v>
      </c>
      <c r="N83" s="29">
        <v>9</v>
      </c>
      <c r="O83" s="29">
        <v>0</v>
      </c>
      <c r="P83" s="29">
        <v>0</v>
      </c>
      <c r="Q83" s="29">
        <v>0</v>
      </c>
    </row>
    <row r="84" spans="1:17" ht="15">
      <c r="A84" s="33"/>
      <c r="B84" s="5" t="s">
        <v>43</v>
      </c>
      <c r="C84" s="29">
        <v>26</v>
      </c>
      <c r="D84" s="29">
        <v>15</v>
      </c>
      <c r="E84" s="29">
        <v>0</v>
      </c>
      <c r="F84" s="29">
        <v>0</v>
      </c>
      <c r="G84" s="29">
        <v>1</v>
      </c>
      <c r="I84" s="36">
        <f t="shared" si="2"/>
        <v>42</v>
      </c>
      <c r="J84" s="35">
        <f t="shared" si="3"/>
        <v>0.6253722453841573</v>
      </c>
      <c r="L84" s="5" t="s">
        <v>43</v>
      </c>
      <c r="M84" s="29">
        <v>26</v>
      </c>
      <c r="N84" s="29">
        <v>15</v>
      </c>
      <c r="O84" s="29">
        <v>0</v>
      </c>
      <c r="P84" s="29">
        <v>0</v>
      </c>
      <c r="Q84" s="29">
        <v>1</v>
      </c>
    </row>
    <row r="85" spans="1:17" ht="15">
      <c r="A85" s="33"/>
      <c r="B85" s="5" t="s">
        <v>9</v>
      </c>
      <c r="C85" s="29">
        <v>6</v>
      </c>
      <c r="D85" s="29">
        <v>19</v>
      </c>
      <c r="E85" s="29">
        <v>0</v>
      </c>
      <c r="F85" s="29">
        <v>0</v>
      </c>
      <c r="G85" s="29">
        <v>2</v>
      </c>
      <c r="I85" s="36">
        <f t="shared" si="2"/>
        <v>27</v>
      </c>
      <c r="J85" s="35">
        <f t="shared" si="3"/>
        <v>0.40202501488981535</v>
      </c>
      <c r="L85" s="5" t="s">
        <v>9</v>
      </c>
      <c r="M85" s="29">
        <v>6</v>
      </c>
      <c r="N85" s="29">
        <v>19</v>
      </c>
      <c r="O85" s="29">
        <v>0</v>
      </c>
      <c r="P85" s="29">
        <v>0</v>
      </c>
      <c r="Q85" s="29">
        <v>2</v>
      </c>
    </row>
    <row r="86" spans="1:17" ht="15">
      <c r="A86" s="33"/>
      <c r="B86" s="5" t="s">
        <v>10</v>
      </c>
      <c r="C86" s="29">
        <v>79</v>
      </c>
      <c r="D86" s="29">
        <v>5</v>
      </c>
      <c r="E86" s="29">
        <v>0</v>
      </c>
      <c r="F86" s="29">
        <v>0</v>
      </c>
      <c r="G86" s="29">
        <v>0</v>
      </c>
      <c r="I86" s="36">
        <f t="shared" si="2"/>
        <v>84</v>
      </c>
      <c r="J86" s="35">
        <f t="shared" si="3"/>
        <v>1.2507444907683145</v>
      </c>
      <c r="L86" s="5" t="s">
        <v>10</v>
      </c>
      <c r="M86" s="29">
        <v>79</v>
      </c>
      <c r="N86" s="29">
        <v>5</v>
      </c>
      <c r="O86" s="29">
        <v>0</v>
      </c>
      <c r="P86" s="29">
        <v>0</v>
      </c>
      <c r="Q86" s="29">
        <v>0</v>
      </c>
    </row>
    <row r="87" spans="2:17" ht="15">
      <c r="B87" s="5" t="s">
        <v>44</v>
      </c>
      <c r="C87" s="29">
        <v>53</v>
      </c>
      <c r="D87" s="29">
        <v>40</v>
      </c>
      <c r="E87" s="29">
        <v>31</v>
      </c>
      <c r="F87" s="29">
        <v>1</v>
      </c>
      <c r="G87" s="29">
        <v>1</v>
      </c>
      <c r="I87" s="36">
        <f t="shared" si="2"/>
        <v>126</v>
      </c>
      <c r="J87" s="35">
        <f t="shared" si="3"/>
        <v>1.8761167361524718</v>
      </c>
      <c r="L87" s="5" t="s">
        <v>44</v>
      </c>
      <c r="M87" s="29">
        <v>53</v>
      </c>
      <c r="N87" s="29">
        <v>40</v>
      </c>
      <c r="O87" s="29">
        <v>31</v>
      </c>
      <c r="P87" s="29">
        <v>1</v>
      </c>
      <c r="Q87" s="29">
        <v>1</v>
      </c>
    </row>
    <row r="88" spans="2:17" ht="15">
      <c r="B88" s="6" t="s">
        <v>13</v>
      </c>
      <c r="C88" s="30">
        <v>898</v>
      </c>
      <c r="D88" s="30">
        <v>361</v>
      </c>
      <c r="E88" s="30">
        <v>5</v>
      </c>
      <c r="F88" s="30">
        <v>6</v>
      </c>
      <c r="G88" s="30">
        <v>42</v>
      </c>
      <c r="I88" s="36">
        <f t="shared" si="2"/>
        <v>1312</v>
      </c>
      <c r="J88" s="35">
        <f t="shared" si="3"/>
        <v>19.53543776057177</v>
      </c>
      <c r="L88" s="6" t="s">
        <v>13</v>
      </c>
      <c r="M88" s="30">
        <v>898</v>
      </c>
      <c r="N88" s="30">
        <v>361</v>
      </c>
      <c r="O88" s="30">
        <v>5</v>
      </c>
      <c r="P88" s="30">
        <v>6</v>
      </c>
      <c r="Q88" s="30">
        <v>42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39"/>
  <sheetViews>
    <sheetView showGridLines="0" workbookViewId="0" topLeftCell="A1">
      <selection activeCell="D42" sqref="D42"/>
    </sheetView>
  </sheetViews>
  <sheetFormatPr defaultColWidth="9.140625" defaultRowHeight="15"/>
  <cols>
    <col min="1" max="1" width="9.140625" style="18" customWidth="1"/>
    <col min="2" max="2" width="17.421875" style="18" customWidth="1"/>
    <col min="3" max="8" width="9.8515625" style="18" customWidth="1"/>
    <col min="9" max="10" width="9.140625" style="18" customWidth="1"/>
    <col min="11" max="11" width="19.140625" style="18" customWidth="1"/>
    <col min="12" max="16384" width="9.140625" style="18" customWidth="1"/>
  </cols>
  <sheetData>
    <row r="2" ht="15.75">
      <c r="B2" s="143" t="s">
        <v>65</v>
      </c>
    </row>
    <row r="3" ht="12.75">
      <c r="B3" s="144" t="s">
        <v>11</v>
      </c>
    </row>
    <row r="5" spans="1:8" ht="15">
      <c r="A5" s="57"/>
      <c r="B5" s="11"/>
      <c r="C5" s="168"/>
      <c r="D5" s="169" t="s">
        <v>0</v>
      </c>
      <c r="E5" s="169"/>
      <c r="F5" s="168"/>
      <c r="G5" s="169" t="s">
        <v>12</v>
      </c>
      <c r="H5" s="169"/>
    </row>
    <row r="6" spans="1:8" ht="15">
      <c r="A6" s="57"/>
      <c r="B6" s="12"/>
      <c r="C6" s="16">
        <v>2003</v>
      </c>
      <c r="D6" s="17">
        <v>2009</v>
      </c>
      <c r="E6" s="17">
        <v>2017</v>
      </c>
      <c r="F6" s="16">
        <v>2003</v>
      </c>
      <c r="G6" s="17">
        <v>2009</v>
      </c>
      <c r="H6" s="17">
        <v>2017</v>
      </c>
    </row>
    <row r="7" spans="1:8" ht="15">
      <c r="A7" s="58"/>
      <c r="B7" s="13" t="s">
        <v>31</v>
      </c>
      <c r="C7" s="117">
        <v>12.631578947368421</v>
      </c>
      <c r="D7" s="75">
        <v>12.299465240641712</v>
      </c>
      <c r="E7" s="75" t="s">
        <v>14</v>
      </c>
      <c r="F7" s="117">
        <v>87.36842105263159</v>
      </c>
      <c r="G7" s="75">
        <v>87.70053475935828</v>
      </c>
      <c r="H7" s="75" t="s">
        <v>14</v>
      </c>
    </row>
    <row r="8" spans="1:8" ht="15">
      <c r="A8" s="58"/>
      <c r="B8" s="8" t="s">
        <v>1</v>
      </c>
      <c r="C8" s="118">
        <v>5.128205128205128</v>
      </c>
      <c r="D8" s="77">
        <v>23.931623931623932</v>
      </c>
      <c r="E8" s="77" t="s">
        <v>14</v>
      </c>
      <c r="F8" s="118">
        <v>94.87179487179486</v>
      </c>
      <c r="G8" s="77">
        <v>76.06837606837607</v>
      </c>
      <c r="H8" s="77" t="s">
        <v>14</v>
      </c>
    </row>
    <row r="9" spans="1:8" ht="15">
      <c r="A9" s="58"/>
      <c r="B9" s="8" t="s">
        <v>90</v>
      </c>
      <c r="C9" s="118">
        <v>81.78096212896622</v>
      </c>
      <c r="D9" s="77">
        <v>73.87580299785867</v>
      </c>
      <c r="E9" s="77">
        <v>71.34831460674157</v>
      </c>
      <c r="F9" s="118">
        <v>18.219037871033777</v>
      </c>
      <c r="G9" s="77">
        <v>26.124197002141326</v>
      </c>
      <c r="H9" s="77">
        <v>28.651685393258425</v>
      </c>
    </row>
    <row r="10" spans="1:8" ht="15">
      <c r="A10" s="58"/>
      <c r="B10" s="8" t="s">
        <v>32</v>
      </c>
      <c r="C10" s="118" t="s">
        <v>14</v>
      </c>
      <c r="D10" s="77" t="s">
        <v>14</v>
      </c>
      <c r="E10" s="77" t="s">
        <v>14</v>
      </c>
      <c r="F10" s="118" t="s">
        <v>14</v>
      </c>
      <c r="G10" s="77" t="s">
        <v>14</v>
      </c>
      <c r="H10" s="77" t="s">
        <v>14</v>
      </c>
    </row>
    <row r="11" spans="1:8" ht="15">
      <c r="A11" s="58"/>
      <c r="B11" s="8" t="s">
        <v>2</v>
      </c>
      <c r="C11" s="118" t="s">
        <v>14</v>
      </c>
      <c r="D11" s="77" t="s">
        <v>14</v>
      </c>
      <c r="E11" s="77" t="s">
        <v>14</v>
      </c>
      <c r="F11" s="118" t="s">
        <v>14</v>
      </c>
      <c r="G11" s="77" t="s">
        <v>14</v>
      </c>
      <c r="H11" s="77" t="s">
        <v>14</v>
      </c>
    </row>
    <row r="12" spans="1:8" ht="15">
      <c r="A12" s="58"/>
      <c r="B12" s="8" t="s">
        <v>3</v>
      </c>
      <c r="C12" s="118">
        <v>50.79365079365079</v>
      </c>
      <c r="D12" s="77">
        <v>58.18181818181818</v>
      </c>
      <c r="E12" s="77">
        <v>98.87640449438202</v>
      </c>
      <c r="F12" s="118">
        <v>49.2063492063492</v>
      </c>
      <c r="G12" s="77">
        <v>41.81818181818181</v>
      </c>
      <c r="H12" s="77">
        <v>1.1235955056179776</v>
      </c>
    </row>
    <row r="13" spans="1:8" ht="15">
      <c r="A13" s="58"/>
      <c r="B13" s="8" t="s">
        <v>33</v>
      </c>
      <c r="C13" s="118" t="s">
        <v>14</v>
      </c>
      <c r="D13" s="77" t="s">
        <v>14</v>
      </c>
      <c r="E13" s="77" t="s">
        <v>14</v>
      </c>
      <c r="F13" s="118" t="s">
        <v>14</v>
      </c>
      <c r="G13" s="77" t="s">
        <v>14</v>
      </c>
      <c r="H13" s="77" t="s">
        <v>14</v>
      </c>
    </row>
    <row r="14" spans="1:8" ht="15">
      <c r="A14" s="58"/>
      <c r="B14" s="8" t="s">
        <v>34</v>
      </c>
      <c r="C14" s="118">
        <v>100</v>
      </c>
      <c r="D14" s="77">
        <v>84.375</v>
      </c>
      <c r="E14" s="77">
        <v>84.84848484848484</v>
      </c>
      <c r="F14" s="118" t="s">
        <v>14</v>
      </c>
      <c r="G14" s="77">
        <v>15.625</v>
      </c>
      <c r="H14" s="77">
        <v>15.151515151515152</v>
      </c>
    </row>
    <row r="15" spans="1:8" ht="15">
      <c r="A15" s="58"/>
      <c r="B15" s="8" t="s">
        <v>35</v>
      </c>
      <c r="C15" s="118" t="s">
        <v>14</v>
      </c>
      <c r="D15" s="77">
        <v>13.221601489757914</v>
      </c>
      <c r="E15" s="77">
        <v>13.063063063063062</v>
      </c>
      <c r="F15" s="118" t="s">
        <v>14</v>
      </c>
      <c r="G15" s="77">
        <v>86.77839851024208</v>
      </c>
      <c r="H15" s="77">
        <v>86.93693693693693</v>
      </c>
    </row>
    <row r="16" spans="1:8" ht="15">
      <c r="A16" s="58"/>
      <c r="B16" s="8" t="s">
        <v>4</v>
      </c>
      <c r="C16" s="118">
        <v>39.767054908485854</v>
      </c>
      <c r="D16" s="77">
        <v>27.640518838789376</v>
      </c>
      <c r="E16" s="77">
        <v>21.889235195396786</v>
      </c>
      <c r="F16" s="118">
        <v>60.232945091514146</v>
      </c>
      <c r="G16" s="77">
        <v>72.35948116121062</v>
      </c>
      <c r="H16" s="77">
        <v>78.11076480460322</v>
      </c>
    </row>
    <row r="17" spans="1:8" ht="15">
      <c r="A17" s="58"/>
      <c r="B17" s="8" t="s">
        <v>5</v>
      </c>
      <c r="C17" s="118">
        <v>72.27722772277228</v>
      </c>
      <c r="D17" s="77">
        <v>79.41176470588235</v>
      </c>
      <c r="E17" s="77">
        <v>70.94594594594594</v>
      </c>
      <c r="F17" s="118">
        <v>27.722772277227726</v>
      </c>
      <c r="G17" s="77">
        <v>20.588235294117645</v>
      </c>
      <c r="H17" s="77">
        <v>29.054054054054053</v>
      </c>
    </row>
    <row r="18" spans="1:8" ht="15">
      <c r="A18" s="58"/>
      <c r="B18" s="8" t="s">
        <v>36</v>
      </c>
      <c r="C18" s="118">
        <v>53.214285714285715</v>
      </c>
      <c r="D18" s="77">
        <v>55.23809523809524</v>
      </c>
      <c r="E18" s="77" t="s">
        <v>14</v>
      </c>
      <c r="F18" s="118">
        <v>46.785714285714285</v>
      </c>
      <c r="G18" s="77">
        <v>44.761904761904766</v>
      </c>
      <c r="H18" s="77" t="s">
        <v>14</v>
      </c>
    </row>
    <row r="19" spans="1:8" ht="15">
      <c r="A19" s="58"/>
      <c r="B19" s="8" t="s">
        <v>37</v>
      </c>
      <c r="C19" s="118">
        <v>29.559748427672954</v>
      </c>
      <c r="D19" s="77">
        <v>29.457364341085274</v>
      </c>
      <c r="E19" s="77">
        <v>24.03846153846154</v>
      </c>
      <c r="F19" s="118">
        <v>70.44025157232704</v>
      </c>
      <c r="G19" s="77">
        <v>70.54263565891473</v>
      </c>
      <c r="H19" s="77">
        <v>75.96153846153845</v>
      </c>
    </row>
    <row r="20" spans="1:8" ht="15">
      <c r="A20" s="58"/>
      <c r="B20" s="8" t="s">
        <v>38</v>
      </c>
      <c r="C20" s="118">
        <v>75</v>
      </c>
      <c r="D20" s="77">
        <v>74.07407407407408</v>
      </c>
      <c r="E20" s="77">
        <v>70.6896551724138</v>
      </c>
      <c r="F20" s="118">
        <v>25</v>
      </c>
      <c r="G20" s="77">
        <v>25.925925925925924</v>
      </c>
      <c r="H20" s="77">
        <v>29.310344827586203</v>
      </c>
    </row>
    <row r="21" spans="1:8" ht="15">
      <c r="A21" s="58"/>
      <c r="B21" s="8" t="s">
        <v>39</v>
      </c>
      <c r="C21" s="118" t="s">
        <v>14</v>
      </c>
      <c r="D21" s="77">
        <v>5.555555555555555</v>
      </c>
      <c r="E21" s="77" t="s">
        <v>14</v>
      </c>
      <c r="F21" s="118" t="s">
        <v>14</v>
      </c>
      <c r="G21" s="77">
        <v>94.44444444444444</v>
      </c>
      <c r="H21" s="77" t="s">
        <v>14</v>
      </c>
    </row>
    <row r="22" spans="1:8" ht="15">
      <c r="A22" s="58"/>
      <c r="B22" s="8" t="s">
        <v>6</v>
      </c>
      <c r="C22" s="118">
        <v>93.38842975206612</v>
      </c>
      <c r="D22" s="77">
        <v>78.24175824175825</v>
      </c>
      <c r="E22" s="77">
        <v>67.33870967741935</v>
      </c>
      <c r="F22" s="118">
        <v>6.6115702479338845</v>
      </c>
      <c r="G22" s="77">
        <v>19.560439560439562</v>
      </c>
      <c r="H22" s="77">
        <v>32.66129032258064</v>
      </c>
    </row>
    <row r="23" spans="1:8" ht="15">
      <c r="A23" s="58"/>
      <c r="B23" s="8" t="s">
        <v>40</v>
      </c>
      <c r="C23" s="118" t="s">
        <v>14</v>
      </c>
      <c r="D23" s="77" t="s">
        <v>14</v>
      </c>
      <c r="E23" s="77" t="s">
        <v>14</v>
      </c>
      <c r="F23" s="118" t="s">
        <v>14</v>
      </c>
      <c r="G23" s="77" t="s">
        <v>14</v>
      </c>
      <c r="H23" s="77" t="s">
        <v>14</v>
      </c>
    </row>
    <row r="24" spans="1:8" ht="15">
      <c r="A24" s="58"/>
      <c r="B24" s="8" t="s">
        <v>41</v>
      </c>
      <c r="C24" s="118" t="s">
        <v>14</v>
      </c>
      <c r="D24" s="77" t="s">
        <v>14</v>
      </c>
      <c r="E24" s="77">
        <v>27.853260869565215</v>
      </c>
      <c r="F24" s="118" t="s">
        <v>14</v>
      </c>
      <c r="G24" s="77" t="s">
        <v>14</v>
      </c>
      <c r="H24" s="77">
        <v>72.14673913043478</v>
      </c>
    </row>
    <row r="25" spans="1:8" ht="15">
      <c r="A25" s="58"/>
      <c r="B25" s="8" t="s">
        <v>7</v>
      </c>
      <c r="C25" s="118">
        <v>2.3255813953488373</v>
      </c>
      <c r="D25" s="77">
        <v>11.094674556213018</v>
      </c>
      <c r="E25" s="77">
        <v>11.972318339100346</v>
      </c>
      <c r="F25" s="118">
        <v>97.67441860465115</v>
      </c>
      <c r="G25" s="77">
        <v>88.90532544378699</v>
      </c>
      <c r="H25" s="77">
        <v>88.02768166089966</v>
      </c>
    </row>
    <row r="26" spans="1:8" ht="15">
      <c r="A26" s="58"/>
      <c r="B26" s="8" t="s">
        <v>42</v>
      </c>
      <c r="C26" s="118" t="s">
        <v>14</v>
      </c>
      <c r="D26" s="77" t="s">
        <v>14</v>
      </c>
      <c r="E26" s="77">
        <v>20.481927710843372</v>
      </c>
      <c r="F26" s="118" t="s">
        <v>14</v>
      </c>
      <c r="G26" s="77" t="s">
        <v>14</v>
      </c>
      <c r="H26" s="77">
        <v>79.51807228915662</v>
      </c>
    </row>
    <row r="27" spans="1:8" ht="15">
      <c r="A27" s="58"/>
      <c r="B27" s="8" t="s">
        <v>8</v>
      </c>
      <c r="C27" s="118" t="s">
        <v>14</v>
      </c>
      <c r="D27" s="77">
        <v>87.88819875776397</v>
      </c>
      <c r="E27" s="77">
        <v>88.66666666666667</v>
      </c>
      <c r="F27" s="118" t="s">
        <v>14</v>
      </c>
      <c r="G27" s="77">
        <v>12.111801242236025</v>
      </c>
      <c r="H27" s="77">
        <v>11.333333333333332</v>
      </c>
    </row>
    <row r="28" spans="1:8" ht="15">
      <c r="A28" s="58"/>
      <c r="B28" s="8" t="s">
        <v>43</v>
      </c>
      <c r="C28" s="118">
        <v>63.1578947368421</v>
      </c>
      <c r="D28" s="77">
        <v>64.22018348623854</v>
      </c>
      <c r="E28" s="77">
        <v>64.81481481481481</v>
      </c>
      <c r="F28" s="118">
        <v>36.84210526315789</v>
      </c>
      <c r="G28" s="77">
        <v>35.77981651376147</v>
      </c>
      <c r="H28" s="77">
        <v>35.18518518518518</v>
      </c>
    </row>
    <row r="29" spans="1:8" ht="15">
      <c r="A29" s="58"/>
      <c r="B29" s="8" t="s">
        <v>9</v>
      </c>
      <c r="C29" s="118">
        <v>75.87301587301587</v>
      </c>
      <c r="D29" s="77">
        <v>72.35772357723577</v>
      </c>
      <c r="E29" s="77">
        <v>74.68879668049793</v>
      </c>
      <c r="F29" s="118">
        <v>24.126984126984127</v>
      </c>
      <c r="G29" s="77">
        <v>27.64227642276423</v>
      </c>
      <c r="H29" s="77">
        <v>25.311203319502074</v>
      </c>
    </row>
    <row r="30" spans="1:8" ht="15">
      <c r="A30" s="58"/>
      <c r="B30" s="14" t="s">
        <v>10</v>
      </c>
      <c r="C30" s="119" t="s">
        <v>14</v>
      </c>
      <c r="D30" s="86">
        <v>9.696969696969697</v>
      </c>
      <c r="E30" s="86">
        <v>6.779661016949152</v>
      </c>
      <c r="F30" s="119">
        <v>100</v>
      </c>
      <c r="G30" s="86">
        <v>90.30303030303031</v>
      </c>
      <c r="H30" s="86">
        <v>92.37288135593221</v>
      </c>
    </row>
    <row r="31" spans="1:8" ht="15">
      <c r="A31" s="58"/>
      <c r="B31" s="8" t="s">
        <v>44</v>
      </c>
      <c r="C31" s="118">
        <v>17.97752808988764</v>
      </c>
      <c r="D31" s="77">
        <v>7.751937984496124</v>
      </c>
      <c r="E31" s="77">
        <v>3.7900874635568513</v>
      </c>
      <c r="F31" s="118">
        <v>82.02247191011236</v>
      </c>
      <c r="G31" s="77">
        <v>92.24806201550388</v>
      </c>
      <c r="H31" s="77">
        <v>96.20991253644316</v>
      </c>
    </row>
    <row r="32" spans="1:8" ht="15">
      <c r="A32" s="58"/>
      <c r="B32" s="15" t="s">
        <v>13</v>
      </c>
      <c r="C32" s="120" t="s">
        <v>14</v>
      </c>
      <c r="D32" s="80" t="s">
        <v>14</v>
      </c>
      <c r="E32" s="80" t="s">
        <v>14</v>
      </c>
      <c r="F32" s="120" t="s">
        <v>14</v>
      </c>
      <c r="G32" s="80" t="s">
        <v>14</v>
      </c>
      <c r="H32" s="80" t="s">
        <v>14</v>
      </c>
    </row>
    <row r="33" spans="1:8" ht="15">
      <c r="A33" s="58"/>
      <c r="B33" s="67" t="s">
        <v>45</v>
      </c>
      <c r="C33" s="121" t="s">
        <v>14</v>
      </c>
      <c r="D33" s="122" t="s">
        <v>14</v>
      </c>
      <c r="E33" s="122" t="s">
        <v>14</v>
      </c>
      <c r="F33" s="121" t="s">
        <v>14</v>
      </c>
      <c r="G33" s="122" t="s">
        <v>14</v>
      </c>
      <c r="H33" s="122" t="s">
        <v>14</v>
      </c>
    </row>
    <row r="34" spans="2:8" ht="15">
      <c r="B34" s="15" t="s">
        <v>46</v>
      </c>
      <c r="C34" s="120" t="s">
        <v>14</v>
      </c>
      <c r="D34" s="80" t="s">
        <v>14</v>
      </c>
      <c r="E34" s="80" t="s">
        <v>14</v>
      </c>
      <c r="F34" s="120" t="s">
        <v>14</v>
      </c>
      <c r="G34" s="80" t="s">
        <v>14</v>
      </c>
      <c r="H34" s="80" t="s">
        <v>14</v>
      </c>
    </row>
    <row r="35" spans="2:8" ht="15">
      <c r="B35" s="67" t="s">
        <v>92</v>
      </c>
      <c r="C35" s="121" t="s">
        <v>14</v>
      </c>
      <c r="D35" s="122">
        <v>71.42857142857143</v>
      </c>
      <c r="E35" s="122">
        <v>62.5</v>
      </c>
      <c r="F35" s="121" t="s">
        <v>14</v>
      </c>
      <c r="G35" s="122">
        <v>28.57142857142857</v>
      </c>
      <c r="H35" s="122">
        <v>37.5</v>
      </c>
    </row>
    <row r="36" spans="2:8" ht="15">
      <c r="B36" s="15" t="s">
        <v>47</v>
      </c>
      <c r="C36" s="120">
        <v>35.76642335766424</v>
      </c>
      <c r="D36" s="80">
        <v>38.51851851851852</v>
      </c>
      <c r="E36" s="80">
        <v>34.97536945812808</v>
      </c>
      <c r="F36" s="120">
        <v>64.23357664233576</v>
      </c>
      <c r="G36" s="80">
        <v>61.48148148148148</v>
      </c>
      <c r="H36" s="80">
        <v>65.02463054187191</v>
      </c>
    </row>
    <row r="38" ht="15" customHeight="1">
      <c r="B38" s="45" t="s">
        <v>78</v>
      </c>
    </row>
    <row r="39" ht="15" customHeight="1">
      <c r="B39" s="178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38"/>
  <sheetViews>
    <sheetView showGridLines="0" workbookViewId="0" topLeftCell="A1">
      <selection activeCell="I42" sqref="I42"/>
    </sheetView>
  </sheetViews>
  <sheetFormatPr defaultColWidth="9.7109375" defaultRowHeight="15"/>
  <cols>
    <col min="1" max="1" width="9.7109375" style="18" customWidth="1"/>
    <col min="2" max="2" width="15.421875" style="18" customWidth="1"/>
    <col min="3" max="13" width="7.7109375" style="18" customWidth="1"/>
    <col min="14" max="16384" width="9.7109375" style="18" customWidth="1"/>
  </cols>
  <sheetData>
    <row r="2" ht="15.75">
      <c r="B2" s="143" t="s">
        <v>122</v>
      </c>
    </row>
    <row r="3" ht="12.75">
      <c r="B3" s="144" t="s">
        <v>121</v>
      </c>
    </row>
    <row r="5" spans="2:12" ht="15">
      <c r="B5" s="72"/>
      <c r="C5" s="54">
        <v>2008</v>
      </c>
      <c r="D5" s="72">
        <v>2009</v>
      </c>
      <c r="E5" s="72">
        <v>2010</v>
      </c>
      <c r="F5" s="72">
        <v>2011</v>
      </c>
      <c r="G5" s="72">
        <v>2012</v>
      </c>
      <c r="H5" s="72">
        <v>2013</v>
      </c>
      <c r="I5" s="72">
        <v>2014</v>
      </c>
      <c r="J5" s="72">
        <v>2015</v>
      </c>
      <c r="K5" s="72">
        <v>2016</v>
      </c>
      <c r="L5" s="72">
        <v>2017</v>
      </c>
    </row>
    <row r="6" spans="2:13" ht="15">
      <c r="B6" s="67" t="s">
        <v>31</v>
      </c>
      <c r="C6" s="150">
        <v>294</v>
      </c>
      <c r="D6" s="124">
        <v>305</v>
      </c>
      <c r="E6" s="124" t="s">
        <v>14</v>
      </c>
      <c r="F6" s="124" t="s">
        <v>14</v>
      </c>
      <c r="G6" s="124" t="s">
        <v>14</v>
      </c>
      <c r="H6" s="124" t="s">
        <v>14</v>
      </c>
      <c r="I6" s="124" t="s">
        <v>14</v>
      </c>
      <c r="J6" s="124" t="s">
        <v>14</v>
      </c>
      <c r="K6" s="124" t="s">
        <v>14</v>
      </c>
      <c r="L6" s="124" t="s">
        <v>14</v>
      </c>
      <c r="M6" s="123"/>
    </row>
    <row r="7" spans="2:13" ht="15">
      <c r="B7" s="8" t="s">
        <v>1</v>
      </c>
      <c r="C7" s="85" t="s">
        <v>14</v>
      </c>
      <c r="D7" s="76">
        <v>105.1</v>
      </c>
      <c r="E7" s="76">
        <v>86.2</v>
      </c>
      <c r="F7" s="76">
        <v>84.2</v>
      </c>
      <c r="G7" s="76">
        <v>84.1</v>
      </c>
      <c r="H7" s="76">
        <v>86.7</v>
      </c>
      <c r="I7" s="76" t="s">
        <v>14</v>
      </c>
      <c r="J7" s="76" t="s">
        <v>14</v>
      </c>
      <c r="K7" s="76" t="s">
        <v>14</v>
      </c>
      <c r="L7" s="76" t="s">
        <v>14</v>
      </c>
      <c r="M7" s="123"/>
    </row>
    <row r="8" spans="2:13" ht="15">
      <c r="B8" s="8" t="s">
        <v>90</v>
      </c>
      <c r="C8" s="85">
        <v>305</v>
      </c>
      <c r="D8" s="76">
        <v>307</v>
      </c>
      <c r="E8" s="76">
        <v>309</v>
      </c>
      <c r="F8" s="76">
        <v>301</v>
      </c>
      <c r="G8" s="76">
        <v>293</v>
      </c>
      <c r="H8" s="76">
        <v>288</v>
      </c>
      <c r="I8" s="76">
        <v>287</v>
      </c>
      <c r="J8" s="76">
        <v>283</v>
      </c>
      <c r="K8" s="76">
        <v>266</v>
      </c>
      <c r="L8" s="76">
        <v>270</v>
      </c>
      <c r="M8" s="123"/>
    </row>
    <row r="9" spans="2:13" ht="15">
      <c r="B9" s="8" t="s">
        <v>32</v>
      </c>
      <c r="C9" s="85">
        <v>121</v>
      </c>
      <c r="D9" s="76" t="s">
        <v>14</v>
      </c>
      <c r="E9" s="76" t="s">
        <v>14</v>
      </c>
      <c r="F9" s="76" t="s">
        <v>14</v>
      </c>
      <c r="G9" s="76" t="s">
        <v>14</v>
      </c>
      <c r="H9" s="76" t="s">
        <v>14</v>
      </c>
      <c r="I9" s="76">
        <v>144</v>
      </c>
      <c r="J9" s="76">
        <v>148</v>
      </c>
      <c r="K9" s="76">
        <v>126</v>
      </c>
      <c r="L9" s="76">
        <v>125</v>
      </c>
      <c r="M9" s="123"/>
    </row>
    <row r="10" spans="2:13" ht="15">
      <c r="B10" s="8" t="s">
        <v>2</v>
      </c>
      <c r="C10" s="85" t="s">
        <v>14</v>
      </c>
      <c r="D10" s="76" t="s">
        <v>14</v>
      </c>
      <c r="E10" s="76" t="s">
        <v>14</v>
      </c>
      <c r="F10" s="76" t="s">
        <v>14</v>
      </c>
      <c r="G10" s="76" t="s">
        <v>14</v>
      </c>
      <c r="H10" s="76" t="s">
        <v>14</v>
      </c>
      <c r="I10" s="76" t="s">
        <v>14</v>
      </c>
      <c r="J10" s="76" t="s">
        <v>14</v>
      </c>
      <c r="K10" s="76" t="s">
        <v>14</v>
      </c>
      <c r="L10" s="76" t="s">
        <v>14</v>
      </c>
      <c r="M10" s="123"/>
    </row>
    <row r="11" spans="2:13" ht="15">
      <c r="B11" s="8" t="s">
        <v>3</v>
      </c>
      <c r="C11" s="85">
        <v>16.7</v>
      </c>
      <c r="D11" s="76">
        <v>16.3</v>
      </c>
      <c r="E11" s="76">
        <v>15.367</v>
      </c>
      <c r="F11" s="76">
        <v>15.37</v>
      </c>
      <c r="G11" s="76">
        <v>17.8</v>
      </c>
      <c r="H11" s="76">
        <v>24.1</v>
      </c>
      <c r="I11" s="76">
        <v>25.25</v>
      </c>
      <c r="J11" s="76">
        <v>25.25</v>
      </c>
      <c r="K11" s="76">
        <v>25.25</v>
      </c>
      <c r="L11" s="76">
        <v>25</v>
      </c>
      <c r="M11" s="123"/>
    </row>
    <row r="12" spans="2:13" ht="15">
      <c r="B12" s="8" t="s">
        <v>33</v>
      </c>
      <c r="C12" s="85" t="s">
        <v>14</v>
      </c>
      <c r="D12" s="76" t="s">
        <v>14</v>
      </c>
      <c r="E12" s="76" t="s">
        <v>14</v>
      </c>
      <c r="F12" s="76" t="s">
        <v>14</v>
      </c>
      <c r="G12" s="76">
        <v>40.7</v>
      </c>
      <c r="H12" s="76">
        <v>40.7</v>
      </c>
      <c r="I12" s="76">
        <v>40.7</v>
      </c>
      <c r="J12" s="76">
        <v>40.7</v>
      </c>
      <c r="K12" s="76">
        <v>40.7</v>
      </c>
      <c r="L12" s="76">
        <v>40.7</v>
      </c>
      <c r="M12" s="123"/>
    </row>
    <row r="13" spans="2:13" ht="15">
      <c r="B13" s="8" t="s">
        <v>34</v>
      </c>
      <c r="C13" s="85">
        <v>33</v>
      </c>
      <c r="D13" s="76">
        <v>30</v>
      </c>
      <c r="E13" s="76" t="s">
        <v>14</v>
      </c>
      <c r="F13" s="76">
        <v>37</v>
      </c>
      <c r="G13" s="76">
        <v>37</v>
      </c>
      <c r="H13" s="76" t="s">
        <v>14</v>
      </c>
      <c r="I13" s="76">
        <v>36.5</v>
      </c>
      <c r="J13" s="76">
        <v>36.5</v>
      </c>
      <c r="K13" s="76">
        <v>36.5</v>
      </c>
      <c r="L13" s="76">
        <v>36.5</v>
      </c>
      <c r="M13" s="123"/>
    </row>
    <row r="14" spans="2:13" ht="15">
      <c r="B14" s="8" t="s">
        <v>35</v>
      </c>
      <c r="C14" s="85">
        <v>258</v>
      </c>
      <c r="D14" s="76">
        <v>324</v>
      </c>
      <c r="E14" s="76">
        <v>283</v>
      </c>
      <c r="F14" s="76">
        <v>275</v>
      </c>
      <c r="G14" s="76">
        <v>170</v>
      </c>
      <c r="H14" s="76" t="s">
        <v>14</v>
      </c>
      <c r="I14" s="76" t="s">
        <v>14</v>
      </c>
      <c r="J14" s="76" t="s">
        <v>14</v>
      </c>
      <c r="K14" s="76">
        <v>255</v>
      </c>
      <c r="L14" s="76">
        <v>255</v>
      </c>
      <c r="M14" s="123"/>
    </row>
    <row r="15" spans="2:13" ht="15">
      <c r="B15" s="8" t="s">
        <v>4</v>
      </c>
      <c r="C15" s="85">
        <v>1329</v>
      </c>
      <c r="D15" s="76" t="s">
        <v>14</v>
      </c>
      <c r="E15" s="76" t="s">
        <v>14</v>
      </c>
      <c r="F15" s="76" t="s">
        <v>14</v>
      </c>
      <c r="G15" s="76" t="s">
        <v>14</v>
      </c>
      <c r="H15" s="76" t="s">
        <v>14</v>
      </c>
      <c r="I15" s="76" t="s">
        <v>14</v>
      </c>
      <c r="J15" s="76" t="s">
        <v>14</v>
      </c>
      <c r="K15" s="76" t="s">
        <v>14</v>
      </c>
      <c r="L15" s="76" t="s">
        <v>14</v>
      </c>
      <c r="M15" s="123"/>
    </row>
    <row r="16" spans="2:13" ht="15">
      <c r="B16" s="8" t="s">
        <v>5</v>
      </c>
      <c r="C16" s="85">
        <v>34</v>
      </c>
      <c r="D16" s="76">
        <v>33</v>
      </c>
      <c r="E16" s="76">
        <v>32</v>
      </c>
      <c r="F16" s="76">
        <v>32</v>
      </c>
      <c r="G16" s="76">
        <v>33</v>
      </c>
      <c r="H16" s="76">
        <v>33</v>
      </c>
      <c r="I16" s="76">
        <v>33</v>
      </c>
      <c r="J16" s="76">
        <v>36</v>
      </c>
      <c r="K16" s="76">
        <v>36</v>
      </c>
      <c r="L16" s="76">
        <v>36</v>
      </c>
      <c r="M16" s="123"/>
    </row>
    <row r="17" spans="2:13" ht="15">
      <c r="B17" s="8" t="s">
        <v>36</v>
      </c>
      <c r="C17" s="85">
        <v>860</v>
      </c>
      <c r="D17" s="76">
        <v>845</v>
      </c>
      <c r="E17" s="76">
        <v>845</v>
      </c>
      <c r="F17" s="76">
        <v>772</v>
      </c>
      <c r="G17" s="76" t="s">
        <v>14</v>
      </c>
      <c r="H17" s="76" t="s">
        <v>14</v>
      </c>
      <c r="I17" s="76" t="s">
        <v>14</v>
      </c>
      <c r="J17" s="76" t="s">
        <v>14</v>
      </c>
      <c r="K17" s="76" t="s">
        <v>14</v>
      </c>
      <c r="L17" s="76" t="s">
        <v>14</v>
      </c>
      <c r="M17" s="123"/>
    </row>
    <row r="18" spans="2:13" ht="15">
      <c r="B18" s="8" t="s">
        <v>37</v>
      </c>
      <c r="C18" s="85">
        <v>29.56</v>
      </c>
      <c r="D18" s="76">
        <v>23.3</v>
      </c>
      <c r="E18" s="76">
        <v>22.1</v>
      </c>
      <c r="F18" s="76">
        <v>22.1</v>
      </c>
      <c r="G18" s="76">
        <v>22.12</v>
      </c>
      <c r="H18" s="76">
        <v>22.12</v>
      </c>
      <c r="I18" s="76">
        <v>22.12</v>
      </c>
      <c r="J18" s="76">
        <v>22.12</v>
      </c>
      <c r="K18" s="76">
        <v>21.47</v>
      </c>
      <c r="L18" s="76">
        <v>21.58</v>
      </c>
      <c r="M18" s="123"/>
    </row>
    <row r="19" spans="2:13" ht="15">
      <c r="B19" s="8" t="s">
        <v>38</v>
      </c>
      <c r="C19" s="85">
        <v>27</v>
      </c>
      <c r="D19" s="76">
        <v>24.6</v>
      </c>
      <c r="E19" s="76">
        <v>24.2</v>
      </c>
      <c r="F19" s="76">
        <v>18.9</v>
      </c>
      <c r="G19" s="76">
        <v>18.2</v>
      </c>
      <c r="H19" s="76">
        <v>17.7</v>
      </c>
      <c r="I19" s="76">
        <v>15.7</v>
      </c>
      <c r="J19" s="76">
        <v>14.3</v>
      </c>
      <c r="K19" s="76">
        <v>15.9</v>
      </c>
      <c r="L19" s="76">
        <v>15.6</v>
      </c>
      <c r="M19" s="123"/>
    </row>
    <row r="20" spans="2:13" ht="15">
      <c r="B20" s="8" t="s">
        <v>39</v>
      </c>
      <c r="C20" s="85">
        <v>19</v>
      </c>
      <c r="D20" s="76">
        <v>19</v>
      </c>
      <c r="E20" s="76">
        <v>22</v>
      </c>
      <c r="F20" s="76">
        <v>21</v>
      </c>
      <c r="G20" s="76">
        <v>24</v>
      </c>
      <c r="H20" s="76">
        <v>24</v>
      </c>
      <c r="I20" s="76">
        <v>24</v>
      </c>
      <c r="J20" s="76">
        <v>26</v>
      </c>
      <c r="K20" s="76">
        <v>26</v>
      </c>
      <c r="L20" s="76">
        <v>27</v>
      </c>
      <c r="M20" s="123"/>
    </row>
    <row r="21" spans="2:13" ht="15">
      <c r="B21" s="8" t="s">
        <v>6</v>
      </c>
      <c r="C21" s="85">
        <v>193</v>
      </c>
      <c r="D21" s="76">
        <v>197</v>
      </c>
      <c r="E21" s="76">
        <v>182</v>
      </c>
      <c r="F21" s="76">
        <v>204</v>
      </c>
      <c r="G21" s="76" t="s">
        <v>14</v>
      </c>
      <c r="H21" s="76" t="s">
        <v>14</v>
      </c>
      <c r="I21" s="76" t="s">
        <v>14</v>
      </c>
      <c r="J21" s="76" t="s">
        <v>14</v>
      </c>
      <c r="K21" s="76" t="s">
        <v>14</v>
      </c>
      <c r="L21" s="76" t="s">
        <v>14</v>
      </c>
      <c r="M21" s="123"/>
    </row>
    <row r="22" spans="2:13" ht="15">
      <c r="B22" s="8" t="s">
        <v>40</v>
      </c>
      <c r="C22" s="85" t="s">
        <v>14</v>
      </c>
      <c r="D22" s="76" t="s">
        <v>14</v>
      </c>
      <c r="E22" s="76" t="s">
        <v>14</v>
      </c>
      <c r="F22" s="76" t="s">
        <v>14</v>
      </c>
      <c r="G22" s="76" t="s">
        <v>14</v>
      </c>
      <c r="H22" s="76" t="s">
        <v>14</v>
      </c>
      <c r="I22" s="76" t="s">
        <v>14</v>
      </c>
      <c r="J22" s="76" t="s">
        <v>14</v>
      </c>
      <c r="K22" s="76" t="s">
        <v>14</v>
      </c>
      <c r="L22" s="76" t="s">
        <v>14</v>
      </c>
      <c r="M22" s="123"/>
    </row>
    <row r="23" spans="2:13" ht="15">
      <c r="B23" s="8" t="s">
        <v>41</v>
      </c>
      <c r="C23" s="85" t="s">
        <v>14</v>
      </c>
      <c r="D23" s="76" t="s">
        <v>14</v>
      </c>
      <c r="E23" s="76">
        <v>253</v>
      </c>
      <c r="F23" s="76">
        <v>248</v>
      </c>
      <c r="G23" s="76">
        <v>253</v>
      </c>
      <c r="H23" s="76">
        <v>157</v>
      </c>
      <c r="I23" s="76">
        <v>141</v>
      </c>
      <c r="J23" s="76">
        <v>117</v>
      </c>
      <c r="K23" s="76">
        <v>141</v>
      </c>
      <c r="L23" s="76">
        <v>95</v>
      </c>
      <c r="M23" s="123"/>
    </row>
    <row r="24" spans="2:13" ht="15">
      <c r="B24" s="8" t="s">
        <v>7</v>
      </c>
      <c r="C24" s="85">
        <v>550</v>
      </c>
      <c r="D24" s="76">
        <v>538</v>
      </c>
      <c r="E24" s="76">
        <v>534</v>
      </c>
      <c r="F24" s="76">
        <v>524</v>
      </c>
      <c r="G24" s="76">
        <v>501</v>
      </c>
      <c r="H24" s="76">
        <v>490</v>
      </c>
      <c r="I24" s="76">
        <v>458</v>
      </c>
      <c r="J24" s="76">
        <v>475</v>
      </c>
      <c r="K24" s="76">
        <v>450</v>
      </c>
      <c r="L24" s="76">
        <v>463</v>
      </c>
      <c r="M24" s="123"/>
    </row>
    <row r="25" spans="2:13" ht="15">
      <c r="B25" s="8" t="s">
        <v>42</v>
      </c>
      <c r="C25" s="85" t="s">
        <v>14</v>
      </c>
      <c r="D25" s="76" t="s">
        <v>14</v>
      </c>
      <c r="E25" s="76" t="s">
        <v>14</v>
      </c>
      <c r="F25" s="76" t="s">
        <v>14</v>
      </c>
      <c r="G25" s="76" t="s">
        <v>14</v>
      </c>
      <c r="H25" s="76" t="s">
        <v>14</v>
      </c>
      <c r="I25" s="76" t="s">
        <v>14</v>
      </c>
      <c r="J25" s="76" t="s">
        <v>14</v>
      </c>
      <c r="K25" s="76" t="s">
        <v>14</v>
      </c>
      <c r="L25" s="76">
        <v>162.613</v>
      </c>
      <c r="M25" s="123"/>
    </row>
    <row r="26" spans="2:13" ht="15">
      <c r="B26" s="8" t="s">
        <v>8</v>
      </c>
      <c r="C26" s="85">
        <v>338</v>
      </c>
      <c r="D26" s="76" t="s">
        <v>14</v>
      </c>
      <c r="E26" s="76" t="s">
        <v>14</v>
      </c>
      <c r="F26" s="76" t="s">
        <v>14</v>
      </c>
      <c r="G26" s="76" t="s">
        <v>14</v>
      </c>
      <c r="H26" s="76" t="s">
        <v>14</v>
      </c>
      <c r="I26" s="76" t="s">
        <v>14</v>
      </c>
      <c r="J26" s="76" t="s">
        <v>14</v>
      </c>
      <c r="K26" s="76">
        <v>262</v>
      </c>
      <c r="L26" s="76">
        <v>262</v>
      </c>
      <c r="M26" s="123"/>
    </row>
    <row r="27" spans="2:13" ht="15">
      <c r="B27" s="8" t="s">
        <v>43</v>
      </c>
      <c r="C27" s="85">
        <v>22.46</v>
      </c>
      <c r="D27" s="76">
        <v>22.32</v>
      </c>
      <c r="E27" s="76">
        <v>22.16</v>
      </c>
      <c r="F27" s="76">
        <v>22.16</v>
      </c>
      <c r="G27" s="76">
        <v>22</v>
      </c>
      <c r="H27" s="76">
        <v>22</v>
      </c>
      <c r="I27" s="76">
        <v>22</v>
      </c>
      <c r="J27" s="76">
        <v>22</v>
      </c>
      <c r="K27" s="76">
        <v>22</v>
      </c>
      <c r="L27" s="76">
        <v>22</v>
      </c>
      <c r="M27" s="123"/>
    </row>
    <row r="28" spans="2:13" ht="15">
      <c r="B28" s="8" t="s">
        <v>9</v>
      </c>
      <c r="C28" s="85">
        <v>75</v>
      </c>
      <c r="D28" s="76">
        <v>73</v>
      </c>
      <c r="E28" s="76">
        <v>63</v>
      </c>
      <c r="F28" s="76">
        <v>57</v>
      </c>
      <c r="G28" s="76">
        <v>68.5</v>
      </c>
      <c r="H28" s="76">
        <v>64.4</v>
      </c>
      <c r="I28" s="76">
        <v>61.4</v>
      </c>
      <c r="J28" s="76">
        <v>61.8</v>
      </c>
      <c r="K28" s="76">
        <v>64.6</v>
      </c>
      <c r="L28" s="76">
        <v>64</v>
      </c>
      <c r="M28" s="123"/>
    </row>
    <row r="29" spans="2:13" ht="15">
      <c r="B29" s="8" t="s">
        <v>10</v>
      </c>
      <c r="C29" s="85">
        <v>69</v>
      </c>
      <c r="D29" s="76">
        <v>69</v>
      </c>
      <c r="E29" s="76">
        <v>71</v>
      </c>
      <c r="F29" s="76">
        <v>73</v>
      </c>
      <c r="G29" s="76">
        <v>76</v>
      </c>
      <c r="H29" s="76">
        <v>78</v>
      </c>
      <c r="I29" s="76">
        <v>77</v>
      </c>
      <c r="J29" s="76">
        <v>73</v>
      </c>
      <c r="K29" s="76">
        <v>79</v>
      </c>
      <c r="L29" s="76">
        <v>80</v>
      </c>
      <c r="M29" s="123"/>
    </row>
    <row r="30" spans="2:13" ht="15">
      <c r="B30" s="14" t="s">
        <v>44</v>
      </c>
      <c r="C30" s="85">
        <v>143</v>
      </c>
      <c r="D30" s="85">
        <v>141</v>
      </c>
      <c r="E30" s="85">
        <v>145</v>
      </c>
      <c r="F30" s="85">
        <v>149</v>
      </c>
      <c r="G30" s="85">
        <v>173</v>
      </c>
      <c r="H30" s="85">
        <v>177</v>
      </c>
      <c r="I30" s="85">
        <v>184</v>
      </c>
      <c r="J30" s="85">
        <v>186</v>
      </c>
      <c r="K30" s="85">
        <v>193</v>
      </c>
      <c r="L30" s="85">
        <v>195</v>
      </c>
      <c r="M30" s="123"/>
    </row>
    <row r="31" spans="2:13" ht="15">
      <c r="B31" s="15" t="s">
        <v>13</v>
      </c>
      <c r="C31" s="85" t="s">
        <v>14</v>
      </c>
      <c r="D31" s="79" t="s">
        <v>14</v>
      </c>
      <c r="E31" s="79" t="s">
        <v>14</v>
      </c>
      <c r="F31" s="79" t="s">
        <v>14</v>
      </c>
      <c r="G31" s="79" t="s">
        <v>14</v>
      </c>
      <c r="H31" s="79" t="s">
        <v>14</v>
      </c>
      <c r="I31" s="79" t="s">
        <v>14</v>
      </c>
      <c r="J31" s="79" t="s">
        <v>14</v>
      </c>
      <c r="K31" s="79" t="s">
        <v>14</v>
      </c>
      <c r="L31" s="79" t="s">
        <v>14</v>
      </c>
      <c r="M31" s="123"/>
    </row>
    <row r="32" spans="2:13" ht="15">
      <c r="B32" s="109" t="s">
        <v>45</v>
      </c>
      <c r="C32" s="150" t="s">
        <v>14</v>
      </c>
      <c r="D32" s="123" t="s">
        <v>14</v>
      </c>
      <c r="E32" s="123" t="s">
        <v>14</v>
      </c>
      <c r="F32" s="123" t="s">
        <v>14</v>
      </c>
      <c r="G32" s="123" t="s">
        <v>14</v>
      </c>
      <c r="H32" s="123" t="s">
        <v>14</v>
      </c>
      <c r="I32" s="123" t="s">
        <v>14</v>
      </c>
      <c r="J32" s="123" t="s">
        <v>14</v>
      </c>
      <c r="K32" s="123" t="s">
        <v>14</v>
      </c>
      <c r="L32" s="123" t="s">
        <v>14</v>
      </c>
      <c r="M32" s="123"/>
    </row>
    <row r="33" spans="2:13" ht="15">
      <c r="B33" s="15" t="s">
        <v>46</v>
      </c>
      <c r="C33" s="85" t="s">
        <v>14</v>
      </c>
      <c r="D33" s="79" t="s">
        <v>14</v>
      </c>
      <c r="E33" s="79" t="s">
        <v>14</v>
      </c>
      <c r="F33" s="79" t="s">
        <v>14</v>
      </c>
      <c r="G33" s="79" t="s">
        <v>14</v>
      </c>
      <c r="H33" s="79" t="s">
        <v>14</v>
      </c>
      <c r="I33" s="79" t="s">
        <v>14</v>
      </c>
      <c r="J33" s="79" t="s">
        <v>14</v>
      </c>
      <c r="K33" s="79" t="s">
        <v>14</v>
      </c>
      <c r="L33" s="79" t="s">
        <v>14</v>
      </c>
      <c r="M33" s="123"/>
    </row>
    <row r="34" spans="2:13" ht="15">
      <c r="B34" s="109" t="s">
        <v>92</v>
      </c>
      <c r="C34" s="150">
        <v>6.7</v>
      </c>
      <c r="D34" s="123">
        <v>5.59</v>
      </c>
      <c r="E34" s="123">
        <v>3.91</v>
      </c>
      <c r="F34" s="123">
        <v>3.81</v>
      </c>
      <c r="G34" s="123">
        <v>3.84</v>
      </c>
      <c r="H34" s="123">
        <v>3.11</v>
      </c>
      <c r="I34" s="123">
        <v>3.11</v>
      </c>
      <c r="J34" s="123">
        <v>3.8</v>
      </c>
      <c r="K34" s="123">
        <v>3.8</v>
      </c>
      <c r="L34" s="123">
        <v>3.8</v>
      </c>
      <c r="M34" s="123"/>
    </row>
    <row r="35" spans="2:13" ht="15">
      <c r="B35" s="15" t="s">
        <v>47</v>
      </c>
      <c r="C35" s="79">
        <v>106.73</v>
      </c>
      <c r="D35" s="79">
        <v>107.18</v>
      </c>
      <c r="E35" s="79">
        <v>102.12</v>
      </c>
      <c r="F35" s="79">
        <v>114.04</v>
      </c>
      <c r="G35" s="79">
        <v>133.86</v>
      </c>
      <c r="H35" s="79">
        <v>159.29</v>
      </c>
      <c r="I35" s="79">
        <v>165.864</v>
      </c>
      <c r="J35" s="79">
        <v>168</v>
      </c>
      <c r="K35" s="79">
        <v>170</v>
      </c>
      <c r="L35" s="79">
        <v>168</v>
      </c>
      <c r="M35" s="123"/>
    </row>
    <row r="37" ht="15" customHeight="1">
      <c r="B37" s="45" t="s">
        <v>78</v>
      </c>
    </row>
    <row r="38" ht="15" customHeight="1">
      <c r="B38" s="178" t="s">
        <v>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90"/>
  <sheetViews>
    <sheetView showGridLines="0" workbookViewId="0" topLeftCell="A1">
      <selection activeCell="B44" sqref="B44:H46"/>
    </sheetView>
  </sheetViews>
  <sheetFormatPr defaultColWidth="9.421875" defaultRowHeight="15"/>
  <cols>
    <col min="1" max="1" width="9.421875" style="18" customWidth="1"/>
    <col min="2" max="2" width="16.421875" style="18" customWidth="1"/>
    <col min="3" max="4" width="15.7109375" style="18" customWidth="1"/>
    <col min="5" max="13" width="9.421875" style="18" customWidth="1"/>
    <col min="14" max="14" width="15.8515625" style="18" customWidth="1"/>
    <col min="15" max="15" width="17.421875" style="18" customWidth="1"/>
    <col min="16" max="16384" width="9.421875" style="18" customWidth="1"/>
  </cols>
  <sheetData>
    <row r="2" spans="2:11" ht="15.75">
      <c r="B2" s="143" t="s">
        <v>120</v>
      </c>
      <c r="K2" s="37"/>
    </row>
    <row r="3" spans="2:11" ht="15">
      <c r="B3" s="50" t="s">
        <v>119</v>
      </c>
      <c r="K3" s="45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 ht="12" customHeight="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 ht="12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 ht="12" customHeight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 ht="12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 ht="12" customHeight="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 ht="12" customHeight="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 ht="12" customHeight="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 ht="12" customHeight="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 ht="12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 ht="12" customHeight="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 ht="12" customHeight="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 ht="12" customHeight="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 ht="12" customHeight="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 ht="12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ht="15" customHeight="1">
      <c r="B44" s="45" t="s">
        <v>82</v>
      </c>
    </row>
    <row r="45" ht="15" customHeight="1">
      <c r="B45" s="45" t="s">
        <v>109</v>
      </c>
    </row>
    <row r="46" ht="15" customHeight="1">
      <c r="B46" s="178" t="s">
        <v>64</v>
      </c>
    </row>
    <row r="52" ht="15">
      <c r="B52" s="45"/>
    </row>
    <row r="53" spans="5:15" ht="15">
      <c r="E53" s="18">
        <v>2017</v>
      </c>
      <c r="N53" s="19"/>
      <c r="O53" s="19"/>
    </row>
    <row r="54" spans="2:15" s="19" customFormat="1" ht="48">
      <c r="B54" s="18"/>
      <c r="C54" s="18"/>
      <c r="E54" s="38"/>
      <c r="F54" s="38" t="s">
        <v>48</v>
      </c>
      <c r="I54"/>
      <c r="J54"/>
      <c r="N54" s="18"/>
      <c r="O54" s="18"/>
    </row>
    <row r="55" spans="5:10" ht="15">
      <c r="E55" s="18" t="s">
        <v>4</v>
      </c>
      <c r="F55" s="18">
        <v>15022</v>
      </c>
      <c r="I55"/>
      <c r="J55"/>
    </row>
    <row r="56" spans="5:10" ht="15">
      <c r="E56" s="44" t="s">
        <v>7</v>
      </c>
      <c r="F56" s="18">
        <v>7263</v>
      </c>
      <c r="I56"/>
      <c r="J56"/>
    </row>
    <row r="57" spans="5:10" ht="15">
      <c r="E57" s="18" t="s">
        <v>35</v>
      </c>
      <c r="F57" s="18">
        <v>4321</v>
      </c>
      <c r="I57"/>
      <c r="J57"/>
    </row>
    <row r="58" spans="5:10" ht="15">
      <c r="E58" s="18" t="s">
        <v>90</v>
      </c>
      <c r="F58" s="18">
        <v>4070</v>
      </c>
      <c r="I58"/>
      <c r="J58"/>
    </row>
    <row r="59" spans="5:10" ht="15">
      <c r="E59" s="44" t="s">
        <v>8</v>
      </c>
      <c r="F59" s="18">
        <v>3817</v>
      </c>
      <c r="I59"/>
      <c r="J59"/>
    </row>
    <row r="60" spans="5:10" ht="15">
      <c r="E60" s="18" t="s">
        <v>44</v>
      </c>
      <c r="F60" s="18">
        <v>3048</v>
      </c>
      <c r="I60"/>
      <c r="J60"/>
    </row>
    <row r="61" spans="5:10" ht="15">
      <c r="E61" s="10" t="s">
        <v>6</v>
      </c>
      <c r="F61" s="18">
        <v>2147</v>
      </c>
      <c r="I61"/>
      <c r="J61"/>
    </row>
    <row r="62" spans="5:10" ht="15">
      <c r="E62" s="10" t="s">
        <v>41</v>
      </c>
      <c r="F62" s="18">
        <v>1916</v>
      </c>
      <c r="I62"/>
      <c r="J62"/>
    </row>
    <row r="63" spans="5:10" ht="15">
      <c r="E63" s="18" t="s">
        <v>10</v>
      </c>
      <c r="F63" s="18">
        <v>1227</v>
      </c>
      <c r="I63"/>
      <c r="J63"/>
    </row>
    <row r="64" spans="5:10" ht="15">
      <c r="E64" s="18" t="s">
        <v>42</v>
      </c>
      <c r="F64" s="18">
        <v>999</v>
      </c>
      <c r="I64"/>
      <c r="J64"/>
    </row>
    <row r="65" spans="5:10" ht="15">
      <c r="E65" s="18" t="s">
        <v>9</v>
      </c>
      <c r="F65" s="18">
        <v>865</v>
      </c>
      <c r="I65"/>
      <c r="J65"/>
    </row>
    <row r="66" spans="5:10" ht="15">
      <c r="E66" s="18" t="s">
        <v>34</v>
      </c>
      <c r="F66" s="18">
        <v>707</v>
      </c>
      <c r="I66"/>
      <c r="J66"/>
    </row>
    <row r="67" spans="5:10" ht="15">
      <c r="E67" s="44" t="s">
        <v>5</v>
      </c>
      <c r="F67" s="18">
        <v>513</v>
      </c>
      <c r="I67"/>
      <c r="J67"/>
    </row>
    <row r="68" spans="5:10" ht="15">
      <c r="E68" s="44" t="s">
        <v>33</v>
      </c>
      <c r="F68" s="18">
        <v>426</v>
      </c>
      <c r="I68"/>
      <c r="J68"/>
    </row>
    <row r="69" spans="5:10" ht="15">
      <c r="E69" s="44" t="s">
        <v>37</v>
      </c>
      <c r="F69" s="18">
        <v>370</v>
      </c>
      <c r="I69"/>
      <c r="J69"/>
    </row>
    <row r="70" spans="5:10" ht="15">
      <c r="E70" s="10" t="s">
        <v>43</v>
      </c>
      <c r="F70" s="18">
        <v>347</v>
      </c>
      <c r="I70"/>
      <c r="J70"/>
    </row>
    <row r="71" spans="5:10" ht="15">
      <c r="E71" s="18" t="s">
        <v>39</v>
      </c>
      <c r="F71" s="18">
        <v>259</v>
      </c>
      <c r="I71"/>
      <c r="J71"/>
    </row>
    <row r="72" spans="5:10" ht="15">
      <c r="E72" s="18" t="s">
        <v>3</v>
      </c>
      <c r="F72" s="18">
        <v>229</v>
      </c>
      <c r="I72"/>
      <c r="J72"/>
    </row>
    <row r="73" spans="5:10" ht="15">
      <c r="E73" s="18" t="s">
        <v>38</v>
      </c>
      <c r="F73" s="18">
        <v>214</v>
      </c>
      <c r="I73"/>
      <c r="J73"/>
    </row>
    <row r="74" spans="5:10" ht="15">
      <c r="E74" s="18" t="s">
        <v>32</v>
      </c>
      <c r="F74" s="18">
        <v>113</v>
      </c>
      <c r="I74"/>
      <c r="J74"/>
    </row>
    <row r="75" spans="9:10" ht="15">
      <c r="I75"/>
      <c r="J75"/>
    </row>
    <row r="76" spans="5:10" ht="15">
      <c r="E76" s="18" t="s">
        <v>98</v>
      </c>
      <c r="F76" s="18">
        <v>6743</v>
      </c>
      <c r="I76"/>
      <c r="J76"/>
    </row>
    <row r="77" spans="9:10" ht="15">
      <c r="I77"/>
      <c r="J77"/>
    </row>
    <row r="78" spans="5:10" ht="15">
      <c r="E78" s="18" t="s">
        <v>47</v>
      </c>
      <c r="F78" s="18">
        <v>1062</v>
      </c>
      <c r="I78"/>
      <c r="J78"/>
    </row>
    <row r="79" spans="5:10" ht="15">
      <c r="E79" s="18" t="s">
        <v>92</v>
      </c>
      <c r="F79" s="18">
        <v>67</v>
      </c>
      <c r="I79"/>
      <c r="J79"/>
    </row>
    <row r="80" spans="9:10" ht="15">
      <c r="I80"/>
      <c r="J80"/>
    </row>
    <row r="81" spans="9:10" ht="15">
      <c r="I81"/>
      <c r="J81"/>
    </row>
    <row r="82" spans="2:10" ht="12" customHeight="1">
      <c r="B82" s="51"/>
      <c r="C82" s="51"/>
      <c r="D82" s="51"/>
      <c r="I82"/>
      <c r="J82"/>
    </row>
    <row r="83" spans="9:10" ht="15">
      <c r="I83"/>
      <c r="J83"/>
    </row>
    <row r="84" spans="9:10" ht="12" customHeight="1">
      <c r="I84"/>
      <c r="J84"/>
    </row>
    <row r="85" spans="9:10" ht="12" customHeight="1">
      <c r="I85"/>
      <c r="J85"/>
    </row>
    <row r="86" spans="9:10" ht="15">
      <c r="I86"/>
      <c r="J86"/>
    </row>
    <row r="87" spans="9:10" ht="15">
      <c r="I87"/>
      <c r="J87"/>
    </row>
    <row r="88" spans="9:10" ht="15">
      <c r="I88"/>
      <c r="J88"/>
    </row>
    <row r="89" spans="9:10" ht="15">
      <c r="I89"/>
      <c r="J89"/>
    </row>
    <row r="90" spans="9:10" ht="15">
      <c r="I90"/>
      <c r="J90"/>
    </row>
    <row r="98" ht="15" customHeight="1"/>
    <row r="100" ht="15" customHeight="1"/>
    <row r="101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2"/>
  <sheetViews>
    <sheetView showGridLines="0" tabSelected="1" workbookViewId="0" topLeftCell="A1">
      <selection activeCell="T20" sqref="T20"/>
    </sheetView>
  </sheetViews>
  <sheetFormatPr defaultColWidth="9.140625" defaultRowHeight="15"/>
  <cols>
    <col min="1" max="1" width="9.140625" style="9" customWidth="1"/>
    <col min="2" max="2" width="15.8515625" style="9" customWidth="1"/>
    <col min="3" max="12" width="6.7109375" style="9" customWidth="1"/>
    <col min="13" max="16384" width="9.140625" style="9" customWidth="1"/>
  </cols>
  <sheetData>
    <row r="2" ht="15.75">
      <c r="B2" s="151" t="s">
        <v>61</v>
      </c>
    </row>
    <row r="3" ht="12.75">
      <c r="B3" s="152" t="s">
        <v>29</v>
      </c>
    </row>
    <row r="5" spans="2:12" ht="15">
      <c r="B5" s="2"/>
      <c r="C5" s="60">
        <v>2008</v>
      </c>
      <c r="D5" s="60">
        <v>2009</v>
      </c>
      <c r="E5" s="60">
        <v>2010</v>
      </c>
      <c r="F5" s="60">
        <v>2011</v>
      </c>
      <c r="G5" s="60">
        <v>2012</v>
      </c>
      <c r="H5" s="60">
        <v>2013</v>
      </c>
      <c r="I5" s="60">
        <v>2014</v>
      </c>
      <c r="J5" s="60">
        <v>2015</v>
      </c>
      <c r="K5" s="60">
        <v>2016</v>
      </c>
      <c r="L5" s="60">
        <v>2017</v>
      </c>
    </row>
    <row r="6" spans="2:12" ht="15">
      <c r="B6" s="4" t="s">
        <v>31</v>
      </c>
      <c r="C6" s="21">
        <v>477</v>
      </c>
      <c r="D6" s="21">
        <v>479</v>
      </c>
      <c r="E6" s="21">
        <v>480</v>
      </c>
      <c r="F6" s="21">
        <v>488</v>
      </c>
      <c r="G6" s="21">
        <v>489</v>
      </c>
      <c r="H6" s="21">
        <v>491</v>
      </c>
      <c r="I6" s="21">
        <v>494</v>
      </c>
      <c r="J6" s="21">
        <v>497</v>
      </c>
      <c r="K6" s="21">
        <v>503</v>
      </c>
      <c r="L6" s="39">
        <v>508</v>
      </c>
    </row>
    <row r="7" spans="2:12" ht="15">
      <c r="B7" s="5" t="s">
        <v>1</v>
      </c>
      <c r="C7" s="94">
        <v>317</v>
      </c>
      <c r="D7" s="94">
        <v>337</v>
      </c>
      <c r="E7" s="94">
        <v>353</v>
      </c>
      <c r="F7" s="94">
        <v>368</v>
      </c>
      <c r="G7" s="94">
        <v>385</v>
      </c>
      <c r="H7" s="94">
        <v>402</v>
      </c>
      <c r="I7" s="94">
        <v>418</v>
      </c>
      <c r="J7" s="94">
        <v>442</v>
      </c>
      <c r="K7" s="94">
        <v>443</v>
      </c>
      <c r="L7" s="95">
        <v>393</v>
      </c>
    </row>
    <row r="8" spans="2:12" ht="15">
      <c r="B8" s="5" t="s">
        <v>90</v>
      </c>
      <c r="C8" s="94">
        <v>424</v>
      </c>
      <c r="D8" s="94">
        <v>424</v>
      </c>
      <c r="E8" s="94">
        <v>429</v>
      </c>
      <c r="F8" s="94">
        <v>436</v>
      </c>
      <c r="G8" s="94">
        <v>448</v>
      </c>
      <c r="H8" s="94">
        <v>450</v>
      </c>
      <c r="I8" s="94">
        <v>459</v>
      </c>
      <c r="J8" s="94">
        <v>485</v>
      </c>
      <c r="K8" s="94">
        <v>502</v>
      </c>
      <c r="L8" s="95">
        <v>522</v>
      </c>
    </row>
    <row r="9" spans="2:12" ht="15">
      <c r="B9" s="5" t="s">
        <v>32</v>
      </c>
      <c r="C9" s="94">
        <v>468</v>
      </c>
      <c r="D9" s="94" t="s">
        <v>14</v>
      </c>
      <c r="E9" s="94" t="s">
        <v>14</v>
      </c>
      <c r="F9" s="94" t="s">
        <v>14</v>
      </c>
      <c r="G9" s="94" t="s">
        <v>14</v>
      </c>
      <c r="H9" s="94">
        <v>405</v>
      </c>
      <c r="I9" s="94">
        <v>412</v>
      </c>
      <c r="J9" s="94">
        <v>419</v>
      </c>
      <c r="K9" s="94">
        <v>429</v>
      </c>
      <c r="L9" s="95">
        <v>438</v>
      </c>
    </row>
    <row r="10" spans="2:12" ht="15">
      <c r="B10" s="5" t="s">
        <v>2</v>
      </c>
      <c r="C10" s="94">
        <v>504</v>
      </c>
      <c r="D10" s="94">
        <v>510</v>
      </c>
      <c r="E10" s="94">
        <v>527</v>
      </c>
      <c r="F10" s="94">
        <v>534</v>
      </c>
      <c r="G10" s="94">
        <v>539</v>
      </c>
      <c r="H10" s="94">
        <v>543</v>
      </c>
      <c r="I10" s="94">
        <v>547</v>
      </c>
      <c r="J10" s="94">
        <v>548</v>
      </c>
      <c r="K10" s="94">
        <v>555</v>
      </c>
      <c r="L10" s="95">
        <v>561</v>
      </c>
    </row>
    <row r="11" spans="2:12" ht="15">
      <c r="B11" s="5" t="s">
        <v>3</v>
      </c>
      <c r="C11" s="94">
        <v>413</v>
      </c>
      <c r="D11" s="94">
        <v>409</v>
      </c>
      <c r="E11" s="94">
        <v>416</v>
      </c>
      <c r="F11" s="94">
        <v>433</v>
      </c>
      <c r="G11" s="94">
        <v>456</v>
      </c>
      <c r="H11" s="94">
        <v>478</v>
      </c>
      <c r="I11" s="94">
        <v>497</v>
      </c>
      <c r="J11" s="94">
        <v>514</v>
      </c>
      <c r="K11" s="94">
        <v>534</v>
      </c>
      <c r="L11" s="95">
        <v>550</v>
      </c>
    </row>
    <row r="12" spans="2:12" ht="15">
      <c r="B12" s="5" t="s">
        <v>33</v>
      </c>
      <c r="C12" s="94">
        <v>442</v>
      </c>
      <c r="D12" s="94">
        <v>433</v>
      </c>
      <c r="E12" s="94">
        <v>424</v>
      </c>
      <c r="F12" s="94">
        <v>428</v>
      </c>
      <c r="G12" s="94">
        <v>423</v>
      </c>
      <c r="H12" s="94">
        <v>428</v>
      </c>
      <c r="I12" s="94">
        <v>431</v>
      </c>
      <c r="J12" s="94">
        <v>436</v>
      </c>
      <c r="K12" s="94">
        <v>439</v>
      </c>
      <c r="L12" s="95">
        <v>444</v>
      </c>
    </row>
    <row r="13" spans="2:12" ht="15">
      <c r="B13" s="5" t="s">
        <v>34</v>
      </c>
      <c r="C13" s="94">
        <v>453</v>
      </c>
      <c r="D13" s="94">
        <v>462</v>
      </c>
      <c r="E13" s="94">
        <v>469</v>
      </c>
      <c r="F13" s="94">
        <v>469</v>
      </c>
      <c r="G13" s="94">
        <v>470</v>
      </c>
      <c r="H13" s="94">
        <v>469</v>
      </c>
      <c r="I13" s="94">
        <v>471</v>
      </c>
      <c r="J13" s="94">
        <v>474</v>
      </c>
      <c r="K13" s="94">
        <v>479</v>
      </c>
      <c r="L13" s="95">
        <v>487</v>
      </c>
    </row>
    <row r="14" spans="2:12" ht="15">
      <c r="B14" s="5" t="s">
        <v>35</v>
      </c>
      <c r="C14" s="94">
        <v>479</v>
      </c>
      <c r="D14" s="94">
        <v>473</v>
      </c>
      <c r="E14" s="94">
        <v>475</v>
      </c>
      <c r="F14" s="94">
        <v>476</v>
      </c>
      <c r="G14" s="94">
        <v>476</v>
      </c>
      <c r="H14" s="94">
        <v>474</v>
      </c>
      <c r="I14" s="94">
        <v>474</v>
      </c>
      <c r="J14" s="94">
        <v>481</v>
      </c>
      <c r="K14" s="94">
        <v>492</v>
      </c>
      <c r="L14" s="95">
        <v>504</v>
      </c>
    </row>
    <row r="15" spans="2:12" ht="15">
      <c r="B15" s="5" t="s">
        <v>4</v>
      </c>
      <c r="C15" s="94" t="s">
        <v>14</v>
      </c>
      <c r="D15" s="94">
        <v>486</v>
      </c>
      <c r="E15" s="94">
        <v>487</v>
      </c>
      <c r="F15" s="94">
        <v>486</v>
      </c>
      <c r="G15" s="94">
        <v>490</v>
      </c>
      <c r="H15" s="94">
        <v>498</v>
      </c>
      <c r="I15" s="94">
        <v>490</v>
      </c>
      <c r="J15" s="94">
        <v>484</v>
      </c>
      <c r="K15" s="94">
        <v>479</v>
      </c>
      <c r="L15" s="95">
        <v>478</v>
      </c>
    </row>
    <row r="16" spans="2:12" ht="15">
      <c r="B16" s="5" t="s">
        <v>5</v>
      </c>
      <c r="C16" s="94">
        <v>360</v>
      </c>
      <c r="D16" s="94">
        <v>358</v>
      </c>
      <c r="E16" s="94">
        <v>355</v>
      </c>
      <c r="F16" s="94">
        <v>355</v>
      </c>
      <c r="G16" s="94">
        <v>339</v>
      </c>
      <c r="H16" s="94">
        <v>341</v>
      </c>
      <c r="I16" s="94">
        <v>349</v>
      </c>
      <c r="J16" s="94">
        <v>358</v>
      </c>
      <c r="K16" s="94">
        <v>374</v>
      </c>
      <c r="L16" s="95">
        <v>389</v>
      </c>
    </row>
    <row r="17" spans="2:12" ht="15">
      <c r="B17" s="5" t="s">
        <v>36</v>
      </c>
      <c r="C17" s="94">
        <v>612</v>
      </c>
      <c r="D17" s="94">
        <v>614</v>
      </c>
      <c r="E17" s="94">
        <v>619</v>
      </c>
      <c r="F17" s="94">
        <v>625</v>
      </c>
      <c r="G17" s="94">
        <v>621</v>
      </c>
      <c r="H17" s="94">
        <v>608</v>
      </c>
      <c r="I17" s="94">
        <v>610</v>
      </c>
      <c r="J17" s="94" t="s">
        <v>14</v>
      </c>
      <c r="K17" s="94">
        <v>625</v>
      </c>
      <c r="L17" s="95" t="s">
        <v>14</v>
      </c>
    </row>
    <row r="18" spans="2:12" ht="15">
      <c r="B18" s="5" t="s">
        <v>49</v>
      </c>
      <c r="C18" s="94">
        <v>557</v>
      </c>
      <c r="D18" s="94">
        <v>563</v>
      </c>
      <c r="E18" s="94">
        <v>551</v>
      </c>
      <c r="F18" s="94">
        <v>545</v>
      </c>
      <c r="G18" s="94">
        <v>549</v>
      </c>
      <c r="H18" s="94">
        <v>553</v>
      </c>
      <c r="I18" s="94">
        <v>565</v>
      </c>
      <c r="J18" s="94">
        <v>575</v>
      </c>
      <c r="K18" s="94">
        <v>595</v>
      </c>
      <c r="L18" s="95">
        <v>609</v>
      </c>
    </row>
    <row r="19" spans="2:12" ht="15">
      <c r="B19" s="5" t="s">
        <v>37</v>
      </c>
      <c r="C19" s="94">
        <v>431</v>
      </c>
      <c r="D19" s="94">
        <v>426</v>
      </c>
      <c r="E19" s="94">
        <v>307</v>
      </c>
      <c r="F19" s="94">
        <v>299</v>
      </c>
      <c r="G19" s="94">
        <v>305</v>
      </c>
      <c r="H19" s="94">
        <v>317</v>
      </c>
      <c r="I19" s="94">
        <v>331</v>
      </c>
      <c r="J19" s="94">
        <v>345</v>
      </c>
      <c r="K19" s="94">
        <v>341</v>
      </c>
      <c r="L19" s="95">
        <v>356</v>
      </c>
    </row>
    <row r="20" spans="2:12" ht="15">
      <c r="B20" s="5" t="s">
        <v>38</v>
      </c>
      <c r="C20" s="94">
        <v>525</v>
      </c>
      <c r="D20" s="94">
        <v>540</v>
      </c>
      <c r="E20" s="94">
        <v>554</v>
      </c>
      <c r="F20" s="94">
        <v>570</v>
      </c>
      <c r="G20" s="94">
        <v>590</v>
      </c>
      <c r="H20" s="94">
        <v>615</v>
      </c>
      <c r="I20" s="94">
        <v>413</v>
      </c>
      <c r="J20" s="94">
        <v>431</v>
      </c>
      <c r="K20" s="94">
        <v>456</v>
      </c>
      <c r="L20" s="95">
        <v>483</v>
      </c>
    </row>
    <row r="21" spans="2:12" ht="15">
      <c r="B21" s="5" t="s">
        <v>39</v>
      </c>
      <c r="C21" s="94">
        <v>665</v>
      </c>
      <c r="D21" s="94">
        <v>660</v>
      </c>
      <c r="E21" s="94">
        <v>659</v>
      </c>
      <c r="F21" s="94">
        <v>658</v>
      </c>
      <c r="G21" s="94">
        <v>663</v>
      </c>
      <c r="H21" s="94">
        <v>661</v>
      </c>
      <c r="I21" s="94">
        <v>662</v>
      </c>
      <c r="J21" s="94">
        <v>661</v>
      </c>
      <c r="K21" s="96">
        <v>662</v>
      </c>
      <c r="L21" s="97">
        <v>670</v>
      </c>
    </row>
    <row r="22" spans="2:12" ht="15">
      <c r="B22" s="5" t="s">
        <v>6</v>
      </c>
      <c r="C22" s="94">
        <v>305</v>
      </c>
      <c r="D22" s="94">
        <v>301</v>
      </c>
      <c r="E22" s="94">
        <v>299</v>
      </c>
      <c r="F22" s="94">
        <v>299</v>
      </c>
      <c r="G22" s="94">
        <v>301</v>
      </c>
      <c r="H22" s="94">
        <v>308</v>
      </c>
      <c r="I22" s="94">
        <v>315</v>
      </c>
      <c r="J22" s="94">
        <v>325</v>
      </c>
      <c r="K22" s="94">
        <v>338</v>
      </c>
      <c r="L22" s="95">
        <v>355</v>
      </c>
    </row>
    <row r="23" spans="2:12" ht="15">
      <c r="B23" s="5" t="s">
        <v>50</v>
      </c>
      <c r="C23" s="94">
        <v>558</v>
      </c>
      <c r="D23" s="94">
        <v>566</v>
      </c>
      <c r="E23" s="94">
        <v>581</v>
      </c>
      <c r="F23" s="94">
        <v>592</v>
      </c>
      <c r="G23" s="94">
        <v>591</v>
      </c>
      <c r="H23" s="94">
        <v>596</v>
      </c>
      <c r="I23" s="94">
        <v>605</v>
      </c>
      <c r="J23" s="94">
        <v>611</v>
      </c>
      <c r="K23" s="94">
        <v>615</v>
      </c>
      <c r="L23" s="95">
        <v>613</v>
      </c>
    </row>
    <row r="24" spans="2:12" ht="15">
      <c r="B24" s="5" t="s">
        <v>40</v>
      </c>
      <c r="C24" s="94">
        <v>457</v>
      </c>
      <c r="D24" s="94">
        <v>460</v>
      </c>
      <c r="E24" s="94">
        <v>464</v>
      </c>
      <c r="F24" s="94">
        <v>470</v>
      </c>
      <c r="G24" s="94">
        <v>472</v>
      </c>
      <c r="H24" s="94">
        <v>471</v>
      </c>
      <c r="I24" s="94">
        <v>472</v>
      </c>
      <c r="J24" s="94">
        <v>477</v>
      </c>
      <c r="K24" s="94">
        <v>481</v>
      </c>
      <c r="L24" s="95">
        <v>487</v>
      </c>
    </row>
    <row r="25" spans="2:12" ht="15">
      <c r="B25" s="5" t="s">
        <v>41</v>
      </c>
      <c r="C25" s="94">
        <v>514</v>
      </c>
      <c r="D25" s="94">
        <v>522</v>
      </c>
      <c r="E25" s="94">
        <v>530</v>
      </c>
      <c r="F25" s="94">
        <v>537</v>
      </c>
      <c r="G25" s="94">
        <v>542</v>
      </c>
      <c r="H25" s="94">
        <v>546</v>
      </c>
      <c r="I25" s="94">
        <v>547</v>
      </c>
      <c r="J25" s="94">
        <v>546</v>
      </c>
      <c r="K25" s="94" t="s">
        <v>14</v>
      </c>
      <c r="L25" s="95">
        <v>555</v>
      </c>
    </row>
    <row r="26" spans="2:12" ht="15">
      <c r="B26" s="5" t="s">
        <v>7</v>
      </c>
      <c r="C26" s="94">
        <v>422</v>
      </c>
      <c r="D26" s="94">
        <v>434</v>
      </c>
      <c r="E26" s="94">
        <v>453</v>
      </c>
      <c r="F26" s="94">
        <v>476</v>
      </c>
      <c r="G26" s="94">
        <v>492</v>
      </c>
      <c r="H26" s="94">
        <v>510</v>
      </c>
      <c r="I26" s="94">
        <v>526</v>
      </c>
      <c r="J26" s="94">
        <v>546</v>
      </c>
      <c r="K26" s="94">
        <v>571</v>
      </c>
      <c r="L26" s="95">
        <v>593</v>
      </c>
    </row>
    <row r="27" spans="2:12" ht="15">
      <c r="B27" s="5" t="s">
        <v>42</v>
      </c>
      <c r="C27" s="94">
        <v>417</v>
      </c>
      <c r="D27" s="94">
        <v>422</v>
      </c>
      <c r="E27" s="94">
        <v>444</v>
      </c>
      <c r="F27" s="94">
        <v>447</v>
      </c>
      <c r="G27" s="94">
        <v>406</v>
      </c>
      <c r="H27" s="94">
        <v>415</v>
      </c>
      <c r="I27" s="94">
        <v>453</v>
      </c>
      <c r="J27" s="94">
        <v>457</v>
      </c>
      <c r="K27" s="94">
        <v>470</v>
      </c>
      <c r="L27" s="95">
        <v>492</v>
      </c>
    </row>
    <row r="28" spans="2:12" ht="15">
      <c r="B28" s="5" t="s">
        <v>8</v>
      </c>
      <c r="C28" s="94">
        <v>197</v>
      </c>
      <c r="D28" s="94">
        <v>209</v>
      </c>
      <c r="E28" s="94">
        <v>214</v>
      </c>
      <c r="F28" s="94">
        <v>216</v>
      </c>
      <c r="G28" s="94">
        <v>224</v>
      </c>
      <c r="H28" s="94">
        <v>235</v>
      </c>
      <c r="I28" s="94">
        <v>247</v>
      </c>
      <c r="J28" s="94">
        <v>261</v>
      </c>
      <c r="K28" s="94" t="s">
        <v>14</v>
      </c>
      <c r="L28" s="95" t="s">
        <v>14</v>
      </c>
    </row>
    <row r="29" spans="2:12" ht="15">
      <c r="B29" s="5" t="s">
        <v>43</v>
      </c>
      <c r="C29" s="94">
        <v>514</v>
      </c>
      <c r="D29" s="94">
        <v>517</v>
      </c>
      <c r="E29" s="94">
        <v>518</v>
      </c>
      <c r="F29" s="94">
        <v>519</v>
      </c>
      <c r="G29" s="94">
        <v>518</v>
      </c>
      <c r="H29" s="94">
        <v>516</v>
      </c>
      <c r="I29" s="94">
        <v>518</v>
      </c>
      <c r="J29" s="94">
        <v>523</v>
      </c>
      <c r="K29" s="94">
        <v>531</v>
      </c>
      <c r="L29" s="95">
        <v>541</v>
      </c>
    </row>
    <row r="30" spans="2:12" ht="15">
      <c r="B30" s="5" t="s">
        <v>9</v>
      </c>
      <c r="C30" s="94">
        <v>287</v>
      </c>
      <c r="D30" s="94">
        <v>295</v>
      </c>
      <c r="E30" s="94">
        <v>310</v>
      </c>
      <c r="F30" s="94">
        <v>324</v>
      </c>
      <c r="G30" s="94">
        <v>337</v>
      </c>
      <c r="H30" s="94">
        <v>347</v>
      </c>
      <c r="I30" s="94">
        <v>360</v>
      </c>
      <c r="J30" s="94">
        <v>375</v>
      </c>
      <c r="K30" s="94">
        <v>390</v>
      </c>
      <c r="L30" s="95">
        <v>408</v>
      </c>
    </row>
    <row r="31" spans="2:12" ht="15">
      <c r="B31" s="5" t="s">
        <v>10</v>
      </c>
      <c r="C31" s="94">
        <v>507</v>
      </c>
      <c r="D31" s="94">
        <v>519</v>
      </c>
      <c r="E31" s="94">
        <v>535</v>
      </c>
      <c r="F31" s="94">
        <v>551</v>
      </c>
      <c r="G31" s="94">
        <v>560</v>
      </c>
      <c r="H31" s="94">
        <v>570</v>
      </c>
      <c r="I31" s="94">
        <v>580</v>
      </c>
      <c r="J31" s="94">
        <v>590</v>
      </c>
      <c r="K31" s="94">
        <v>604</v>
      </c>
      <c r="L31" s="95">
        <v>617</v>
      </c>
    </row>
    <row r="32" spans="2:12" ht="15">
      <c r="B32" s="5" t="s">
        <v>44</v>
      </c>
      <c r="C32" s="94">
        <v>462</v>
      </c>
      <c r="D32" s="94">
        <v>460</v>
      </c>
      <c r="E32" s="94">
        <v>460</v>
      </c>
      <c r="F32" s="94">
        <v>464</v>
      </c>
      <c r="G32" s="94">
        <v>465</v>
      </c>
      <c r="H32" s="94">
        <v>466</v>
      </c>
      <c r="I32" s="94">
        <v>470</v>
      </c>
      <c r="J32" s="94">
        <v>474</v>
      </c>
      <c r="K32" s="94">
        <v>477</v>
      </c>
      <c r="L32" s="95">
        <v>479</v>
      </c>
    </row>
    <row r="33" spans="2:12" ht="15">
      <c r="B33" s="6" t="s">
        <v>13</v>
      </c>
      <c r="C33" s="98">
        <v>458</v>
      </c>
      <c r="D33" s="98">
        <v>452</v>
      </c>
      <c r="E33" s="98">
        <v>451</v>
      </c>
      <c r="F33" s="98">
        <v>448</v>
      </c>
      <c r="G33" s="98">
        <v>449</v>
      </c>
      <c r="H33" s="98" t="s">
        <v>14</v>
      </c>
      <c r="I33" s="98" t="s">
        <v>14</v>
      </c>
      <c r="J33" s="98">
        <v>463</v>
      </c>
      <c r="K33" s="98">
        <v>469</v>
      </c>
      <c r="L33" s="99">
        <v>471</v>
      </c>
    </row>
    <row r="34" spans="2:12" ht="15">
      <c r="B34" s="49" t="s">
        <v>51</v>
      </c>
      <c r="C34" s="25" t="s">
        <v>14</v>
      </c>
      <c r="D34" s="25" t="s">
        <v>14</v>
      </c>
      <c r="E34" s="25" t="s">
        <v>14</v>
      </c>
      <c r="F34" s="25" t="s">
        <v>14</v>
      </c>
      <c r="G34" s="25" t="s">
        <v>14</v>
      </c>
      <c r="H34" s="25" t="s">
        <v>14</v>
      </c>
      <c r="I34" s="25" t="s">
        <v>14</v>
      </c>
      <c r="J34" s="25" t="s">
        <v>14</v>
      </c>
      <c r="K34" s="25" t="s">
        <v>14</v>
      </c>
      <c r="L34" s="43" t="s">
        <v>14</v>
      </c>
    </row>
    <row r="35" spans="2:12" ht="15">
      <c r="B35" s="5" t="s">
        <v>52</v>
      </c>
      <c r="C35" s="22">
        <v>715</v>
      </c>
      <c r="D35" s="22">
        <v>722</v>
      </c>
      <c r="E35" s="22">
        <v>744</v>
      </c>
      <c r="F35" s="22">
        <v>749</v>
      </c>
      <c r="G35" s="22">
        <v>760</v>
      </c>
      <c r="H35" s="22">
        <v>757</v>
      </c>
      <c r="I35" s="22">
        <v>762</v>
      </c>
      <c r="J35" s="22">
        <v>766</v>
      </c>
      <c r="K35" s="22">
        <v>773</v>
      </c>
      <c r="L35" s="40" t="s">
        <v>14</v>
      </c>
    </row>
    <row r="36" spans="2:12" ht="15">
      <c r="B36" s="48" t="s">
        <v>45</v>
      </c>
      <c r="C36" s="23">
        <v>458</v>
      </c>
      <c r="D36" s="23">
        <v>462</v>
      </c>
      <c r="E36" s="23">
        <v>469</v>
      </c>
      <c r="F36" s="23">
        <v>477</v>
      </c>
      <c r="G36" s="23">
        <v>484</v>
      </c>
      <c r="H36" s="23">
        <v>489</v>
      </c>
      <c r="I36" s="23">
        <v>495</v>
      </c>
      <c r="J36" s="23">
        <v>501</v>
      </c>
      <c r="K36" s="23">
        <v>506</v>
      </c>
      <c r="L36" s="41">
        <v>514</v>
      </c>
    </row>
    <row r="37" spans="2:12" ht="15">
      <c r="B37" s="6" t="s">
        <v>46</v>
      </c>
      <c r="C37" s="24">
        <v>518</v>
      </c>
      <c r="D37" s="24">
        <v>515</v>
      </c>
      <c r="E37" s="24">
        <v>518</v>
      </c>
      <c r="F37" s="24">
        <v>523</v>
      </c>
      <c r="G37" s="24">
        <v>529</v>
      </c>
      <c r="H37" s="24">
        <v>531</v>
      </c>
      <c r="I37" s="24">
        <v>532</v>
      </c>
      <c r="J37" s="24">
        <v>535</v>
      </c>
      <c r="K37" s="24">
        <v>537</v>
      </c>
      <c r="L37" s="42">
        <v>539</v>
      </c>
    </row>
    <row r="38" spans="2:12" ht="15">
      <c r="B38" s="49" t="s">
        <v>92</v>
      </c>
      <c r="C38" s="25">
        <v>128</v>
      </c>
      <c r="D38" s="25">
        <v>137</v>
      </c>
      <c r="E38" s="25">
        <v>151</v>
      </c>
      <c r="F38" s="25">
        <v>152</v>
      </c>
      <c r="G38" s="25">
        <v>146</v>
      </c>
      <c r="H38" s="25">
        <v>168</v>
      </c>
      <c r="I38" s="25">
        <v>180</v>
      </c>
      <c r="J38" s="25">
        <v>185</v>
      </c>
      <c r="K38" s="25">
        <v>190</v>
      </c>
      <c r="L38" s="43">
        <v>194</v>
      </c>
    </row>
    <row r="39" spans="2:12" ht="15">
      <c r="B39" s="6" t="s">
        <v>47</v>
      </c>
      <c r="C39" s="24">
        <v>95</v>
      </c>
      <c r="D39" s="24">
        <v>98</v>
      </c>
      <c r="E39" s="24">
        <v>102</v>
      </c>
      <c r="F39" s="24">
        <v>109</v>
      </c>
      <c r="G39" s="24">
        <v>114</v>
      </c>
      <c r="H39" s="24">
        <v>121</v>
      </c>
      <c r="I39" s="24">
        <v>127</v>
      </c>
      <c r="J39" s="24">
        <v>134</v>
      </c>
      <c r="K39" s="24">
        <v>142</v>
      </c>
      <c r="L39" s="42">
        <v>149</v>
      </c>
    </row>
    <row r="40" spans="2:12" ht="15">
      <c r="B40" s="59"/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  <row r="41" ht="15" customHeight="1">
      <c r="B41" s="53" t="s">
        <v>78</v>
      </c>
    </row>
    <row r="42" spans="2:9" ht="15" customHeight="1">
      <c r="B42" s="178" t="s">
        <v>112</v>
      </c>
      <c r="C42" s="20"/>
      <c r="D42" s="20"/>
      <c r="E42" s="20"/>
      <c r="F42" s="20"/>
      <c r="G42" s="20"/>
      <c r="H42" s="20"/>
      <c r="I42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103"/>
  <sheetViews>
    <sheetView showGridLines="0" workbookViewId="0" topLeftCell="A1">
      <selection activeCell="O12" sqref="O12"/>
    </sheetView>
  </sheetViews>
  <sheetFormatPr defaultColWidth="9.140625" defaultRowHeight="15"/>
  <cols>
    <col min="1" max="1" width="9.140625" style="18" customWidth="1"/>
    <col min="2" max="2" width="17.00390625" style="18" customWidth="1"/>
    <col min="3" max="7" width="9.140625" style="18" customWidth="1"/>
    <col min="8" max="8" width="17.57421875" style="18" customWidth="1"/>
    <col min="9" max="11" width="9.140625" style="18" customWidth="1"/>
    <col min="12" max="12" width="10.7109375" style="18" customWidth="1"/>
    <col min="13" max="16384" width="9.140625" style="18" customWidth="1"/>
  </cols>
  <sheetData>
    <row r="2" ht="15.75">
      <c r="B2" s="143" t="s">
        <v>99</v>
      </c>
    </row>
    <row r="3" ht="12.75">
      <c r="B3" s="14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5" ht="15" customHeight="1">
      <c r="B55" s="45" t="s">
        <v>88</v>
      </c>
    </row>
    <row r="56" ht="15" customHeight="1">
      <c r="B56" s="45" t="s">
        <v>111</v>
      </c>
    </row>
    <row r="57" ht="15">
      <c r="B57" s="45" t="s">
        <v>113</v>
      </c>
    </row>
    <row r="58" ht="15">
      <c r="B58" s="45" t="s">
        <v>115</v>
      </c>
    </row>
    <row r="59" spans="2:8" ht="15" customHeight="1">
      <c r="B59" s="178" t="s">
        <v>71</v>
      </c>
      <c r="C59" s="61"/>
      <c r="D59" s="61"/>
      <c r="E59" s="61"/>
      <c r="F59" s="61"/>
      <c r="G59" s="61"/>
      <c r="H59" s="61"/>
    </row>
    <row r="65" ht="15">
      <c r="P65" s="103"/>
    </row>
    <row r="67" spans="11:19" ht="15">
      <c r="K67" s="180"/>
      <c r="L67" s="180"/>
      <c r="M67" s="180"/>
      <c r="N67" s="180"/>
      <c r="O67" s="180"/>
      <c r="P67" s="180"/>
      <c r="Q67" s="180"/>
      <c r="R67" s="180"/>
      <c r="S67" s="180"/>
    </row>
    <row r="68" spans="11:19" ht="15">
      <c r="K68" s="180"/>
      <c r="L68" s="180"/>
      <c r="M68" s="180"/>
      <c r="N68" s="180"/>
      <c r="O68" s="180"/>
      <c r="P68" s="180"/>
      <c r="Q68" s="180"/>
      <c r="R68" s="180"/>
      <c r="S68" s="180"/>
    </row>
    <row r="72" spans="8:11" ht="24">
      <c r="H72" s="105"/>
      <c r="I72" s="106" t="s">
        <v>15</v>
      </c>
      <c r="J72" s="106" t="s">
        <v>16</v>
      </c>
      <c r="K72" s="104" t="s">
        <v>108</v>
      </c>
    </row>
    <row r="73" spans="8:11" ht="15">
      <c r="H73" s="67" t="s">
        <v>31</v>
      </c>
      <c r="I73" s="153">
        <v>41.37469412475821</v>
      </c>
      <c r="J73" s="153">
        <v>57.80732240741294</v>
      </c>
      <c r="K73" s="154">
        <v>0.8179834678288471</v>
      </c>
    </row>
    <row r="74" spans="8:11" ht="15">
      <c r="H74" s="8" t="s">
        <v>90</v>
      </c>
      <c r="I74" s="155">
        <v>61.80404108033228</v>
      </c>
      <c r="J74" s="153">
        <v>37.86514877879579</v>
      </c>
      <c r="K74" s="156">
        <v>0.33081014087192606</v>
      </c>
    </row>
    <row r="75" spans="8:11" ht="15">
      <c r="H75" s="8" t="s">
        <v>32</v>
      </c>
      <c r="I75" s="155">
        <v>68.70239959969123</v>
      </c>
      <c r="J75" s="153">
        <v>30.942468657696875</v>
      </c>
      <c r="K75" s="153">
        <v>0.3551317426118961</v>
      </c>
    </row>
    <row r="76" spans="8:11" ht="15">
      <c r="H76" s="8" t="s">
        <v>91</v>
      </c>
      <c r="I76" s="155">
        <v>65.52239703266693</v>
      </c>
      <c r="J76" s="153">
        <v>32.760471237252766</v>
      </c>
      <c r="K76" s="153">
        <v>1.6940718191104585</v>
      </c>
    </row>
    <row r="77" spans="8:11" ht="15">
      <c r="H77" s="8" t="s">
        <v>3</v>
      </c>
      <c r="I77" s="155">
        <v>61.89857619871505</v>
      </c>
      <c r="J77" s="153">
        <v>37.859531864716836</v>
      </c>
      <c r="K77" s="156">
        <v>0.24189193656810995</v>
      </c>
    </row>
    <row r="78" spans="8:11" ht="15">
      <c r="H78" s="8" t="s">
        <v>33</v>
      </c>
      <c r="I78" s="155">
        <v>45.77177824765799</v>
      </c>
      <c r="J78" s="153">
        <v>52.61273624316768</v>
      </c>
      <c r="K78" s="156">
        <v>1.6154855091743334</v>
      </c>
    </row>
    <row r="79" spans="8:11" ht="15">
      <c r="H79" s="8" t="s">
        <v>35</v>
      </c>
      <c r="I79" s="155">
        <v>42.939824728948246</v>
      </c>
      <c r="J79" s="153">
        <v>56.89717379716201</v>
      </c>
      <c r="K79" s="156">
        <v>0.1630014738897434</v>
      </c>
    </row>
    <row r="80" spans="8:11" ht="15">
      <c r="H80" s="8" t="s">
        <v>4</v>
      </c>
      <c r="I80" s="155">
        <v>31.126589882280147</v>
      </c>
      <c r="J80" s="153">
        <v>68.03414523770647</v>
      </c>
      <c r="K80" s="156">
        <v>0.8392648800133825</v>
      </c>
    </row>
    <row r="81" spans="8:11" ht="15">
      <c r="H81" s="8" t="s">
        <v>5</v>
      </c>
      <c r="I81" s="155">
        <v>47.933602616899954</v>
      </c>
      <c r="J81" s="153">
        <v>48.09675161817621</v>
      </c>
      <c r="K81" s="156">
        <v>3.969645764923842</v>
      </c>
    </row>
    <row r="82" spans="8:11" ht="15">
      <c r="H82" s="8" t="s">
        <v>100</v>
      </c>
      <c r="I82" s="155">
        <v>48.78411310044334</v>
      </c>
      <c r="J82" s="153">
        <v>42.939850414527484</v>
      </c>
      <c r="K82" s="156">
        <v>8.276036485029175</v>
      </c>
    </row>
    <row r="83" spans="8:11" ht="15">
      <c r="H83" s="8" t="s">
        <v>49</v>
      </c>
      <c r="I83" s="155">
        <v>84.05026803160551</v>
      </c>
      <c r="J83" s="153">
        <v>15.856875110374332</v>
      </c>
      <c r="K83" s="156">
        <v>0.09285685802015506</v>
      </c>
    </row>
    <row r="84" spans="8:11" ht="15">
      <c r="H84" s="8" t="s">
        <v>37</v>
      </c>
      <c r="I84" s="155">
        <v>36.1086295711899</v>
      </c>
      <c r="J84" s="153">
        <v>56.26914330796362</v>
      </c>
      <c r="K84" s="156">
        <v>7.622227120846483</v>
      </c>
    </row>
    <row r="85" spans="8:11" ht="15">
      <c r="H85" s="8" t="s">
        <v>38</v>
      </c>
      <c r="I85" s="155">
        <v>24.157784857187284</v>
      </c>
      <c r="J85" s="153">
        <v>66.85738330580911</v>
      </c>
      <c r="K85" s="156">
        <v>8.984831837003597</v>
      </c>
    </row>
    <row r="86" spans="8:11" ht="15">
      <c r="H86" s="8" t="s">
        <v>39</v>
      </c>
      <c r="I86" s="155">
        <v>37.453940418863226</v>
      </c>
      <c r="J86" s="153">
        <v>61.81381762637559</v>
      </c>
      <c r="K86" s="156">
        <v>0.7322419547611845</v>
      </c>
    </row>
    <row r="87" spans="8:11" ht="15">
      <c r="H87" s="8" t="s">
        <v>6</v>
      </c>
      <c r="I87" s="155">
        <v>68.13937339231572</v>
      </c>
      <c r="J87" s="153">
        <v>30.39368985629884</v>
      </c>
      <c r="K87" s="156">
        <v>1.4669367513854419</v>
      </c>
    </row>
    <row r="88" spans="8:11" ht="15">
      <c r="H88" s="8" t="s">
        <v>50</v>
      </c>
      <c r="I88" s="155">
        <v>68.0262219540293</v>
      </c>
      <c r="J88" s="153">
        <v>31.494459377914314</v>
      </c>
      <c r="K88" s="156">
        <v>0.47931866805639367</v>
      </c>
    </row>
    <row r="89" spans="8:11" ht="15">
      <c r="H89" s="8" t="s">
        <v>41</v>
      </c>
      <c r="I89" s="155">
        <v>43.001724173831676</v>
      </c>
      <c r="J89" s="153">
        <v>56.586319540078776</v>
      </c>
      <c r="K89" s="153">
        <v>0.4119562860895549</v>
      </c>
    </row>
    <row r="90" spans="8:11" ht="15">
      <c r="H90" s="8" t="s">
        <v>7</v>
      </c>
      <c r="I90" s="155">
        <v>54.02007387358251</v>
      </c>
      <c r="J90" s="153">
        <v>30.547616448032556</v>
      </c>
      <c r="K90" s="156">
        <v>15.432309678384936</v>
      </c>
    </row>
    <row r="91" spans="8:11" ht="15">
      <c r="H91" s="8" t="s">
        <v>42</v>
      </c>
      <c r="I91" s="155">
        <v>43.26696540666694</v>
      </c>
      <c r="J91" s="153">
        <v>55.51527906469291</v>
      </c>
      <c r="K91" s="156">
        <v>1.2177555286401427</v>
      </c>
    </row>
    <row r="92" spans="8:11" ht="15">
      <c r="H92" s="8" t="s">
        <v>97</v>
      </c>
      <c r="I92" s="155">
        <v>62.89039767216295</v>
      </c>
      <c r="J92" s="153">
        <v>36.97381183317168</v>
      </c>
      <c r="K92" s="153">
        <v>0.1357904946653734</v>
      </c>
    </row>
    <row r="93" spans="8:11" ht="15">
      <c r="H93" s="8" t="s">
        <v>43</v>
      </c>
      <c r="I93" s="155">
        <v>51.43948440651738</v>
      </c>
      <c r="J93" s="153">
        <v>47.302302906698515</v>
      </c>
      <c r="K93" s="156">
        <v>1.2582126867841155</v>
      </c>
    </row>
    <row r="94" spans="8:11" ht="15">
      <c r="H94" s="8" t="s">
        <v>10</v>
      </c>
      <c r="I94" s="155">
        <v>74.22585355362573</v>
      </c>
      <c r="J94" s="153">
        <v>25.5117408766329</v>
      </c>
      <c r="K94" s="156">
        <v>0.26240556974136325</v>
      </c>
    </row>
    <row r="95" spans="8:11" ht="15">
      <c r="H95" s="8" t="s">
        <v>44</v>
      </c>
      <c r="I95" s="155">
        <v>60.29233678918714</v>
      </c>
      <c r="J95" s="153">
        <v>34.027352495643285</v>
      </c>
      <c r="K95" s="156">
        <v>5.68029007458064</v>
      </c>
    </row>
    <row r="96" spans="8:11" ht="15">
      <c r="H96" s="8" t="s">
        <v>114</v>
      </c>
      <c r="I96" s="155">
        <v>60.11218139689058</v>
      </c>
      <c r="J96" s="153">
        <v>39.652787922839686</v>
      </c>
      <c r="K96" s="156">
        <v>0.2338191488754777</v>
      </c>
    </row>
    <row r="97" spans="8:11" ht="15">
      <c r="H97" s="8"/>
      <c r="I97" s="157"/>
      <c r="J97" s="157"/>
      <c r="K97" s="156"/>
    </row>
    <row r="98" spans="8:11" ht="15">
      <c r="H98" s="8" t="s">
        <v>116</v>
      </c>
      <c r="I98" s="153">
        <v>67.0394309360145</v>
      </c>
      <c r="J98" s="153">
        <v>32.24923908211073</v>
      </c>
      <c r="K98" s="153">
        <v>0.7113299818747648</v>
      </c>
    </row>
    <row r="99" spans="8:11" ht="15">
      <c r="H99" s="8" t="s">
        <v>45</v>
      </c>
      <c r="I99" s="153">
        <v>46.988595997052286</v>
      </c>
      <c r="J99" s="153">
        <v>47.85389843921224</v>
      </c>
      <c r="K99" s="156">
        <v>5.1575055637354765</v>
      </c>
    </row>
    <row r="100" spans="8:11" ht="15">
      <c r="H100" s="8" t="s">
        <v>46</v>
      </c>
      <c r="I100" s="153">
        <v>69.80178524547125</v>
      </c>
      <c r="J100" s="153">
        <v>29.561564715148332</v>
      </c>
      <c r="K100" s="156">
        <v>0.6388378402030279</v>
      </c>
    </row>
    <row r="101" spans="8:11" ht="15">
      <c r="H101" s="8"/>
      <c r="I101" s="157"/>
      <c r="J101" s="157"/>
      <c r="K101" s="156"/>
    </row>
    <row r="102" spans="8:11" ht="15">
      <c r="H102" s="8" t="s">
        <v>92</v>
      </c>
      <c r="I102" s="153">
        <v>49.06326552876653</v>
      </c>
      <c r="J102" s="153">
        <v>47.80767437939482</v>
      </c>
      <c r="K102" s="156">
        <v>3.240635134733063</v>
      </c>
    </row>
    <row r="103" spans="8:11" ht="15">
      <c r="H103" s="15" t="s">
        <v>47</v>
      </c>
      <c r="I103" s="158">
        <v>25.932259098512812</v>
      </c>
      <c r="J103" s="158">
        <v>35.36427201844337</v>
      </c>
      <c r="K103" s="158">
        <v>38.703468883043826</v>
      </c>
    </row>
  </sheetData>
  <mergeCells count="1">
    <mergeCell ref="K67:S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4"/>
  <sheetViews>
    <sheetView showGridLines="0" workbookViewId="0" topLeftCell="A1">
      <selection activeCell="E13" sqref="E13"/>
    </sheetView>
  </sheetViews>
  <sheetFormatPr defaultColWidth="9.140625" defaultRowHeight="15"/>
  <cols>
    <col min="1" max="1" width="9.140625" style="18" customWidth="1"/>
    <col min="2" max="2" width="15.57421875" style="18" customWidth="1"/>
    <col min="3" max="14" width="7.28125" style="18" customWidth="1"/>
    <col min="15" max="15" width="9.140625" style="18" customWidth="1"/>
    <col min="16" max="16" width="14.7109375" style="18" customWidth="1"/>
    <col min="17" max="16384" width="9.140625" style="18" customWidth="1"/>
  </cols>
  <sheetData>
    <row r="2" ht="15.75">
      <c r="B2" s="143" t="s">
        <v>66</v>
      </c>
    </row>
    <row r="3" ht="12.75">
      <c r="B3" s="144" t="s">
        <v>53</v>
      </c>
    </row>
    <row r="5" spans="2:12" ht="15">
      <c r="B5" s="11"/>
      <c r="C5" s="54">
        <v>2008</v>
      </c>
      <c r="D5" s="54">
        <v>2009</v>
      </c>
      <c r="E5" s="54">
        <v>2010</v>
      </c>
      <c r="F5" s="54">
        <v>2011</v>
      </c>
      <c r="G5" s="54">
        <v>2012</v>
      </c>
      <c r="H5" s="54">
        <v>2013</v>
      </c>
      <c r="I5" s="54">
        <v>2014</v>
      </c>
      <c r="J5" s="54">
        <v>2015</v>
      </c>
      <c r="K5" s="54">
        <v>2016</v>
      </c>
      <c r="L5" s="54">
        <v>2017</v>
      </c>
    </row>
    <row r="6" spans="2:12" ht="15">
      <c r="B6" s="13" t="s">
        <v>31</v>
      </c>
      <c r="C6" s="62">
        <v>10.534827519002143</v>
      </c>
      <c r="D6" s="62">
        <v>9.241671480839592</v>
      </c>
      <c r="E6" s="62">
        <v>10.456046247156937</v>
      </c>
      <c r="F6" s="62">
        <v>10.678416867024227</v>
      </c>
      <c r="G6" s="62">
        <v>9.013795003673769</v>
      </c>
      <c r="H6" s="62">
        <v>8.926394819159905</v>
      </c>
      <c r="I6" s="62">
        <v>8.778887369073416</v>
      </c>
      <c r="J6" s="62">
        <v>9.002878771686145</v>
      </c>
      <c r="K6" s="62">
        <v>9.561207417077654</v>
      </c>
      <c r="L6" s="62">
        <v>9.570427315296467</v>
      </c>
    </row>
    <row r="7" spans="2:12" ht="15">
      <c r="B7" s="8" t="s">
        <v>1</v>
      </c>
      <c r="C7" s="63">
        <v>14.853465765004225</v>
      </c>
      <c r="D7" s="63">
        <v>8.04572342126299</v>
      </c>
      <c r="E7" s="63">
        <v>7.151883166794773</v>
      </c>
      <c r="F7" s="63">
        <v>7.103153988868274</v>
      </c>
      <c r="G7" s="63">
        <v>7.004417527609548</v>
      </c>
      <c r="H7" s="63">
        <v>6.871025879353386</v>
      </c>
      <c r="I7" s="63">
        <v>7.00207673673289</v>
      </c>
      <c r="J7" s="63">
        <v>7.143116921149247</v>
      </c>
      <c r="K7" s="63">
        <v>7.598913082204679</v>
      </c>
      <c r="L7" s="63">
        <v>8.666703962838577</v>
      </c>
    </row>
    <row r="8" spans="2:12" ht="15">
      <c r="B8" s="8" t="s">
        <v>90</v>
      </c>
      <c r="C8" s="63">
        <v>3.2094505991408546</v>
      </c>
      <c r="D8" s="63">
        <v>3.6215107102593005</v>
      </c>
      <c r="E8" s="63">
        <v>3.7449288256227757</v>
      </c>
      <c r="F8" s="63">
        <v>3.7709951986032304</v>
      </c>
      <c r="G8" s="63">
        <v>3.70401614959626</v>
      </c>
      <c r="H8" s="63">
        <v>3.4810860645121724</v>
      </c>
      <c r="I8" s="63">
        <v>3.9914668516025826</v>
      </c>
      <c r="J8" s="63">
        <v>4.491042195633662</v>
      </c>
      <c r="K8" s="63">
        <v>4.858012949978598</v>
      </c>
      <c r="L8" s="63">
        <v>4.868385557675369</v>
      </c>
    </row>
    <row r="9" spans="2:12" ht="15">
      <c r="B9" s="8" t="s">
        <v>32</v>
      </c>
      <c r="C9" s="63">
        <v>7.144302325581394</v>
      </c>
      <c r="D9" s="63" t="s">
        <v>14</v>
      </c>
      <c r="E9" s="63" t="s">
        <v>14</v>
      </c>
      <c r="F9" s="63" t="s">
        <v>14</v>
      </c>
      <c r="G9" s="63" t="s">
        <v>14</v>
      </c>
      <c r="H9" s="63">
        <v>7.929473456414299</v>
      </c>
      <c r="I9" s="63">
        <v>8.087687984690788</v>
      </c>
      <c r="J9" s="63">
        <v>8.643550777284641</v>
      </c>
      <c r="K9" s="63">
        <v>9.023345006242046</v>
      </c>
      <c r="L9" s="63">
        <v>8.753829474314113</v>
      </c>
    </row>
    <row r="10" spans="2:12" ht="15">
      <c r="B10" s="8" t="s">
        <v>91</v>
      </c>
      <c r="C10" s="63">
        <v>7.478134604680429</v>
      </c>
      <c r="D10" s="63">
        <v>9.12160381426997</v>
      </c>
      <c r="E10" s="63">
        <v>6.893905725497612</v>
      </c>
      <c r="F10" s="63">
        <v>7.392923033917256</v>
      </c>
      <c r="G10" s="63">
        <v>7.097474154405839</v>
      </c>
      <c r="H10" s="63">
        <v>6.732870402043282</v>
      </c>
      <c r="I10" s="63">
        <v>6.839116726347319</v>
      </c>
      <c r="J10" s="63">
        <v>7.113314548157351</v>
      </c>
      <c r="K10" s="63">
        <v>7.173905259765835</v>
      </c>
      <c r="L10" s="63">
        <v>7.404609064470795</v>
      </c>
    </row>
    <row r="11" spans="2:12" ht="15">
      <c r="B11" s="8" t="s">
        <v>3</v>
      </c>
      <c r="C11" s="63">
        <v>4.45632475534614</v>
      </c>
      <c r="D11" s="63">
        <v>1.8233137829912025</v>
      </c>
      <c r="E11" s="63">
        <v>1.8625606137367012</v>
      </c>
      <c r="F11" s="63">
        <v>2.9717770034843207</v>
      </c>
      <c r="G11" s="63">
        <v>3.225710014947683</v>
      </c>
      <c r="H11" s="63">
        <v>3.1325320372594723</v>
      </c>
      <c r="I11" s="63">
        <v>3.2357760931158586</v>
      </c>
      <c r="J11" s="63">
        <v>3.113231529598165</v>
      </c>
      <c r="K11" s="63">
        <v>3.2738344964310655</v>
      </c>
      <c r="L11" s="63">
        <v>3.5293355961341373</v>
      </c>
    </row>
    <row r="12" spans="2:12" ht="15">
      <c r="B12" s="8" t="s">
        <v>33</v>
      </c>
      <c r="C12" s="63">
        <v>7.91552111972007</v>
      </c>
      <c r="D12" s="63">
        <v>3.0104374816152233</v>
      </c>
      <c r="E12" s="63">
        <v>5.438096565537677</v>
      </c>
      <c r="F12" s="63">
        <v>5.300592113979393</v>
      </c>
      <c r="G12" s="63">
        <v>3.972364732232091</v>
      </c>
      <c r="H12" s="63">
        <v>3.7771787054999875</v>
      </c>
      <c r="I12" s="63">
        <v>4.168636136173333</v>
      </c>
      <c r="J12" s="63">
        <v>6.308168743356131</v>
      </c>
      <c r="K12" s="63">
        <v>7.122346294323542</v>
      </c>
      <c r="L12" s="63">
        <v>6.235045906674322</v>
      </c>
    </row>
    <row r="13" spans="2:12" ht="15">
      <c r="B13" s="8" t="s">
        <v>34</v>
      </c>
      <c r="C13" s="63">
        <v>5.8888594299618</v>
      </c>
      <c r="D13" s="63">
        <v>4.7650215512201965</v>
      </c>
      <c r="E13" s="63">
        <v>2.949027127936601</v>
      </c>
      <c r="F13" s="63">
        <v>2.070435589576506</v>
      </c>
      <c r="G13" s="63">
        <v>1.244321059254886</v>
      </c>
      <c r="H13" s="63">
        <v>1.267161676497129</v>
      </c>
      <c r="I13" s="63">
        <v>1.6522617564553062</v>
      </c>
      <c r="J13" s="63">
        <v>1.8825010474545874</v>
      </c>
      <c r="K13" s="63">
        <v>2.066198506372799</v>
      </c>
      <c r="L13" s="63">
        <v>2.4871808779647084</v>
      </c>
    </row>
    <row r="14" spans="2:12" ht="15">
      <c r="B14" s="8" t="s">
        <v>35</v>
      </c>
      <c r="C14" s="63">
        <v>5.3668322420410925</v>
      </c>
      <c r="D14" s="63">
        <v>4.417653748180495</v>
      </c>
      <c r="E14" s="63">
        <v>4.5151255192342425</v>
      </c>
      <c r="F14" s="63">
        <v>3.6705480989361225</v>
      </c>
      <c r="G14" s="63">
        <v>3.1941657677094573</v>
      </c>
      <c r="H14" s="63">
        <v>3.370283768444949</v>
      </c>
      <c r="I14" s="63">
        <v>4.040602442759512</v>
      </c>
      <c r="J14" s="63">
        <v>4.894162965982182</v>
      </c>
      <c r="K14" s="63">
        <v>5.377073659243872</v>
      </c>
      <c r="L14" s="63">
        <v>5.710587661887131</v>
      </c>
    </row>
    <row r="15" spans="2:12" ht="15">
      <c r="B15" s="8" t="s">
        <v>4</v>
      </c>
      <c r="C15" s="63" t="s">
        <v>14</v>
      </c>
      <c r="D15" s="63">
        <v>7.227530738357648</v>
      </c>
      <c r="E15" s="63">
        <v>6.981665982247212</v>
      </c>
      <c r="F15" s="63">
        <v>6.805215091012156</v>
      </c>
      <c r="G15" s="63">
        <v>5.779325905639238</v>
      </c>
      <c r="H15" s="63">
        <v>5.347108771075537</v>
      </c>
      <c r="I15" s="63">
        <v>5.428222311026406</v>
      </c>
      <c r="J15" s="63">
        <v>5.8350213450473305</v>
      </c>
      <c r="K15" s="63">
        <v>6.186778276593091</v>
      </c>
      <c r="L15" s="63">
        <v>6.4972689796214995</v>
      </c>
    </row>
    <row r="16" spans="2:12" ht="15">
      <c r="B16" s="8" t="s">
        <v>5</v>
      </c>
      <c r="C16" s="63">
        <v>6.235460992907801</v>
      </c>
      <c r="D16" s="63">
        <v>3.4762491888384166</v>
      </c>
      <c r="E16" s="63">
        <v>3.0530571992110453</v>
      </c>
      <c r="F16" s="63">
        <v>3.2202239789196314</v>
      </c>
      <c r="G16" s="63">
        <v>2.8252595155709344</v>
      </c>
      <c r="H16" s="63">
        <v>3.215676795580111</v>
      </c>
      <c r="I16" s="63">
        <v>4.648710990502035</v>
      </c>
      <c r="J16" s="63">
        <v>4.9460528789800255</v>
      </c>
      <c r="K16" s="63">
        <v>6.21126611818889</v>
      </c>
      <c r="L16" s="63">
        <v>5.876997933070065</v>
      </c>
    </row>
    <row r="17" spans="2:12" ht="15">
      <c r="B17" s="8" t="s">
        <v>36</v>
      </c>
      <c r="C17" s="63">
        <v>6.076227669297881</v>
      </c>
      <c r="D17" s="63">
        <v>5.985208402067524</v>
      </c>
      <c r="E17" s="63">
        <v>5.36537781284863</v>
      </c>
      <c r="F17" s="63">
        <v>4.754646619782825</v>
      </c>
      <c r="G17" s="63">
        <v>3.7840309617562977</v>
      </c>
      <c r="H17" s="63">
        <v>3.5476936395855314</v>
      </c>
      <c r="I17" s="63" t="s">
        <v>14</v>
      </c>
      <c r="J17" s="63">
        <v>4.267213882872354</v>
      </c>
      <c r="K17" s="63">
        <v>4.881281718848949</v>
      </c>
      <c r="L17" s="63" t="s">
        <v>14</v>
      </c>
    </row>
    <row r="18" spans="2:12" ht="15">
      <c r="B18" s="8" t="s">
        <v>49</v>
      </c>
      <c r="C18" s="63">
        <v>11.57882882882883</v>
      </c>
      <c r="D18" s="63">
        <v>8.133188720173536</v>
      </c>
      <c r="E18" s="63">
        <v>7.058315334773218</v>
      </c>
      <c r="F18" s="63">
        <v>5.942340425531914</v>
      </c>
      <c r="G18" s="63">
        <v>4.327578947368421</v>
      </c>
      <c r="H18" s="63">
        <v>3.112560872048061</v>
      </c>
      <c r="I18" s="63">
        <v>3.7478160554408433</v>
      </c>
      <c r="J18" s="63">
        <v>4.400728328535223</v>
      </c>
      <c r="K18" s="63">
        <v>5.500074761353889</v>
      </c>
      <c r="L18" s="63">
        <v>6.848810425793318</v>
      </c>
    </row>
    <row r="19" spans="2:12" ht="15">
      <c r="B19" s="8" t="s">
        <v>37</v>
      </c>
      <c r="C19" s="63">
        <v>5.870201430056923</v>
      </c>
      <c r="D19" s="63">
        <v>1.911733808096781</v>
      </c>
      <c r="E19" s="63">
        <v>4.186850124085069</v>
      </c>
      <c r="F19" s="63">
        <v>7.09890253462242</v>
      </c>
      <c r="G19" s="63">
        <v>8.108916816277677</v>
      </c>
      <c r="H19" s="63">
        <v>8.794201071541128</v>
      </c>
      <c r="I19" s="63">
        <v>2.002587416520852</v>
      </c>
      <c r="J19" s="63">
        <v>2.104564036710218</v>
      </c>
      <c r="K19" s="63">
        <v>2.524628224102912</v>
      </c>
      <c r="L19" s="63">
        <v>2.474707629478374</v>
      </c>
    </row>
    <row r="20" spans="2:12" ht="15">
      <c r="B20" s="8" t="s">
        <v>38</v>
      </c>
      <c r="C20" s="63">
        <v>11.47579537600273</v>
      </c>
      <c r="D20" s="63">
        <v>8.069611853103252</v>
      </c>
      <c r="E20" s="63">
        <v>9.531904329862783</v>
      </c>
      <c r="F20" s="63">
        <v>7.7113624942143035</v>
      </c>
      <c r="G20" s="63">
        <v>8.727237886012775</v>
      </c>
      <c r="H20" s="63">
        <v>8.615619171445598</v>
      </c>
      <c r="I20" s="63">
        <v>11.288182152964165</v>
      </c>
      <c r="J20" s="63">
        <v>10.578724710886828</v>
      </c>
      <c r="K20" s="63">
        <v>10.769770938996887</v>
      </c>
      <c r="L20" s="63">
        <v>11.872995098700283</v>
      </c>
    </row>
    <row r="21" spans="2:12" ht="15">
      <c r="B21" s="8" t="s">
        <v>39</v>
      </c>
      <c r="C21" s="63">
        <v>15.963109756097559</v>
      </c>
      <c r="D21" s="63">
        <v>14.25761689291101</v>
      </c>
      <c r="E21" s="63">
        <v>14.746737841043892</v>
      </c>
      <c r="F21" s="63">
        <v>14.433159722222221</v>
      </c>
      <c r="G21" s="63">
        <v>14.160719303175048</v>
      </c>
      <c r="H21" s="63">
        <v>12.835343443992656</v>
      </c>
      <c r="I21" s="63">
        <v>13.355524143905887</v>
      </c>
      <c r="J21" s="63">
        <v>12.19434116236293</v>
      </c>
      <c r="K21" s="63">
        <v>12.933352091779962</v>
      </c>
      <c r="L21" s="63">
        <v>13.086376282601256</v>
      </c>
    </row>
    <row r="22" spans="2:12" ht="15">
      <c r="B22" s="8" t="s">
        <v>6</v>
      </c>
      <c r="C22" s="63">
        <v>5.783240589198036</v>
      </c>
      <c r="D22" s="63" t="s">
        <v>14</v>
      </c>
      <c r="E22" s="63">
        <v>2.0550525123489476</v>
      </c>
      <c r="F22" s="63">
        <v>2.578601729895108</v>
      </c>
      <c r="G22" s="63">
        <v>3.5723351741275207</v>
      </c>
      <c r="H22" s="63">
        <v>4.1745540218605255</v>
      </c>
      <c r="I22" s="63">
        <v>5.290737990697285</v>
      </c>
      <c r="J22" s="63">
        <v>6.2532062751653505</v>
      </c>
      <c r="K22" s="63">
        <v>7.2031440242472105</v>
      </c>
      <c r="L22" s="63">
        <v>7.8260436284939185</v>
      </c>
    </row>
    <row r="23" spans="2:12" ht="15">
      <c r="B23" s="8" t="s">
        <v>50</v>
      </c>
      <c r="C23" s="63">
        <v>4.1582777705146645</v>
      </c>
      <c r="D23" s="63">
        <v>6.749139075108496</v>
      </c>
      <c r="E23" s="63">
        <v>5.646165338645418</v>
      </c>
      <c r="F23" s="63">
        <v>6.422601082638142</v>
      </c>
      <c r="G23" s="63">
        <v>5.222905950034454</v>
      </c>
      <c r="H23" s="63">
        <v>5.112926402599025</v>
      </c>
      <c r="I23" s="63">
        <v>5.805226546343298</v>
      </c>
      <c r="J23" s="63">
        <v>6.101750308664391</v>
      </c>
      <c r="K23" s="63">
        <v>5.906949289731055</v>
      </c>
      <c r="L23" s="63">
        <v>6.421430138789841</v>
      </c>
    </row>
    <row r="24" spans="2:12" ht="15">
      <c r="B24" s="8" t="s">
        <v>40</v>
      </c>
      <c r="C24" s="63">
        <v>6.630840625828692</v>
      </c>
      <c r="D24" s="63">
        <v>5.082760430333246</v>
      </c>
      <c r="E24" s="63">
        <v>6.23879265770424</v>
      </c>
      <c r="F24" s="63">
        <v>7.07273189973279</v>
      </c>
      <c r="G24" s="63">
        <v>6.347637695805963</v>
      </c>
      <c r="H24" s="63">
        <v>5.253426185880748</v>
      </c>
      <c r="I24" s="63">
        <v>4.857312550828209</v>
      </c>
      <c r="J24" s="63">
        <v>5.541717525439262</v>
      </c>
      <c r="K24" s="63">
        <v>4.651784135520798</v>
      </c>
      <c r="L24" s="63">
        <v>4.948010591832747</v>
      </c>
    </row>
    <row r="25" spans="2:12" ht="15">
      <c r="B25" s="8" t="s">
        <v>41</v>
      </c>
      <c r="C25" s="63">
        <v>6.854072345390899</v>
      </c>
      <c r="D25" s="63">
        <v>7.3257568807339455</v>
      </c>
      <c r="E25" s="63">
        <v>7.3984012609772565</v>
      </c>
      <c r="F25" s="63">
        <v>7.891535563926435</v>
      </c>
      <c r="G25" s="63">
        <v>7.330061082024433</v>
      </c>
      <c r="H25" s="63">
        <v>6.8738166051466525</v>
      </c>
      <c r="I25" s="63">
        <v>6.4605559923159515</v>
      </c>
      <c r="J25" s="63">
        <v>6.49856530515277</v>
      </c>
      <c r="K25" s="63">
        <v>6.836049019020204</v>
      </c>
      <c r="L25" s="63">
        <v>7.212705401445072</v>
      </c>
    </row>
    <row r="26" spans="2:12" ht="15">
      <c r="B26" s="8" t="s">
        <v>7</v>
      </c>
      <c r="C26" s="63">
        <v>7.964135572139304</v>
      </c>
      <c r="D26" s="63">
        <v>5.239739314943923</v>
      </c>
      <c r="E26" s="63">
        <v>5.064373549883991</v>
      </c>
      <c r="F26" s="63">
        <v>5.122521379310345</v>
      </c>
      <c r="G26" s="63">
        <v>4.849050362782757</v>
      </c>
      <c r="H26" s="63">
        <v>5.094570520477997</v>
      </c>
      <c r="I26" s="63">
        <v>5.2369784776070505</v>
      </c>
      <c r="J26" s="63">
        <v>5.527590688082755</v>
      </c>
      <c r="K26" s="63">
        <v>6.280256667147088</v>
      </c>
      <c r="L26" s="63">
        <v>5.940330646960645</v>
      </c>
    </row>
    <row r="27" spans="2:12" ht="15">
      <c r="B27" s="8" t="s">
        <v>42</v>
      </c>
      <c r="C27" s="63" t="s">
        <v>14</v>
      </c>
      <c r="D27" s="63" t="s">
        <v>14</v>
      </c>
      <c r="E27" s="63">
        <v>5.302919863597613</v>
      </c>
      <c r="F27" s="63">
        <v>3.760250424448217</v>
      </c>
      <c r="G27" s="63">
        <v>2.582812866870157</v>
      </c>
      <c r="H27" s="63" t="s">
        <v>14</v>
      </c>
      <c r="I27" s="63">
        <v>3.673511509911919</v>
      </c>
      <c r="J27" s="63">
        <v>4.761671857264179</v>
      </c>
      <c r="K27" s="63">
        <v>5.620415036073554</v>
      </c>
      <c r="L27" s="63">
        <v>4.427912635943039</v>
      </c>
    </row>
    <row r="28" spans="2:12" ht="15">
      <c r="B28" s="8" t="s">
        <v>8</v>
      </c>
      <c r="C28" s="63">
        <v>14.563595728830395</v>
      </c>
      <c r="D28" s="63">
        <v>7.747467608951708</v>
      </c>
      <c r="E28" s="63">
        <v>7.174814814814814</v>
      </c>
      <c r="F28" s="63">
        <v>4.07277970011534</v>
      </c>
      <c r="G28" s="63">
        <v>5.393915756630265</v>
      </c>
      <c r="H28" s="63">
        <v>5.956984667802385</v>
      </c>
      <c r="I28" s="63" t="s">
        <v>14</v>
      </c>
      <c r="J28" s="63">
        <v>6.444675072744908</v>
      </c>
      <c r="K28" s="63" t="s">
        <v>14</v>
      </c>
      <c r="L28" s="63" t="s">
        <v>14</v>
      </c>
    </row>
    <row r="29" spans="2:12" ht="15">
      <c r="B29" s="8" t="s">
        <v>43</v>
      </c>
      <c r="C29" s="63">
        <v>6.7966283319619585</v>
      </c>
      <c r="D29" s="63">
        <v>5.420084657243937</v>
      </c>
      <c r="E29" s="63">
        <v>5.724768049733905</v>
      </c>
      <c r="F29" s="63">
        <v>5.608345053914674</v>
      </c>
      <c r="G29" s="63">
        <v>4.662157725392343</v>
      </c>
      <c r="H29" s="63">
        <v>4.885128783605941</v>
      </c>
      <c r="I29" s="63">
        <v>5.0625257403871355</v>
      </c>
      <c r="J29" s="63">
        <v>5.623968704229008</v>
      </c>
      <c r="K29" s="63">
        <v>5.918617302145053</v>
      </c>
      <c r="L29" s="63">
        <v>6.483113955641429</v>
      </c>
    </row>
    <row r="30" spans="2:12" ht="15">
      <c r="B30" s="8" t="s">
        <v>9</v>
      </c>
      <c r="C30" s="63">
        <v>9.826784905171856</v>
      </c>
      <c r="D30" s="63">
        <v>9.337319068596601</v>
      </c>
      <c r="E30" s="63">
        <v>7.5887004972739796</v>
      </c>
      <c r="F30" s="63">
        <v>7.475675984679587</v>
      </c>
      <c r="G30" s="63">
        <v>7.171253152066659</v>
      </c>
      <c r="H30" s="63">
        <v>6.057878497712522</v>
      </c>
      <c r="I30" s="63">
        <v>6.454927915448155</v>
      </c>
      <c r="J30" s="63">
        <v>6.770508224326075</v>
      </c>
      <c r="K30" s="63">
        <v>7.157689744525101</v>
      </c>
      <c r="L30" s="63">
        <v>7.451339718062522</v>
      </c>
    </row>
    <row r="31" spans="2:12" ht="15">
      <c r="B31" s="8" t="s">
        <v>10</v>
      </c>
      <c r="C31" s="63">
        <v>5.193185185185185</v>
      </c>
      <c r="D31" s="63">
        <v>3.2741447605329497</v>
      </c>
      <c r="E31" s="63">
        <v>3.9074730622175875</v>
      </c>
      <c r="F31" s="63">
        <v>4.252887844190732</v>
      </c>
      <c r="G31" s="63">
        <v>3.676786302271979</v>
      </c>
      <c r="H31" s="63">
        <v>3.330828370093186</v>
      </c>
      <c r="I31" s="63">
        <v>3.3483729337621955</v>
      </c>
      <c r="J31" s="63">
        <v>3.3639477442609573</v>
      </c>
      <c r="K31" s="63">
        <v>3.5814549254335066</v>
      </c>
      <c r="L31" s="63">
        <v>3.488943749178052</v>
      </c>
    </row>
    <row r="32" spans="2:12" ht="15">
      <c r="B32" s="14" t="s">
        <v>44</v>
      </c>
      <c r="C32" s="92">
        <v>6.024912362701565</v>
      </c>
      <c r="D32" s="92">
        <v>5.314457144850522</v>
      </c>
      <c r="E32" s="92">
        <v>7.122524738198455</v>
      </c>
      <c r="F32" s="92">
        <v>7.422140414266398</v>
      </c>
      <c r="G32" s="92">
        <v>6.776706012056184</v>
      </c>
      <c r="H32" s="92">
        <v>6.500201016272418</v>
      </c>
      <c r="I32" s="92">
        <v>7.067621056158174</v>
      </c>
      <c r="J32" s="92">
        <v>7.752521173833002</v>
      </c>
      <c r="K32" s="92">
        <v>8.138780708926843</v>
      </c>
      <c r="L32" s="92">
        <v>8.105910164313537</v>
      </c>
    </row>
    <row r="33" spans="2:12" ht="15">
      <c r="B33" s="14" t="s">
        <v>117</v>
      </c>
      <c r="C33" s="92">
        <v>7.439239168721381</v>
      </c>
      <c r="D33" s="92">
        <v>6.967111551669205</v>
      </c>
      <c r="E33" s="92">
        <v>7.024115970585131</v>
      </c>
      <c r="F33" s="92">
        <v>6.700428566410229</v>
      </c>
      <c r="G33" s="92" t="s">
        <v>14</v>
      </c>
      <c r="H33" s="92" t="s">
        <v>14</v>
      </c>
      <c r="I33" s="92" t="s">
        <v>14</v>
      </c>
      <c r="J33" s="92">
        <v>8.602051933776247</v>
      </c>
      <c r="K33" s="92">
        <v>8.63926414015489</v>
      </c>
      <c r="L33" s="92">
        <v>8.042677443355938</v>
      </c>
    </row>
    <row r="34" spans="2:12" ht="15">
      <c r="B34" s="170" t="s">
        <v>51</v>
      </c>
      <c r="C34" s="171" t="s">
        <v>14</v>
      </c>
      <c r="D34" s="171" t="s">
        <v>14</v>
      </c>
      <c r="E34" s="171" t="s">
        <v>14</v>
      </c>
      <c r="F34" s="171" t="s">
        <v>14</v>
      </c>
      <c r="G34" s="171" t="s">
        <v>14</v>
      </c>
      <c r="H34" s="171" t="s">
        <v>14</v>
      </c>
      <c r="I34" s="171" t="s">
        <v>14</v>
      </c>
      <c r="J34" s="171" t="s">
        <v>14</v>
      </c>
      <c r="K34" s="171" t="s">
        <v>14</v>
      </c>
      <c r="L34" s="171" t="s">
        <v>14</v>
      </c>
    </row>
    <row r="35" spans="2:12" ht="15">
      <c r="B35" s="8" t="s">
        <v>52</v>
      </c>
      <c r="C35" s="63">
        <v>7.875098193244305</v>
      </c>
      <c r="D35" s="63">
        <v>6.252412196063297</v>
      </c>
      <c r="E35" s="63">
        <v>6.626998884343623</v>
      </c>
      <c r="F35" s="63">
        <v>7.424891133311378</v>
      </c>
      <c r="G35" s="63">
        <v>7.5285714285714285</v>
      </c>
      <c r="H35" s="63">
        <v>6.832740213523132</v>
      </c>
      <c r="I35" s="63">
        <v>6.322444678609063</v>
      </c>
      <c r="J35" s="63">
        <v>7.114089299354212</v>
      </c>
      <c r="K35" s="63">
        <v>6.784993673266988</v>
      </c>
      <c r="L35" s="63" t="s">
        <v>14</v>
      </c>
    </row>
    <row r="36" spans="2:12" ht="15">
      <c r="B36" s="8" t="s">
        <v>45</v>
      </c>
      <c r="C36" s="63">
        <v>6.292262175694129</v>
      </c>
      <c r="D36" s="63">
        <v>5.610650623885919</v>
      </c>
      <c r="E36" s="63">
        <v>6.90528596187175</v>
      </c>
      <c r="F36" s="63">
        <v>7.093939393939394</v>
      </c>
      <c r="G36" s="63">
        <v>7.033483422022104</v>
      </c>
      <c r="H36" s="63">
        <v>7.04076</v>
      </c>
      <c r="I36" s="63">
        <v>6.733542074363992</v>
      </c>
      <c r="J36" s="63">
        <v>6.756168582375478</v>
      </c>
      <c r="K36" s="63">
        <v>6.445317340803857</v>
      </c>
      <c r="L36" s="63">
        <v>6.756206157543808</v>
      </c>
    </row>
    <row r="37" spans="2:12" ht="15">
      <c r="B37" s="15" t="s">
        <v>46</v>
      </c>
      <c r="C37" s="64">
        <v>7.218045112781955</v>
      </c>
      <c r="D37" s="64">
        <v>6.645885286783042</v>
      </c>
      <c r="E37" s="64">
        <v>7.276741903827282</v>
      </c>
      <c r="F37" s="64">
        <v>7.878933461446072</v>
      </c>
      <c r="G37" s="64">
        <v>7.849588719153937</v>
      </c>
      <c r="H37" s="64">
        <v>7.178893774589215</v>
      </c>
      <c r="I37" s="64">
        <v>6.936587591240875</v>
      </c>
      <c r="J37" s="64">
        <v>7.337371018393898</v>
      </c>
      <c r="K37" s="64">
        <v>7.0579133510168</v>
      </c>
      <c r="L37" s="64">
        <v>6.891572591231294</v>
      </c>
    </row>
    <row r="38" spans="2:12" ht="15">
      <c r="B38" s="67" t="s">
        <v>92</v>
      </c>
      <c r="C38" s="93">
        <v>6.808559157766714</v>
      </c>
      <c r="D38" s="93">
        <v>4.646704464918497</v>
      </c>
      <c r="E38" s="93">
        <v>15.88853431325146</v>
      </c>
      <c r="F38" s="93">
        <v>12.808306709265176</v>
      </c>
      <c r="G38" s="93">
        <v>10.8841059602649</v>
      </c>
      <c r="H38" s="93">
        <v>9.206223795984982</v>
      </c>
      <c r="I38" s="93">
        <v>8.01348233539463</v>
      </c>
      <c r="J38" s="93">
        <v>7.63561236266814</v>
      </c>
      <c r="K38" s="93">
        <v>7.7033124522072045</v>
      </c>
      <c r="L38" s="93">
        <v>6.597556258616073</v>
      </c>
    </row>
    <row r="39" spans="2:12" ht="15">
      <c r="B39" s="107" t="s">
        <v>47</v>
      </c>
      <c r="C39" s="108">
        <v>5.195939385022804</v>
      </c>
      <c r="D39" s="108">
        <v>5.046349288690661</v>
      </c>
      <c r="E39" s="108">
        <v>6.436412232893048</v>
      </c>
      <c r="F39" s="108">
        <v>7.423155144149584</v>
      </c>
      <c r="G39" s="108">
        <v>6.541783444792852</v>
      </c>
      <c r="H39" s="108">
        <v>7.05418388325711</v>
      </c>
      <c r="I39" s="108">
        <v>5.942575077995702</v>
      </c>
      <c r="J39" s="108">
        <v>7.0485527092017195</v>
      </c>
      <c r="K39" s="108">
        <v>6.591925533119904</v>
      </c>
      <c r="L39" s="108">
        <v>6.164035859819617</v>
      </c>
    </row>
    <row r="41" spans="2:12" ht="15" customHeight="1">
      <c r="B41" s="45" t="s">
        <v>78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 ht="15" customHeight="1">
      <c r="B42" s="45" t="s">
        <v>118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9" ht="15" customHeight="1">
      <c r="B43" s="179" t="s">
        <v>72</v>
      </c>
      <c r="C43" s="102"/>
      <c r="D43" s="102"/>
      <c r="E43" s="102"/>
      <c r="F43" s="102"/>
      <c r="G43" s="102"/>
      <c r="H43" s="102"/>
      <c r="I43" s="102"/>
    </row>
    <row r="44" ht="15">
      <c r="B44" s="102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2"/>
  <sheetViews>
    <sheetView showGridLines="0" workbookViewId="0" topLeftCell="A1">
      <selection activeCell="C2" sqref="C2"/>
    </sheetView>
  </sheetViews>
  <sheetFormatPr defaultColWidth="9.140625" defaultRowHeight="15"/>
  <cols>
    <col min="1" max="1" width="9.140625" style="18" customWidth="1"/>
    <col min="2" max="2" width="16.140625" style="18" customWidth="1"/>
    <col min="3" max="12" width="7.421875" style="18" customWidth="1"/>
    <col min="13" max="16384" width="9.140625" style="18" customWidth="1"/>
  </cols>
  <sheetData>
    <row r="2" ht="15.75">
      <c r="B2" s="143" t="s">
        <v>62</v>
      </c>
    </row>
    <row r="3" ht="12.75">
      <c r="B3" s="144" t="s">
        <v>30</v>
      </c>
    </row>
    <row r="5" spans="2:13" ht="15">
      <c r="B5" s="11"/>
      <c r="C5" s="54">
        <v>2008</v>
      </c>
      <c r="D5" s="54">
        <v>2009</v>
      </c>
      <c r="E5" s="54">
        <v>2010</v>
      </c>
      <c r="F5" s="54">
        <v>2011</v>
      </c>
      <c r="G5" s="54">
        <v>2012</v>
      </c>
      <c r="H5" s="54">
        <v>2013</v>
      </c>
      <c r="I5" s="54">
        <v>2014</v>
      </c>
      <c r="J5" s="54">
        <v>2015</v>
      </c>
      <c r="K5" s="54">
        <v>2016</v>
      </c>
      <c r="L5" s="54">
        <v>2017</v>
      </c>
      <c r="M5" s="65"/>
    </row>
    <row r="6" spans="2:13" ht="15">
      <c r="B6" s="13" t="s">
        <v>31</v>
      </c>
      <c r="C6" s="74">
        <v>66.73834657714833</v>
      </c>
      <c r="D6" s="74">
        <v>67.33531230121974</v>
      </c>
      <c r="E6" s="74">
        <v>68.03657412126766</v>
      </c>
      <c r="F6" s="74">
        <v>69.19725928623411</v>
      </c>
      <c r="G6" s="74">
        <v>70</v>
      </c>
      <c r="H6" s="74" t="s">
        <v>14</v>
      </c>
      <c r="I6" s="74" t="s">
        <v>14</v>
      </c>
      <c r="J6" s="74">
        <v>72.08474636059374</v>
      </c>
      <c r="K6" s="74">
        <v>74.23355054257382</v>
      </c>
      <c r="L6" s="74">
        <v>76.69545765708371</v>
      </c>
      <c r="M6" s="65"/>
    </row>
    <row r="7" spans="2:13" ht="15">
      <c r="B7" s="8" t="s">
        <v>1</v>
      </c>
      <c r="C7" s="125">
        <v>40</v>
      </c>
      <c r="D7" s="125">
        <v>43</v>
      </c>
      <c r="E7" s="125">
        <v>45</v>
      </c>
      <c r="F7" s="125">
        <v>47</v>
      </c>
      <c r="G7" s="125">
        <v>50</v>
      </c>
      <c r="H7" s="125">
        <v>53.54351291121589</v>
      </c>
      <c r="I7" s="125">
        <v>57.187403067785695</v>
      </c>
      <c r="J7" s="125">
        <v>62.1197117497537</v>
      </c>
      <c r="K7" s="125">
        <v>64.33202912082598</v>
      </c>
      <c r="L7" s="125">
        <v>60.03474593172175</v>
      </c>
      <c r="M7" s="66"/>
    </row>
    <row r="8" spans="2:13" ht="15">
      <c r="B8" s="8" t="s">
        <v>90</v>
      </c>
      <c r="C8" s="125">
        <v>59</v>
      </c>
      <c r="D8" s="125">
        <v>58</v>
      </c>
      <c r="E8" s="125">
        <v>57</v>
      </c>
      <c r="F8" s="125">
        <v>57</v>
      </c>
      <c r="G8" s="125">
        <v>58</v>
      </c>
      <c r="H8" s="125">
        <v>57.17665933977708</v>
      </c>
      <c r="I8" s="125" t="s">
        <v>14</v>
      </c>
      <c r="J8" s="125">
        <v>61.785550533582885</v>
      </c>
      <c r="K8" s="125">
        <v>61.564522319124436</v>
      </c>
      <c r="L8" s="125">
        <v>65.36252639595176</v>
      </c>
      <c r="M8" s="66"/>
    </row>
    <row r="9" spans="2:13" ht="15">
      <c r="B9" s="8" t="s">
        <v>32</v>
      </c>
      <c r="C9" s="76" t="s">
        <v>14</v>
      </c>
      <c r="D9" s="76" t="s">
        <v>14</v>
      </c>
      <c r="E9" s="76" t="s">
        <v>14</v>
      </c>
      <c r="F9" s="76" t="s">
        <v>14</v>
      </c>
      <c r="G9" s="76" t="s">
        <v>14</v>
      </c>
      <c r="H9" s="76">
        <v>78.93450335733269</v>
      </c>
      <c r="I9" s="76">
        <v>77.62228310082752</v>
      </c>
      <c r="J9" s="76">
        <v>76.5841558396503</v>
      </c>
      <c r="K9" s="76">
        <v>76.35843430132608</v>
      </c>
      <c r="L9" s="76">
        <v>75.75239699784993</v>
      </c>
      <c r="M9" s="65"/>
    </row>
    <row r="10" spans="2:13" ht="15">
      <c r="B10" s="8" t="s">
        <v>91</v>
      </c>
      <c r="C10" s="125">
        <v>31</v>
      </c>
      <c r="D10" s="125">
        <v>31</v>
      </c>
      <c r="E10" s="125">
        <v>32</v>
      </c>
      <c r="F10" s="125">
        <v>33</v>
      </c>
      <c r="G10" s="125">
        <v>34</v>
      </c>
      <c r="H10" s="125">
        <v>34.86043631208275</v>
      </c>
      <c r="I10" s="125" t="s">
        <v>14</v>
      </c>
      <c r="J10" s="125" t="s">
        <v>14</v>
      </c>
      <c r="K10" s="125" t="s">
        <v>14</v>
      </c>
      <c r="L10" s="125" t="s">
        <v>14</v>
      </c>
      <c r="M10" s="66"/>
    </row>
    <row r="11" spans="2:13" ht="15">
      <c r="B11" s="8" t="s">
        <v>3</v>
      </c>
      <c r="C11" s="125">
        <v>62</v>
      </c>
      <c r="D11" s="125">
        <v>61</v>
      </c>
      <c r="E11" s="125">
        <v>61</v>
      </c>
      <c r="F11" s="125">
        <v>63</v>
      </c>
      <c r="G11" s="125">
        <v>66</v>
      </c>
      <c r="H11" s="125">
        <v>70.05674792657652</v>
      </c>
      <c r="I11" s="125">
        <v>73.4840706685832</v>
      </c>
      <c r="J11" s="125">
        <v>77.33839737861186</v>
      </c>
      <c r="K11" s="125">
        <v>82.25457668730309</v>
      </c>
      <c r="L11" s="125">
        <v>87.01169631871842</v>
      </c>
      <c r="M11" s="65"/>
    </row>
    <row r="12" spans="2:13" ht="15">
      <c r="B12" s="8" t="s">
        <v>33</v>
      </c>
      <c r="C12" s="125" t="s">
        <v>14</v>
      </c>
      <c r="D12" s="125" t="s">
        <v>14</v>
      </c>
      <c r="E12" s="125" t="s">
        <v>14</v>
      </c>
      <c r="F12" s="125" t="s">
        <v>14</v>
      </c>
      <c r="G12" s="125">
        <v>70.21884840143508</v>
      </c>
      <c r="H12" s="125" t="s">
        <v>14</v>
      </c>
      <c r="I12" s="125">
        <v>67.957534878262</v>
      </c>
      <c r="J12" s="125">
        <v>70.03998488453725</v>
      </c>
      <c r="K12" s="125">
        <v>71.63536029619702</v>
      </c>
      <c r="L12" s="125">
        <v>72.36307115447359</v>
      </c>
      <c r="M12" s="65"/>
    </row>
    <row r="13" spans="2:13" ht="15">
      <c r="B13" s="8" t="s">
        <v>34</v>
      </c>
      <c r="C13" s="125" t="s">
        <v>14</v>
      </c>
      <c r="D13" s="125" t="s">
        <v>14</v>
      </c>
      <c r="E13" s="125" t="s">
        <v>14</v>
      </c>
      <c r="F13" s="125" t="s">
        <v>14</v>
      </c>
      <c r="G13" s="125" t="s">
        <v>14</v>
      </c>
      <c r="H13" s="125" t="s">
        <v>14</v>
      </c>
      <c r="I13" s="125" t="s">
        <v>14</v>
      </c>
      <c r="J13" s="125" t="s">
        <v>14</v>
      </c>
      <c r="K13" s="125" t="s">
        <v>14</v>
      </c>
      <c r="L13" s="125" t="s">
        <v>14</v>
      </c>
      <c r="M13" s="65"/>
    </row>
    <row r="14" spans="2:13" ht="15">
      <c r="B14" s="8" t="s">
        <v>35</v>
      </c>
      <c r="C14" s="125">
        <v>118.36458473449537</v>
      </c>
      <c r="D14" s="125">
        <v>115.54991359833879</v>
      </c>
      <c r="E14" s="125">
        <v>114.08586199826665</v>
      </c>
      <c r="F14" s="125">
        <v>112.64343969060565</v>
      </c>
      <c r="G14" s="125">
        <v>109.9093282467665</v>
      </c>
      <c r="H14" s="125" t="s">
        <v>14</v>
      </c>
      <c r="I14" s="125">
        <v>108.19356435307844</v>
      </c>
      <c r="J14" s="125">
        <v>108.6814005284528</v>
      </c>
      <c r="K14" s="125">
        <v>109.33988943953433</v>
      </c>
      <c r="L14" s="125">
        <v>110.21862772243577</v>
      </c>
      <c r="M14" s="65"/>
    </row>
    <row r="15" spans="2:15" ht="15">
      <c r="B15" s="8" t="s">
        <v>4</v>
      </c>
      <c r="C15" s="125">
        <v>87</v>
      </c>
      <c r="D15" s="125">
        <v>87</v>
      </c>
      <c r="E15" s="125">
        <v>88</v>
      </c>
      <c r="F15" s="125">
        <v>89</v>
      </c>
      <c r="G15" s="125">
        <v>90</v>
      </c>
      <c r="H15" s="125">
        <v>102.55554289379528</v>
      </c>
      <c r="I15" s="125">
        <v>102.5253741252785</v>
      </c>
      <c r="J15" s="126">
        <v>101.92297410062017</v>
      </c>
      <c r="K15" s="126">
        <v>100.88546782914784</v>
      </c>
      <c r="L15" s="126">
        <v>100.73913392857436</v>
      </c>
      <c r="M15" s="66"/>
      <c r="O15" s="127"/>
    </row>
    <row r="16" spans="2:13" ht="15">
      <c r="B16" s="8" t="s">
        <v>5</v>
      </c>
      <c r="C16" s="125">
        <v>39</v>
      </c>
      <c r="D16" s="125">
        <v>38</v>
      </c>
      <c r="E16" s="125">
        <v>36</v>
      </c>
      <c r="F16" s="125">
        <v>35</v>
      </c>
      <c r="G16" s="125">
        <v>32</v>
      </c>
      <c r="H16" s="125" t="s">
        <v>14</v>
      </c>
      <c r="I16" s="125" t="s">
        <v>14</v>
      </c>
      <c r="J16" s="125">
        <v>34.88297453222862</v>
      </c>
      <c r="K16" s="125">
        <v>37.71424334765695</v>
      </c>
      <c r="L16" s="125">
        <v>40.93491329786703</v>
      </c>
      <c r="M16" s="66"/>
    </row>
    <row r="17" spans="2:13" ht="15">
      <c r="B17" s="8" t="s">
        <v>36</v>
      </c>
      <c r="C17" s="125">
        <v>69</v>
      </c>
      <c r="D17" s="125">
        <v>70</v>
      </c>
      <c r="E17" s="125">
        <v>70</v>
      </c>
      <c r="F17" s="125">
        <v>70</v>
      </c>
      <c r="G17" s="125">
        <v>70</v>
      </c>
      <c r="H17" s="125">
        <v>67.24925269815401</v>
      </c>
      <c r="I17" s="125" t="s">
        <v>14</v>
      </c>
      <c r="J17" s="125">
        <v>67.54775869422171</v>
      </c>
      <c r="K17" s="125">
        <v>69.00211744801425</v>
      </c>
      <c r="L17" s="125">
        <v>70.37244395304522</v>
      </c>
      <c r="M17" s="65"/>
    </row>
    <row r="18" spans="2:13" ht="15">
      <c r="B18" s="8" t="s">
        <v>49</v>
      </c>
      <c r="C18" s="125">
        <v>157</v>
      </c>
      <c r="D18" s="125">
        <v>156</v>
      </c>
      <c r="E18" s="125">
        <v>147</v>
      </c>
      <c r="F18" s="125">
        <v>141</v>
      </c>
      <c r="G18" s="125">
        <v>132</v>
      </c>
      <c r="H18" s="125">
        <v>127.12004662004661</v>
      </c>
      <c r="I18" s="125">
        <v>123.31170425781103</v>
      </c>
      <c r="J18" s="125">
        <v>122.40206808995201</v>
      </c>
      <c r="K18" s="125">
        <v>124.36096312362395</v>
      </c>
      <c r="L18" s="125">
        <v>124.67080751091137</v>
      </c>
      <c r="M18" s="66"/>
    </row>
    <row r="19" spans="2:13" ht="15">
      <c r="B19" s="8" t="s">
        <v>37</v>
      </c>
      <c r="C19" s="125">
        <v>59</v>
      </c>
      <c r="D19" s="125">
        <v>56</v>
      </c>
      <c r="E19" s="125">
        <v>34</v>
      </c>
      <c r="F19" s="125">
        <v>35</v>
      </c>
      <c r="G19" s="125">
        <v>37</v>
      </c>
      <c r="H19" s="125">
        <v>46.53434379165692</v>
      </c>
      <c r="I19" s="125">
        <v>41.89374531744689</v>
      </c>
      <c r="J19" s="125">
        <v>43.67693149215549</v>
      </c>
      <c r="K19" s="125">
        <v>43.10871763525862</v>
      </c>
      <c r="L19" s="125">
        <v>45.04959989743478</v>
      </c>
      <c r="M19" s="66"/>
    </row>
    <row r="20" spans="2:13" ht="15">
      <c r="B20" s="8" t="s">
        <v>38</v>
      </c>
      <c r="C20" s="125">
        <v>47</v>
      </c>
      <c r="D20" s="125">
        <v>46</v>
      </c>
      <c r="E20" s="125">
        <v>43</v>
      </c>
      <c r="F20" s="125">
        <v>45</v>
      </c>
      <c r="G20" s="125">
        <v>46</v>
      </c>
      <c r="H20" s="125">
        <v>48.59499258019101</v>
      </c>
      <c r="I20" s="125">
        <v>34.12189663234588</v>
      </c>
      <c r="J20" s="125">
        <v>35.62192623447408</v>
      </c>
      <c r="K20" s="125">
        <v>38.41281166780903</v>
      </c>
      <c r="L20" s="125">
        <v>41.13316916473738</v>
      </c>
      <c r="M20" s="65"/>
    </row>
    <row r="21" spans="2:13" ht="15">
      <c r="B21" s="8" t="s">
        <v>39</v>
      </c>
      <c r="C21" s="125">
        <v>71</v>
      </c>
      <c r="D21" s="125">
        <v>70</v>
      </c>
      <c r="E21" s="125">
        <v>71</v>
      </c>
      <c r="F21" s="125">
        <v>72</v>
      </c>
      <c r="G21" s="125">
        <v>71</v>
      </c>
      <c r="H21" s="125">
        <v>68.51076990248872</v>
      </c>
      <c r="I21" s="125">
        <v>68.27152292000468</v>
      </c>
      <c r="J21" s="125">
        <v>68.67517340594082</v>
      </c>
      <c r="K21" s="125">
        <v>69.83291770151372</v>
      </c>
      <c r="L21" s="125">
        <v>71.73860682220247</v>
      </c>
      <c r="M21" s="65"/>
    </row>
    <row r="22" spans="2:13" ht="15">
      <c r="B22" s="8" t="s">
        <v>6</v>
      </c>
      <c r="C22" s="125">
        <v>45</v>
      </c>
      <c r="D22" s="125">
        <v>47</v>
      </c>
      <c r="E22" s="125">
        <v>46</v>
      </c>
      <c r="F22" s="125">
        <v>47</v>
      </c>
      <c r="G22" s="125">
        <v>47</v>
      </c>
      <c r="H22" s="125">
        <v>46.83931392633562</v>
      </c>
      <c r="I22" s="125">
        <v>48.54218999589166</v>
      </c>
      <c r="J22" s="125">
        <v>50.47940157581238</v>
      </c>
      <c r="K22" s="125">
        <v>52.77619603491114</v>
      </c>
      <c r="L22" s="125">
        <v>55.48234976971113</v>
      </c>
      <c r="M22" s="66"/>
    </row>
    <row r="23" spans="2:13" ht="15">
      <c r="B23" s="8" t="s">
        <v>50</v>
      </c>
      <c r="C23" s="125">
        <v>106</v>
      </c>
      <c r="D23" s="125">
        <v>104</v>
      </c>
      <c r="E23" s="125">
        <v>103</v>
      </c>
      <c r="F23" s="125">
        <v>103</v>
      </c>
      <c r="G23" s="125">
        <v>102</v>
      </c>
      <c r="H23" s="125">
        <v>101.0236968590484</v>
      </c>
      <c r="I23" s="125">
        <v>100.29543474849382</v>
      </c>
      <c r="J23" s="125">
        <v>98.02293440493767</v>
      </c>
      <c r="K23" s="125">
        <v>98.49727458575659</v>
      </c>
      <c r="L23" s="125">
        <v>98.95081153918113</v>
      </c>
      <c r="M23" s="65"/>
    </row>
    <row r="24" spans="2:13" ht="15">
      <c r="B24" s="8" t="s">
        <v>40</v>
      </c>
      <c r="C24" s="125">
        <v>63</v>
      </c>
      <c r="D24" s="125">
        <v>62</v>
      </c>
      <c r="E24" s="125">
        <v>61</v>
      </c>
      <c r="F24" s="125">
        <v>59</v>
      </c>
      <c r="G24" s="125">
        <v>58</v>
      </c>
      <c r="H24" s="125">
        <v>56.52514494224919</v>
      </c>
      <c r="I24" s="125">
        <v>56.14214442622169</v>
      </c>
      <c r="J24" s="125">
        <v>56.72048963668317</v>
      </c>
      <c r="K24" s="125">
        <v>57.89916545419558</v>
      </c>
      <c r="L24" s="125">
        <v>59.54257600975585</v>
      </c>
      <c r="M24" s="65"/>
    </row>
    <row r="25" spans="2:13" ht="15">
      <c r="B25" s="8" t="s">
        <v>41</v>
      </c>
      <c r="C25" s="125">
        <v>46</v>
      </c>
      <c r="D25" s="125">
        <v>47</v>
      </c>
      <c r="E25" s="125">
        <v>48</v>
      </c>
      <c r="F25" s="125">
        <v>49</v>
      </c>
      <c r="G25" s="125">
        <v>50</v>
      </c>
      <c r="H25" s="125">
        <v>49.92509214500694</v>
      </c>
      <c r="I25" s="125">
        <v>50.66030854546678</v>
      </c>
      <c r="J25" s="125">
        <v>51.03436354192779</v>
      </c>
      <c r="K25" s="125">
        <v>52.11683982370639</v>
      </c>
      <c r="L25" s="125">
        <v>53.815872949662484</v>
      </c>
      <c r="M25" s="66"/>
    </row>
    <row r="26" spans="2:13" ht="15">
      <c r="B26" s="8" t="s">
        <v>7</v>
      </c>
      <c r="C26" s="125">
        <v>71</v>
      </c>
      <c r="D26" s="125">
        <v>73</v>
      </c>
      <c r="E26" s="125">
        <v>78</v>
      </c>
      <c r="F26" s="125">
        <v>82</v>
      </c>
      <c r="G26" s="125">
        <v>83</v>
      </c>
      <c r="H26" s="125">
        <v>85.28844972215163</v>
      </c>
      <c r="I26" s="125">
        <v>87.89796160114662</v>
      </c>
      <c r="J26" s="125">
        <v>90.28751626172996</v>
      </c>
      <c r="K26" s="125">
        <v>93.25940424350334</v>
      </c>
      <c r="L26" s="125">
        <v>95.82149701473433</v>
      </c>
      <c r="M26" s="66"/>
    </row>
    <row r="27" spans="2:13" ht="15">
      <c r="B27" s="8" t="s">
        <v>42</v>
      </c>
      <c r="C27" s="125" t="s">
        <v>14</v>
      </c>
      <c r="D27" s="125" t="s">
        <v>14</v>
      </c>
      <c r="E27" s="125">
        <v>137</v>
      </c>
      <c r="F27" s="125">
        <v>135</v>
      </c>
      <c r="G27" s="125">
        <v>119</v>
      </c>
      <c r="H27" s="125">
        <v>119.53687728013222</v>
      </c>
      <c r="I27" s="125">
        <v>129.9876759331389</v>
      </c>
      <c r="J27" s="125">
        <v>126.98743778604879</v>
      </c>
      <c r="K27" s="125">
        <v>127.1123450020675</v>
      </c>
      <c r="L27" s="125">
        <v>129.90132083027282</v>
      </c>
      <c r="M27" s="65"/>
    </row>
    <row r="28" spans="2:13" ht="15">
      <c r="B28" s="8" t="s">
        <v>8</v>
      </c>
      <c r="C28" s="125">
        <v>31.2733517934662</v>
      </c>
      <c r="D28" s="125">
        <v>32.38011789460913</v>
      </c>
      <c r="E28" s="125">
        <v>32.87654209725769</v>
      </c>
      <c r="F28" s="125">
        <v>34.469922584017404</v>
      </c>
      <c r="G28" s="125">
        <v>35.82435028350921</v>
      </c>
      <c r="H28" s="125" t="s">
        <v>14</v>
      </c>
      <c r="I28" s="125" t="s">
        <v>14</v>
      </c>
      <c r="J28" s="125" t="s">
        <v>14</v>
      </c>
      <c r="K28" s="125" t="s">
        <v>14</v>
      </c>
      <c r="L28" s="125" t="s">
        <v>14</v>
      </c>
      <c r="M28" s="66"/>
    </row>
    <row r="29" spans="2:13" ht="15">
      <c r="B29" s="8" t="s">
        <v>43</v>
      </c>
      <c r="C29" s="125">
        <v>41.740185020014735</v>
      </c>
      <c r="D29" s="125">
        <v>41.15064147036797</v>
      </c>
      <c r="E29" s="125">
        <v>41.0884153014007</v>
      </c>
      <c r="F29" s="125">
        <v>41.28594973439034</v>
      </c>
      <c r="G29" s="125">
        <v>41.06454111319117</v>
      </c>
      <c r="H29" s="125" t="s">
        <v>14</v>
      </c>
      <c r="I29" s="125" t="s">
        <v>14</v>
      </c>
      <c r="J29" s="125" t="s">
        <v>14</v>
      </c>
      <c r="K29" s="125" t="s">
        <v>14</v>
      </c>
      <c r="L29" s="125" t="s">
        <v>14</v>
      </c>
      <c r="M29" s="66"/>
    </row>
    <row r="30" spans="2:13" ht="15">
      <c r="B30" s="8" t="s">
        <v>9</v>
      </c>
      <c r="C30" s="125">
        <v>49.91328228235378</v>
      </c>
      <c r="D30" s="125">
        <v>53.557696648763255</v>
      </c>
      <c r="E30" s="125">
        <v>55.00713303811769</v>
      </c>
      <c r="F30" s="125">
        <v>56.33139395369003</v>
      </c>
      <c r="G30" s="125">
        <v>57.388882453710195</v>
      </c>
      <c r="H30" s="125" t="s">
        <v>14</v>
      </c>
      <c r="I30" s="125" t="s">
        <v>14</v>
      </c>
      <c r="J30" s="125">
        <v>116.99382925820622</v>
      </c>
      <c r="K30" s="125">
        <v>119.38896956457026</v>
      </c>
      <c r="L30" s="125" t="s">
        <v>14</v>
      </c>
      <c r="M30" s="66"/>
    </row>
    <row r="31" spans="2:13" ht="15">
      <c r="B31" s="8" t="s">
        <v>10</v>
      </c>
      <c r="C31" s="125">
        <v>82</v>
      </c>
      <c r="D31" s="125">
        <v>85</v>
      </c>
      <c r="E31" s="125">
        <v>89</v>
      </c>
      <c r="F31" s="125">
        <v>93</v>
      </c>
      <c r="G31" s="125">
        <v>96</v>
      </c>
      <c r="H31" s="125" t="s">
        <v>14</v>
      </c>
      <c r="I31" s="125">
        <v>100.53816391200407</v>
      </c>
      <c r="J31" s="125">
        <v>103.57975167422714</v>
      </c>
      <c r="K31" s="125">
        <v>107.23608048048288</v>
      </c>
      <c r="L31" s="125">
        <v>111.24860106690755</v>
      </c>
      <c r="M31" s="66"/>
    </row>
    <row r="32" spans="2:13" ht="15">
      <c r="B32" s="14" t="s">
        <v>44</v>
      </c>
      <c r="C32" s="128">
        <v>56</v>
      </c>
      <c r="D32" s="128">
        <v>55</v>
      </c>
      <c r="E32" s="128">
        <v>56</v>
      </c>
      <c r="F32" s="128">
        <v>58</v>
      </c>
      <c r="G32" s="128">
        <v>58</v>
      </c>
      <c r="H32" s="128">
        <v>58.02259109096821</v>
      </c>
      <c r="I32" s="128">
        <v>59.0508912417779</v>
      </c>
      <c r="J32" s="128">
        <v>59.94345558433206</v>
      </c>
      <c r="K32" s="128">
        <v>61.0695003868375</v>
      </c>
      <c r="L32" s="128">
        <v>62.49455299586709</v>
      </c>
      <c r="M32" s="65"/>
    </row>
    <row r="33" spans="2:13" ht="15">
      <c r="B33" s="15" t="s">
        <v>117</v>
      </c>
      <c r="C33" s="79">
        <v>60.98168853595877</v>
      </c>
      <c r="D33" s="79">
        <v>59.029524400778996</v>
      </c>
      <c r="E33" s="79">
        <v>58.83710460870888</v>
      </c>
      <c r="F33" s="79">
        <v>58.92759116691789</v>
      </c>
      <c r="G33" s="79" t="s">
        <v>14</v>
      </c>
      <c r="H33" s="79" t="s">
        <v>14</v>
      </c>
      <c r="I33" s="79" t="s">
        <v>14</v>
      </c>
      <c r="J33" s="79">
        <v>62.97031507527091</v>
      </c>
      <c r="K33" s="79">
        <v>64.93549570438628</v>
      </c>
      <c r="L33" s="79">
        <v>66.35377574917642</v>
      </c>
      <c r="M33" s="65"/>
    </row>
    <row r="34" spans="2:13" ht="15">
      <c r="B34" s="67" t="s">
        <v>52</v>
      </c>
      <c r="C34" s="124">
        <v>76</v>
      </c>
      <c r="D34" s="124">
        <v>76</v>
      </c>
      <c r="E34" s="124">
        <v>78</v>
      </c>
      <c r="F34" s="124">
        <v>80</v>
      </c>
      <c r="G34" s="124">
        <v>83</v>
      </c>
      <c r="H34" s="124">
        <v>83.11562390584179</v>
      </c>
      <c r="I34" s="124">
        <v>83.20398222983461</v>
      </c>
      <c r="J34" s="124">
        <v>84.47185157620542</v>
      </c>
      <c r="K34" s="124">
        <v>86.90822533721237</v>
      </c>
      <c r="L34" s="124" t="s">
        <v>14</v>
      </c>
      <c r="M34" s="65"/>
    </row>
    <row r="35" spans="2:13" ht="15">
      <c r="B35" s="14" t="s">
        <v>45</v>
      </c>
      <c r="C35" s="76">
        <v>110.33863882051122</v>
      </c>
      <c r="D35" s="76">
        <v>108.86446471241767</v>
      </c>
      <c r="E35" s="76">
        <v>108.3450883753424</v>
      </c>
      <c r="F35" s="76">
        <v>108.44571627165388</v>
      </c>
      <c r="G35" s="76">
        <v>108.81310583709563</v>
      </c>
      <c r="H35" s="76" t="s">
        <v>14</v>
      </c>
      <c r="I35" s="76" t="s">
        <v>14</v>
      </c>
      <c r="J35" s="76" t="s">
        <v>14</v>
      </c>
      <c r="K35" s="76">
        <v>106.27221599610674</v>
      </c>
      <c r="L35" s="76">
        <v>106.44440243907275</v>
      </c>
      <c r="M35" s="65"/>
    </row>
    <row r="36" spans="2:13" ht="15">
      <c r="B36" s="15" t="s">
        <v>46</v>
      </c>
      <c r="C36" s="79">
        <v>43</v>
      </c>
      <c r="D36" s="79">
        <v>43</v>
      </c>
      <c r="E36" s="79">
        <v>43</v>
      </c>
      <c r="F36" s="79">
        <v>44</v>
      </c>
      <c r="G36" s="79">
        <v>45</v>
      </c>
      <c r="H36" s="79">
        <v>45.66546075614484</v>
      </c>
      <c r="I36" s="79">
        <v>46.40877646653797</v>
      </c>
      <c r="J36" s="79">
        <v>47.31524417908412</v>
      </c>
      <c r="K36" s="79">
        <v>48.17359597603197</v>
      </c>
      <c r="L36" s="79">
        <v>49.24488427216462</v>
      </c>
      <c r="M36" s="65"/>
    </row>
    <row r="37" spans="2:13" ht="15">
      <c r="B37" s="67" t="s">
        <v>92</v>
      </c>
      <c r="C37" s="124">
        <v>8.441812126774359</v>
      </c>
      <c r="D37" s="124">
        <v>8.99288740366071</v>
      </c>
      <c r="E37" s="124">
        <v>8.890146839172571</v>
      </c>
      <c r="F37" s="124">
        <v>15.8232893465365</v>
      </c>
      <c r="G37" s="124">
        <v>14.934017673612022</v>
      </c>
      <c r="H37" s="124">
        <v>16.99173528114712</v>
      </c>
      <c r="I37" s="124" t="s">
        <v>14</v>
      </c>
      <c r="J37" s="124" t="s">
        <v>14</v>
      </c>
      <c r="K37" s="124" t="s">
        <v>14</v>
      </c>
      <c r="L37" s="124" t="s">
        <v>14</v>
      </c>
      <c r="M37" s="65"/>
    </row>
    <row r="38" spans="2:13" ht="15">
      <c r="B38" s="15" t="s">
        <v>47</v>
      </c>
      <c r="C38" s="79">
        <v>39.812623012615944</v>
      </c>
      <c r="D38" s="79">
        <v>41.00072570056671</v>
      </c>
      <c r="E38" s="79">
        <v>10.010279306967327</v>
      </c>
      <c r="F38" s="79">
        <v>9.881015674513899</v>
      </c>
      <c r="G38" s="79">
        <v>10.05898097176434</v>
      </c>
      <c r="H38" s="79">
        <v>48.11663984795507</v>
      </c>
      <c r="I38" s="79">
        <v>49.374636274262286</v>
      </c>
      <c r="J38" s="79">
        <v>51.556562242061965</v>
      </c>
      <c r="K38" s="79">
        <v>53.47145145420332</v>
      </c>
      <c r="L38" s="79">
        <v>55.45494228629253</v>
      </c>
      <c r="M38" s="65"/>
    </row>
    <row r="39" spans="10:12" ht="15" customHeight="1">
      <c r="J39" s="68"/>
      <c r="K39" s="68"/>
      <c r="L39" s="68"/>
    </row>
    <row r="40" spans="2:12" ht="15" customHeight="1">
      <c r="B40" s="45" t="s">
        <v>78</v>
      </c>
      <c r="J40" s="68"/>
      <c r="K40" s="68"/>
      <c r="L40" s="68"/>
    </row>
    <row r="41" spans="2:12" ht="15" customHeight="1">
      <c r="B41" s="45" t="s">
        <v>118</v>
      </c>
      <c r="J41" s="68"/>
      <c r="K41" s="68"/>
      <c r="L41" s="68"/>
    </row>
    <row r="42" ht="15" customHeight="1">
      <c r="B42" s="46" t="s">
        <v>75</v>
      </c>
    </row>
    <row r="43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A94"/>
  <sheetViews>
    <sheetView showGridLines="0" workbookViewId="0" topLeftCell="A1">
      <selection activeCell="Q32" sqref="Q32"/>
    </sheetView>
  </sheetViews>
  <sheetFormatPr defaultColWidth="9.140625" defaultRowHeight="15"/>
  <cols>
    <col min="1" max="1" width="9.140625" style="18" customWidth="1"/>
    <col min="2" max="2" width="18.421875" style="18" customWidth="1"/>
    <col min="3" max="10" width="9.140625" style="18" customWidth="1"/>
    <col min="11" max="11" width="8.28125" style="18" customWidth="1"/>
    <col min="12" max="15" width="9.140625" style="18" customWidth="1"/>
    <col min="16" max="16" width="9.140625" style="73" customWidth="1"/>
    <col min="17" max="20" width="9.140625" style="18" customWidth="1"/>
    <col min="21" max="21" width="5.140625" style="18" customWidth="1"/>
    <col min="22" max="16384" width="9.140625" style="18" customWidth="1"/>
  </cols>
  <sheetData>
    <row r="2" spans="2:10" ht="15.75">
      <c r="B2" s="143" t="s">
        <v>101</v>
      </c>
      <c r="J2" s="37"/>
    </row>
    <row r="3" spans="2:10" ht="12.75">
      <c r="B3" s="144" t="s">
        <v>28</v>
      </c>
      <c r="J3" s="45"/>
    </row>
    <row r="5" spans="2:4" ht="12">
      <c r="B5" s="69"/>
      <c r="C5" s="69"/>
      <c r="D5" s="69"/>
    </row>
    <row r="6" spans="2:4" ht="12">
      <c r="B6" s="70"/>
      <c r="C6" s="71"/>
      <c r="D6" s="71"/>
    </row>
    <row r="7" spans="2:4" ht="12">
      <c r="B7" s="70"/>
      <c r="C7" s="71"/>
      <c r="D7" s="71"/>
    </row>
    <row r="8" spans="2:4" ht="12">
      <c r="B8" s="70"/>
      <c r="C8" s="71"/>
      <c r="D8" s="71"/>
    </row>
    <row r="9" spans="2:4" ht="12">
      <c r="B9" s="70"/>
      <c r="C9" s="71"/>
      <c r="D9" s="71"/>
    </row>
    <row r="10" spans="2:4" ht="12">
      <c r="B10" s="70"/>
      <c r="C10" s="71"/>
      <c r="D10" s="71"/>
    </row>
    <row r="11" spans="2:4" ht="12">
      <c r="B11" s="70"/>
      <c r="C11" s="71"/>
      <c r="D11" s="71"/>
    </row>
    <row r="12" spans="2:4" ht="12">
      <c r="B12" s="70"/>
      <c r="C12" s="71"/>
      <c r="D12" s="71"/>
    </row>
    <row r="13" spans="2:4" ht="12">
      <c r="B13" s="70"/>
      <c r="C13" s="71"/>
      <c r="D13" s="71"/>
    </row>
    <row r="14" spans="2:4" ht="12">
      <c r="B14" s="70"/>
      <c r="C14" s="71"/>
      <c r="D14" s="71"/>
    </row>
    <row r="15" spans="2:4" ht="12">
      <c r="B15" s="70"/>
      <c r="C15" s="71"/>
      <c r="D15" s="71"/>
    </row>
    <row r="16" spans="2:4" ht="12">
      <c r="B16" s="70"/>
      <c r="C16" s="71"/>
      <c r="D16" s="71"/>
    </row>
    <row r="17" spans="2:4" ht="12">
      <c r="B17" s="70"/>
      <c r="C17" s="71"/>
      <c r="D17" s="71"/>
    </row>
    <row r="18" spans="2:4" ht="12">
      <c r="B18" s="70"/>
      <c r="C18" s="71"/>
      <c r="D18" s="71"/>
    </row>
    <row r="19" spans="2:4" ht="12">
      <c r="B19" s="70"/>
      <c r="C19" s="71"/>
      <c r="D19" s="71"/>
    </row>
    <row r="20" spans="2:4" ht="12">
      <c r="B20" s="70"/>
      <c r="C20" s="71"/>
      <c r="D20" s="71"/>
    </row>
    <row r="21" spans="2:4" ht="12">
      <c r="B21" s="70"/>
      <c r="C21" s="71"/>
      <c r="D21" s="71"/>
    </row>
    <row r="22" spans="2:4" ht="12">
      <c r="B22" s="70"/>
      <c r="C22" s="71"/>
      <c r="D22" s="71"/>
    </row>
    <row r="23" spans="2:4" ht="12">
      <c r="B23" s="70"/>
      <c r="C23" s="71"/>
      <c r="D23" s="71"/>
    </row>
    <row r="24" spans="2:4" ht="12">
      <c r="B24" s="70"/>
      <c r="C24" s="71"/>
      <c r="D24" s="71"/>
    </row>
    <row r="25" spans="2:4" ht="12">
      <c r="B25" s="70"/>
      <c r="C25" s="71"/>
      <c r="D25" s="71"/>
    </row>
    <row r="26" spans="2:4" ht="12">
      <c r="B26" s="70"/>
      <c r="C26" s="71"/>
      <c r="D26" s="71"/>
    </row>
    <row r="27" spans="2:4" ht="12">
      <c r="B27" s="70"/>
      <c r="C27" s="71"/>
      <c r="D27" s="71"/>
    </row>
    <row r="28" spans="2:4" ht="12">
      <c r="B28" s="70"/>
      <c r="C28" s="71"/>
      <c r="D28" s="71"/>
    </row>
    <row r="29" spans="2:4" ht="12">
      <c r="B29" s="70"/>
      <c r="C29" s="71"/>
      <c r="D29" s="71"/>
    </row>
    <row r="30" spans="2:4" ht="12">
      <c r="B30" s="70"/>
      <c r="C30" s="71"/>
      <c r="D30" s="71"/>
    </row>
    <row r="31" spans="2:4" ht="12">
      <c r="B31" s="70"/>
      <c r="C31" s="71"/>
      <c r="D31" s="71"/>
    </row>
    <row r="32" spans="2:4" ht="12">
      <c r="B32" s="70"/>
      <c r="C32" s="71"/>
      <c r="D32" s="71"/>
    </row>
    <row r="33" spans="2:4" ht="12">
      <c r="B33" s="70"/>
      <c r="C33" s="71"/>
      <c r="D33" s="7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B51" s="45" t="s">
        <v>89</v>
      </c>
    </row>
    <row r="52" ht="15" customHeight="1">
      <c r="B52" s="45" t="s">
        <v>79</v>
      </c>
    </row>
    <row r="53" spans="2:9" ht="15">
      <c r="B53" s="45" t="s">
        <v>113</v>
      </c>
      <c r="C53" s="167"/>
      <c r="D53" s="167"/>
      <c r="E53" s="167"/>
      <c r="F53" s="167"/>
      <c r="G53" s="167"/>
      <c r="H53" s="167"/>
      <c r="I53" s="167"/>
    </row>
    <row r="54" ht="15" customHeight="1">
      <c r="B54" s="178" t="s">
        <v>77</v>
      </c>
    </row>
    <row r="55" spans="19:27" ht="15">
      <c r="S55" s="73"/>
      <c r="T55" s="73"/>
      <c r="U55" s="73"/>
      <c r="V55" s="73"/>
      <c r="W55" s="73"/>
      <c r="X55" s="73"/>
      <c r="Y55" s="73"/>
      <c r="Z55" s="73"/>
      <c r="AA55" s="73"/>
    </row>
    <row r="57" ht="15">
      <c r="B57" s="45"/>
    </row>
    <row r="60" spans="9:16" ht="15">
      <c r="I60" s="159">
        <v>2010</v>
      </c>
      <c r="J60" s="159">
        <v>2011</v>
      </c>
      <c r="K60" s="159">
        <v>2012</v>
      </c>
      <c r="L60" s="160">
        <v>2013</v>
      </c>
      <c r="M60" s="160">
        <v>2014</v>
      </c>
      <c r="N60" s="160">
        <v>2015</v>
      </c>
      <c r="O60" s="160">
        <v>2016</v>
      </c>
      <c r="P60" s="160">
        <v>2017</v>
      </c>
    </row>
    <row r="61" spans="8:23" ht="15">
      <c r="H61" s="18" t="s">
        <v>102</v>
      </c>
      <c r="I61" s="162" t="s">
        <v>14</v>
      </c>
      <c r="J61" s="162" t="s">
        <v>14</v>
      </c>
      <c r="K61" s="162" t="s">
        <v>14</v>
      </c>
      <c r="L61" s="162" t="s">
        <v>14</v>
      </c>
      <c r="M61" s="162" t="s">
        <v>14</v>
      </c>
      <c r="N61" s="162">
        <v>8.540287161851404</v>
      </c>
      <c r="O61" s="162">
        <v>9.261533751286077</v>
      </c>
      <c r="P61" s="162">
        <v>9.934227082427764</v>
      </c>
      <c r="S61" s="73"/>
      <c r="T61" s="73"/>
      <c r="U61" s="73"/>
      <c r="V61" s="73"/>
      <c r="W61" s="73"/>
    </row>
    <row r="62" spans="8:23" ht="15">
      <c r="H62" s="18" t="s">
        <v>1</v>
      </c>
      <c r="I62" s="161" t="s">
        <v>14</v>
      </c>
      <c r="J62" s="161" t="s">
        <v>14</v>
      </c>
      <c r="K62" s="161" t="s">
        <v>14</v>
      </c>
      <c r="L62" s="161">
        <v>7.990277323119195</v>
      </c>
      <c r="M62" s="161">
        <v>8.671320182094082</v>
      </c>
      <c r="N62" s="161">
        <v>9.237135765575811</v>
      </c>
      <c r="O62" s="161">
        <v>9.302503737329742</v>
      </c>
      <c r="P62" s="161">
        <v>9.890914761356843</v>
      </c>
      <c r="S62" s="73"/>
      <c r="T62" s="73"/>
      <c r="U62" s="73"/>
      <c r="V62" s="73"/>
      <c r="W62" s="73"/>
    </row>
    <row r="63" spans="8:23" ht="15">
      <c r="H63" s="18" t="s">
        <v>90</v>
      </c>
      <c r="I63" s="161">
        <v>2.413013</v>
      </c>
      <c r="J63" s="161">
        <v>3.051411</v>
      </c>
      <c r="K63" s="161">
        <v>2.955698</v>
      </c>
      <c r="L63" s="161">
        <v>3.2424113864557076</v>
      </c>
      <c r="M63" s="161" t="s">
        <v>14</v>
      </c>
      <c r="N63" s="161">
        <v>4.048000613426369</v>
      </c>
      <c r="O63" s="161">
        <v>4.515262252794497</v>
      </c>
      <c r="P63" s="161">
        <v>4.083633741888969</v>
      </c>
      <c r="S63" s="73"/>
      <c r="T63" s="73"/>
      <c r="U63" s="73"/>
      <c r="V63" s="73"/>
      <c r="W63" s="73"/>
    </row>
    <row r="64" spans="8:23" ht="15">
      <c r="H64" s="18" t="s">
        <v>32</v>
      </c>
      <c r="I64" s="162" t="s">
        <v>14</v>
      </c>
      <c r="J64" s="162"/>
      <c r="K64" s="162"/>
      <c r="L64" s="162">
        <v>6.839298217176254</v>
      </c>
      <c r="M64" s="162">
        <v>7.738095238095238</v>
      </c>
      <c r="N64" s="162">
        <v>9.053158996533856</v>
      </c>
      <c r="O64" s="162">
        <v>10.031961400287495</v>
      </c>
      <c r="P64" s="162">
        <v>9.811640433941713</v>
      </c>
      <c r="S64" s="73"/>
      <c r="T64" s="73"/>
      <c r="U64" s="73"/>
      <c r="V64" s="73"/>
      <c r="W64" s="73"/>
    </row>
    <row r="65" spans="8:23" ht="15">
      <c r="H65" s="18" t="s">
        <v>2</v>
      </c>
      <c r="I65" s="161">
        <v>10.09095</v>
      </c>
      <c r="J65" s="161">
        <v>11.63858</v>
      </c>
      <c r="K65" s="161">
        <v>10.55821</v>
      </c>
      <c r="L65" s="161" t="s">
        <v>14</v>
      </c>
      <c r="M65" s="161" t="s">
        <v>14</v>
      </c>
      <c r="N65" s="161" t="s">
        <v>14</v>
      </c>
      <c r="O65" s="161" t="s">
        <v>14</v>
      </c>
      <c r="P65" s="161" t="s">
        <v>14</v>
      </c>
      <c r="S65" s="73"/>
      <c r="T65" s="73"/>
      <c r="U65" s="73"/>
      <c r="V65" s="73"/>
      <c r="W65" s="73"/>
    </row>
    <row r="66" spans="8:23" ht="15">
      <c r="H66" s="18" t="s">
        <v>3</v>
      </c>
      <c r="I66" s="161">
        <v>2.14152</v>
      </c>
      <c r="J66" s="161">
        <v>3.771773</v>
      </c>
      <c r="K66" s="161">
        <v>3.967289</v>
      </c>
      <c r="L66" s="161">
        <v>4.061530450630275</v>
      </c>
      <c r="M66" s="161">
        <v>4.159508186541368</v>
      </c>
      <c r="N66" s="161">
        <v>4.60239945761646</v>
      </c>
      <c r="O66" s="161">
        <v>4.836578356450465</v>
      </c>
      <c r="P66" s="161">
        <v>5.079282104896323</v>
      </c>
      <c r="S66" s="73"/>
      <c r="T66" s="73"/>
      <c r="U66" s="73"/>
      <c r="V66" s="73"/>
      <c r="W66" s="73"/>
    </row>
    <row r="67" spans="8:23" ht="15">
      <c r="H67" s="18" t="s">
        <v>33</v>
      </c>
      <c r="I67" s="161" t="s">
        <v>14</v>
      </c>
      <c r="J67" s="161">
        <v>3.807616</v>
      </c>
      <c r="K67" s="161">
        <v>3.612147</v>
      </c>
      <c r="L67" s="161" t="s">
        <v>14</v>
      </c>
      <c r="M67" s="161">
        <v>9.950924877312193</v>
      </c>
      <c r="N67" s="161">
        <v>7.854296753456645</v>
      </c>
      <c r="O67" s="161">
        <v>8.846004592522998</v>
      </c>
      <c r="P67" s="161">
        <v>7.175389509701266</v>
      </c>
      <c r="S67" s="73"/>
      <c r="T67" s="73"/>
      <c r="U67" s="73"/>
      <c r="V67" s="73"/>
      <c r="W67" s="73"/>
    </row>
    <row r="68" spans="8:23" ht="15">
      <c r="H68" s="18" t="s">
        <v>35</v>
      </c>
      <c r="I68" s="161">
        <v>2.8715</v>
      </c>
      <c r="J68" s="161">
        <v>2.727616</v>
      </c>
      <c r="K68" s="161">
        <v>2.089818</v>
      </c>
      <c r="L68" s="161" t="s">
        <v>14</v>
      </c>
      <c r="M68" s="161">
        <v>2.736857940155334</v>
      </c>
      <c r="N68" s="161">
        <v>3.565618390485767</v>
      </c>
      <c r="O68" s="161">
        <v>3.7524111185958797</v>
      </c>
      <c r="P68" s="161">
        <v>4.016835743578675</v>
      </c>
      <c r="S68" s="73"/>
      <c r="T68" s="73"/>
      <c r="U68" s="73"/>
      <c r="V68" s="73"/>
      <c r="W68" s="73"/>
    </row>
    <row r="69" spans="8:23" ht="15">
      <c r="H69" s="18" t="s">
        <v>4</v>
      </c>
      <c r="I69" s="162" t="s">
        <v>14</v>
      </c>
      <c r="J69" s="162" t="s">
        <v>14</v>
      </c>
      <c r="K69" s="162">
        <v>6.808763</v>
      </c>
      <c r="L69" s="162">
        <v>5.653045056006112</v>
      </c>
      <c r="M69" s="162">
        <v>5.627206692686017</v>
      </c>
      <c r="N69" s="162">
        <v>5.129488692772052</v>
      </c>
      <c r="O69" s="162">
        <v>4.930436905052478</v>
      </c>
      <c r="P69" s="162">
        <v>5.390825744680725</v>
      </c>
      <c r="S69" s="73"/>
      <c r="T69" s="73"/>
      <c r="U69" s="73"/>
      <c r="V69" s="73"/>
      <c r="W69" s="73"/>
    </row>
    <row r="70" spans="8:23" ht="15">
      <c r="H70" s="18" t="s">
        <v>5</v>
      </c>
      <c r="I70" s="161">
        <v>3.175471</v>
      </c>
      <c r="J70" s="161">
        <v>3.391819</v>
      </c>
      <c r="K70" s="161">
        <v>3.708434</v>
      </c>
      <c r="L70" s="161" t="s">
        <v>14</v>
      </c>
      <c r="M70" s="161" t="s">
        <v>14</v>
      </c>
      <c r="N70" s="161">
        <v>7.624689601390039</v>
      </c>
      <c r="O70" s="161">
        <v>9.51791310564041</v>
      </c>
      <c r="P70" s="161">
        <v>9.842435349700699</v>
      </c>
      <c r="S70" s="73"/>
      <c r="T70" s="73"/>
      <c r="U70" s="73"/>
      <c r="V70" s="73"/>
      <c r="W70" s="73"/>
    </row>
    <row r="71" spans="8:23" ht="15">
      <c r="H71" s="18" t="s">
        <v>36</v>
      </c>
      <c r="I71" s="161">
        <v>4.297078</v>
      </c>
      <c r="J71" s="161">
        <v>4.090466</v>
      </c>
      <c r="K71" s="161">
        <v>2.745353</v>
      </c>
      <c r="L71" s="161">
        <v>2.4144306093396373</v>
      </c>
      <c r="M71" s="161" t="s">
        <v>14</v>
      </c>
      <c r="N71" s="161">
        <v>3.192964457704605</v>
      </c>
      <c r="O71" s="161">
        <v>4.695584577114428</v>
      </c>
      <c r="P71" s="161">
        <v>4.617746666494377</v>
      </c>
      <c r="S71" s="73"/>
      <c r="T71" s="73"/>
      <c r="U71" s="73"/>
      <c r="V71" s="73"/>
      <c r="W71" s="73"/>
    </row>
    <row r="72" spans="8:23" ht="15">
      <c r="H72" s="18" t="s">
        <v>49</v>
      </c>
      <c r="I72" s="161">
        <v>5.543127</v>
      </c>
      <c r="J72" s="161">
        <v>3.889732</v>
      </c>
      <c r="K72" s="161">
        <v>2.212883</v>
      </c>
      <c r="L72" s="161">
        <v>1.5091364182306615</v>
      </c>
      <c r="M72" s="161">
        <v>1.80667521973077</v>
      </c>
      <c r="N72" s="161">
        <v>2.076351169151354</v>
      </c>
      <c r="O72" s="161">
        <v>2.8898254063816977</v>
      </c>
      <c r="P72" s="161">
        <v>4.080003712469256</v>
      </c>
      <c r="S72" s="73"/>
      <c r="T72" s="73"/>
      <c r="U72" s="73"/>
      <c r="V72" s="73"/>
      <c r="W72" s="73"/>
    </row>
    <row r="73" spans="8:23" ht="15">
      <c r="H73" s="18" t="s">
        <v>37</v>
      </c>
      <c r="I73" s="161">
        <v>5.086972</v>
      </c>
      <c r="J73" s="161">
        <v>10.85759</v>
      </c>
      <c r="K73" s="161">
        <v>12.15942</v>
      </c>
      <c r="L73" s="161">
        <v>12.041401376466924</v>
      </c>
      <c r="M73" s="161">
        <v>4.440838891893516</v>
      </c>
      <c r="N73" s="161">
        <v>4.528012279355334</v>
      </c>
      <c r="O73" s="161">
        <v>4.912748165153984</v>
      </c>
      <c r="P73" s="161">
        <v>4.7072053980239374</v>
      </c>
      <c r="S73" s="73"/>
      <c r="T73" s="73"/>
      <c r="U73" s="73"/>
      <c r="V73" s="73"/>
      <c r="W73" s="73"/>
    </row>
    <row r="74" spans="8:23" ht="12" customHeight="1">
      <c r="H74" s="18" t="s">
        <v>38</v>
      </c>
      <c r="I74" s="161">
        <v>11.9675</v>
      </c>
      <c r="J74" s="161">
        <v>9.336229</v>
      </c>
      <c r="K74" s="161" t="s">
        <v>14</v>
      </c>
      <c r="L74" s="161">
        <v>10.099414141696613</v>
      </c>
      <c r="M74" s="161">
        <v>11.095616930346413</v>
      </c>
      <c r="N74" s="161">
        <v>11.826504431659151</v>
      </c>
      <c r="O74" s="161">
        <v>13.854254268894659</v>
      </c>
      <c r="P74" s="161">
        <v>14.470438553215798</v>
      </c>
      <c r="S74" s="73"/>
      <c r="T74" s="73"/>
      <c r="U74" s="73"/>
      <c r="V74" s="73"/>
      <c r="W74" s="73"/>
    </row>
    <row r="75" spans="8:23" ht="15">
      <c r="H75" s="18" t="s">
        <v>39</v>
      </c>
      <c r="I75" s="161" t="s">
        <v>14</v>
      </c>
      <c r="J75" s="161" t="s">
        <v>14</v>
      </c>
      <c r="K75" s="161" t="s">
        <v>14</v>
      </c>
      <c r="L75" s="161">
        <v>10.863273055577684</v>
      </c>
      <c r="M75" s="161">
        <v>11.370141020971015</v>
      </c>
      <c r="N75" s="161">
        <v>12.338909384949714</v>
      </c>
      <c r="O75" s="161">
        <v>13.583688906128783</v>
      </c>
      <c r="P75" s="161">
        <v>13.642994419617013</v>
      </c>
      <c r="S75" s="73"/>
      <c r="T75" s="73"/>
      <c r="U75" s="73"/>
      <c r="V75" s="73"/>
      <c r="W75" s="73"/>
    </row>
    <row r="76" spans="8:23" ht="15">
      <c r="H76" s="18" t="s">
        <v>6</v>
      </c>
      <c r="I76" s="161">
        <v>4.318973</v>
      </c>
      <c r="J76" s="161">
        <v>5.797039</v>
      </c>
      <c r="K76" s="161">
        <v>5.448596</v>
      </c>
      <c r="L76" s="161">
        <v>6.247284658564052</v>
      </c>
      <c r="M76" s="161">
        <v>8.023853966568495</v>
      </c>
      <c r="N76" s="161">
        <v>8.445561294300909</v>
      </c>
      <c r="O76" s="161">
        <v>9.019335574130015</v>
      </c>
      <c r="P76" s="161">
        <v>8.690627378913861</v>
      </c>
      <c r="S76" s="73"/>
      <c r="T76" s="73"/>
      <c r="U76" s="73"/>
      <c r="V76" s="73"/>
      <c r="W76" s="73"/>
    </row>
    <row r="77" spans="8:23" ht="15">
      <c r="H77" s="18" t="s">
        <v>50</v>
      </c>
      <c r="I77" s="161">
        <v>2.875241</v>
      </c>
      <c r="J77" s="161">
        <v>3.487172</v>
      </c>
      <c r="K77" s="161">
        <v>3.887588</v>
      </c>
      <c r="L77" s="161">
        <v>3.9739984325296205</v>
      </c>
      <c r="M77" s="161">
        <v>3.802807319893875</v>
      </c>
      <c r="N77" s="161">
        <v>4.142601526579239</v>
      </c>
      <c r="O77" s="161">
        <v>5.27151616745335</v>
      </c>
      <c r="P77" s="161">
        <v>5.859233923222367</v>
      </c>
      <c r="S77" s="73"/>
      <c r="T77" s="73"/>
      <c r="U77" s="73"/>
      <c r="V77" s="73"/>
      <c r="W77" s="73"/>
    </row>
    <row r="78" spans="8:23" ht="15">
      <c r="H78" s="18" t="s">
        <v>40</v>
      </c>
      <c r="I78" s="161" t="s">
        <v>14</v>
      </c>
      <c r="J78" s="161" t="s">
        <v>14</v>
      </c>
      <c r="K78" s="161" t="s">
        <v>14</v>
      </c>
      <c r="L78" s="161">
        <v>6.621723618122147</v>
      </c>
      <c r="M78" s="161">
        <v>6.481051132800684</v>
      </c>
      <c r="N78" s="161">
        <v>7.341048985321848</v>
      </c>
      <c r="O78" s="161">
        <v>8.562444072577994</v>
      </c>
      <c r="P78" s="161">
        <v>8.502198423078653</v>
      </c>
      <c r="S78" s="73"/>
      <c r="T78" s="73"/>
      <c r="U78" s="73"/>
      <c r="V78" s="73"/>
      <c r="W78" s="73"/>
    </row>
    <row r="79" spans="8:23" ht="15">
      <c r="H79" s="18" t="s">
        <v>87</v>
      </c>
      <c r="I79" s="161">
        <v>8.377521</v>
      </c>
      <c r="J79" s="161">
        <v>9.794528</v>
      </c>
      <c r="K79" s="161">
        <v>9.14617</v>
      </c>
      <c r="L79" s="161">
        <v>8.980299092176141</v>
      </c>
      <c r="M79" s="161">
        <v>8.736649690169344</v>
      </c>
      <c r="N79" s="161">
        <v>9.040747889185921</v>
      </c>
      <c r="O79" s="162">
        <v>9.601193314290464</v>
      </c>
      <c r="P79" s="161">
        <v>10.185813158992204</v>
      </c>
      <c r="S79" s="73"/>
      <c r="T79" s="73"/>
      <c r="U79" s="73"/>
      <c r="V79" s="73"/>
      <c r="W79" s="73"/>
    </row>
    <row r="80" spans="8:23" ht="15">
      <c r="H80" s="18" t="s">
        <v>7</v>
      </c>
      <c r="I80" s="161">
        <v>7.204851</v>
      </c>
      <c r="J80" s="161">
        <v>4.733786</v>
      </c>
      <c r="K80" s="161">
        <v>3.772398</v>
      </c>
      <c r="L80" s="161">
        <v>4.13365185456582</v>
      </c>
      <c r="M80" s="161">
        <v>5.037334431733549</v>
      </c>
      <c r="N80" s="161">
        <v>4.731582732029061</v>
      </c>
      <c r="O80" s="161">
        <v>5.139388072749945</v>
      </c>
      <c r="P80" s="161">
        <v>4.707579013147354</v>
      </c>
      <c r="S80" s="73"/>
      <c r="T80" s="73"/>
      <c r="U80" s="73"/>
      <c r="V80" s="73"/>
      <c r="W80" s="73"/>
    </row>
    <row r="81" spans="8:23" ht="15">
      <c r="H81" s="18" t="s">
        <v>42</v>
      </c>
      <c r="I81" s="161">
        <v>3.628279</v>
      </c>
      <c r="J81" s="161">
        <v>2.815916</v>
      </c>
      <c r="K81" s="161">
        <v>1.512538</v>
      </c>
      <c r="L81" s="161" t="s">
        <v>14</v>
      </c>
      <c r="M81" s="161">
        <v>2.3562971646872053</v>
      </c>
      <c r="N81" s="161">
        <v>2.85093346958885</v>
      </c>
      <c r="O81" s="161">
        <v>3.1748054520730666</v>
      </c>
      <c r="P81" s="161">
        <v>3.5007009181504136</v>
      </c>
      <c r="S81" s="73"/>
      <c r="T81" s="73"/>
      <c r="U81" s="73"/>
      <c r="V81" s="73"/>
      <c r="W81" s="73"/>
    </row>
    <row r="82" spans="8:23" ht="15">
      <c r="H82" s="18" t="s">
        <v>8</v>
      </c>
      <c r="I82" s="161">
        <v>3.760385</v>
      </c>
      <c r="J82" s="161">
        <v>6.525867</v>
      </c>
      <c r="K82" s="161">
        <v>7.844417</v>
      </c>
      <c r="L82" s="161" t="s">
        <v>14</v>
      </c>
      <c r="M82" s="161" t="s">
        <v>14</v>
      </c>
      <c r="N82" s="161" t="s">
        <v>14</v>
      </c>
      <c r="O82" s="161" t="s">
        <v>14</v>
      </c>
      <c r="P82" s="161" t="s">
        <v>14</v>
      </c>
      <c r="S82" s="73"/>
      <c r="T82" s="73"/>
      <c r="U82" s="73"/>
      <c r="V82" s="73"/>
      <c r="W82" s="73"/>
    </row>
    <row r="83" spans="8:23" ht="15">
      <c r="H83" s="18" t="s">
        <v>80</v>
      </c>
      <c r="I83" s="161">
        <v>5.286</v>
      </c>
      <c r="J83" s="161">
        <v>10.27802</v>
      </c>
      <c r="K83" s="161">
        <v>7.796392</v>
      </c>
      <c r="L83" s="161">
        <v>8.082589748910562</v>
      </c>
      <c r="M83" s="161">
        <v>9.919307222987602</v>
      </c>
      <c r="N83" s="161">
        <v>11.972452763552887</v>
      </c>
      <c r="O83" s="161">
        <v>12.811031507588014</v>
      </c>
      <c r="P83" s="161">
        <v>11.751570132588975</v>
      </c>
      <c r="S83" s="73"/>
      <c r="T83" s="73"/>
      <c r="U83" s="73"/>
      <c r="V83" s="73"/>
      <c r="W83" s="73"/>
    </row>
    <row r="84" spans="8:23" ht="15">
      <c r="H84" s="18" t="s">
        <v>9</v>
      </c>
      <c r="I84" s="161">
        <v>5.892193</v>
      </c>
      <c r="J84" s="161">
        <v>5.748871</v>
      </c>
      <c r="K84" s="161">
        <v>5.360022</v>
      </c>
      <c r="L84" s="161" t="s">
        <v>14</v>
      </c>
      <c r="M84" s="161" t="s">
        <v>14</v>
      </c>
      <c r="N84" s="161">
        <v>11.235231645421095</v>
      </c>
      <c r="O84" s="161">
        <v>11.87641189759036</v>
      </c>
      <c r="P84" s="161" t="s">
        <v>14</v>
      </c>
      <c r="S84" s="73"/>
      <c r="T84" s="73"/>
      <c r="U84" s="73"/>
      <c r="V84" s="73"/>
      <c r="W84" s="73"/>
    </row>
    <row r="85" spans="8:23" ht="15">
      <c r="H85" s="18" t="s">
        <v>10</v>
      </c>
      <c r="I85" s="161">
        <v>2.98623</v>
      </c>
      <c r="J85" s="161">
        <v>3.663015</v>
      </c>
      <c r="K85" s="161">
        <v>2.925383</v>
      </c>
      <c r="L85" s="161" t="s">
        <v>14</v>
      </c>
      <c r="M85" s="161">
        <v>2.457282047553261</v>
      </c>
      <c r="N85" s="161">
        <v>2.5442754242804915</v>
      </c>
      <c r="O85" s="161">
        <v>2.93483712670634</v>
      </c>
      <c r="P85" s="161">
        <v>3.1855711788798162</v>
      </c>
      <c r="S85" s="73"/>
      <c r="T85" s="73"/>
      <c r="U85" s="73"/>
      <c r="V85" s="73"/>
      <c r="W85" s="73"/>
    </row>
    <row r="86" spans="8:23" ht="15">
      <c r="H86" s="18" t="s">
        <v>44</v>
      </c>
      <c r="I86" s="161" t="s">
        <v>14</v>
      </c>
      <c r="J86" s="161">
        <v>9.868642</v>
      </c>
      <c r="K86" s="161" t="s">
        <v>14</v>
      </c>
      <c r="L86" s="161">
        <v>7.867124119938531</v>
      </c>
      <c r="M86" s="161">
        <v>8.490418527076566</v>
      </c>
      <c r="N86" s="161">
        <v>8.794859984013655</v>
      </c>
      <c r="O86" s="161">
        <v>9.96217228403061</v>
      </c>
      <c r="P86" s="161">
        <v>10.2333744426525</v>
      </c>
      <c r="S86" s="73"/>
      <c r="T86" s="73"/>
      <c r="U86" s="73"/>
      <c r="V86" s="73"/>
      <c r="W86" s="73"/>
    </row>
    <row r="87" spans="8:23" ht="15">
      <c r="H87" s="18" t="s">
        <v>114</v>
      </c>
      <c r="I87" s="161">
        <v>6.971687</v>
      </c>
      <c r="J87" s="161">
        <v>8.177521</v>
      </c>
      <c r="K87" s="161" t="s">
        <v>14</v>
      </c>
      <c r="L87" s="161" t="s">
        <v>14</v>
      </c>
      <c r="M87" s="161" t="s">
        <v>14</v>
      </c>
      <c r="N87" s="161">
        <v>10.297602174819689</v>
      </c>
      <c r="O87" s="161">
        <v>10.059238164645986</v>
      </c>
      <c r="P87" s="161">
        <v>9.441405597996317</v>
      </c>
      <c r="S87" s="73"/>
      <c r="T87" s="73"/>
      <c r="U87" s="73"/>
      <c r="V87" s="73"/>
      <c r="W87" s="73"/>
    </row>
    <row r="88" spans="9:23" ht="15">
      <c r="I88" s="159"/>
      <c r="J88" s="159"/>
      <c r="K88" s="159"/>
      <c r="L88" s="159"/>
      <c r="M88" s="159"/>
      <c r="N88" s="159"/>
      <c r="O88" s="159"/>
      <c r="P88" s="161"/>
      <c r="S88" s="73"/>
      <c r="T88" s="73"/>
      <c r="U88" s="73"/>
      <c r="V88" s="73"/>
      <c r="W88" s="73"/>
    </row>
    <row r="89" spans="8:23" ht="15">
      <c r="H89" s="18" t="s">
        <v>52</v>
      </c>
      <c r="I89" s="161">
        <v>5.517736</v>
      </c>
      <c r="J89" s="161" t="s">
        <v>14</v>
      </c>
      <c r="K89" s="161" t="s">
        <v>14</v>
      </c>
      <c r="L89" s="161">
        <v>6.642903434867142</v>
      </c>
      <c r="M89" s="161">
        <v>7.655194596333226</v>
      </c>
      <c r="N89" s="161">
        <v>9.565764631843928</v>
      </c>
      <c r="O89" s="161">
        <v>8.52099817407182</v>
      </c>
      <c r="P89" s="161" t="s">
        <v>14</v>
      </c>
      <c r="S89" s="73"/>
      <c r="T89" s="73"/>
      <c r="U89" s="73"/>
      <c r="V89" s="73"/>
      <c r="W89" s="73"/>
    </row>
    <row r="90" spans="8:23" ht="15">
      <c r="H90" s="18" t="s">
        <v>45</v>
      </c>
      <c r="I90" s="161">
        <v>6.274959</v>
      </c>
      <c r="J90" s="161">
        <v>7.528871</v>
      </c>
      <c r="K90" s="161">
        <v>6.904897</v>
      </c>
      <c r="L90" s="161" t="s">
        <v>14</v>
      </c>
      <c r="M90" s="161" t="s">
        <v>14</v>
      </c>
      <c r="N90" s="161" t="s">
        <v>14</v>
      </c>
      <c r="O90" s="161">
        <v>7.194714510936574</v>
      </c>
      <c r="P90" s="161">
        <v>7.0927408553298</v>
      </c>
      <c r="S90" s="73"/>
      <c r="T90" s="73"/>
      <c r="U90" s="73"/>
      <c r="V90" s="73"/>
      <c r="W90" s="73"/>
    </row>
    <row r="91" spans="8:23" ht="15">
      <c r="H91" s="18" t="s">
        <v>46</v>
      </c>
      <c r="I91" s="161">
        <v>8.271126</v>
      </c>
      <c r="J91" s="161">
        <v>9.497848</v>
      </c>
      <c r="K91" s="161">
        <v>9.53302</v>
      </c>
      <c r="L91" s="161">
        <v>8.851224105461393</v>
      </c>
      <c r="M91" s="161">
        <v>8.762751765629087</v>
      </c>
      <c r="N91" s="161">
        <v>8.959390862944163</v>
      </c>
      <c r="O91" s="161">
        <v>8.579881656804734</v>
      </c>
      <c r="P91" s="161">
        <v>8.975586404978458</v>
      </c>
      <c r="S91" s="73"/>
      <c r="T91" s="73"/>
      <c r="U91" s="73"/>
      <c r="V91" s="73"/>
      <c r="W91" s="73"/>
    </row>
    <row r="92" spans="9:23" ht="15">
      <c r="I92" s="161"/>
      <c r="J92" s="161"/>
      <c r="K92" s="161"/>
      <c r="L92" s="161"/>
      <c r="M92" s="161"/>
      <c r="N92" s="161"/>
      <c r="O92" s="161"/>
      <c r="P92" s="161"/>
      <c r="S92" s="73"/>
      <c r="T92" s="73"/>
      <c r="U92" s="73"/>
      <c r="V92" s="73"/>
      <c r="W92" s="73"/>
    </row>
    <row r="93" spans="8:23" ht="15">
      <c r="H93" s="135" t="s">
        <v>92</v>
      </c>
      <c r="I93" s="161">
        <v>7.452463</v>
      </c>
      <c r="J93" s="161">
        <v>8.880902</v>
      </c>
      <c r="K93" s="161">
        <v>8.062157</v>
      </c>
      <c r="L93" s="161">
        <v>7.860174923791345</v>
      </c>
      <c r="M93" s="161" t="s">
        <v>14</v>
      </c>
      <c r="N93" s="161" t="s">
        <v>14</v>
      </c>
      <c r="O93" s="161" t="s">
        <v>14</v>
      </c>
      <c r="P93" s="161" t="s">
        <v>14</v>
      </c>
      <c r="S93" s="73"/>
      <c r="T93" s="73"/>
      <c r="U93" s="73"/>
      <c r="V93" s="73"/>
      <c r="W93" s="73"/>
    </row>
    <row r="94" spans="8:23" ht="15">
      <c r="H94" s="18" t="s">
        <v>47</v>
      </c>
      <c r="I94" s="161">
        <v>3.62727</v>
      </c>
      <c r="J94" s="161">
        <v>5.940219</v>
      </c>
      <c r="K94" s="161">
        <v>5.137498</v>
      </c>
      <c r="L94" s="161">
        <v>5.400379506641366</v>
      </c>
      <c r="M94" s="161">
        <v>4.751490208948579</v>
      </c>
      <c r="N94" s="161">
        <v>6.126734091729813</v>
      </c>
      <c r="O94" s="161">
        <v>5.210907590461352</v>
      </c>
      <c r="P94" s="161">
        <v>5.279912740444104</v>
      </c>
      <c r="S94" s="73"/>
      <c r="T94" s="73"/>
      <c r="U94" s="73"/>
      <c r="V94" s="73"/>
      <c r="W94" s="7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2019-06-07T11:21:53Z</dcterms:modified>
  <cp:category/>
  <cp:version/>
  <cp:contentType/>
  <cp:contentStatus/>
</cp:coreProperties>
</file>