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375" windowWidth="26940" windowHeight="11055" activeTab="3"/>
  </bookViews>
  <sheets>
    <sheet name="Fig 1" sheetId="6" r:id="rId1"/>
    <sheet name="Fig 2" sheetId="7" r:id="rId2"/>
    <sheet name="Table 1; Table A-J" sheetId="10" r:id="rId3"/>
    <sheet name="Fig 3" sheetId="9" r:id="rId4"/>
    <sheet name="Fig 4" sheetId="8" r:id="rId5"/>
    <sheet name="tab 1 update" sheetId="11" r:id="rId6"/>
    <sheet name="Sheet2" sheetId="12" r:id="rId7"/>
  </sheets>
  <definedNames>
    <definedName name="_xlnm.Print_Area" localSheetId="0">'Fig 1'!$A$3:$M$9</definedName>
    <definedName name="_xlnm.Print_Area" localSheetId="1">'Fig 2'!$A$3:$L$4</definedName>
    <definedName name="_xlnm.Print_Area" localSheetId="2">'Table 1; Table A-J'!$C$1:$M$42</definedName>
  </definedNames>
  <calcPr calcId="145621"/>
</workbook>
</file>

<file path=xl/sharedStrings.xml><?xml version="1.0" encoding="utf-8"?>
<sst xmlns="http://schemas.openxmlformats.org/spreadsheetml/2006/main" count="600" uniqueCount="94">
  <si>
    <t>BE</t>
  </si>
  <si>
    <t>CZ</t>
  </si>
  <si>
    <t>DK</t>
  </si>
  <si>
    <t>DE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</si>
  <si>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</si>
  <si>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</si>
  <si>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</si>
  <si>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</si>
  <si>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</si>
  <si>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</si>
  <si>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</si>
  <si>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</si>
  <si>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</si>
  <si>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</si>
  <si>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</si>
  <si>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</si>
  <si>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</si>
  <si>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</si>
  <si>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</si>
  <si>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</si>
  <si>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</si>
  <si>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</si>
  <si>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</si>
  <si>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</si>
  <si>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</si>
  <si>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</si>
  <si>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</si>
  <si>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</si>
  <si>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</si>
  <si>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</si>
  <si>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</si>
  <si>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</si>
  <si>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</si>
  <si>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</si>
  <si>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</si>
  <si>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</si>
  <si>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</si>
  <si>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</si>
  <si>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</si>
  <si>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</si>
  <si>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</si>
  <si>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</si>
  <si>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</si>
  <si>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</si>
  <si>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</si>
  <si>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</si>
  <si>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</si>
  <si>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</si>
  <si>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</si>
  <si>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</si>
  <si>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</si>
  <si>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Source: Eurostat (online data code: nrg_105a, nrg_105m)</t>
  </si>
  <si>
    <t>:</t>
  </si>
  <si>
    <t>"e"  estimated data</t>
  </si>
  <si>
    <t>":"   non available data</t>
  </si>
  <si>
    <t>Hydro</t>
  </si>
  <si>
    <t>other</t>
  </si>
  <si>
    <t>solar</t>
  </si>
  <si>
    <t>geothermal</t>
  </si>
  <si>
    <t>Total renew</t>
  </si>
  <si>
    <t>total other</t>
  </si>
  <si>
    <t xml:space="preserve"> </t>
  </si>
  <si>
    <t>EU-28</t>
  </si>
  <si>
    <t xml:space="preserve">  </t>
  </si>
  <si>
    <t xml:space="preserve"> ngr_105a</t>
  </si>
  <si>
    <t>EA-19</t>
  </si>
  <si>
    <t>Eurozone 19</t>
  </si>
  <si>
    <t>2014/2013</t>
  </si>
  <si>
    <t xml:space="preserve">      of which from pumped storage</t>
  </si>
  <si>
    <t>Source: Eurostat (online data code: nrg_105m)</t>
  </si>
  <si>
    <t>Figure 1: EU-28 Evolution of electricity supplied (in GWh), 2000-2015 annual data; 2008-2015 monthly cumulated data</t>
  </si>
  <si>
    <t>2015/2014</t>
  </si>
  <si>
    <t>Table 1: Electricity Statistics 2015 (in GWh)</t>
  </si>
  <si>
    <t>Table A: Electricity Statistics 2015 (in GWh)</t>
  </si>
  <si>
    <t>Table B: Electricity Statistics 2015 (in GWh)</t>
  </si>
  <si>
    <t>Table C: Electricity Statistics 2015 (in GWh)</t>
  </si>
  <si>
    <t>Table D: Electricity Statistics 2015 (in GWh)</t>
  </si>
  <si>
    <t>Table E: Electricity Statistics 2015 (in GWh)</t>
  </si>
  <si>
    <t>Table F: Electricity Statistics 2015 (in GWh)</t>
  </si>
  <si>
    <t>Table G: Electricity Statistics 2015 (in GWh)</t>
  </si>
  <si>
    <t>Table I: Electricity Statistics 2015 (in GWh)</t>
  </si>
  <si>
    <t>Table J: Electricity Statistics 2015 (in GWh)</t>
  </si>
  <si>
    <t>extracted on19/04/2016</t>
  </si>
  <si>
    <t xml:space="preserve">For Germany, as montlhly cumulated data are sent only for public sector, 2015 annual data are estimated by Destatis </t>
  </si>
  <si>
    <t>Table H: Electricity Statistics 2015 (in GWh)</t>
  </si>
  <si>
    <t>Figure 3: Breakdown of Electricity Production by source, 2015 (in %)</t>
  </si>
  <si>
    <t>Figure 4: Share of renewables in Electricity Production, 2015 (in %)</t>
  </si>
  <si>
    <r>
      <t xml:space="preserve"> </t>
    </r>
    <r>
      <rPr>
        <sz val="9"/>
        <color indexed="62"/>
        <rFont val="Arial"/>
        <family val="2"/>
      </rPr>
      <t>ngr_105m</t>
    </r>
  </si>
  <si>
    <t>%</t>
  </si>
  <si>
    <t>":"   data not available</t>
  </si>
  <si>
    <t>":"  data not available</t>
  </si>
  <si>
    <t>Table 1: Electricity Statistics 2013-2015 (in GWh)</t>
  </si>
  <si>
    <t>Others</t>
  </si>
  <si>
    <t>Figure 2: EU-28 Electricity production by source, 2015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</si>
</sst>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£&quot;#,##0.00;[Red]\-&quot;£&quot;#,##0.00"/>
    <numFmt numFmtId="165" formatCode="0.0"/>
    <numFmt numFmtId="166" formatCode="0.0%"/>
    <numFmt numFmtId="167" formatCode="###\ ###"/>
    <numFmt numFmtId="168" formatCode="#,###,###"/>
  </numFmts>
  <fonts count="22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theme="3"/>
      <name val="Arial"/>
      <family val="2"/>
    </font>
    <font>
      <sz val="9"/>
      <color indexed="6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8"/>
      <color rgb="FFFF9900"/>
      <name val="Arial Narrow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.2"/>
      <color rgb="FF00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CEEBE9"/>
        <bgColor indexed="64"/>
      </patternFill>
    </fill>
    <fill>
      <patternFill patternType="solid">
        <fgColor rgb="FFB9D98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8" tint="0.7999799847602844"/>
        <bgColor indexed="64"/>
      </patternFill>
    </fill>
  </fills>
  <borders count="88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thin"/>
    </border>
    <border>
      <left style="thin"/>
      <right/>
      <top/>
      <bottom/>
    </border>
    <border>
      <left style="hair">
        <color indexed="22"/>
      </left>
      <right/>
      <top/>
      <bottom style="hair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hair">
        <color indexed="22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 style="hair">
        <color indexed="22"/>
      </top>
      <bottom style="thin"/>
    </border>
    <border>
      <left/>
      <right/>
      <top/>
      <bottom style="thin"/>
    </border>
    <border>
      <left/>
      <right style="hair">
        <color indexed="22"/>
      </right>
      <top/>
      <bottom style="thin"/>
    </border>
    <border>
      <left style="thin"/>
      <right/>
      <top/>
      <bottom style="thin"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thin"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 style="thin"/>
      <top/>
      <bottom style="thin"/>
    </border>
    <border>
      <left style="thin"/>
      <right style="hair">
        <color indexed="22"/>
      </right>
      <top/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thin">
        <color rgb="FF000000"/>
      </bottom>
    </border>
    <border>
      <left style="thin"/>
      <right style="hair">
        <color indexed="22"/>
      </right>
      <top style="hair">
        <color rgb="FFC0C0C0"/>
      </top>
      <bottom/>
    </border>
    <border>
      <left style="hair">
        <color indexed="22"/>
      </left>
      <right style="hair">
        <color indexed="22"/>
      </right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/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/>
      <right/>
      <top style="hair">
        <color rgb="FFC0C0C0"/>
      </top>
      <bottom/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 style="thin"/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/>
      <right style="thin"/>
      <top/>
      <bottom/>
    </border>
    <border>
      <left/>
      <right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/>
      <right style="thin"/>
      <top style="thin"/>
      <bottom/>
    </border>
    <border>
      <left/>
      <right style="thin"/>
      <top style="thin"/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 style="thin"/>
      <right style="hair">
        <color rgb="FFC0C0C0"/>
      </right>
      <top style="thin"/>
      <bottom style="thin"/>
    </border>
    <border>
      <left style="hair">
        <color rgb="FFC0C0C0"/>
      </left>
      <right style="hair">
        <color rgb="FFC0C0C0"/>
      </right>
      <top style="thin"/>
      <bottom style="thin"/>
    </border>
    <border>
      <left/>
      <right style="thin"/>
      <top style="thin"/>
      <bottom style="hair">
        <color rgb="FFC0C0C0"/>
      </bottom>
    </border>
    <border>
      <left style="hair">
        <color rgb="FFC0C0C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thin"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 style="thin"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thin"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 style="thin"/>
      <top style="hair">
        <color rgb="FFC0C0C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thin"/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thin"/>
      <bottom/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/>
    </border>
    <border>
      <left style="thin"/>
      <right style="hair">
        <color rgb="FFC0C0C0"/>
      </right>
      <top/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hair">
        <color rgb="FFC0C0C0"/>
      </right>
      <top style="hair">
        <color rgb="FFC0C0C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33">
    <xf numFmtId="0" fontId="0" fillId="0" borderId="0" xfId="0"/>
    <xf numFmtId="0" fontId="3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" fontId="3" fillId="0" borderId="0" xfId="20" applyNumberFormat="1" applyFont="1">
      <alignment/>
      <protection/>
    </xf>
    <xf numFmtId="1" fontId="3" fillId="0" borderId="0" xfId="20" applyNumberFormat="1" applyFont="1" applyBorder="1" applyAlignment="1">
      <alignment horizontal="right" vertical="center"/>
      <protection/>
    </xf>
    <xf numFmtId="0" fontId="4" fillId="0" borderId="0" xfId="20" applyFont="1">
      <alignment/>
      <protection/>
    </xf>
    <xf numFmtId="1" fontId="3" fillId="0" borderId="0" xfId="20" applyNumberFormat="1" applyFont="1" applyBorder="1">
      <alignment/>
      <protection/>
    </xf>
    <xf numFmtId="165" fontId="3" fillId="0" borderId="0" xfId="20" applyNumberFormat="1" applyFont="1" applyBorder="1">
      <alignment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 horizontal="left" vertical="center"/>
      <protection/>
    </xf>
    <xf numFmtId="165" fontId="7" fillId="0" borderId="0" xfId="20" applyNumberFormat="1" applyFont="1" applyBorder="1" applyAlignment="1">
      <alignment horizontal="left" vertical="center"/>
      <protection/>
    </xf>
    <xf numFmtId="0" fontId="3" fillId="0" borderId="0" xfId="21" applyFont="1" applyAlignment="1">
      <alignment horizontal="left"/>
      <protection/>
    </xf>
    <xf numFmtId="165" fontId="3" fillId="0" borderId="0" xfId="21" applyNumberFormat="1" applyFont="1">
      <alignment/>
      <protection/>
    </xf>
    <xf numFmtId="165" fontId="3" fillId="0" borderId="0" xfId="21" applyNumberFormat="1" applyFont="1" applyAlignment="1">
      <alignment wrapText="1"/>
      <protection/>
    </xf>
    <xf numFmtId="0" fontId="3" fillId="0" borderId="0" xfId="21" applyFont="1">
      <alignment/>
      <protection/>
    </xf>
    <xf numFmtId="165" fontId="3" fillId="0" borderId="0" xfId="21" applyNumberFormat="1" applyFont="1" applyBorder="1">
      <alignment/>
      <protection/>
    </xf>
    <xf numFmtId="165" fontId="3" fillId="0" borderId="0" xfId="21" applyNumberFormat="1" applyFont="1" applyBorder="1" applyAlignment="1">
      <alignment horizontal="right" vertical="center"/>
      <protection/>
    </xf>
    <xf numFmtId="166" fontId="3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3" fillId="0" borderId="0" xfId="0" applyFont="1"/>
    <xf numFmtId="0" fontId="6" fillId="0" borderId="0" xfId="0" applyFont="1" applyBorder="1" applyAlignment="1">
      <alignment/>
    </xf>
    <xf numFmtId="0" fontId="3" fillId="0" borderId="0" xfId="0" applyFont="1" applyBorder="1"/>
    <xf numFmtId="1" fontId="3" fillId="0" borderId="0" xfId="0" applyNumberFormat="1" applyFont="1" applyBorder="1"/>
    <xf numFmtId="0" fontId="8" fillId="0" borderId="1" xfId="0" applyFont="1" applyBorder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Fill="1"/>
    <xf numFmtId="166" fontId="3" fillId="0" borderId="0" xfId="0" applyNumberFormat="1" applyFont="1" applyFill="1" applyBorder="1"/>
    <xf numFmtId="167" fontId="3" fillId="0" borderId="4" xfId="0" applyNumberFormat="1" applyFont="1" applyBorder="1"/>
    <xf numFmtId="167" fontId="3" fillId="0" borderId="0" xfId="0" applyNumberFormat="1" applyFont="1" applyBorder="1"/>
    <xf numFmtId="167" fontId="3" fillId="0" borderId="0" xfId="0" applyNumberFormat="1" applyFont="1" applyBorder="1" applyAlignment="1">
      <alignment horizontal="right"/>
    </xf>
    <xf numFmtId="167" fontId="3" fillId="0" borderId="5" xfId="0" applyNumberFormat="1" applyFont="1" applyBorder="1"/>
    <xf numFmtId="1" fontId="3" fillId="0" borderId="0" xfId="0" applyNumberFormat="1" applyFont="1" applyFill="1" applyBorder="1"/>
    <xf numFmtId="166" fontId="3" fillId="0" borderId="0" xfId="0" applyNumberFormat="1" applyFont="1" applyBorder="1"/>
    <xf numFmtId="0" fontId="3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6" fillId="0" borderId="0" xfId="0" applyFont="1"/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3" fillId="3" borderId="0" xfId="0" applyFont="1" applyFill="1"/>
    <xf numFmtId="165" fontId="3" fillId="3" borderId="0" xfId="0" applyNumberFormat="1" applyFont="1" applyFill="1"/>
    <xf numFmtId="0" fontId="3" fillId="4" borderId="0" xfId="0" applyFont="1" applyFill="1"/>
    <xf numFmtId="0" fontId="7" fillId="4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7" fillId="0" borderId="8" xfId="0" applyFont="1" applyBorder="1"/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49" fontId="7" fillId="5" borderId="11" xfId="0" applyNumberFormat="1" applyFont="1" applyFill="1" applyBorder="1" applyAlignment="1">
      <alignment horizontal="center" vertical="center"/>
    </xf>
    <xf numFmtId="168" fontId="3" fillId="0" borderId="4" xfId="0" applyNumberFormat="1" applyFont="1" applyBorder="1"/>
    <xf numFmtId="168" fontId="3" fillId="0" borderId="0" xfId="0" applyNumberFormat="1" applyFont="1" applyBorder="1"/>
    <xf numFmtId="168" fontId="3" fillId="0" borderId="12" xfId="0" applyNumberFormat="1" applyFont="1" applyBorder="1"/>
    <xf numFmtId="168" fontId="3" fillId="0" borderId="13" xfId="0" applyNumberFormat="1" applyFont="1" applyBorder="1"/>
    <xf numFmtId="168" fontId="3" fillId="0" borderId="14" xfId="0" applyNumberFormat="1" applyFont="1" applyBorder="1"/>
    <xf numFmtId="168" fontId="3" fillId="0" borderId="15" xfId="0" applyNumberFormat="1" applyFont="1" applyBorder="1"/>
    <xf numFmtId="165" fontId="3" fillId="6" borderId="16" xfId="0" applyNumberFormat="1" applyFont="1" applyFill="1" applyBorder="1"/>
    <xf numFmtId="165" fontId="3" fillId="6" borderId="17" xfId="0" applyNumberFormat="1" applyFont="1" applyFill="1" applyBorder="1"/>
    <xf numFmtId="165" fontId="3" fillId="6" borderId="18" xfId="0" applyNumberFormat="1" applyFont="1" applyFill="1" applyBorder="1"/>
    <xf numFmtId="165" fontId="3" fillId="6" borderId="19" xfId="0" applyNumberFormat="1" applyFont="1" applyFill="1" applyBorder="1"/>
    <xf numFmtId="165" fontId="3" fillId="6" borderId="20" xfId="0" applyNumberFormat="1" applyFont="1" applyFill="1" applyBorder="1" applyAlignment="1">
      <alignment horizontal="right"/>
    </xf>
    <xf numFmtId="165" fontId="3" fillId="6" borderId="19" xfId="0" applyNumberFormat="1" applyFont="1" applyFill="1" applyBorder="1" applyAlignment="1">
      <alignment horizontal="right"/>
    </xf>
    <xf numFmtId="165" fontId="3" fillId="6" borderId="18" xfId="0" applyNumberFormat="1" applyFont="1" applyFill="1" applyBorder="1" applyAlignment="1">
      <alignment horizontal="right"/>
    </xf>
    <xf numFmtId="165" fontId="3" fillId="6" borderId="21" xfId="0" applyNumberFormat="1" applyFont="1" applyFill="1" applyBorder="1"/>
    <xf numFmtId="165" fontId="3" fillId="6" borderId="22" xfId="0" applyNumberFormat="1" applyFont="1" applyFill="1" applyBorder="1"/>
    <xf numFmtId="165" fontId="3" fillId="6" borderId="23" xfId="0" applyNumberFormat="1" applyFont="1" applyFill="1" applyBorder="1"/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49" fontId="7" fillId="5" borderId="25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49" fontId="7" fillId="5" borderId="27" xfId="0" applyNumberFormat="1" applyFont="1" applyFill="1" applyBorder="1" applyAlignment="1">
      <alignment horizontal="center" vertical="center"/>
    </xf>
    <xf numFmtId="49" fontId="7" fillId="5" borderId="28" xfId="0" applyNumberFormat="1" applyFont="1" applyFill="1" applyBorder="1" applyAlignment="1">
      <alignment horizontal="center" vertical="center"/>
    </xf>
    <xf numFmtId="165" fontId="3" fillId="6" borderId="29" xfId="0" applyNumberFormat="1" applyFont="1" applyFill="1" applyBorder="1"/>
    <xf numFmtId="165" fontId="3" fillId="6" borderId="20" xfId="0" applyNumberFormat="1" applyFont="1" applyFill="1" applyBorder="1"/>
    <xf numFmtId="165" fontId="3" fillId="6" borderId="30" xfId="0" applyNumberFormat="1" applyFont="1" applyFill="1" applyBorder="1"/>
    <xf numFmtId="49" fontId="7" fillId="5" borderId="31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165" fontId="3" fillId="6" borderId="5" xfId="0" applyNumberFormat="1" applyFont="1" applyFill="1" applyBorder="1"/>
    <xf numFmtId="165" fontId="3" fillId="6" borderId="32" xfId="0" applyNumberFormat="1" applyFont="1" applyFill="1" applyBorder="1"/>
    <xf numFmtId="165" fontId="3" fillId="6" borderId="32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wrapText="1" shrinkToFit="1"/>
    </xf>
    <xf numFmtId="0" fontId="7" fillId="0" borderId="34" xfId="0" applyFont="1" applyBorder="1"/>
    <xf numFmtId="165" fontId="3" fillId="0" borderId="34" xfId="0" applyNumberFormat="1" applyFont="1" applyBorder="1"/>
    <xf numFmtId="165" fontId="3" fillId="0" borderId="34" xfId="0" applyNumberFormat="1" applyFont="1" applyBorder="1" applyAlignment="1">
      <alignment horizontal="right"/>
    </xf>
    <xf numFmtId="0" fontId="7" fillId="0" borderId="31" xfId="0" applyFont="1" applyBorder="1"/>
    <xf numFmtId="165" fontId="3" fillId="0" borderId="31" xfId="0" applyNumberFormat="1" applyFont="1" applyBorder="1"/>
    <xf numFmtId="0" fontId="7" fillId="0" borderId="33" xfId="0" applyFont="1" applyBorder="1"/>
    <xf numFmtId="165" fontId="3" fillId="0" borderId="33" xfId="0" applyNumberFormat="1" applyFont="1" applyBorder="1" applyAlignment="1">
      <alignment horizontal="right"/>
    </xf>
    <xf numFmtId="0" fontId="7" fillId="0" borderId="35" xfId="0" applyFont="1" applyBorder="1"/>
    <xf numFmtId="165" fontId="3" fillId="0" borderId="35" xfId="0" applyNumberFormat="1" applyFont="1" applyBorder="1"/>
    <xf numFmtId="165" fontId="3" fillId="0" borderId="36" xfId="0" applyNumberFormat="1" applyFont="1" applyBorder="1" applyAlignment="1">
      <alignment horizontal="center"/>
    </xf>
    <xf numFmtId="165" fontId="3" fillId="0" borderId="35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165" fontId="3" fillId="0" borderId="34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165" fontId="3" fillId="0" borderId="36" xfId="0" applyNumberFormat="1" applyFont="1" applyFill="1" applyBorder="1" applyAlignment="1">
      <alignment horizontal="center"/>
    </xf>
    <xf numFmtId="165" fontId="3" fillId="0" borderId="37" xfId="0" applyNumberFormat="1" applyFont="1" applyFill="1" applyBorder="1" applyAlignment="1">
      <alignment horizontal="center"/>
    </xf>
    <xf numFmtId="165" fontId="3" fillId="0" borderId="38" xfId="0" applyNumberFormat="1" applyFont="1" applyFill="1" applyBorder="1" applyAlignment="1">
      <alignment horizontal="center"/>
    </xf>
    <xf numFmtId="1" fontId="7" fillId="5" borderId="33" xfId="0" applyNumberFormat="1" applyFont="1" applyFill="1" applyBorder="1" applyAlignment="1">
      <alignment horizontal="center" wrapText="1" shrinkToFit="1"/>
    </xf>
    <xf numFmtId="0" fontId="7" fillId="5" borderId="39" xfId="0" applyFont="1" applyFill="1" applyBorder="1" applyAlignment="1">
      <alignment horizontal="center" wrapText="1" shrinkToFit="1"/>
    </xf>
    <xf numFmtId="165" fontId="3" fillId="0" borderId="35" xfId="0" applyNumberFormat="1" applyFont="1" applyFill="1" applyBorder="1" applyAlignment="1">
      <alignment horizontal="center"/>
    </xf>
    <xf numFmtId="165" fontId="3" fillId="0" borderId="3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/>
    <xf numFmtId="0" fontId="12" fillId="0" borderId="0" xfId="0" applyFont="1"/>
    <xf numFmtId="0" fontId="1" fillId="7" borderId="40" xfId="0" applyFont="1" applyFill="1" applyBorder="1"/>
    <xf numFmtId="0" fontId="0" fillId="0" borderId="0" xfId="0" applyAlignment="1">
      <alignment horizontal="right"/>
    </xf>
    <xf numFmtId="0" fontId="1" fillId="7" borderId="0" xfId="0" applyFont="1" applyFill="1" applyBorder="1" applyAlignment="1">
      <alignment horizontal="right"/>
    </xf>
    <xf numFmtId="0" fontId="13" fillId="7" borderId="41" xfId="0" applyFont="1" applyFill="1" applyBorder="1" applyAlignment="1">
      <alignment horizontal="right" vertical="center"/>
    </xf>
    <xf numFmtId="0" fontId="13" fillId="7" borderId="42" xfId="0" applyFont="1" applyFill="1" applyBorder="1" applyAlignment="1">
      <alignment horizontal="right" vertical="center"/>
    </xf>
    <xf numFmtId="49" fontId="13" fillId="7" borderId="42" xfId="0" applyNumberFormat="1" applyFont="1" applyFill="1" applyBorder="1" applyAlignment="1">
      <alignment horizontal="right" vertical="center"/>
    </xf>
    <xf numFmtId="49" fontId="13" fillId="7" borderId="43" xfId="0" applyNumberFormat="1" applyFont="1" applyFill="1" applyBorder="1" applyAlignment="1">
      <alignment horizontal="right" vertical="center"/>
    </xf>
    <xf numFmtId="0" fontId="13" fillId="0" borderId="44" xfId="0" applyFont="1" applyBorder="1"/>
    <xf numFmtId="167" fontId="12" fillId="0" borderId="4" xfId="0" applyNumberFormat="1" applyFont="1" applyBorder="1"/>
    <xf numFmtId="167" fontId="12" fillId="0" borderId="0" xfId="0" applyNumberFormat="1" applyFont="1" applyBorder="1"/>
    <xf numFmtId="166" fontId="12" fillId="8" borderId="45" xfId="0" applyNumberFormat="1" applyFont="1" applyFill="1" applyBorder="1"/>
    <xf numFmtId="166" fontId="12" fillId="8" borderId="46" xfId="0" applyNumberFormat="1" applyFont="1" applyFill="1" applyBorder="1"/>
    <xf numFmtId="166" fontId="12" fillId="8" borderId="47" xfId="0" applyNumberFormat="1" applyFont="1" applyFill="1" applyBorder="1"/>
    <xf numFmtId="1" fontId="0" fillId="0" borderId="0" xfId="0" applyNumberFormat="1" applyBorder="1"/>
    <xf numFmtId="0" fontId="14" fillId="0" borderId="1" xfId="0" applyFont="1" applyBorder="1"/>
    <xf numFmtId="166" fontId="12" fillId="8" borderId="18" xfId="0" applyNumberFormat="1" applyFont="1" applyFill="1" applyBorder="1"/>
    <xf numFmtId="166" fontId="12" fillId="8" borderId="19" xfId="0" applyNumberFormat="1" applyFont="1" applyFill="1" applyBorder="1"/>
    <xf numFmtId="166" fontId="12" fillId="8" borderId="20" xfId="0" applyNumberFormat="1" applyFont="1" applyFill="1" applyBorder="1"/>
    <xf numFmtId="0" fontId="0" fillId="0" borderId="0" xfId="0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167" fontId="12" fillId="0" borderId="0" xfId="0" applyNumberFormat="1" applyFont="1" applyBorder="1" applyAlignment="1">
      <alignment horizontal="right"/>
    </xf>
    <xf numFmtId="166" fontId="12" fillId="8" borderId="20" xfId="0" applyNumberFormat="1" applyFont="1" applyFill="1" applyBorder="1" applyAlignment="1">
      <alignment horizontal="right"/>
    </xf>
    <xf numFmtId="166" fontId="12" fillId="8" borderId="19" xfId="0" applyNumberFormat="1" applyFont="1" applyFill="1" applyBorder="1" applyAlignment="1">
      <alignment horizontal="right"/>
    </xf>
    <xf numFmtId="166" fontId="12" fillId="8" borderId="18" xfId="0" applyNumberFormat="1" applyFont="1" applyFill="1" applyBorder="1" applyAlignment="1">
      <alignment horizontal="right"/>
    </xf>
    <xf numFmtId="0" fontId="13" fillId="0" borderId="2" xfId="0" applyFont="1" applyBorder="1"/>
    <xf numFmtId="167" fontId="12" fillId="0" borderId="5" xfId="0" applyNumberFormat="1" applyFont="1" applyBorder="1"/>
    <xf numFmtId="166" fontId="12" fillId="8" borderId="21" xfId="0" applyNumberFormat="1" applyFont="1" applyFill="1" applyBorder="1"/>
    <xf numFmtId="0" fontId="13" fillId="0" borderId="3" xfId="0" applyFont="1" applyBorder="1"/>
    <xf numFmtId="167" fontId="12" fillId="0" borderId="12" xfId="0" applyNumberFormat="1" applyFont="1" applyBorder="1"/>
    <xf numFmtId="167" fontId="12" fillId="0" borderId="13" xfId="0" applyNumberFormat="1" applyFont="1" applyBorder="1"/>
    <xf numFmtId="167" fontId="12" fillId="0" borderId="14" xfId="0" applyNumberFormat="1" applyFont="1" applyBorder="1"/>
    <xf numFmtId="166" fontId="12" fillId="8" borderId="22" xfId="0" applyNumberFormat="1" applyFont="1" applyFill="1" applyBorder="1"/>
    <xf numFmtId="166" fontId="12" fillId="8" borderId="23" xfId="0" applyNumberFormat="1" applyFont="1" applyFill="1" applyBorder="1"/>
    <xf numFmtId="167" fontId="12" fillId="0" borderId="15" xfId="0" applyNumberFormat="1" applyFont="1" applyBorder="1"/>
    <xf numFmtId="166" fontId="12" fillId="8" borderId="30" xfId="0" applyNumberFormat="1" applyFont="1" applyFill="1" applyBorder="1"/>
    <xf numFmtId="166" fontId="12" fillId="8" borderId="48" xfId="0" applyNumberFormat="1" applyFont="1" applyFill="1" applyBorder="1"/>
    <xf numFmtId="0" fontId="13" fillId="0" borderId="0" xfId="0" applyFont="1" applyBorder="1"/>
    <xf numFmtId="1" fontId="12" fillId="0" borderId="0" xfId="0" applyNumberFormat="1" applyFont="1" applyBorder="1"/>
    <xf numFmtId="166" fontId="12" fillId="0" borderId="0" xfId="0" applyNumberFormat="1" applyFont="1" applyFill="1" applyBorder="1"/>
    <xf numFmtId="1" fontId="12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3" fillId="7" borderId="49" xfId="0" applyFont="1" applyFill="1" applyBorder="1" applyAlignment="1">
      <alignment vertical="center" wrapText="1"/>
    </xf>
    <xf numFmtId="0" fontId="1" fillId="7" borderId="0" xfId="0" applyFont="1" applyFill="1" applyBorder="1"/>
    <xf numFmtId="0" fontId="13" fillId="7" borderId="4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50" xfId="0" applyFont="1" applyBorder="1"/>
    <xf numFmtId="166" fontId="12" fillId="0" borderId="47" xfId="0" applyNumberFormat="1" applyFont="1" applyBorder="1"/>
    <xf numFmtId="166" fontId="12" fillId="0" borderId="45" xfId="0" applyNumberFormat="1" applyFont="1" applyBorder="1"/>
    <xf numFmtId="166" fontId="12" fillId="0" borderId="45" xfId="0" applyNumberFormat="1" applyFont="1" applyFill="1" applyBorder="1"/>
    <xf numFmtId="166" fontId="12" fillId="0" borderId="46" xfId="0" applyNumberFormat="1" applyFont="1" applyFill="1" applyBorder="1"/>
    <xf numFmtId="166" fontId="12" fillId="0" borderId="47" xfId="0" applyNumberFormat="1" applyFont="1" applyFill="1" applyBorder="1"/>
    <xf numFmtId="166" fontId="12" fillId="0" borderId="20" xfId="0" applyNumberFormat="1" applyFont="1" applyBorder="1"/>
    <xf numFmtId="166" fontId="12" fillId="0" borderId="18" xfId="0" applyNumberFormat="1" applyFont="1" applyBorder="1"/>
    <xf numFmtId="166" fontId="12" fillId="0" borderId="18" xfId="0" applyNumberFormat="1" applyFont="1" applyFill="1" applyBorder="1"/>
    <xf numFmtId="166" fontId="12" fillId="0" borderId="19" xfId="0" applyNumberFormat="1" applyFont="1" applyFill="1" applyBorder="1"/>
    <xf numFmtId="166" fontId="12" fillId="0" borderId="20" xfId="0" applyNumberFormat="1" applyFont="1" applyFill="1" applyBorder="1"/>
    <xf numFmtId="166" fontId="12" fillId="0" borderId="51" xfId="0" applyNumberFormat="1" applyFont="1" applyBorder="1"/>
    <xf numFmtId="166" fontId="12" fillId="0" borderId="30" xfId="0" applyNumberFormat="1" applyFont="1" applyBorder="1"/>
    <xf numFmtId="167" fontId="12" fillId="0" borderId="52" xfId="0" applyNumberFormat="1" applyFont="1" applyBorder="1" applyAlignment="1">
      <alignment horizontal="right"/>
    </xf>
    <xf numFmtId="166" fontId="12" fillId="0" borderId="48" xfId="0" applyNumberFormat="1" applyFont="1" applyBorder="1"/>
    <xf numFmtId="166" fontId="12" fillId="0" borderId="0" xfId="0" applyNumberFormat="1" applyFont="1" applyBorder="1"/>
    <xf numFmtId="0" fontId="0" fillId="0" borderId="0" xfId="0" applyFont="1" applyFill="1" applyBorder="1"/>
    <xf numFmtId="0" fontId="12" fillId="0" borderId="0" xfId="0" applyNumberFormat="1" applyFont="1" applyFill="1" applyBorder="1"/>
    <xf numFmtId="164" fontId="15" fillId="0" borderId="0" xfId="0" applyNumberFormat="1" applyFont="1" applyFill="1" applyBorder="1"/>
    <xf numFmtId="0" fontId="13" fillId="0" borderId="0" xfId="0" applyFont="1" applyFill="1" applyBorder="1"/>
    <xf numFmtId="166" fontId="12" fillId="0" borderId="13" xfId="0" applyNumberFormat="1" applyFont="1" applyFill="1" applyBorder="1"/>
    <xf numFmtId="0" fontId="0" fillId="0" borderId="0" xfId="0" applyBorder="1" applyAlignment="1">
      <alignment horizontal="right"/>
    </xf>
    <xf numFmtId="0" fontId="1" fillId="9" borderId="40" xfId="0" applyFont="1" applyFill="1" applyBorder="1"/>
    <xf numFmtId="0" fontId="1" fillId="9" borderId="0" xfId="0" applyFont="1" applyFill="1" applyBorder="1" applyAlignment="1">
      <alignment horizontal="right"/>
    </xf>
    <xf numFmtId="0" fontId="13" fillId="9" borderId="53" xfId="0" applyFont="1" applyFill="1" applyBorder="1" applyAlignment="1">
      <alignment horizontal="right" vertical="center"/>
    </xf>
    <xf numFmtId="0" fontId="13" fillId="9" borderId="54" xfId="0" applyFont="1" applyFill="1" applyBorder="1" applyAlignment="1">
      <alignment horizontal="right" vertical="center"/>
    </xf>
    <xf numFmtId="49" fontId="13" fillId="9" borderId="54" xfId="0" applyNumberFormat="1" applyFont="1" applyFill="1" applyBorder="1" applyAlignment="1">
      <alignment horizontal="right" vertical="center"/>
    </xf>
    <xf numFmtId="49" fontId="13" fillId="9" borderId="43" xfId="0" applyNumberFormat="1" applyFont="1" applyFill="1" applyBorder="1" applyAlignment="1">
      <alignment horizontal="right" vertical="center"/>
    </xf>
    <xf numFmtId="49" fontId="13" fillId="9" borderId="0" xfId="0" applyNumberFormat="1" applyFont="1" applyFill="1" applyBorder="1" applyAlignment="1">
      <alignment horizontal="right" vertical="center"/>
    </xf>
    <xf numFmtId="0" fontId="13" fillId="0" borderId="55" xfId="0" applyFont="1" applyFill="1" applyBorder="1"/>
    <xf numFmtId="167" fontId="12" fillId="0" borderId="56" xfId="0" applyNumberFormat="1" applyFont="1" applyFill="1" applyBorder="1"/>
    <xf numFmtId="166" fontId="12" fillId="10" borderId="56" xfId="0" applyNumberFormat="1" applyFont="1" applyFill="1" applyBorder="1"/>
    <xf numFmtId="166" fontId="12" fillId="10" borderId="57" xfId="0" applyNumberFormat="1" applyFont="1" applyFill="1" applyBorder="1"/>
    <xf numFmtId="166" fontId="12" fillId="10" borderId="58" xfId="0" applyNumberFormat="1" applyFont="1" applyFill="1" applyBorder="1"/>
    <xf numFmtId="0" fontId="14" fillId="0" borderId="59" xfId="0" applyFont="1" applyFill="1" applyBorder="1"/>
    <xf numFmtId="167" fontId="12" fillId="0" borderId="60" xfId="0" applyNumberFormat="1" applyFont="1" applyFill="1" applyBorder="1"/>
    <xf numFmtId="166" fontId="12" fillId="10" borderId="60" xfId="0" applyNumberFormat="1" applyFont="1" applyFill="1" applyBorder="1"/>
    <xf numFmtId="166" fontId="12" fillId="10" borderId="61" xfId="0" applyNumberFormat="1" applyFont="1" applyFill="1" applyBorder="1"/>
    <xf numFmtId="167" fontId="12" fillId="11" borderId="60" xfId="0" applyNumberFormat="1" applyFont="1" applyFill="1" applyBorder="1"/>
    <xf numFmtId="166" fontId="12" fillId="10" borderId="62" xfId="0" applyNumberFormat="1" applyFont="1" applyFill="1" applyBorder="1"/>
    <xf numFmtId="0" fontId="13" fillId="0" borderId="59" xfId="0" applyFont="1" applyFill="1" applyBorder="1"/>
    <xf numFmtId="0" fontId="13" fillId="0" borderId="59" xfId="0" applyFont="1" applyFill="1" applyBorder="1" applyAlignment="1">
      <alignment horizontal="left"/>
    </xf>
    <xf numFmtId="167" fontId="12" fillId="0" borderId="60" xfId="0" applyNumberFormat="1" applyFont="1" applyFill="1" applyBorder="1" applyAlignment="1">
      <alignment horizontal="right"/>
    </xf>
    <xf numFmtId="167" fontId="12" fillId="11" borderId="60" xfId="0" applyNumberFormat="1" applyFont="1" applyFill="1" applyBorder="1" applyAlignment="1">
      <alignment horizontal="right"/>
    </xf>
    <xf numFmtId="167" fontId="12" fillId="0" borderId="63" xfId="0" applyNumberFormat="1" applyFont="1" applyFill="1" applyBorder="1" applyAlignment="1">
      <alignment horizontal="right"/>
    </xf>
    <xf numFmtId="167" fontId="12" fillId="0" borderId="64" xfId="0" applyNumberFormat="1" applyFont="1" applyFill="1" applyBorder="1"/>
    <xf numFmtId="0" fontId="13" fillId="0" borderId="65" xfId="0" applyFont="1" applyFill="1" applyBorder="1"/>
    <xf numFmtId="167" fontId="12" fillId="0" borderId="13" xfId="0" applyNumberFormat="1" applyFont="1" applyFill="1" applyBorder="1"/>
    <xf numFmtId="166" fontId="12" fillId="10" borderId="66" xfId="0" applyNumberFormat="1" applyFont="1" applyFill="1" applyBorder="1"/>
    <xf numFmtId="166" fontId="12" fillId="10" borderId="67" xfId="0" applyNumberFormat="1" applyFont="1" applyFill="1" applyBorder="1"/>
    <xf numFmtId="167" fontId="12" fillId="0" borderId="68" xfId="0" applyNumberFormat="1" applyFont="1" applyFill="1" applyBorder="1"/>
    <xf numFmtId="166" fontId="12" fillId="10" borderId="68" xfId="0" applyNumberFormat="1" applyFont="1" applyFill="1" applyBorder="1"/>
    <xf numFmtId="166" fontId="12" fillId="10" borderId="69" xfId="0" applyNumberFormat="1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3" fillId="9" borderId="49" xfId="0" applyFont="1" applyFill="1" applyBorder="1" applyAlignment="1">
      <alignment vertical="center" wrapText="1"/>
    </xf>
    <xf numFmtId="0" fontId="1" fillId="9" borderId="0" xfId="0" applyFont="1" applyFill="1" applyBorder="1"/>
    <xf numFmtId="0" fontId="13" fillId="9" borderId="4" xfId="0" applyFont="1" applyFill="1" applyBorder="1" applyAlignment="1">
      <alignment horizontal="right" vertical="center"/>
    </xf>
    <xf numFmtId="166" fontId="12" fillId="0" borderId="70" xfId="0" applyNumberFormat="1" applyFont="1" applyFill="1" applyBorder="1"/>
    <xf numFmtId="166" fontId="12" fillId="0" borderId="56" xfId="0" applyNumberFormat="1" applyFont="1" applyFill="1" applyBorder="1"/>
    <xf numFmtId="166" fontId="12" fillId="0" borderId="57" xfId="0" applyNumberFormat="1" applyFont="1" applyFill="1" applyBorder="1"/>
    <xf numFmtId="166" fontId="12" fillId="0" borderId="58" xfId="0" applyNumberFormat="1" applyFont="1" applyFill="1" applyBorder="1"/>
    <xf numFmtId="166" fontId="12" fillId="0" borderId="63" xfId="0" applyNumberFormat="1" applyFont="1" applyFill="1" applyBorder="1"/>
    <xf numFmtId="166" fontId="12" fillId="0" borderId="60" xfId="0" applyNumberFormat="1" applyFont="1" applyFill="1" applyBorder="1"/>
    <xf numFmtId="166" fontId="12" fillId="0" borderId="61" xfId="0" applyNumberFormat="1" applyFont="1" applyFill="1" applyBorder="1"/>
    <xf numFmtId="166" fontId="12" fillId="0" borderId="62" xfId="0" applyNumberFormat="1" applyFont="1" applyFill="1" applyBorder="1"/>
    <xf numFmtId="166" fontId="12" fillId="0" borderId="66" xfId="0" applyNumberFormat="1" applyFont="1" applyFill="1" applyBorder="1"/>
    <xf numFmtId="166" fontId="12" fillId="0" borderId="68" xfId="0" applyNumberFormat="1" applyFont="1" applyFill="1" applyBorder="1"/>
    <xf numFmtId="166" fontId="12" fillId="0" borderId="67" xfId="0" applyNumberFormat="1" applyFont="1" applyFill="1" applyBorder="1"/>
    <xf numFmtId="166" fontId="12" fillId="0" borderId="69" xfId="0" applyNumberFormat="1" applyFont="1" applyFill="1" applyBorder="1"/>
    <xf numFmtId="0" fontId="12" fillId="0" borderId="0" xfId="0" applyFont="1" applyBorder="1"/>
    <xf numFmtId="0" fontId="0" fillId="0" borderId="0" xfId="0" applyFont="1" applyFill="1" applyBorder="1"/>
    <xf numFmtId="166" fontId="12" fillId="0" borderId="40" xfId="0" applyNumberFormat="1" applyFont="1" applyFill="1" applyBorder="1"/>
    <xf numFmtId="1" fontId="12" fillId="0" borderId="40" xfId="0" applyNumberFormat="1" applyFont="1" applyFill="1" applyBorder="1"/>
    <xf numFmtId="167" fontId="12" fillId="11" borderId="63" xfId="0" applyNumberFormat="1" applyFont="1" applyFill="1" applyBorder="1"/>
    <xf numFmtId="167" fontId="12" fillId="11" borderId="68" xfId="0" applyNumberFormat="1" applyFont="1" applyFill="1" applyBorder="1"/>
    <xf numFmtId="167" fontId="12" fillId="0" borderId="70" xfId="0" applyNumberFormat="1" applyFont="1" applyFill="1" applyBorder="1"/>
    <xf numFmtId="167" fontId="12" fillId="0" borderId="63" xfId="0" applyNumberFormat="1" applyFont="1" applyFill="1" applyBorder="1"/>
    <xf numFmtId="166" fontId="12" fillId="10" borderId="71" xfId="0" applyNumberFormat="1" applyFont="1" applyFill="1" applyBorder="1"/>
    <xf numFmtId="166" fontId="12" fillId="10" borderId="23" xfId="0" applyNumberFormat="1" applyFont="1" applyFill="1" applyBorder="1"/>
    <xf numFmtId="167" fontId="12" fillId="0" borderId="66" xfId="0" applyNumberFormat="1" applyFont="1" applyFill="1" applyBorder="1"/>
    <xf numFmtId="0" fontId="13" fillId="12" borderId="15" xfId="0" applyFont="1" applyFill="1" applyBorder="1" applyAlignment="1">
      <alignment horizontal="right" vertical="center"/>
    </xf>
    <xf numFmtId="49" fontId="13" fillId="12" borderId="23" xfId="0" applyNumberFormat="1" applyFont="1" applyFill="1" applyBorder="1" applyAlignment="1">
      <alignment horizontal="right" vertical="center"/>
    </xf>
    <xf numFmtId="166" fontId="12" fillId="0" borderId="72" xfId="0" applyNumberFormat="1" applyFont="1" applyFill="1" applyBorder="1"/>
    <xf numFmtId="166" fontId="12" fillId="0" borderId="73" xfId="0" applyNumberFormat="1" applyFont="1" applyFill="1" applyBorder="1"/>
    <xf numFmtId="166" fontId="12" fillId="0" borderId="74" xfId="0" applyNumberFormat="1" applyFont="1" applyFill="1" applyBorder="1"/>
    <xf numFmtId="166" fontId="12" fillId="0" borderId="60" xfId="0" applyNumberFormat="1" applyFont="1" applyFill="1" applyBorder="1" applyAlignment="1">
      <alignment horizontal="right"/>
    </xf>
    <xf numFmtId="166" fontId="12" fillId="0" borderId="68" xfId="0" applyNumberFormat="1" applyFont="1" applyFill="1" applyBorder="1" applyAlignment="1">
      <alignment horizontal="right"/>
    </xf>
    <xf numFmtId="0" fontId="1" fillId="9" borderId="49" xfId="0" applyFont="1" applyFill="1" applyBorder="1"/>
    <xf numFmtId="0" fontId="0" fillId="0" borderId="0" xfId="0" applyFill="1"/>
    <xf numFmtId="0" fontId="9" fillId="0" borderId="0" xfId="0" applyFont="1" applyFill="1" applyBorder="1" applyAlignment="1">
      <alignment horizontal="center"/>
    </xf>
    <xf numFmtId="166" fontId="12" fillId="10" borderId="64" xfId="0" applyNumberFormat="1" applyFont="1" applyFill="1" applyBorder="1"/>
    <xf numFmtId="167" fontId="12" fillId="0" borderId="62" xfId="0" applyNumberFormat="1" applyFont="1" applyFill="1" applyBorder="1" applyAlignment="1">
      <alignment horizontal="right"/>
    </xf>
    <xf numFmtId="166" fontId="12" fillId="10" borderId="0" xfId="0" applyNumberFormat="1" applyFont="1" applyFill="1" applyBorder="1"/>
    <xf numFmtId="166" fontId="12" fillId="10" borderId="43" xfId="0" applyNumberFormat="1" applyFont="1" applyFill="1" applyBorder="1"/>
    <xf numFmtId="167" fontId="12" fillId="0" borderId="62" xfId="0" applyNumberFormat="1" applyFont="1" applyFill="1" applyBorder="1"/>
    <xf numFmtId="166" fontId="12" fillId="10" borderId="59" xfId="0" applyNumberFormat="1" applyFont="1" applyFill="1" applyBorder="1"/>
    <xf numFmtId="166" fontId="12" fillId="10" borderId="73" xfId="0" applyNumberFormat="1" applyFont="1" applyFill="1" applyBorder="1"/>
    <xf numFmtId="166" fontId="12" fillId="10" borderId="74" xfId="0" applyNumberFormat="1" applyFont="1" applyFill="1" applyBorder="1"/>
    <xf numFmtId="0" fontId="1" fillId="9" borderId="43" xfId="0" applyFont="1" applyFill="1" applyBorder="1"/>
    <xf numFmtId="166" fontId="12" fillId="0" borderId="64" xfId="0" applyNumberFormat="1" applyFont="1" applyFill="1" applyBorder="1"/>
    <xf numFmtId="166" fontId="12" fillId="0" borderId="34" xfId="0" applyNumberFormat="1" applyFont="1" applyFill="1" applyBorder="1"/>
    <xf numFmtId="1" fontId="0" fillId="0" borderId="0" xfId="0" applyNumberFormat="1"/>
    <xf numFmtId="167" fontId="12" fillId="11" borderId="56" xfId="0" applyNumberFormat="1" applyFont="1" applyFill="1" applyBorder="1"/>
    <xf numFmtId="0" fontId="12" fillId="0" borderId="63" xfId="0" applyFont="1" applyFill="1" applyBorder="1"/>
    <xf numFmtId="0" fontId="12" fillId="0" borderId="60" xfId="0" applyFont="1" applyFill="1" applyBorder="1"/>
    <xf numFmtId="0" fontId="12" fillId="0" borderId="60" xfId="0" applyFont="1" applyFill="1" applyBorder="1" applyAlignment="1">
      <alignment horizontal="right"/>
    </xf>
    <xf numFmtId="0" fontId="16" fillId="0" borderId="0" xfId="0" applyFont="1" applyFill="1" applyBorder="1"/>
    <xf numFmtId="0" fontId="12" fillId="0" borderId="40" xfId="0" applyFont="1" applyFill="1" applyBorder="1"/>
    <xf numFmtId="0" fontId="13" fillId="9" borderId="75" xfId="0" applyFont="1" applyFill="1" applyBorder="1" applyAlignment="1">
      <alignment horizontal="right" vertical="center"/>
    </xf>
    <xf numFmtId="49" fontId="13" fillId="9" borderId="75" xfId="0" applyNumberFormat="1" applyFont="1" applyFill="1" applyBorder="1" applyAlignment="1">
      <alignment horizontal="right" vertical="center"/>
    </xf>
    <xf numFmtId="0" fontId="13" fillId="12" borderId="54" xfId="0" applyFont="1" applyFill="1" applyBorder="1" applyAlignment="1">
      <alignment horizontal="right" vertical="center"/>
    </xf>
    <xf numFmtId="49" fontId="13" fillId="12" borderId="54" xfId="0" applyNumberFormat="1" applyFont="1" applyFill="1" applyBorder="1" applyAlignment="1">
      <alignment horizontal="right" vertical="center"/>
    </xf>
    <xf numFmtId="0" fontId="12" fillId="12" borderId="13" xfId="0" applyFont="1" applyFill="1" applyBorder="1"/>
    <xf numFmtId="49" fontId="12" fillId="12" borderId="13" xfId="0" applyNumberFormat="1" applyFont="1" applyFill="1" applyBorder="1"/>
    <xf numFmtId="167" fontId="12" fillId="0" borderId="58" xfId="0" applyNumberFormat="1" applyFont="1" applyFill="1" applyBorder="1"/>
    <xf numFmtId="167" fontId="12" fillId="0" borderId="40" xfId="0" applyNumberFormat="1" applyFont="1" applyFill="1" applyBorder="1"/>
    <xf numFmtId="166" fontId="12" fillId="10" borderId="40" xfId="0" applyNumberFormat="1" applyFont="1" applyFill="1" applyBorder="1"/>
    <xf numFmtId="166" fontId="12" fillId="10" borderId="49" xfId="0" applyNumberFormat="1" applyFont="1" applyFill="1" applyBorder="1"/>
    <xf numFmtId="167" fontId="12" fillId="0" borderId="72" xfId="0" applyNumberFormat="1" applyFont="1" applyFill="1" applyBorder="1"/>
    <xf numFmtId="167" fontId="12" fillId="0" borderId="73" xfId="0" applyNumberFormat="1" applyFont="1" applyFill="1" applyBorder="1"/>
    <xf numFmtId="167" fontId="12" fillId="0" borderId="0" xfId="0" applyNumberFormat="1" applyFont="1" applyFill="1" applyBorder="1"/>
    <xf numFmtId="166" fontId="12" fillId="13" borderId="0" xfId="0" applyNumberFormat="1" applyFont="1" applyFill="1" applyBorder="1"/>
    <xf numFmtId="166" fontId="12" fillId="10" borderId="76" xfId="0" applyNumberFormat="1" applyFont="1" applyFill="1" applyBorder="1"/>
    <xf numFmtId="167" fontId="12" fillId="0" borderId="0" xfId="0" applyNumberFormat="1" applyFont="1" applyFill="1" applyBorder="1" applyAlignment="1">
      <alignment/>
    </xf>
    <xf numFmtId="166" fontId="12" fillId="13" borderId="0" xfId="0" applyNumberFormat="1" applyFont="1" applyFill="1" applyBorder="1" applyAlignment="1">
      <alignment/>
    </xf>
    <xf numFmtId="167" fontId="12" fillId="0" borderId="0" xfId="0" applyNumberFormat="1" applyFont="1" applyFill="1" applyBorder="1" applyAlignment="1">
      <alignment horizontal="center" vertical="center"/>
    </xf>
    <xf numFmtId="166" fontId="12" fillId="13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right" vertical="center"/>
    </xf>
    <xf numFmtId="166" fontId="12" fillId="13" borderId="0" xfId="0" applyNumberFormat="1" applyFont="1" applyFill="1" applyBorder="1" applyAlignment="1">
      <alignment horizontal="right" vertical="center"/>
    </xf>
    <xf numFmtId="166" fontId="12" fillId="13" borderId="61" xfId="0" applyNumberFormat="1" applyFont="1" applyFill="1" applyBorder="1"/>
    <xf numFmtId="167" fontId="12" fillId="0" borderId="77" xfId="0" applyNumberFormat="1" applyFont="1" applyFill="1" applyBorder="1"/>
    <xf numFmtId="166" fontId="12" fillId="13" borderId="13" xfId="0" applyNumberFormat="1" applyFont="1" applyFill="1" applyBorder="1"/>
    <xf numFmtId="0" fontId="13" fillId="9" borderId="78" xfId="0" applyFont="1" applyFill="1" applyBorder="1" applyAlignment="1">
      <alignment horizontal="right" vertical="center"/>
    </xf>
    <xf numFmtId="49" fontId="13" fillId="9" borderId="78" xfId="0" applyNumberFormat="1" applyFont="1" applyFill="1" applyBorder="1" applyAlignment="1">
      <alignment horizontal="right" vertical="center"/>
    </xf>
    <xf numFmtId="0" fontId="13" fillId="12" borderId="13" xfId="0" applyFont="1" applyFill="1" applyBorder="1"/>
    <xf numFmtId="49" fontId="0" fillId="12" borderId="13" xfId="0" applyNumberFormat="1" applyFont="1" applyFill="1" applyBorder="1"/>
    <xf numFmtId="166" fontId="12" fillId="0" borderId="79" xfId="0" applyNumberFormat="1" applyFont="1" applyFill="1" applyBorder="1"/>
    <xf numFmtId="166" fontId="0" fillId="0" borderId="0" xfId="0" applyNumberFormat="1" applyFont="1" applyFill="1" applyBorder="1"/>
    <xf numFmtId="166" fontId="12" fillId="0" borderId="80" xfId="0" applyNumberFormat="1" applyFont="1" applyFill="1" applyBorder="1"/>
    <xf numFmtId="166" fontId="12" fillId="0" borderId="81" xfId="0" applyNumberFormat="1" applyFont="1" applyFill="1" applyBorder="1"/>
    <xf numFmtId="166" fontId="0" fillId="0" borderId="13" xfId="0" applyNumberFormat="1" applyFont="1" applyFill="1" applyBorder="1"/>
    <xf numFmtId="0" fontId="13" fillId="12" borderId="82" xfId="0" applyFont="1" applyFill="1" applyBorder="1" applyAlignment="1">
      <alignment horizontal="center" vertical="center"/>
    </xf>
    <xf numFmtId="0" fontId="13" fillId="12" borderId="83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82" xfId="0" applyFont="1" applyFill="1" applyBorder="1" applyAlignment="1">
      <alignment horizontal="center"/>
    </xf>
    <xf numFmtId="0" fontId="13" fillId="9" borderId="83" xfId="0" applyFont="1" applyFill="1" applyBorder="1" applyAlignment="1">
      <alignment horizontal="center"/>
    </xf>
    <xf numFmtId="0" fontId="13" fillId="14" borderId="82" xfId="0" applyFont="1" applyFill="1" applyBorder="1" applyAlignment="1">
      <alignment horizontal="center" vertical="center"/>
    </xf>
    <xf numFmtId="0" fontId="13" fillId="14" borderId="83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2" xfId="0" applyFont="1" applyFill="1" applyBorder="1" applyAlignment="1">
      <alignment horizontal="center"/>
    </xf>
    <xf numFmtId="0" fontId="13" fillId="7" borderId="83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12" borderId="7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84" xfId="0" applyFont="1" applyFill="1" applyBorder="1" applyAlignment="1">
      <alignment horizontal="center"/>
    </xf>
    <xf numFmtId="0" fontId="7" fillId="5" borderId="85" xfId="0" applyFont="1" applyFill="1" applyBorder="1" applyAlignment="1">
      <alignment horizontal="center"/>
    </xf>
    <xf numFmtId="0" fontId="7" fillId="5" borderId="86" xfId="0" applyFont="1" applyFill="1" applyBorder="1" applyAlignment="1">
      <alignment horizontal="center" vertical="center"/>
    </xf>
    <xf numFmtId="0" fontId="7" fillId="5" borderId="85" xfId="0" applyFont="1" applyFill="1" applyBorder="1" applyAlignment="1">
      <alignment horizontal="center" vertical="center"/>
    </xf>
    <xf numFmtId="0" fontId="7" fillId="5" borderId="8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!working doc - graph1" xfId="20"/>
    <cellStyle name="Normal_!working doc - graph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5"/>
          <c:y val="0.046"/>
          <c:w val="0.8807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 ngr_105a</c:v>
                </c:pt>
              </c:strCache>
            </c:strRef>
          </c:tx>
          <c:spPr>
            <a:ln w="127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FAC"/>
              </a:solidFill>
              <a:ln>
                <a:solidFill>
                  <a:srgbClr val="00AFA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1'!$C$3:$Q$3</c:f>
              <c:numCache/>
            </c:numRef>
          </c:cat>
          <c:val>
            <c:numRef>
              <c:f>'Fig 1'!$C$4:$Q$4</c:f>
              <c:numCache/>
            </c:numRef>
          </c:val>
          <c:smooth val="0"/>
        </c:ser>
        <c:ser>
          <c:idx val="1"/>
          <c:order val="1"/>
          <c:tx>
            <c:strRef>
              <c:f>'Fig 1'!$A$5</c:f>
              <c:strCache>
                <c:ptCount val="1"/>
                <c:pt idx="0">
                  <c:v> ngr_105m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1'!$C$3:$Q$3</c:f>
              <c:numCache/>
            </c:numRef>
          </c:cat>
          <c:val>
            <c:numRef>
              <c:f>'Fig 1'!$C$5:$Q$5</c:f>
              <c:numCache/>
            </c:numRef>
          </c:val>
          <c:smooth val="0"/>
        </c:ser>
        <c:marker val="1"/>
        <c:axId val="9551702"/>
        <c:axId val="18856455"/>
      </c:lineChart>
      <c:catAx>
        <c:axId val="955170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856455"/>
        <c:crosses val="autoZero"/>
        <c:auto val="1"/>
        <c:lblOffset val="100"/>
        <c:noMultiLvlLbl val="0"/>
      </c:catAx>
      <c:valAx>
        <c:axId val="188564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10000">
            <a:noFill/>
          </a:ln>
        </c:spPr>
        <c:crossAx val="955170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65"/>
          <c:y val="0.92725"/>
          <c:w val="0.29275"/>
          <c:h val="0.05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16725"/>
          <c:w val="0.45075"/>
          <c:h val="0.6835"/>
        </c:manualLayout>
      </c:layout>
      <c:pieChart>
        <c:varyColors val="1"/>
        <c:ser>
          <c:idx val="0"/>
          <c:order val="0"/>
          <c:tx>
            <c:strRef>
              <c:f>'Fig 2'!$B$5</c:f>
              <c:strCache>
                <c:ptCount val="1"/>
                <c:pt idx="0">
                  <c:v>2015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1"/>
                  <c:y val="0.001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08"/>
                  <c:y val="-0.018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.0055"/>
                  <c:y val="-0.00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0725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1275"/>
                  <c:y val="-0.011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2'!$C$5:$G$5</c:f>
              <c:numCache/>
            </c:numRef>
          </c:val>
        </c:ser>
        <c:ser>
          <c:idx val="1"/>
          <c:order val="1"/>
          <c:tx>
            <c:strRef>
              <c:f>'Fig 2'!$B$10</c:f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'Fig 2'!$C$3:$G$4</c:f>
              <c:multiLvlStrCache/>
            </c:multiLvlStrRef>
          </c:cat>
          <c:val>
            <c:numRef>
              <c:f>'Fig 2'!$C$10:$F$10</c:f>
              <c:numCache/>
            </c:numRef>
          </c:val>
        </c:ser>
      </c:pieChart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575"/>
          <c:y val="0.8575"/>
          <c:w val="0.793"/>
          <c:h val="0.103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10000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7025"/>
          <c:w val="0.93675"/>
          <c:h val="0.7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3'!$B$2:$AG$2</c:f>
              <c:numCache/>
            </c:numRef>
          </c:val>
        </c:ser>
        <c:ser>
          <c:idx val="1"/>
          <c:order val="1"/>
          <c:tx>
            <c:strRef>
              <c:f>'Fig 3'!$A$3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3'!$B$3:$AG$3</c:f>
              <c:numCache/>
            </c:numRef>
          </c:val>
        </c:ser>
        <c:ser>
          <c:idx val="2"/>
          <c:order val="2"/>
          <c:tx>
            <c:strRef>
              <c:f>'Fig 3'!$A$4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3'!$B$4:$AG$4</c:f>
              <c:numCache/>
            </c:numRef>
          </c:val>
        </c:ser>
        <c:ser>
          <c:idx val="3"/>
          <c:order val="3"/>
          <c:tx>
            <c:strRef>
              <c:f>'Fig 3'!$A$5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3'!$B$5:$AG$5</c:f>
              <c:numCache/>
            </c:numRef>
          </c:val>
        </c:ser>
        <c:ser>
          <c:idx val="4"/>
          <c:order val="4"/>
          <c:tx>
            <c:strRef>
              <c:f>'Fig 3'!$A$6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3'!$B$1:$AG$1</c:f>
              <c:strCache/>
            </c:strRef>
          </c:cat>
          <c:val>
            <c:numRef>
              <c:f>'Fig 3'!$B$6:$AG$6</c:f>
              <c:numCache/>
            </c:numRef>
          </c:val>
        </c:ser>
        <c:overlap val="100"/>
        <c:axId val="35490368"/>
        <c:axId val="50977857"/>
      </c:barChart>
      <c:catAx>
        <c:axId val="35490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7857"/>
        <c:crosses val="autoZero"/>
        <c:auto val="1"/>
        <c:lblOffset val="100"/>
        <c:tickLblSkip val="1"/>
        <c:noMultiLvlLbl val="0"/>
      </c:catAx>
      <c:valAx>
        <c:axId val="509778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0000">
            <a:noFill/>
          </a:ln>
        </c:spPr>
        <c:crossAx val="3549036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1275"/>
          <c:w val="0.93025"/>
          <c:h val="0.814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Renewables</c:v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4'!$B$1:$AG$1</c:f>
              <c:strCache/>
            </c:strRef>
          </c:cat>
          <c:val>
            <c:numRef>
              <c:f>'Fig 4'!$B$10:$AG$10</c:f>
              <c:numCache/>
            </c:numRef>
          </c:val>
        </c:ser>
        <c:ser>
          <c:idx val="1"/>
          <c:order val="1"/>
          <c:tx>
            <c:v>Other</c:v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4'!$B$5:$AG$5</c:f>
              <c:numCache/>
            </c:numRef>
          </c:val>
        </c:ser>
        <c:overlap val="100"/>
        <c:axId val="56147530"/>
        <c:axId val="35565723"/>
      </c:barChart>
      <c:catAx>
        <c:axId val="56147530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65723"/>
        <c:crosses val="autoZero"/>
        <c:auto val="1"/>
        <c:lblOffset val="100"/>
        <c:tickLblSkip val="1"/>
        <c:noMultiLvlLbl val="0"/>
      </c:catAx>
      <c:valAx>
        <c:axId val="35565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10000">
            <a:noFill/>
          </a:ln>
        </c:spPr>
        <c:crossAx val="5614753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1000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10</xdr:row>
      <xdr:rowOff>152400</xdr:rowOff>
    </xdr:from>
    <xdr:to>
      <xdr:col>12</xdr:col>
      <xdr:colOff>142875</xdr:colOff>
      <xdr:row>34</xdr:row>
      <xdr:rowOff>85725</xdr:rowOff>
    </xdr:to>
    <xdr:graphicFrame macro="">
      <xdr:nvGraphicFramePr>
        <xdr:cNvPr id="1223" name="Chart 1"/>
        <xdr:cNvGraphicFramePr/>
      </xdr:nvGraphicFramePr>
      <xdr:xfrm>
        <a:off x="2047875" y="1781175"/>
        <a:ext cx="66675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47625</xdr:rowOff>
    </xdr:from>
    <xdr:to>
      <xdr:col>12</xdr:col>
      <xdr:colOff>28575</xdr:colOff>
      <xdr:row>31</xdr:row>
      <xdr:rowOff>0</xdr:rowOff>
    </xdr:to>
    <xdr:graphicFrame macro="">
      <xdr:nvGraphicFramePr>
        <xdr:cNvPr id="2247" name="Chart 1"/>
        <xdr:cNvGraphicFramePr/>
      </xdr:nvGraphicFramePr>
      <xdr:xfrm>
        <a:off x="466725" y="2257425"/>
        <a:ext cx="4838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12</xdr:row>
      <xdr:rowOff>95250</xdr:rowOff>
    </xdr:from>
    <xdr:to>
      <xdr:col>21</xdr:col>
      <xdr:colOff>361950</xdr:colOff>
      <xdr:row>40</xdr:row>
      <xdr:rowOff>76200</xdr:rowOff>
    </xdr:to>
    <xdr:graphicFrame macro="">
      <xdr:nvGraphicFramePr>
        <xdr:cNvPr id="5319" name="Chart 1"/>
        <xdr:cNvGraphicFramePr/>
      </xdr:nvGraphicFramePr>
      <xdr:xfrm>
        <a:off x="1590675" y="2019300"/>
        <a:ext cx="89058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19</xdr:row>
      <xdr:rowOff>123825</xdr:rowOff>
    </xdr:from>
    <xdr:to>
      <xdr:col>23</xdr:col>
      <xdr:colOff>266700</xdr:colOff>
      <xdr:row>51</xdr:row>
      <xdr:rowOff>66675</xdr:rowOff>
    </xdr:to>
    <xdr:graphicFrame macro="">
      <xdr:nvGraphicFramePr>
        <xdr:cNvPr id="3279" name="Chart 1"/>
        <xdr:cNvGraphicFramePr/>
      </xdr:nvGraphicFramePr>
      <xdr:xfrm>
        <a:off x="4238625" y="3267075"/>
        <a:ext cx="97155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7"/>
  <sheetViews>
    <sheetView showGridLines="0" workbookViewId="0" topLeftCell="A1">
      <selection activeCell="N8" sqref="N8"/>
    </sheetView>
  </sheetViews>
  <sheetFormatPr defaultColWidth="9.140625" defaultRowHeight="12.75"/>
  <cols>
    <col min="1" max="15" width="10.7109375" style="2" customWidth="1"/>
    <col min="16" max="16384" width="9.140625" style="2" customWidth="1"/>
  </cols>
  <sheetData>
    <row r="3" spans="2:17" ht="15" customHeight="1">
      <c r="B3" s="3">
        <v>2000</v>
      </c>
      <c r="C3" s="3">
        <v>2001</v>
      </c>
      <c r="D3" s="3">
        <v>2002</v>
      </c>
      <c r="E3" s="2">
        <v>2003</v>
      </c>
      <c r="F3" s="3">
        <v>2004</v>
      </c>
      <c r="G3" s="3">
        <v>2005</v>
      </c>
      <c r="H3" s="3">
        <v>2006</v>
      </c>
      <c r="I3" s="2">
        <v>2007</v>
      </c>
      <c r="J3" s="2">
        <v>2008</v>
      </c>
      <c r="K3" s="2">
        <v>2009</v>
      </c>
      <c r="L3" s="4">
        <v>2010</v>
      </c>
      <c r="M3" s="4">
        <v>2011</v>
      </c>
      <c r="N3" s="4">
        <v>2012</v>
      </c>
      <c r="O3" s="4">
        <v>2013</v>
      </c>
      <c r="P3" s="2">
        <v>2014</v>
      </c>
      <c r="Q3" s="2">
        <v>2015</v>
      </c>
    </row>
    <row r="4" spans="1:17" ht="12.75">
      <c r="A4" s="5" t="s">
        <v>64</v>
      </c>
      <c r="B4" s="2">
        <v>2855134</v>
      </c>
      <c r="C4" s="2">
        <v>2922104</v>
      </c>
      <c r="D4" s="2">
        <v>2945024</v>
      </c>
      <c r="E4" s="2">
        <v>3018491</v>
      </c>
      <c r="F4" s="2">
        <v>3081372</v>
      </c>
      <c r="G4" s="2">
        <v>3120832</v>
      </c>
      <c r="H4" s="2">
        <v>3157283</v>
      </c>
      <c r="I4" s="2">
        <v>3180563</v>
      </c>
      <c r="J4" s="2">
        <v>3196730</v>
      </c>
      <c r="K4" s="2">
        <v>3034382</v>
      </c>
      <c r="L4" s="6">
        <v>3164369</v>
      </c>
      <c r="M4" s="6">
        <v>3098550</v>
      </c>
      <c r="N4" s="6">
        <v>3103930</v>
      </c>
      <c r="O4" s="6">
        <v>3076308</v>
      </c>
      <c r="P4" s="2">
        <v>3004300</v>
      </c>
      <c r="Q4" s="2">
        <v>3027539</v>
      </c>
    </row>
    <row r="5" spans="1:17" ht="12.75">
      <c r="A5" s="2" t="s">
        <v>87</v>
      </c>
      <c r="J5" s="6">
        <v>3064836</v>
      </c>
      <c r="K5" s="6">
        <v>2924867</v>
      </c>
      <c r="L5" s="6">
        <v>2976379</v>
      </c>
      <c r="M5" s="6">
        <v>2980310</v>
      </c>
      <c r="N5" s="2">
        <v>2978080</v>
      </c>
      <c r="O5" s="2">
        <v>2962572</v>
      </c>
      <c r="P5" s="2">
        <v>2873775</v>
      </c>
      <c r="Q5" s="2">
        <v>2926292</v>
      </c>
    </row>
    <row r="6" spans="10:13" ht="12.75">
      <c r="J6" s="6"/>
      <c r="K6" s="6"/>
      <c r="L6" s="6"/>
      <c r="M6" s="7"/>
    </row>
    <row r="7" spans="10:13" ht="12.75">
      <c r="J7" s="6"/>
      <c r="K7" s="6"/>
      <c r="L7" s="6"/>
      <c r="M7" s="7"/>
    </row>
    <row r="8" spans="4:13" ht="12.75">
      <c r="D8" s="8" t="s">
        <v>70</v>
      </c>
      <c r="J8" s="6"/>
      <c r="K8" s="6"/>
      <c r="L8" s="6"/>
      <c r="M8" s="7"/>
    </row>
    <row r="9" spans="1:11" ht="12.75">
      <c r="A9" s="9"/>
      <c r="B9" s="3"/>
      <c r="C9" s="4"/>
      <c r="D9" s="4"/>
      <c r="E9" s="4"/>
      <c r="F9" s="4"/>
      <c r="K9" s="3"/>
    </row>
    <row r="10" ht="12.75">
      <c r="A10" s="10"/>
    </row>
    <row r="34" ht="12.75">
      <c r="C34" s="1"/>
    </row>
    <row r="36" spans="3:8" ht="12.75">
      <c r="C36" s="3"/>
      <c r="D36" s="3"/>
      <c r="E36" s="3"/>
      <c r="F36" s="3"/>
      <c r="G36" s="3"/>
      <c r="H36" s="3"/>
    </row>
    <row r="37" ht="12.75">
      <c r="C37" s="1" t="s">
        <v>51</v>
      </c>
    </row>
  </sheetData>
  <printOptions/>
  <pageMargins left="0.9055118110236221" right="0.15748031496062992" top="0.6299212598425197" bottom="0.15748031496062992" header="0.1574803149606299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"/>
  <sheetViews>
    <sheetView showGridLines="0" workbookViewId="0" topLeftCell="A1">
      <selection activeCell="I4" sqref="I4"/>
    </sheetView>
  </sheetViews>
  <sheetFormatPr defaultColWidth="9.140625" defaultRowHeight="12.75"/>
  <cols>
    <col min="1" max="10" width="6.57421875" style="14" customWidth="1"/>
    <col min="11" max="11" width="6.8515625" style="14" customWidth="1"/>
    <col min="12" max="13" width="6.57421875" style="14" customWidth="1"/>
    <col min="14" max="16384" width="9.140625" style="14" customWidth="1"/>
  </cols>
  <sheetData>
    <row r="3" spans="1:12" ht="48">
      <c r="A3" s="12"/>
      <c r="B3" s="12"/>
      <c r="C3" s="13" t="s">
        <v>44</v>
      </c>
      <c r="D3" s="12" t="s">
        <v>45</v>
      </c>
      <c r="E3" s="12" t="s">
        <v>55</v>
      </c>
      <c r="F3" s="12" t="s">
        <v>47</v>
      </c>
      <c r="G3" s="14" t="s">
        <v>92</v>
      </c>
      <c r="H3" s="12"/>
      <c r="K3" s="15"/>
      <c r="L3" s="15"/>
    </row>
    <row r="4" spans="5:8" ht="12.75">
      <c r="E4" s="16"/>
      <c r="G4" s="17"/>
      <c r="H4" s="17"/>
    </row>
    <row r="5" spans="2:7" ht="12.75">
      <c r="B5" s="14">
        <v>2015</v>
      </c>
      <c r="C5" s="14">
        <v>47.8</v>
      </c>
      <c r="D5" s="14">
        <v>26.6</v>
      </c>
      <c r="E5" s="14">
        <v>11.9</v>
      </c>
      <c r="F5" s="14">
        <v>10</v>
      </c>
      <c r="G5" s="14">
        <v>3.7</v>
      </c>
    </row>
    <row r="9" ht="12.75">
      <c r="D9" s="18" t="s">
        <v>93</v>
      </c>
    </row>
    <row r="10" spans="3:6" ht="12"/>
    <row r="45" ht="12.75">
      <c r="D45" s="11" t="s">
        <v>69</v>
      </c>
    </row>
  </sheetData>
  <printOptions/>
  <pageMargins left="0.9055118110236221" right="0.15748031496062992" top="0.6299212598425197" bottom="0.15748031496062992" header="0.1574803149606299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7"/>
  <sheetViews>
    <sheetView showGridLines="0" workbookViewId="0" topLeftCell="F55">
      <selection activeCell="M43" sqref="M43"/>
    </sheetView>
  </sheetViews>
  <sheetFormatPr defaultColWidth="9.140625" defaultRowHeight="12.75"/>
  <cols>
    <col min="2" max="2" width="4.57421875" style="261" customWidth="1"/>
    <col min="3" max="3" width="29.00390625" style="0" customWidth="1"/>
    <col min="4" max="18" width="7.7109375" style="0" customWidth="1"/>
    <col min="258" max="258" width="4.57421875" style="0" customWidth="1"/>
    <col min="259" max="259" width="29.00390625" style="0" customWidth="1"/>
    <col min="260" max="274" width="7.7109375" style="0" customWidth="1"/>
    <col min="514" max="514" width="4.57421875" style="0" customWidth="1"/>
    <col min="515" max="515" width="29.00390625" style="0" customWidth="1"/>
    <col min="516" max="530" width="7.7109375" style="0" customWidth="1"/>
    <col min="770" max="770" width="4.57421875" style="0" customWidth="1"/>
    <col min="771" max="771" width="29.00390625" style="0" customWidth="1"/>
    <col min="772" max="786" width="7.7109375" style="0" customWidth="1"/>
    <col min="1026" max="1026" width="4.57421875" style="0" customWidth="1"/>
    <col min="1027" max="1027" width="29.00390625" style="0" customWidth="1"/>
    <col min="1028" max="1042" width="7.7109375" style="0" customWidth="1"/>
    <col min="1282" max="1282" width="4.57421875" style="0" customWidth="1"/>
    <col min="1283" max="1283" width="29.00390625" style="0" customWidth="1"/>
    <col min="1284" max="1298" width="7.7109375" style="0" customWidth="1"/>
    <col min="1538" max="1538" width="4.57421875" style="0" customWidth="1"/>
    <col min="1539" max="1539" width="29.00390625" style="0" customWidth="1"/>
    <col min="1540" max="1554" width="7.7109375" style="0" customWidth="1"/>
    <col min="1794" max="1794" width="4.57421875" style="0" customWidth="1"/>
    <col min="1795" max="1795" width="29.00390625" style="0" customWidth="1"/>
    <col min="1796" max="1810" width="7.7109375" style="0" customWidth="1"/>
    <col min="2050" max="2050" width="4.57421875" style="0" customWidth="1"/>
    <col min="2051" max="2051" width="29.00390625" style="0" customWidth="1"/>
    <col min="2052" max="2066" width="7.7109375" style="0" customWidth="1"/>
    <col min="2306" max="2306" width="4.57421875" style="0" customWidth="1"/>
    <col min="2307" max="2307" width="29.00390625" style="0" customWidth="1"/>
    <col min="2308" max="2322" width="7.7109375" style="0" customWidth="1"/>
    <col min="2562" max="2562" width="4.57421875" style="0" customWidth="1"/>
    <col min="2563" max="2563" width="29.00390625" style="0" customWidth="1"/>
    <col min="2564" max="2578" width="7.7109375" style="0" customWidth="1"/>
    <col min="2818" max="2818" width="4.57421875" style="0" customWidth="1"/>
    <col min="2819" max="2819" width="29.00390625" style="0" customWidth="1"/>
    <col min="2820" max="2834" width="7.7109375" style="0" customWidth="1"/>
    <col min="3074" max="3074" width="4.57421875" style="0" customWidth="1"/>
    <col min="3075" max="3075" width="29.00390625" style="0" customWidth="1"/>
    <col min="3076" max="3090" width="7.7109375" style="0" customWidth="1"/>
    <col min="3330" max="3330" width="4.57421875" style="0" customWidth="1"/>
    <col min="3331" max="3331" width="29.00390625" style="0" customWidth="1"/>
    <col min="3332" max="3346" width="7.7109375" style="0" customWidth="1"/>
    <col min="3586" max="3586" width="4.57421875" style="0" customWidth="1"/>
    <col min="3587" max="3587" width="29.00390625" style="0" customWidth="1"/>
    <col min="3588" max="3602" width="7.7109375" style="0" customWidth="1"/>
    <col min="3842" max="3842" width="4.57421875" style="0" customWidth="1"/>
    <col min="3843" max="3843" width="29.00390625" style="0" customWidth="1"/>
    <col min="3844" max="3858" width="7.7109375" style="0" customWidth="1"/>
    <col min="4098" max="4098" width="4.57421875" style="0" customWidth="1"/>
    <col min="4099" max="4099" width="29.00390625" style="0" customWidth="1"/>
    <col min="4100" max="4114" width="7.7109375" style="0" customWidth="1"/>
    <col min="4354" max="4354" width="4.57421875" style="0" customWidth="1"/>
    <col min="4355" max="4355" width="29.00390625" style="0" customWidth="1"/>
    <col min="4356" max="4370" width="7.7109375" style="0" customWidth="1"/>
    <col min="4610" max="4610" width="4.57421875" style="0" customWidth="1"/>
    <col min="4611" max="4611" width="29.00390625" style="0" customWidth="1"/>
    <col min="4612" max="4626" width="7.7109375" style="0" customWidth="1"/>
    <col min="4866" max="4866" width="4.57421875" style="0" customWidth="1"/>
    <col min="4867" max="4867" width="29.00390625" style="0" customWidth="1"/>
    <col min="4868" max="4882" width="7.7109375" style="0" customWidth="1"/>
    <col min="5122" max="5122" width="4.57421875" style="0" customWidth="1"/>
    <col min="5123" max="5123" width="29.00390625" style="0" customWidth="1"/>
    <col min="5124" max="5138" width="7.7109375" style="0" customWidth="1"/>
    <col min="5378" max="5378" width="4.57421875" style="0" customWidth="1"/>
    <col min="5379" max="5379" width="29.00390625" style="0" customWidth="1"/>
    <col min="5380" max="5394" width="7.7109375" style="0" customWidth="1"/>
    <col min="5634" max="5634" width="4.57421875" style="0" customWidth="1"/>
    <col min="5635" max="5635" width="29.00390625" style="0" customWidth="1"/>
    <col min="5636" max="5650" width="7.7109375" style="0" customWidth="1"/>
    <col min="5890" max="5890" width="4.57421875" style="0" customWidth="1"/>
    <col min="5891" max="5891" width="29.00390625" style="0" customWidth="1"/>
    <col min="5892" max="5906" width="7.7109375" style="0" customWidth="1"/>
    <col min="6146" max="6146" width="4.57421875" style="0" customWidth="1"/>
    <col min="6147" max="6147" width="29.00390625" style="0" customWidth="1"/>
    <col min="6148" max="6162" width="7.7109375" style="0" customWidth="1"/>
    <col min="6402" max="6402" width="4.57421875" style="0" customWidth="1"/>
    <col min="6403" max="6403" width="29.00390625" style="0" customWidth="1"/>
    <col min="6404" max="6418" width="7.7109375" style="0" customWidth="1"/>
    <col min="6658" max="6658" width="4.57421875" style="0" customWidth="1"/>
    <col min="6659" max="6659" width="29.00390625" style="0" customWidth="1"/>
    <col min="6660" max="6674" width="7.7109375" style="0" customWidth="1"/>
    <col min="6914" max="6914" width="4.57421875" style="0" customWidth="1"/>
    <col min="6915" max="6915" width="29.00390625" style="0" customWidth="1"/>
    <col min="6916" max="6930" width="7.7109375" style="0" customWidth="1"/>
    <col min="7170" max="7170" width="4.57421875" style="0" customWidth="1"/>
    <col min="7171" max="7171" width="29.00390625" style="0" customWidth="1"/>
    <col min="7172" max="7186" width="7.7109375" style="0" customWidth="1"/>
    <col min="7426" max="7426" width="4.57421875" style="0" customWidth="1"/>
    <col min="7427" max="7427" width="29.00390625" style="0" customWidth="1"/>
    <col min="7428" max="7442" width="7.7109375" style="0" customWidth="1"/>
    <col min="7682" max="7682" width="4.57421875" style="0" customWidth="1"/>
    <col min="7683" max="7683" width="29.00390625" style="0" customWidth="1"/>
    <col min="7684" max="7698" width="7.7109375" style="0" customWidth="1"/>
    <col min="7938" max="7938" width="4.57421875" style="0" customWidth="1"/>
    <col min="7939" max="7939" width="29.00390625" style="0" customWidth="1"/>
    <col min="7940" max="7954" width="7.7109375" style="0" customWidth="1"/>
    <col min="8194" max="8194" width="4.57421875" style="0" customWidth="1"/>
    <col min="8195" max="8195" width="29.00390625" style="0" customWidth="1"/>
    <col min="8196" max="8210" width="7.7109375" style="0" customWidth="1"/>
    <col min="8450" max="8450" width="4.57421875" style="0" customWidth="1"/>
    <col min="8451" max="8451" width="29.00390625" style="0" customWidth="1"/>
    <col min="8452" max="8466" width="7.7109375" style="0" customWidth="1"/>
    <col min="8706" max="8706" width="4.57421875" style="0" customWidth="1"/>
    <col min="8707" max="8707" width="29.00390625" style="0" customWidth="1"/>
    <col min="8708" max="8722" width="7.7109375" style="0" customWidth="1"/>
    <col min="8962" max="8962" width="4.57421875" style="0" customWidth="1"/>
    <col min="8963" max="8963" width="29.00390625" style="0" customWidth="1"/>
    <col min="8964" max="8978" width="7.7109375" style="0" customWidth="1"/>
    <col min="9218" max="9218" width="4.57421875" style="0" customWidth="1"/>
    <col min="9219" max="9219" width="29.00390625" style="0" customWidth="1"/>
    <col min="9220" max="9234" width="7.7109375" style="0" customWidth="1"/>
    <col min="9474" max="9474" width="4.57421875" style="0" customWidth="1"/>
    <col min="9475" max="9475" width="29.00390625" style="0" customWidth="1"/>
    <col min="9476" max="9490" width="7.7109375" style="0" customWidth="1"/>
    <col min="9730" max="9730" width="4.57421875" style="0" customWidth="1"/>
    <col min="9731" max="9731" width="29.00390625" style="0" customWidth="1"/>
    <col min="9732" max="9746" width="7.7109375" style="0" customWidth="1"/>
    <col min="9986" max="9986" width="4.57421875" style="0" customWidth="1"/>
    <col min="9987" max="9987" width="29.00390625" style="0" customWidth="1"/>
    <col min="9988" max="10002" width="7.7109375" style="0" customWidth="1"/>
    <col min="10242" max="10242" width="4.57421875" style="0" customWidth="1"/>
    <col min="10243" max="10243" width="29.00390625" style="0" customWidth="1"/>
    <col min="10244" max="10258" width="7.7109375" style="0" customWidth="1"/>
    <col min="10498" max="10498" width="4.57421875" style="0" customWidth="1"/>
    <col min="10499" max="10499" width="29.00390625" style="0" customWidth="1"/>
    <col min="10500" max="10514" width="7.7109375" style="0" customWidth="1"/>
    <col min="10754" max="10754" width="4.57421875" style="0" customWidth="1"/>
    <col min="10755" max="10755" width="29.00390625" style="0" customWidth="1"/>
    <col min="10756" max="10770" width="7.7109375" style="0" customWidth="1"/>
    <col min="11010" max="11010" width="4.57421875" style="0" customWidth="1"/>
    <col min="11011" max="11011" width="29.00390625" style="0" customWidth="1"/>
    <col min="11012" max="11026" width="7.7109375" style="0" customWidth="1"/>
    <col min="11266" max="11266" width="4.57421875" style="0" customWidth="1"/>
    <col min="11267" max="11267" width="29.00390625" style="0" customWidth="1"/>
    <col min="11268" max="11282" width="7.7109375" style="0" customWidth="1"/>
    <col min="11522" max="11522" width="4.57421875" style="0" customWidth="1"/>
    <col min="11523" max="11523" width="29.00390625" style="0" customWidth="1"/>
    <col min="11524" max="11538" width="7.7109375" style="0" customWidth="1"/>
    <col min="11778" max="11778" width="4.57421875" style="0" customWidth="1"/>
    <col min="11779" max="11779" width="29.00390625" style="0" customWidth="1"/>
    <col min="11780" max="11794" width="7.7109375" style="0" customWidth="1"/>
    <col min="12034" max="12034" width="4.57421875" style="0" customWidth="1"/>
    <col min="12035" max="12035" width="29.00390625" style="0" customWidth="1"/>
    <col min="12036" max="12050" width="7.7109375" style="0" customWidth="1"/>
    <col min="12290" max="12290" width="4.57421875" style="0" customWidth="1"/>
    <col min="12291" max="12291" width="29.00390625" style="0" customWidth="1"/>
    <col min="12292" max="12306" width="7.7109375" style="0" customWidth="1"/>
    <col min="12546" max="12546" width="4.57421875" style="0" customWidth="1"/>
    <col min="12547" max="12547" width="29.00390625" style="0" customWidth="1"/>
    <col min="12548" max="12562" width="7.7109375" style="0" customWidth="1"/>
    <col min="12802" max="12802" width="4.57421875" style="0" customWidth="1"/>
    <col min="12803" max="12803" width="29.00390625" style="0" customWidth="1"/>
    <col min="12804" max="12818" width="7.7109375" style="0" customWidth="1"/>
    <col min="13058" max="13058" width="4.57421875" style="0" customWidth="1"/>
    <col min="13059" max="13059" width="29.00390625" style="0" customWidth="1"/>
    <col min="13060" max="13074" width="7.7109375" style="0" customWidth="1"/>
    <col min="13314" max="13314" width="4.57421875" style="0" customWidth="1"/>
    <col min="13315" max="13315" width="29.00390625" style="0" customWidth="1"/>
    <col min="13316" max="13330" width="7.7109375" style="0" customWidth="1"/>
    <col min="13570" max="13570" width="4.57421875" style="0" customWidth="1"/>
    <col min="13571" max="13571" width="29.00390625" style="0" customWidth="1"/>
    <col min="13572" max="13586" width="7.7109375" style="0" customWidth="1"/>
    <col min="13826" max="13826" width="4.57421875" style="0" customWidth="1"/>
    <col min="13827" max="13827" width="29.00390625" style="0" customWidth="1"/>
    <col min="13828" max="13842" width="7.7109375" style="0" customWidth="1"/>
    <col min="14082" max="14082" width="4.57421875" style="0" customWidth="1"/>
    <col min="14083" max="14083" width="29.00390625" style="0" customWidth="1"/>
    <col min="14084" max="14098" width="7.7109375" style="0" customWidth="1"/>
    <col min="14338" max="14338" width="4.57421875" style="0" customWidth="1"/>
    <col min="14339" max="14339" width="29.00390625" style="0" customWidth="1"/>
    <col min="14340" max="14354" width="7.7109375" style="0" customWidth="1"/>
    <col min="14594" max="14594" width="4.57421875" style="0" customWidth="1"/>
    <col min="14595" max="14595" width="29.00390625" style="0" customWidth="1"/>
    <col min="14596" max="14610" width="7.7109375" style="0" customWidth="1"/>
    <col min="14850" max="14850" width="4.57421875" style="0" customWidth="1"/>
    <col min="14851" max="14851" width="29.00390625" style="0" customWidth="1"/>
    <col min="14852" max="14866" width="7.7109375" style="0" customWidth="1"/>
    <col min="15106" max="15106" width="4.57421875" style="0" customWidth="1"/>
    <col min="15107" max="15107" width="29.00390625" style="0" customWidth="1"/>
    <col min="15108" max="15122" width="7.7109375" style="0" customWidth="1"/>
    <col min="15362" max="15362" width="4.57421875" style="0" customWidth="1"/>
    <col min="15363" max="15363" width="29.00390625" style="0" customWidth="1"/>
    <col min="15364" max="15378" width="7.7109375" style="0" customWidth="1"/>
    <col min="15618" max="15618" width="4.57421875" style="0" customWidth="1"/>
    <col min="15619" max="15619" width="29.00390625" style="0" customWidth="1"/>
    <col min="15620" max="15634" width="7.7109375" style="0" customWidth="1"/>
    <col min="15874" max="15874" width="4.57421875" style="0" customWidth="1"/>
    <col min="15875" max="15875" width="29.00390625" style="0" customWidth="1"/>
    <col min="15876" max="15890" width="7.7109375" style="0" customWidth="1"/>
    <col min="16130" max="16130" width="4.57421875" style="0" customWidth="1"/>
    <col min="16131" max="16131" width="29.00390625" style="0" customWidth="1"/>
    <col min="16132" max="16146" width="7.7109375" style="0" customWidth="1"/>
  </cols>
  <sheetData>
    <row r="1" spans="2:13" ht="12.75">
      <c r="B1"/>
      <c r="D1" s="120"/>
      <c r="E1" s="120"/>
      <c r="F1" s="120"/>
      <c r="G1" s="120"/>
      <c r="H1" s="120"/>
      <c r="I1" s="120"/>
      <c r="J1" s="121" t="s">
        <v>82</v>
      </c>
      <c r="K1" s="121"/>
      <c r="L1" s="121"/>
      <c r="M1" s="120"/>
    </row>
    <row r="2" spans="2:3" ht="12.95" customHeight="1">
      <c r="B2"/>
      <c r="C2" s="122" t="s">
        <v>72</v>
      </c>
    </row>
    <row r="3" ht="12.95" customHeight="1">
      <c r="B3"/>
    </row>
    <row r="4" spans="2:13" ht="12" customHeight="1">
      <c r="B4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3:18" s="124" customFormat="1" ht="12.75" customHeight="1">
      <c r="C5" s="125"/>
      <c r="D5" s="319" t="s">
        <v>62</v>
      </c>
      <c r="E5" s="320"/>
      <c r="F5" s="320"/>
      <c r="G5" s="320"/>
      <c r="H5" s="321"/>
      <c r="I5" s="319" t="s">
        <v>66</v>
      </c>
      <c r="J5" s="320"/>
      <c r="K5" s="320"/>
      <c r="L5" s="320"/>
      <c r="M5" s="321"/>
      <c r="N5"/>
      <c r="O5"/>
      <c r="P5"/>
      <c r="Q5"/>
      <c r="R5"/>
    </row>
    <row r="6" spans="3:18" s="126" customFormat="1" ht="12.75" customHeight="1">
      <c r="C6" s="127"/>
      <c r="D6" s="128">
        <v>2013</v>
      </c>
      <c r="E6" s="129">
        <v>2014</v>
      </c>
      <c r="F6" s="129">
        <v>2015</v>
      </c>
      <c r="G6" s="130" t="s">
        <v>67</v>
      </c>
      <c r="H6" s="131" t="s">
        <v>71</v>
      </c>
      <c r="I6" s="128">
        <v>2013</v>
      </c>
      <c r="J6" s="129">
        <v>2014</v>
      </c>
      <c r="K6" s="129">
        <v>2015</v>
      </c>
      <c r="L6" s="130" t="s">
        <v>67</v>
      </c>
      <c r="M6" s="131" t="s">
        <v>71</v>
      </c>
      <c r="N6"/>
      <c r="O6"/>
      <c r="P6"/>
      <c r="Q6"/>
      <c r="R6"/>
    </row>
    <row r="7" spans="1:13" ht="12.75" customHeight="1">
      <c r="A7" s="123"/>
      <c r="B7"/>
      <c r="C7" s="132" t="s">
        <v>30</v>
      </c>
      <c r="D7" s="133">
        <v>3106873</v>
      </c>
      <c r="E7" s="134">
        <v>3031853</v>
      </c>
      <c r="F7" s="134">
        <v>3056785</v>
      </c>
      <c r="G7" s="135">
        <v>-0.02414646495045018</v>
      </c>
      <c r="H7" s="136">
        <v>0.008223353836746043</v>
      </c>
      <c r="I7" s="134">
        <v>2216508</v>
      </c>
      <c r="J7" s="134">
        <v>2159535</v>
      </c>
      <c r="K7" s="134">
        <v>2192318</v>
      </c>
      <c r="L7" s="137">
        <v>-0.025703945124493123</v>
      </c>
      <c r="M7" s="136">
        <v>0.015180582856957631</v>
      </c>
    </row>
    <row r="8" spans="1:13" ht="12.75" customHeight="1">
      <c r="A8" s="138"/>
      <c r="B8"/>
      <c r="C8" s="139" t="s">
        <v>31</v>
      </c>
      <c r="D8" s="133">
        <v>0</v>
      </c>
      <c r="E8" s="134">
        <v>0</v>
      </c>
      <c r="F8" s="134">
        <v>0</v>
      </c>
      <c r="G8" s="140"/>
      <c r="H8" s="141"/>
      <c r="I8" s="134">
        <v>0</v>
      </c>
      <c r="J8" s="134">
        <v>0</v>
      </c>
      <c r="K8" s="134">
        <v>0</v>
      </c>
      <c r="L8" s="142"/>
      <c r="M8" s="141"/>
    </row>
    <row r="9" spans="1:13" ht="12.75" customHeight="1">
      <c r="A9" s="123"/>
      <c r="B9" s="143"/>
      <c r="C9" s="144" t="s">
        <v>32</v>
      </c>
      <c r="D9" s="133">
        <v>1549225</v>
      </c>
      <c r="E9" s="134">
        <v>1442237</v>
      </c>
      <c r="F9" s="134">
        <v>1460472</v>
      </c>
      <c r="G9" s="140">
        <v>-0.06905904565185819</v>
      </c>
      <c r="H9" s="141">
        <v>0.012643553036012806</v>
      </c>
      <c r="I9" s="134">
        <v>1027321</v>
      </c>
      <c r="J9" s="134">
        <v>953481</v>
      </c>
      <c r="K9" s="134">
        <v>1000158</v>
      </c>
      <c r="L9" s="142">
        <v>-0.07187626846915424</v>
      </c>
      <c r="M9" s="141">
        <v>-0.056</v>
      </c>
    </row>
    <row r="10" spans="1:13" ht="12.75" customHeight="1">
      <c r="A10" s="123"/>
      <c r="B10"/>
      <c r="C10" s="145" t="s">
        <v>33</v>
      </c>
      <c r="D10" s="133">
        <v>831158</v>
      </c>
      <c r="E10" s="134">
        <v>830842</v>
      </c>
      <c r="F10" s="134">
        <v>812172</v>
      </c>
      <c r="G10" s="140">
        <v>-0.00038019245438292116</v>
      </c>
      <c r="H10" s="141">
        <v>-0.022471179839247415</v>
      </c>
      <c r="I10" s="134">
        <v>635997</v>
      </c>
      <c r="J10" s="134">
        <v>641587</v>
      </c>
      <c r="K10" s="134">
        <v>629592</v>
      </c>
      <c r="L10" s="142">
        <v>0.008789349635297022</v>
      </c>
      <c r="M10" s="141">
        <v>-0.01869582768977551</v>
      </c>
    </row>
    <row r="11" spans="1:13" ht="12.75" customHeight="1">
      <c r="A11" s="123"/>
      <c r="B11"/>
      <c r="C11" s="144" t="s">
        <v>41</v>
      </c>
      <c r="D11" s="133">
        <v>396807</v>
      </c>
      <c r="E11" s="134">
        <v>400647</v>
      </c>
      <c r="F11" s="134">
        <v>362780</v>
      </c>
      <c r="G11" s="140">
        <v>0.009677248637246822</v>
      </c>
      <c r="H11" s="141">
        <v>-0.09451462259794782</v>
      </c>
      <c r="I11" s="134">
        <v>292933</v>
      </c>
      <c r="J11" s="134">
        <v>289362</v>
      </c>
      <c r="K11" s="134">
        <v>246407</v>
      </c>
      <c r="L11" s="142">
        <v>-0.012190500899523098</v>
      </c>
      <c r="M11" s="141">
        <v>-0.1484472736572183</v>
      </c>
    </row>
    <row r="12" spans="1:13" ht="12.75" customHeight="1">
      <c r="A12" s="123"/>
      <c r="B12" s="143"/>
      <c r="C12" s="139" t="s">
        <v>68</v>
      </c>
      <c r="D12" s="133">
        <v>30855</v>
      </c>
      <c r="E12" s="134">
        <v>30798</v>
      </c>
      <c r="F12" s="134">
        <v>30395</v>
      </c>
      <c r="G12" s="140">
        <v>-0.0018473505104521148</v>
      </c>
      <c r="H12" s="141">
        <v>-0.013085265276966037</v>
      </c>
      <c r="I12" s="134">
        <v>25359</v>
      </c>
      <c r="J12" s="134">
        <v>25247</v>
      </c>
      <c r="K12" s="134">
        <v>23811</v>
      </c>
      <c r="L12" s="142">
        <v>-0.004416577940770535</v>
      </c>
      <c r="M12" s="141">
        <v>-0.05687804491622767</v>
      </c>
    </row>
    <row r="13" spans="1:13" ht="12.75" customHeight="1">
      <c r="A13" s="123"/>
      <c r="B13"/>
      <c r="C13" s="144" t="s">
        <v>42</v>
      </c>
      <c r="D13" s="133">
        <v>235093</v>
      </c>
      <c r="E13" s="134">
        <v>251265</v>
      </c>
      <c r="F13" s="134">
        <v>306093</v>
      </c>
      <c r="G13" s="140">
        <v>0.0687897980799088</v>
      </c>
      <c r="H13" s="141">
        <v>0.2182078681869739</v>
      </c>
      <c r="I13" s="134">
        <v>172191</v>
      </c>
      <c r="J13" s="134">
        <v>178104</v>
      </c>
      <c r="K13" s="134">
        <v>215175</v>
      </c>
      <c r="L13" s="142">
        <v>0.03433977385577643</v>
      </c>
      <c r="M13" s="141">
        <v>0.2081424336342811</v>
      </c>
    </row>
    <row r="14" spans="1:13" ht="12.75" customHeight="1">
      <c r="A14" s="123"/>
      <c r="B14"/>
      <c r="C14" s="144" t="s">
        <v>39</v>
      </c>
      <c r="D14" s="133">
        <v>84804</v>
      </c>
      <c r="E14" s="134">
        <v>96616</v>
      </c>
      <c r="F14" s="146" t="s">
        <v>52</v>
      </c>
      <c r="G14" s="147">
        <v>0.13928588274138012</v>
      </c>
      <c r="H14" s="148"/>
      <c r="I14" s="134">
        <v>78430</v>
      </c>
      <c r="J14" s="134">
        <v>86954</v>
      </c>
      <c r="K14" s="146" t="s">
        <v>52</v>
      </c>
      <c r="L14" s="142">
        <v>0.10868290195078414</v>
      </c>
      <c r="M14" s="141"/>
    </row>
    <row r="15" spans="1:13" ht="12.75" customHeight="1">
      <c r="A15" s="123"/>
      <c r="B15"/>
      <c r="C15" s="144" t="s">
        <v>40</v>
      </c>
      <c r="D15" s="133">
        <v>5561</v>
      </c>
      <c r="E15" s="134">
        <v>5817</v>
      </c>
      <c r="F15" s="134">
        <v>6090</v>
      </c>
      <c r="G15" s="149">
        <v>0.04603488581190433</v>
      </c>
      <c r="H15" s="148">
        <v>0.04693140794223827</v>
      </c>
      <c r="I15" s="134">
        <v>5561</v>
      </c>
      <c r="J15" s="134">
        <v>5817</v>
      </c>
      <c r="K15" s="134">
        <v>6090</v>
      </c>
      <c r="L15" s="142">
        <v>0.04603488581190433</v>
      </c>
      <c r="M15" s="141">
        <v>0.04693140794223827</v>
      </c>
    </row>
    <row r="16" spans="1:13" ht="12.75" customHeight="1">
      <c r="A16" s="123"/>
      <c r="B16"/>
      <c r="C16" s="144" t="s">
        <v>43</v>
      </c>
      <c r="D16" s="133">
        <v>4225</v>
      </c>
      <c r="E16" s="134">
        <v>4429</v>
      </c>
      <c r="F16" s="146" t="s">
        <v>52</v>
      </c>
      <c r="G16" s="149">
        <v>0.048284023668639056</v>
      </c>
      <c r="H16" s="148"/>
      <c r="I16" s="134">
        <v>4075</v>
      </c>
      <c r="J16" s="134">
        <v>4230</v>
      </c>
      <c r="K16" s="146" t="s">
        <v>52</v>
      </c>
      <c r="L16" s="142">
        <v>0.03803680981595092</v>
      </c>
      <c r="M16" s="141"/>
    </row>
    <row r="17" spans="1:13" ht="12.75" customHeight="1">
      <c r="A17" s="123"/>
      <c r="B17"/>
      <c r="C17" s="144" t="s">
        <v>34</v>
      </c>
      <c r="D17" s="133">
        <v>349596</v>
      </c>
      <c r="E17" s="134">
        <v>386930</v>
      </c>
      <c r="F17" s="134">
        <v>401286</v>
      </c>
      <c r="G17" s="140">
        <v>0.10679183972356664</v>
      </c>
      <c r="H17" s="141">
        <v>0.03710231824877885</v>
      </c>
      <c r="I17" s="134">
        <v>255575</v>
      </c>
      <c r="J17" s="134">
        <v>274676</v>
      </c>
      <c r="K17" s="134">
        <v>289410</v>
      </c>
      <c r="L17" s="142">
        <v>0.07473735694023281</v>
      </c>
      <c r="M17" s="141">
        <v>0.053641381118117344</v>
      </c>
    </row>
    <row r="18" spans="1:13" ht="12.75" customHeight="1">
      <c r="A18" s="123"/>
      <c r="B18"/>
      <c r="C18" s="144" t="s">
        <v>35</v>
      </c>
      <c r="D18" s="133">
        <v>336986</v>
      </c>
      <c r="E18" s="134">
        <v>371432</v>
      </c>
      <c r="F18" s="134">
        <v>390193</v>
      </c>
      <c r="G18" s="140">
        <v>0.10221789629242758</v>
      </c>
      <c r="H18" s="141">
        <v>0.05050991836998428</v>
      </c>
      <c r="I18" s="134">
        <v>234616</v>
      </c>
      <c r="J18" s="134">
        <v>253559</v>
      </c>
      <c r="K18" s="134">
        <v>270050</v>
      </c>
      <c r="L18" s="142">
        <v>0.08074044395949126</v>
      </c>
      <c r="M18" s="141">
        <v>0.06503811736124532</v>
      </c>
    </row>
    <row r="19" spans="1:13" ht="12.75" customHeight="1">
      <c r="A19" s="123"/>
      <c r="B19"/>
      <c r="C19" s="150" t="s">
        <v>36</v>
      </c>
      <c r="D19" s="151">
        <v>43175</v>
      </c>
      <c r="E19" s="134">
        <v>43051</v>
      </c>
      <c r="F19" s="134">
        <v>40339</v>
      </c>
      <c r="G19" s="140">
        <v>-0.0028720324261725535</v>
      </c>
      <c r="H19" s="152">
        <v>-0.06299505237973566</v>
      </c>
      <c r="I19" s="134">
        <v>35626</v>
      </c>
      <c r="J19" s="134">
        <v>35497</v>
      </c>
      <c r="K19" s="134">
        <v>33481</v>
      </c>
      <c r="L19" s="142">
        <v>-0.0036209509908493795</v>
      </c>
      <c r="M19" s="141">
        <v>-0.056793531847761786</v>
      </c>
    </row>
    <row r="20" spans="1:13" ht="12.75" customHeight="1">
      <c r="A20" s="123"/>
      <c r="B20"/>
      <c r="C20" s="153" t="s">
        <v>37</v>
      </c>
      <c r="D20" s="154">
        <v>3076308</v>
      </c>
      <c r="E20" s="155">
        <v>3004300</v>
      </c>
      <c r="F20" s="156">
        <v>3027539</v>
      </c>
      <c r="G20" s="157">
        <v>-0.023407279115095107</v>
      </c>
      <c r="H20" s="158">
        <v>0.007735246147189029</v>
      </c>
      <c r="I20" s="159">
        <v>2201841</v>
      </c>
      <c r="J20" s="155">
        <v>2145155</v>
      </c>
      <c r="K20" s="156">
        <v>2178197</v>
      </c>
      <c r="L20" s="160">
        <v>-0.02574481990298119</v>
      </c>
      <c r="M20" s="161">
        <v>0.015403082760919375</v>
      </c>
    </row>
    <row r="21" spans="1:13" ht="12.75" customHeight="1">
      <c r="A21" s="123"/>
      <c r="B21"/>
      <c r="C21" s="162"/>
      <c r="D21" s="163"/>
      <c r="E21" s="163"/>
      <c r="F21" s="163"/>
      <c r="G21" s="164"/>
      <c r="H21" s="164"/>
      <c r="I21" s="165"/>
      <c r="J21" s="165"/>
      <c r="K21" s="165"/>
      <c r="L21" s="164"/>
      <c r="M21" s="164"/>
    </row>
    <row r="22" spans="1:13" ht="12.75" customHeight="1">
      <c r="A22" s="123"/>
      <c r="B22"/>
      <c r="C22" s="166" t="s">
        <v>53</v>
      </c>
      <c r="D22" s="163"/>
      <c r="E22" s="163"/>
      <c r="F22" s="163"/>
      <c r="G22" s="164"/>
      <c r="H22" s="164"/>
      <c r="I22" s="165"/>
      <c r="J22" s="165"/>
      <c r="K22" s="165"/>
      <c r="L22" s="164"/>
      <c r="M22" s="164"/>
    </row>
    <row r="23" spans="1:13" ht="12.75" customHeight="1">
      <c r="A23" s="123"/>
      <c r="B23"/>
      <c r="C23" s="166" t="s">
        <v>54</v>
      </c>
      <c r="D23" s="163"/>
      <c r="E23" s="163"/>
      <c r="F23" s="163"/>
      <c r="G23" s="164"/>
      <c r="H23" s="164"/>
      <c r="I23" s="165"/>
      <c r="J23" s="165"/>
      <c r="K23" s="165"/>
      <c r="L23" s="164"/>
      <c r="M23" s="164"/>
    </row>
    <row r="24" spans="1:13" ht="12.75" customHeight="1">
      <c r="A24" s="123"/>
      <c r="B24"/>
      <c r="C24" s="167" t="s">
        <v>51</v>
      </c>
      <c r="D24" s="163"/>
      <c r="E24" s="163"/>
      <c r="F24" s="163"/>
      <c r="G24" s="164"/>
      <c r="H24" s="164"/>
      <c r="I24" s="165"/>
      <c r="J24" s="165"/>
      <c r="K24" s="165"/>
      <c r="L24" s="164"/>
      <c r="M24" s="164"/>
    </row>
    <row r="25" spans="1:13" ht="12.75" customHeight="1">
      <c r="A25" s="123"/>
      <c r="B25"/>
      <c r="C25" s="167"/>
      <c r="D25" s="163"/>
      <c r="E25" s="163"/>
      <c r="F25" s="163"/>
      <c r="G25" s="164"/>
      <c r="H25" s="164"/>
      <c r="I25" s="165"/>
      <c r="J25" s="165"/>
      <c r="K25" s="165"/>
      <c r="L25" s="164"/>
      <c r="M25" s="164"/>
    </row>
    <row r="26" spans="1:13" ht="12.75" customHeight="1">
      <c r="A26" s="123"/>
      <c r="B26"/>
      <c r="C26" s="162"/>
      <c r="D26" s="163"/>
      <c r="E26" s="163"/>
      <c r="F26" s="163"/>
      <c r="G26" s="164"/>
      <c r="H26" s="164"/>
      <c r="I26" s="165"/>
      <c r="J26" s="165"/>
      <c r="K26" s="165"/>
      <c r="L26" s="164"/>
      <c r="M26" s="164"/>
    </row>
    <row r="27" spans="1:13" ht="12.75" customHeight="1">
      <c r="A27" s="123"/>
      <c r="B27"/>
      <c r="C27" s="168"/>
      <c r="D27" s="322" t="s">
        <v>38</v>
      </c>
      <c r="E27" s="323"/>
      <c r="F27" s="323"/>
      <c r="G27" s="323"/>
      <c r="H27" s="323"/>
      <c r="I27" s="323"/>
      <c r="J27" s="323"/>
      <c r="K27" s="323"/>
      <c r="L27" s="323"/>
      <c r="M27" s="324"/>
    </row>
    <row r="28" spans="3:18" s="124" customFormat="1" ht="12.75" customHeight="1">
      <c r="C28" s="169"/>
      <c r="D28" s="319" t="s">
        <v>62</v>
      </c>
      <c r="E28" s="320"/>
      <c r="F28" s="320"/>
      <c r="G28" s="320"/>
      <c r="H28" s="321"/>
      <c r="I28" s="319" t="s">
        <v>66</v>
      </c>
      <c r="J28" s="320"/>
      <c r="K28" s="320"/>
      <c r="L28" s="320"/>
      <c r="M28" s="321"/>
      <c r="N28"/>
      <c r="O28"/>
      <c r="P28"/>
      <c r="Q28"/>
      <c r="R28"/>
    </row>
    <row r="29" spans="3:18" s="126" customFormat="1" ht="12.75" customHeight="1">
      <c r="C29" s="127"/>
      <c r="D29" s="170">
        <v>2013</v>
      </c>
      <c r="E29" s="129">
        <v>2014</v>
      </c>
      <c r="F29" s="129">
        <v>2015</v>
      </c>
      <c r="G29" s="130"/>
      <c r="H29" s="131"/>
      <c r="I29" s="170">
        <v>2013</v>
      </c>
      <c r="J29" s="129">
        <v>2014</v>
      </c>
      <c r="K29" s="129">
        <v>2015</v>
      </c>
      <c r="L29" s="130"/>
      <c r="M29" s="131"/>
      <c r="N29"/>
      <c r="O29"/>
      <c r="P29"/>
      <c r="Q29"/>
      <c r="R29"/>
    </row>
    <row r="30" spans="1:13" ht="12.75" customHeight="1">
      <c r="A30" s="171"/>
      <c r="B30"/>
      <c r="C30" s="172" t="s">
        <v>44</v>
      </c>
      <c r="D30" s="173">
        <v>0.4986444569829536</v>
      </c>
      <c r="E30" s="174">
        <v>0.47569489681722693</v>
      </c>
      <c r="F30" s="174">
        <v>0.47778041308106395</v>
      </c>
      <c r="G30" s="175"/>
      <c r="H30" s="176"/>
      <c r="I30" s="177">
        <v>0.46348625856527476</v>
      </c>
      <c r="J30" s="175">
        <v>0.4415214386430412</v>
      </c>
      <c r="K30" s="175">
        <v>0.4562102760639652</v>
      </c>
      <c r="L30" s="175"/>
      <c r="M30" s="176"/>
    </row>
    <row r="31" spans="1:13" ht="12.75" customHeight="1">
      <c r="A31" s="171"/>
      <c r="B31"/>
      <c r="C31" s="150" t="s">
        <v>45</v>
      </c>
      <c r="D31" s="178">
        <v>0.2675223609075749</v>
      </c>
      <c r="E31" s="179">
        <v>0.27403769246068327</v>
      </c>
      <c r="F31" s="179">
        <v>0.2656948395127561</v>
      </c>
      <c r="G31" s="180"/>
      <c r="H31" s="181"/>
      <c r="I31" s="182">
        <v>0.2869364784607139</v>
      </c>
      <c r="J31" s="180">
        <v>0.2970949764648408</v>
      </c>
      <c r="K31" s="180">
        <v>0.2871809655351094</v>
      </c>
      <c r="L31" s="180"/>
      <c r="M31" s="181"/>
    </row>
    <row r="32" spans="1:13" ht="12.75" customHeight="1">
      <c r="A32" s="171"/>
      <c r="B32"/>
      <c r="C32" s="150" t="s">
        <v>46</v>
      </c>
      <c r="D32" s="178">
        <v>0.12771909247658336</v>
      </c>
      <c r="E32" s="179">
        <v>0.1321459186840523</v>
      </c>
      <c r="F32" s="179">
        <v>0.11868024738409799</v>
      </c>
      <c r="G32" s="180"/>
      <c r="H32" s="181"/>
      <c r="I32" s="182">
        <v>0.13215968541507633</v>
      </c>
      <c r="J32" s="180">
        <v>0.13399273454702054</v>
      </c>
      <c r="K32" s="180">
        <v>0.11239564698187034</v>
      </c>
      <c r="L32" s="180"/>
      <c r="M32" s="181"/>
    </row>
    <row r="33" spans="1:13" ht="12.75" customHeight="1">
      <c r="A33" s="171"/>
      <c r="B33"/>
      <c r="C33" s="150" t="s">
        <v>47</v>
      </c>
      <c r="D33" s="178">
        <v>0.07566868681146606</v>
      </c>
      <c r="E33" s="179">
        <v>0.08287506023544018</v>
      </c>
      <c r="F33" s="179">
        <v>0.10013559998495151</v>
      </c>
      <c r="G33" s="180"/>
      <c r="H33" s="181"/>
      <c r="I33" s="182">
        <v>0.07768571103736147</v>
      </c>
      <c r="J33" s="180">
        <v>0.0824733102265071</v>
      </c>
      <c r="K33" s="180">
        <v>0.09814953852497676</v>
      </c>
      <c r="L33" s="180"/>
      <c r="M33" s="181"/>
    </row>
    <row r="34" spans="1:13" ht="12.75" customHeight="1">
      <c r="A34" s="171"/>
      <c r="B34"/>
      <c r="C34" s="150" t="s">
        <v>48</v>
      </c>
      <c r="D34" s="178">
        <v>0.02729561201890132</v>
      </c>
      <c r="E34" s="179">
        <v>0.03186698035821658</v>
      </c>
      <c r="F34" s="179"/>
      <c r="G34" s="180"/>
      <c r="H34" s="181"/>
      <c r="I34" s="182">
        <v>0.03538448767159875</v>
      </c>
      <c r="J34" s="180">
        <v>0.040265149673425066</v>
      </c>
      <c r="K34" s="180"/>
      <c r="L34" s="180"/>
      <c r="M34" s="181"/>
    </row>
    <row r="35" spans="1:13" ht="12.75" customHeight="1">
      <c r="A35" s="171"/>
      <c r="B35"/>
      <c r="C35" s="150" t="s">
        <v>49</v>
      </c>
      <c r="D35" s="178">
        <v>0.0017899025805045781</v>
      </c>
      <c r="E35" s="179">
        <v>0.0019186286406366008</v>
      </c>
      <c r="F35" s="179">
        <v>0.001992289284329778</v>
      </c>
      <c r="G35" s="180"/>
      <c r="H35" s="181"/>
      <c r="I35" s="182">
        <v>0.002508901389031756</v>
      </c>
      <c r="J35" s="180">
        <v>0.0026936354354062334</v>
      </c>
      <c r="K35" s="180">
        <v>0.0027778816759247518</v>
      </c>
      <c r="L35" s="180"/>
      <c r="M35" s="181"/>
    </row>
    <row r="36" spans="1:13" ht="12.75" customHeight="1">
      <c r="A36" s="171"/>
      <c r="B36"/>
      <c r="C36" s="153" t="s">
        <v>50</v>
      </c>
      <c r="D36" s="183">
        <v>0.0013598882220161557</v>
      </c>
      <c r="E36" s="184">
        <v>0.001460822803744113</v>
      </c>
      <c r="F36" s="185"/>
      <c r="G36" s="183"/>
      <c r="H36" s="186"/>
      <c r="I36" s="183">
        <v>0.001838477460943069</v>
      </c>
      <c r="J36" s="183">
        <v>0.0019587550097590455</v>
      </c>
      <c r="K36" s="185"/>
      <c r="L36" s="183"/>
      <c r="M36" s="186"/>
    </row>
    <row r="37" spans="1:13" ht="12.75" customHeight="1">
      <c r="A37" s="123"/>
      <c r="B37"/>
      <c r="C37" s="162"/>
      <c r="D37" s="187"/>
      <c r="E37" s="187"/>
      <c r="F37" s="187"/>
      <c r="G37" s="164"/>
      <c r="H37" s="164"/>
      <c r="I37" s="187"/>
      <c r="J37" s="187"/>
      <c r="K37" s="187"/>
      <c r="L37" s="164"/>
      <c r="M37" s="164"/>
    </row>
    <row r="38" spans="1:18" ht="12.75" customHeight="1">
      <c r="A38" s="123"/>
      <c r="B38"/>
      <c r="C38" s="188" t="s">
        <v>54</v>
      </c>
      <c r="D38" s="163"/>
      <c r="E38" s="163"/>
      <c r="F38" s="163"/>
      <c r="G38" s="164"/>
      <c r="H38" s="164"/>
      <c r="I38" s="165"/>
      <c r="J38" s="165"/>
      <c r="K38" s="165"/>
      <c r="L38" s="164"/>
      <c r="M38" s="164"/>
      <c r="N38" s="165"/>
      <c r="O38" s="165"/>
      <c r="P38" s="165"/>
      <c r="Q38" s="164"/>
      <c r="R38" s="164"/>
    </row>
    <row r="39" spans="1:18" ht="12.75" customHeight="1">
      <c r="A39" s="171"/>
      <c r="B39"/>
      <c r="D39" s="163"/>
      <c r="E39" s="163"/>
      <c r="F39" s="163"/>
      <c r="G39" s="164"/>
      <c r="H39" s="164"/>
      <c r="I39" s="165"/>
      <c r="J39" s="165"/>
      <c r="K39" s="165"/>
      <c r="L39" s="164"/>
      <c r="M39" s="164"/>
      <c r="N39" s="165"/>
      <c r="O39" s="165"/>
      <c r="P39" s="165"/>
      <c r="Q39" s="164"/>
      <c r="R39" s="164"/>
    </row>
    <row r="40" spans="1:18" ht="12.75" customHeight="1">
      <c r="A40" s="171"/>
      <c r="B40"/>
      <c r="C40" s="167" t="s">
        <v>51</v>
      </c>
      <c r="D40" s="187"/>
      <c r="E40" s="187"/>
      <c r="F40" s="187"/>
      <c r="G40" s="164"/>
      <c r="H40" s="164"/>
      <c r="I40" s="187"/>
      <c r="J40" s="187"/>
      <c r="K40" s="187"/>
      <c r="L40" s="164"/>
      <c r="M40" s="164"/>
      <c r="N40" s="187"/>
      <c r="O40" s="187"/>
      <c r="P40" s="187"/>
      <c r="Q40" s="164"/>
      <c r="R40" s="164"/>
    </row>
    <row r="41" spans="1:18" ht="12.75" customHeight="1">
      <c r="A41" s="171"/>
      <c r="B41"/>
      <c r="D41" s="187"/>
      <c r="E41" s="187"/>
      <c r="F41" s="187"/>
      <c r="G41" s="164"/>
      <c r="H41" s="189"/>
      <c r="I41" s="187"/>
      <c r="J41" s="187"/>
      <c r="K41" s="187"/>
      <c r="L41" s="164"/>
      <c r="M41" s="164"/>
      <c r="N41" s="187"/>
      <c r="O41" s="187"/>
      <c r="P41" s="187"/>
      <c r="Q41" s="164"/>
      <c r="R41" s="164"/>
    </row>
    <row r="42" spans="1:18" ht="12.75" customHeight="1">
      <c r="A42" s="171"/>
      <c r="B42"/>
      <c r="C42" s="167"/>
      <c r="D42" s="187"/>
      <c r="E42" s="187"/>
      <c r="F42" s="187"/>
      <c r="G42" s="164"/>
      <c r="H42" s="164"/>
      <c r="I42" s="187"/>
      <c r="J42" s="187"/>
      <c r="K42" s="187"/>
      <c r="L42" s="164"/>
      <c r="M42" s="164"/>
      <c r="N42" s="187"/>
      <c r="O42" s="187"/>
      <c r="P42" s="187"/>
      <c r="Q42" s="164"/>
      <c r="R42" s="164"/>
    </row>
    <row r="43" spans="1:18" ht="12.75" customHeight="1">
      <c r="A43" s="171"/>
      <c r="B43"/>
      <c r="C43" s="167"/>
      <c r="D43" s="187"/>
      <c r="E43" s="187"/>
      <c r="F43" s="187"/>
      <c r="G43" s="164"/>
      <c r="H43" s="164"/>
      <c r="I43" s="187"/>
      <c r="J43" s="187"/>
      <c r="K43" s="187"/>
      <c r="L43" s="164"/>
      <c r="M43" s="164"/>
      <c r="N43" s="187"/>
      <c r="O43" s="187"/>
      <c r="P43" s="187"/>
      <c r="Q43" s="164"/>
      <c r="R43" s="164"/>
    </row>
    <row r="44" spans="1:18" ht="12.75" customHeight="1">
      <c r="A44" s="171"/>
      <c r="B44"/>
      <c r="C44" s="167"/>
      <c r="D44" s="187"/>
      <c r="E44" s="187"/>
      <c r="F44" s="187"/>
      <c r="G44" s="164"/>
      <c r="H44" s="164"/>
      <c r="I44" s="187"/>
      <c r="J44" s="187"/>
      <c r="K44" s="187"/>
      <c r="L44" s="164"/>
      <c r="M44" s="164"/>
      <c r="N44" s="187"/>
      <c r="O44" s="187"/>
      <c r="P44" s="187"/>
      <c r="Q44" s="164"/>
      <c r="R44" s="164"/>
    </row>
    <row r="45" spans="1:18" ht="12.75" customHeight="1">
      <c r="A45" s="171"/>
      <c r="B45"/>
      <c r="C45" s="190" t="s">
        <v>73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1:18" ht="12.75" customHeight="1">
      <c r="A46" s="123"/>
      <c r="B46"/>
      <c r="C46" s="191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1:18" ht="12.75" customHeight="1">
      <c r="A47" s="193"/>
      <c r="B47" s="126"/>
      <c r="C47" s="194"/>
      <c r="D47" s="314" t="s">
        <v>0</v>
      </c>
      <c r="E47" s="315"/>
      <c r="F47" s="315"/>
      <c r="G47" s="315"/>
      <c r="H47" s="316"/>
      <c r="I47" s="314" t="s">
        <v>4</v>
      </c>
      <c r="J47" s="315"/>
      <c r="K47" s="315"/>
      <c r="L47" s="315"/>
      <c r="M47" s="316"/>
      <c r="N47" s="315" t="s">
        <v>1</v>
      </c>
      <c r="O47" s="315"/>
      <c r="P47" s="315"/>
      <c r="Q47" s="315"/>
      <c r="R47" s="315"/>
    </row>
    <row r="48" spans="1:18" s="126" customFormat="1" ht="12.75" customHeight="1">
      <c r="A48" s="123"/>
      <c r="B48"/>
      <c r="C48" s="195"/>
      <c r="D48" s="196">
        <v>2013</v>
      </c>
      <c r="E48" s="197">
        <v>2014</v>
      </c>
      <c r="F48" s="197">
        <v>2015</v>
      </c>
      <c r="G48" s="198" t="s">
        <v>67</v>
      </c>
      <c r="H48" s="199" t="s">
        <v>71</v>
      </c>
      <c r="I48" s="196">
        <v>2013</v>
      </c>
      <c r="J48" s="197">
        <v>2014</v>
      </c>
      <c r="K48" s="197">
        <v>2015</v>
      </c>
      <c r="L48" s="198" t="s">
        <v>67</v>
      </c>
      <c r="M48" s="199" t="s">
        <v>71</v>
      </c>
      <c r="N48" s="196">
        <v>2013</v>
      </c>
      <c r="O48" s="197">
        <v>2014</v>
      </c>
      <c r="P48" s="197">
        <v>2015</v>
      </c>
      <c r="Q48" s="198" t="s">
        <v>67</v>
      </c>
      <c r="R48" s="200" t="s">
        <v>71</v>
      </c>
    </row>
    <row r="49" spans="1:18" ht="12.75" customHeight="1">
      <c r="A49" s="123"/>
      <c r="B49"/>
      <c r="C49" s="201" t="s">
        <v>30</v>
      </c>
      <c r="D49" s="202">
        <v>80233</v>
      </c>
      <c r="E49" s="202">
        <v>69965</v>
      </c>
      <c r="F49" s="202">
        <v>65480</v>
      </c>
      <c r="G49" s="203">
        <v>-0.1279772662121571</v>
      </c>
      <c r="H49" s="204">
        <v>-0.06410348031158436</v>
      </c>
      <c r="I49" s="202">
        <v>39818</v>
      </c>
      <c r="J49" s="202">
        <v>43231</v>
      </c>
      <c r="K49" s="202">
        <v>43934</v>
      </c>
      <c r="L49" s="203">
        <v>0.0857150032648551</v>
      </c>
      <c r="M49" s="204">
        <v>0.016261479031250723</v>
      </c>
      <c r="N49" s="202">
        <v>80858</v>
      </c>
      <c r="O49" s="202">
        <v>79906</v>
      </c>
      <c r="P49" s="202">
        <v>77882</v>
      </c>
      <c r="Q49" s="203">
        <v>-0.011773726780281482</v>
      </c>
      <c r="R49" s="205">
        <v>-0.02532976247090331</v>
      </c>
    </row>
    <row r="50" spans="1:18" ht="12.75" customHeight="1">
      <c r="A50" s="123"/>
      <c r="B50" s="143"/>
      <c r="C50" s="206" t="s">
        <v>31</v>
      </c>
      <c r="D50" s="207"/>
      <c r="E50" s="207"/>
      <c r="F50" s="207"/>
      <c r="G50" s="208"/>
      <c r="H50" s="209"/>
      <c r="I50" s="207"/>
      <c r="J50" s="207"/>
      <c r="K50" s="207"/>
      <c r="L50" s="208"/>
      <c r="M50" s="209"/>
      <c r="N50" s="210"/>
      <c r="O50" s="210"/>
      <c r="P50" s="210"/>
      <c r="Q50" s="208"/>
      <c r="R50" s="211"/>
    </row>
    <row r="51" spans="1:18" ht="12.75" customHeight="1">
      <c r="A51" s="123"/>
      <c r="B51"/>
      <c r="C51" s="212" t="s">
        <v>32</v>
      </c>
      <c r="D51" s="207">
        <v>31328</v>
      </c>
      <c r="E51" s="207">
        <v>28717</v>
      </c>
      <c r="F51" s="207">
        <v>30959</v>
      </c>
      <c r="G51" s="208">
        <v>-0.08334397344228806</v>
      </c>
      <c r="H51" s="209">
        <v>0.07807222202876345</v>
      </c>
      <c r="I51" s="207">
        <v>19017</v>
      </c>
      <c r="J51" s="207">
        <v>20589</v>
      </c>
      <c r="K51" s="207">
        <v>21278</v>
      </c>
      <c r="L51" s="208">
        <v>0.08266288058053321</v>
      </c>
      <c r="M51" s="209">
        <v>0.0334644713196367</v>
      </c>
      <c r="N51" s="210">
        <v>45756</v>
      </c>
      <c r="O51" s="210">
        <v>45853</v>
      </c>
      <c r="P51" s="210">
        <v>46699</v>
      </c>
      <c r="Q51" s="208">
        <v>0.0021199405542442523</v>
      </c>
      <c r="R51" s="211">
        <v>0.01845026497720978</v>
      </c>
    </row>
    <row r="52" spans="1:18" ht="12.75" customHeight="1">
      <c r="A52" s="123"/>
      <c r="B52"/>
      <c r="C52" s="213" t="s">
        <v>33</v>
      </c>
      <c r="D52" s="207">
        <v>40632</v>
      </c>
      <c r="E52" s="207">
        <v>31969</v>
      </c>
      <c r="F52" s="207">
        <v>24572</v>
      </c>
      <c r="G52" s="208">
        <v>-0.21320633983067533</v>
      </c>
      <c r="H52" s="209">
        <v>-0.2313803997622697</v>
      </c>
      <c r="I52" s="207">
        <v>13316</v>
      </c>
      <c r="J52" s="207">
        <v>15014</v>
      </c>
      <c r="K52" s="207">
        <v>13989</v>
      </c>
      <c r="L52" s="208">
        <v>0.12751577050165214</v>
      </c>
      <c r="M52" s="209">
        <v>-0.06826961502597576</v>
      </c>
      <c r="N52" s="210">
        <v>29004</v>
      </c>
      <c r="O52" s="210">
        <v>28636</v>
      </c>
      <c r="P52" s="210">
        <v>25338</v>
      </c>
      <c r="Q52" s="208">
        <v>-0.01268790511653565</v>
      </c>
      <c r="R52" s="211">
        <v>-0.1151697164408437</v>
      </c>
    </row>
    <row r="53" spans="1:18" ht="12.75" customHeight="1">
      <c r="A53" s="123"/>
      <c r="B53" s="143"/>
      <c r="C53" s="212" t="s">
        <v>41</v>
      </c>
      <c r="D53" s="207">
        <v>1711</v>
      </c>
      <c r="E53" s="207">
        <v>1496</v>
      </c>
      <c r="F53" s="207">
        <v>1357</v>
      </c>
      <c r="G53" s="208">
        <v>-0.1256575102279369</v>
      </c>
      <c r="H53" s="209">
        <v>-0.0929144385026738</v>
      </c>
      <c r="I53" s="207">
        <v>4735</v>
      </c>
      <c r="J53" s="207">
        <v>5031</v>
      </c>
      <c r="K53" s="207">
        <v>5385</v>
      </c>
      <c r="L53" s="208">
        <v>0.06251319957761352</v>
      </c>
      <c r="M53" s="209">
        <v>0.07036374478234943</v>
      </c>
      <c r="N53" s="210">
        <v>3608</v>
      </c>
      <c r="O53" s="210">
        <v>2944</v>
      </c>
      <c r="P53" s="210">
        <v>3038</v>
      </c>
      <c r="Q53" s="208">
        <v>-0.18403547671840353</v>
      </c>
      <c r="R53" s="211">
        <v>0.03192934782608696</v>
      </c>
    </row>
    <row r="54" spans="1:18" ht="12.75" customHeight="1">
      <c r="A54" s="123"/>
      <c r="B54"/>
      <c r="C54" s="206" t="s">
        <v>68</v>
      </c>
      <c r="D54" s="207">
        <v>1335</v>
      </c>
      <c r="E54" s="207">
        <v>1225</v>
      </c>
      <c r="F54" s="207">
        <v>1073</v>
      </c>
      <c r="G54" s="208">
        <v>-0.08239700374531835</v>
      </c>
      <c r="H54" s="209">
        <v>-0.12408163265306123</v>
      </c>
      <c r="I54" s="207">
        <v>663</v>
      </c>
      <c r="J54" s="207">
        <v>548</v>
      </c>
      <c r="K54" s="207">
        <v>491</v>
      </c>
      <c r="L54" s="208">
        <v>-0.17345399698340874</v>
      </c>
      <c r="M54" s="209">
        <v>-0.10401459854014598</v>
      </c>
      <c r="N54" s="210">
        <v>904</v>
      </c>
      <c r="O54" s="210">
        <v>1035</v>
      </c>
      <c r="P54" s="210">
        <v>1259</v>
      </c>
      <c r="Q54" s="208">
        <v>0.14491150442477876</v>
      </c>
      <c r="R54" s="211">
        <v>0.21642512077294687</v>
      </c>
    </row>
    <row r="55" spans="1:18" ht="12.75" customHeight="1">
      <c r="A55" s="123"/>
      <c r="B55"/>
      <c r="C55" s="212" t="s">
        <v>42</v>
      </c>
      <c r="D55" s="207">
        <v>3607</v>
      </c>
      <c r="E55" s="207">
        <v>4552</v>
      </c>
      <c r="F55" s="207">
        <v>5379</v>
      </c>
      <c r="G55" s="208">
        <v>0.26199057388411423</v>
      </c>
      <c r="H55" s="209">
        <v>0.18167838312829526</v>
      </c>
      <c r="I55" s="207">
        <v>1374</v>
      </c>
      <c r="J55" s="207">
        <v>1331</v>
      </c>
      <c r="K55" s="207">
        <v>1407</v>
      </c>
      <c r="L55" s="208">
        <v>-0.03129548762736536</v>
      </c>
      <c r="M55" s="209">
        <v>0.05709992486851991</v>
      </c>
      <c r="N55" s="210">
        <v>476</v>
      </c>
      <c r="O55" s="210">
        <v>469</v>
      </c>
      <c r="P55" s="210">
        <v>564</v>
      </c>
      <c r="Q55" s="208">
        <v>-0.014705882352941176</v>
      </c>
      <c r="R55" s="211">
        <v>0.2025586353944563</v>
      </c>
    </row>
    <row r="56" spans="1:18" ht="12.75" customHeight="1">
      <c r="A56" s="123"/>
      <c r="B56"/>
      <c r="C56" s="212" t="s">
        <v>39</v>
      </c>
      <c r="D56" s="207">
        <v>2624</v>
      </c>
      <c r="E56" s="214">
        <v>2862</v>
      </c>
      <c r="F56" s="214">
        <v>3038</v>
      </c>
      <c r="G56" s="208">
        <v>0.09070121951219512</v>
      </c>
      <c r="H56" s="209">
        <v>0.061495457721872815</v>
      </c>
      <c r="I56" s="214">
        <v>1361</v>
      </c>
      <c r="J56" s="214">
        <v>1252</v>
      </c>
      <c r="K56" s="214">
        <v>1875</v>
      </c>
      <c r="L56" s="208">
        <v>-0.08008817046289493</v>
      </c>
      <c r="M56" s="209">
        <v>0.4976038338658147</v>
      </c>
      <c r="N56" s="215">
        <v>2014</v>
      </c>
      <c r="O56" s="215">
        <v>2004</v>
      </c>
      <c r="P56" s="215">
        <v>2243</v>
      </c>
      <c r="Q56" s="208">
        <v>-0.004965243296921549</v>
      </c>
      <c r="R56" s="211">
        <v>0.11926147704590818</v>
      </c>
    </row>
    <row r="57" spans="1:18" ht="12.75" customHeight="1">
      <c r="A57" s="123"/>
      <c r="B57"/>
      <c r="C57" s="212" t="s">
        <v>40</v>
      </c>
      <c r="D57" s="207"/>
      <c r="E57" s="207"/>
      <c r="F57" s="207"/>
      <c r="G57" s="208"/>
      <c r="H57" s="209"/>
      <c r="I57" s="214"/>
      <c r="J57" s="214"/>
      <c r="K57" s="214"/>
      <c r="L57" s="208"/>
      <c r="M57" s="209"/>
      <c r="N57" s="207"/>
      <c r="O57" s="207"/>
      <c r="P57" s="207"/>
      <c r="Q57" s="208"/>
      <c r="R57" s="211"/>
    </row>
    <row r="58" spans="1:18" ht="12.75" customHeight="1">
      <c r="A58" s="123"/>
      <c r="B58"/>
      <c r="C58" s="212" t="s">
        <v>43</v>
      </c>
      <c r="D58" s="214">
        <v>331</v>
      </c>
      <c r="E58" s="214">
        <v>369</v>
      </c>
      <c r="F58" s="214">
        <v>175</v>
      </c>
      <c r="G58" s="208">
        <v>0.1148036253776435</v>
      </c>
      <c r="H58" s="209">
        <v>-0.5257452574525745</v>
      </c>
      <c r="I58" s="216">
        <v>15</v>
      </c>
      <c r="J58" s="214">
        <v>14</v>
      </c>
      <c r="K58" s="214" t="s">
        <v>52</v>
      </c>
      <c r="L58" s="208">
        <v>-0.06666666666666667</v>
      </c>
      <c r="M58" s="209"/>
      <c r="N58" s="207"/>
      <c r="O58" s="207"/>
      <c r="P58" s="207"/>
      <c r="Q58" s="208"/>
      <c r="R58" s="211"/>
    </row>
    <row r="59" spans="1:18" ht="12.75" customHeight="1">
      <c r="A59" s="123"/>
      <c r="B59"/>
      <c r="C59" s="212" t="s">
        <v>34</v>
      </c>
      <c r="D59" s="207">
        <v>17243</v>
      </c>
      <c r="E59" s="207">
        <v>21791</v>
      </c>
      <c r="F59" s="207">
        <v>23714</v>
      </c>
      <c r="G59" s="208">
        <v>0.26375920663457636</v>
      </c>
      <c r="H59" s="209">
        <v>0.08824744160433207</v>
      </c>
      <c r="I59" s="207">
        <v>3351</v>
      </c>
      <c r="J59" s="207">
        <v>4319</v>
      </c>
      <c r="K59" s="207">
        <v>4250</v>
      </c>
      <c r="L59" s="208">
        <v>0.28886899433005075</v>
      </c>
      <c r="M59" s="209">
        <v>-0.015975920351933317</v>
      </c>
      <c r="N59" s="207">
        <v>10571</v>
      </c>
      <c r="O59" s="207">
        <v>11842</v>
      </c>
      <c r="P59" s="207">
        <v>16146</v>
      </c>
      <c r="Q59" s="208">
        <v>0.12023460410557185</v>
      </c>
      <c r="R59" s="211">
        <v>0.3634521195743962</v>
      </c>
    </row>
    <row r="60" spans="1:18" ht="12.75" customHeight="1">
      <c r="A60" s="123"/>
      <c r="B60"/>
      <c r="C60" s="212" t="s">
        <v>35</v>
      </c>
      <c r="D60" s="207">
        <v>7603</v>
      </c>
      <c r="E60" s="207">
        <v>4188</v>
      </c>
      <c r="F60" s="207">
        <v>2715</v>
      </c>
      <c r="G60" s="208">
        <v>-0.4491648033670919</v>
      </c>
      <c r="H60" s="209">
        <v>-0.3517191977077364</v>
      </c>
      <c r="I60" s="207">
        <v>9532</v>
      </c>
      <c r="J60" s="207">
        <v>13773</v>
      </c>
      <c r="K60" s="207">
        <v>14697</v>
      </c>
      <c r="L60" s="208">
        <v>0.44492236676458247</v>
      </c>
      <c r="M60" s="209">
        <v>0.06708778043999129</v>
      </c>
      <c r="N60" s="207">
        <v>27458</v>
      </c>
      <c r="O60" s="207">
        <v>28142</v>
      </c>
      <c r="P60" s="207">
        <v>28661</v>
      </c>
      <c r="Q60" s="208">
        <v>0.02491077281666545</v>
      </c>
      <c r="R60" s="211">
        <v>0.018442186056428115</v>
      </c>
    </row>
    <row r="61" spans="1:18" ht="12.75" customHeight="1">
      <c r="A61" s="123"/>
      <c r="B61"/>
      <c r="C61" s="212" t="s">
        <v>36</v>
      </c>
      <c r="D61" s="217">
        <v>1776</v>
      </c>
      <c r="E61" s="217">
        <v>1629</v>
      </c>
      <c r="F61" s="217">
        <v>1441</v>
      </c>
      <c r="G61" s="208">
        <v>-0.08277027027027027</v>
      </c>
      <c r="H61" s="209">
        <v>-0.11540822590546347</v>
      </c>
      <c r="I61" s="207">
        <v>1045</v>
      </c>
      <c r="J61" s="207">
        <v>818</v>
      </c>
      <c r="K61" s="207">
        <v>663</v>
      </c>
      <c r="L61" s="208">
        <v>-0.21722488038277513</v>
      </c>
      <c r="M61" s="209">
        <v>-0.18948655256723718</v>
      </c>
      <c r="N61" s="207">
        <v>1217</v>
      </c>
      <c r="O61" s="207">
        <v>1363</v>
      </c>
      <c r="P61" s="207">
        <v>1660</v>
      </c>
      <c r="Q61" s="208">
        <v>0.1199671322925226</v>
      </c>
      <c r="R61" s="211">
        <v>0.21790168745414526</v>
      </c>
    </row>
    <row r="62" spans="1:18" ht="12.75" customHeight="1">
      <c r="A62" s="123"/>
      <c r="B62"/>
      <c r="C62" s="218" t="s">
        <v>37</v>
      </c>
      <c r="D62" s="219">
        <v>88097</v>
      </c>
      <c r="E62" s="219">
        <v>85939</v>
      </c>
      <c r="F62" s="219">
        <v>85038</v>
      </c>
      <c r="G62" s="220">
        <v>-0.024495726301690182</v>
      </c>
      <c r="H62" s="221">
        <v>-0.010484180639756107</v>
      </c>
      <c r="I62" s="222">
        <v>32592</v>
      </c>
      <c r="J62" s="222">
        <v>32959</v>
      </c>
      <c r="K62" s="222">
        <v>32824</v>
      </c>
      <c r="L62" s="223">
        <v>0.011260432007854688</v>
      </c>
      <c r="M62" s="221">
        <v>-0.004095998058193513</v>
      </c>
      <c r="N62" s="222">
        <v>62754</v>
      </c>
      <c r="O62" s="222">
        <v>62243</v>
      </c>
      <c r="P62" s="222">
        <v>63707</v>
      </c>
      <c r="Q62" s="223">
        <v>-0.008142907225037448</v>
      </c>
      <c r="R62" s="224">
        <v>0.023520717189081504</v>
      </c>
    </row>
    <row r="63" spans="1:18" ht="12.75" customHeight="1">
      <c r="A63" s="123"/>
      <c r="B63"/>
      <c r="C63" s="225"/>
      <c r="D63" s="225"/>
      <c r="E63" s="225"/>
      <c r="F63" s="16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</row>
    <row r="64" spans="1:18" ht="12.75" customHeight="1">
      <c r="A64" s="123"/>
      <c r="B64"/>
      <c r="C64" s="226" t="s">
        <v>51</v>
      </c>
      <c r="D64" s="225"/>
      <c r="E64" s="225"/>
      <c r="F64" s="16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</row>
    <row r="65" spans="2:18" ht="12.75" customHeight="1">
      <c r="B65"/>
      <c r="C65" s="226"/>
      <c r="D65" s="225"/>
      <c r="E65" s="225"/>
      <c r="F65" s="16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</row>
    <row r="66" spans="2:18" ht="12.75" customHeight="1">
      <c r="B66"/>
      <c r="C66" s="225"/>
      <c r="D66" s="225"/>
      <c r="E66" s="225"/>
      <c r="F66" s="16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</row>
    <row r="67" spans="1:18" ht="12.75" customHeight="1">
      <c r="A67" s="126"/>
      <c r="B67" s="126"/>
      <c r="C67" s="227"/>
      <c r="D67" s="317" t="s">
        <v>38</v>
      </c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</row>
    <row r="68" spans="1:18" s="126" customFormat="1" ht="12.75" customHeight="1">
      <c r="A68"/>
      <c r="B68"/>
      <c r="C68" s="228"/>
      <c r="D68" s="314" t="s">
        <v>0</v>
      </c>
      <c r="E68" s="315"/>
      <c r="F68" s="315"/>
      <c r="G68" s="315"/>
      <c r="H68" s="316"/>
      <c r="I68" s="314" t="s">
        <v>4</v>
      </c>
      <c r="J68" s="315"/>
      <c r="K68" s="315"/>
      <c r="L68" s="315"/>
      <c r="M68" s="316"/>
      <c r="N68" s="315" t="s">
        <v>1</v>
      </c>
      <c r="O68" s="315"/>
      <c r="P68" s="315"/>
      <c r="Q68" s="315"/>
      <c r="R68" s="315"/>
    </row>
    <row r="69" spans="2:18" ht="12.75" customHeight="1">
      <c r="B69"/>
      <c r="C69" s="195"/>
      <c r="D69" s="229">
        <v>2013</v>
      </c>
      <c r="E69" s="197">
        <v>2014</v>
      </c>
      <c r="F69" s="197">
        <v>2015</v>
      </c>
      <c r="G69" s="198"/>
      <c r="H69" s="199"/>
      <c r="I69" s="229">
        <v>2013</v>
      </c>
      <c r="J69" s="197">
        <v>2014</v>
      </c>
      <c r="K69" s="197">
        <v>2015</v>
      </c>
      <c r="L69" s="198"/>
      <c r="M69" s="199"/>
      <c r="N69" s="229">
        <v>2013</v>
      </c>
      <c r="O69" s="197">
        <v>2014</v>
      </c>
      <c r="P69" s="197">
        <v>2015</v>
      </c>
      <c r="Q69" s="198"/>
      <c r="R69" s="200"/>
    </row>
    <row r="70" spans="2:18" ht="12.75" customHeight="1">
      <c r="B70"/>
      <c r="C70" s="201" t="s">
        <v>44</v>
      </c>
      <c r="D70" s="230">
        <v>0.39046277716151706</v>
      </c>
      <c r="E70" s="231">
        <v>0.4104480811834489</v>
      </c>
      <c r="F70" s="231">
        <v>0.47280085522296883</v>
      </c>
      <c r="G70" s="231"/>
      <c r="H70" s="232"/>
      <c r="I70" s="230">
        <v>0.4775980712240695</v>
      </c>
      <c r="J70" s="231">
        <v>0.4762554648284796</v>
      </c>
      <c r="K70" s="231">
        <v>0.4843173851686621</v>
      </c>
      <c r="L70" s="231"/>
      <c r="M70" s="232"/>
      <c r="N70" s="230">
        <v>0.5658809270573103</v>
      </c>
      <c r="O70" s="231">
        <v>0.5738367581908743</v>
      </c>
      <c r="P70" s="231">
        <v>0.5996122338922986</v>
      </c>
      <c r="Q70" s="231"/>
      <c r="R70" s="233"/>
    </row>
    <row r="71" spans="2:18" ht="12.75" customHeight="1">
      <c r="B71"/>
      <c r="C71" s="212" t="s">
        <v>45</v>
      </c>
      <c r="D71" s="234">
        <v>0.5064250370795059</v>
      </c>
      <c r="E71" s="235">
        <v>0.4569284642321161</v>
      </c>
      <c r="F71" s="235">
        <v>0.3752596212583995</v>
      </c>
      <c r="G71" s="235"/>
      <c r="H71" s="236"/>
      <c r="I71" s="234">
        <v>0.33442161836355416</v>
      </c>
      <c r="J71" s="235">
        <v>0.3472970784853462</v>
      </c>
      <c r="K71" s="235">
        <v>0.31840943233031366</v>
      </c>
      <c r="L71" s="235"/>
      <c r="M71" s="236"/>
      <c r="N71" s="234">
        <v>0.3587029112765589</v>
      </c>
      <c r="O71" s="235">
        <v>0.35837108602608064</v>
      </c>
      <c r="P71" s="235">
        <v>0.32533833234893816</v>
      </c>
      <c r="Q71" s="235"/>
      <c r="R71" s="237"/>
    </row>
    <row r="72" spans="2:18" ht="12.75" customHeight="1">
      <c r="B72"/>
      <c r="C72" s="212" t="s">
        <v>46</v>
      </c>
      <c r="D72" s="234">
        <v>0.02132538980220109</v>
      </c>
      <c r="E72" s="235">
        <v>0.021382119631244194</v>
      </c>
      <c r="F72" s="235">
        <v>0.020723885155772757</v>
      </c>
      <c r="G72" s="235"/>
      <c r="H72" s="236"/>
      <c r="I72" s="234">
        <v>0.11891606810990005</v>
      </c>
      <c r="J72" s="235">
        <v>0.11637482362193796</v>
      </c>
      <c r="K72" s="235">
        <v>0.12257021896481085</v>
      </c>
      <c r="L72" s="235"/>
      <c r="M72" s="236"/>
      <c r="N72" s="234">
        <v>0.04462143510846175</v>
      </c>
      <c r="O72" s="234">
        <v>0.036843290866768456</v>
      </c>
      <c r="P72" s="234">
        <v>0.039007729642279346</v>
      </c>
      <c r="Q72" s="235"/>
      <c r="R72" s="237"/>
    </row>
    <row r="73" spans="2:18" ht="12.75" customHeight="1">
      <c r="B73"/>
      <c r="C73" s="212" t="s">
        <v>47</v>
      </c>
      <c r="D73" s="234">
        <v>0.044956564007328656</v>
      </c>
      <c r="E73" s="235">
        <v>0.0650611019795612</v>
      </c>
      <c r="F73" s="235">
        <v>0.08214722052535126</v>
      </c>
      <c r="G73" s="235"/>
      <c r="H73" s="236"/>
      <c r="I73" s="234">
        <v>0.03450700688130996</v>
      </c>
      <c r="J73" s="235">
        <v>0.030788091878513103</v>
      </c>
      <c r="K73" s="235">
        <v>0.03202531069331269</v>
      </c>
      <c r="L73" s="235"/>
      <c r="M73" s="236"/>
      <c r="N73" s="234">
        <v>0.005886863390140741</v>
      </c>
      <c r="O73" s="235">
        <v>0.005869396540935599</v>
      </c>
      <c r="P73" s="235">
        <v>0.007241724660383657</v>
      </c>
      <c r="Q73" s="235"/>
      <c r="R73" s="237"/>
    </row>
    <row r="74" spans="2:18" ht="12.75" customHeight="1">
      <c r="B74"/>
      <c r="C74" s="212" t="s">
        <v>48</v>
      </c>
      <c r="D74" s="234">
        <v>0.032704747423130134</v>
      </c>
      <c r="E74" s="234">
        <v>0.040906167369398984</v>
      </c>
      <c r="F74" s="234">
        <v>0.04639584605986561</v>
      </c>
      <c r="G74" s="235"/>
      <c r="H74" s="236"/>
      <c r="I74" s="235">
        <v>0.034180521372243707</v>
      </c>
      <c r="J74" s="235">
        <v>0.028960699498045386</v>
      </c>
      <c r="K74" s="235">
        <v>0.04267765284290072</v>
      </c>
      <c r="L74" s="235"/>
      <c r="M74" s="236"/>
      <c r="N74" s="234">
        <v>0.02490786316752826</v>
      </c>
      <c r="O74" s="234">
        <v>0.025079468375341026</v>
      </c>
      <c r="P74" s="234">
        <v>0.028799979456100255</v>
      </c>
      <c r="Q74" s="235"/>
      <c r="R74" s="237"/>
    </row>
    <row r="75" spans="2:18" ht="12.75" customHeight="1">
      <c r="B75"/>
      <c r="C75" s="212" t="s">
        <v>49</v>
      </c>
      <c r="D75" s="234" t="s">
        <v>61</v>
      </c>
      <c r="E75" s="235" t="s">
        <v>61</v>
      </c>
      <c r="F75" s="235" t="s">
        <v>61</v>
      </c>
      <c r="G75" s="235"/>
      <c r="H75" s="236"/>
      <c r="I75" s="234"/>
      <c r="J75" s="235"/>
      <c r="K75" s="235"/>
      <c r="L75" s="235"/>
      <c r="M75" s="236"/>
      <c r="N75" s="234"/>
      <c r="O75" s="235"/>
      <c r="P75" s="235"/>
      <c r="Q75" s="235"/>
      <c r="R75" s="237"/>
    </row>
    <row r="76" spans="1:18" ht="12.75" customHeight="1">
      <c r="A76" s="171"/>
      <c r="B76"/>
      <c r="C76" s="218" t="s">
        <v>50</v>
      </c>
      <c r="D76" s="238">
        <v>0.0041254845263171015</v>
      </c>
      <c r="E76" s="239">
        <v>0.005274065604230687</v>
      </c>
      <c r="F76" s="239">
        <v>0.002672571777642028</v>
      </c>
      <c r="G76" s="239"/>
      <c r="H76" s="240"/>
      <c r="I76" s="238"/>
      <c r="J76" s="239"/>
      <c r="K76" s="239"/>
      <c r="L76" s="239"/>
      <c r="M76" s="240"/>
      <c r="N76" s="238"/>
      <c r="O76" s="239"/>
      <c r="P76" s="239"/>
      <c r="Q76" s="239"/>
      <c r="R76" s="241"/>
    </row>
    <row r="77" spans="1:18" ht="12.75" customHeight="1">
      <c r="A77" s="171"/>
      <c r="B77"/>
      <c r="C77" s="225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</row>
    <row r="78" spans="1:18" ht="12.75" customHeight="1">
      <c r="A78" s="171"/>
      <c r="B78"/>
      <c r="C78" s="166" t="s">
        <v>54</v>
      </c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</row>
    <row r="79" spans="1:18" ht="12.75" customHeight="1">
      <c r="A79" s="171"/>
      <c r="B79"/>
      <c r="C79" s="226" t="s">
        <v>51</v>
      </c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</row>
    <row r="80" spans="1:18" ht="12.75" customHeight="1">
      <c r="A80" s="171"/>
      <c r="B80"/>
      <c r="C80" s="226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</row>
    <row r="81" spans="1:18" ht="12.75" customHeight="1">
      <c r="A81" s="171"/>
      <c r="B81"/>
      <c r="C81" s="226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</row>
    <row r="82" spans="2:18" ht="12.75" customHeight="1">
      <c r="B82"/>
      <c r="C82" s="226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</row>
    <row r="83" spans="2:18" ht="12.75" customHeight="1">
      <c r="B83"/>
      <c r="C83" s="226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</row>
    <row r="84" spans="1:18" ht="12.75" customHeight="1">
      <c r="A84" s="242"/>
      <c r="B84" s="124"/>
      <c r="C84" s="190" t="s">
        <v>74</v>
      </c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</row>
    <row r="85" spans="1:18" s="124" customFormat="1" ht="12.75" customHeight="1">
      <c r="A85" s="193"/>
      <c r="B85" s="126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</row>
    <row r="86" spans="1:18" s="126" customFormat="1" ht="12.75" customHeight="1">
      <c r="A86" s="123"/>
      <c r="B86"/>
      <c r="C86" s="194"/>
      <c r="D86" s="314" t="s">
        <v>2</v>
      </c>
      <c r="E86" s="315"/>
      <c r="F86" s="315"/>
      <c r="G86" s="315"/>
      <c r="H86" s="316"/>
      <c r="I86" s="314" t="s">
        <v>3</v>
      </c>
      <c r="J86" s="315"/>
      <c r="K86" s="315"/>
      <c r="L86" s="315"/>
      <c r="M86" s="316"/>
      <c r="N86" s="315" t="s">
        <v>5</v>
      </c>
      <c r="O86" s="315"/>
      <c r="P86" s="315"/>
      <c r="Q86" s="315"/>
      <c r="R86" s="315"/>
    </row>
    <row r="87" spans="1:18" ht="12.75" customHeight="1">
      <c r="A87" s="123"/>
      <c r="B87"/>
      <c r="C87" s="195"/>
      <c r="D87" s="196">
        <v>2013</v>
      </c>
      <c r="E87" s="197">
        <v>2014</v>
      </c>
      <c r="F87" s="197">
        <v>2015</v>
      </c>
      <c r="G87" s="198" t="s">
        <v>67</v>
      </c>
      <c r="H87" s="199" t="s">
        <v>71</v>
      </c>
      <c r="I87" s="196">
        <v>2013</v>
      </c>
      <c r="J87" s="197">
        <v>2014</v>
      </c>
      <c r="K87" s="197">
        <v>2015</v>
      </c>
      <c r="L87" s="198" t="s">
        <v>67</v>
      </c>
      <c r="M87" s="199" t="s">
        <v>71</v>
      </c>
      <c r="N87" s="196">
        <v>2013</v>
      </c>
      <c r="O87" s="197">
        <v>2014</v>
      </c>
      <c r="P87" s="197">
        <v>2015</v>
      </c>
      <c r="Q87" s="198" t="s">
        <v>67</v>
      </c>
      <c r="R87" s="200" t="s">
        <v>71</v>
      </c>
    </row>
    <row r="88" spans="1:18" ht="12.75" customHeight="1">
      <c r="A88" s="123"/>
      <c r="B88" s="143"/>
      <c r="C88" s="201" t="s">
        <v>30</v>
      </c>
      <c r="D88" s="202">
        <v>32955</v>
      </c>
      <c r="E88" s="202">
        <v>30616</v>
      </c>
      <c r="F88" s="202">
        <v>27704</v>
      </c>
      <c r="G88" s="203">
        <v>-0.07097557275072068</v>
      </c>
      <c r="H88" s="204">
        <v>-0.09511366605696368</v>
      </c>
      <c r="I88" s="202">
        <v>601817</v>
      </c>
      <c r="J88" s="202">
        <v>591951</v>
      </c>
      <c r="K88" s="202">
        <v>616220</v>
      </c>
      <c r="L88" s="203">
        <v>-0.01639368778216634</v>
      </c>
      <c r="M88" s="204">
        <v>0.04099832587494573</v>
      </c>
      <c r="N88" s="202">
        <v>11823</v>
      </c>
      <c r="O88" s="202">
        <v>11013</v>
      </c>
      <c r="P88" s="202">
        <v>9062</v>
      </c>
      <c r="Q88" s="203">
        <v>-0.06851053032225324</v>
      </c>
      <c r="R88" s="205">
        <v>-0.1771542722237356</v>
      </c>
    </row>
    <row r="89" spans="1:18" ht="12.75" customHeight="1">
      <c r="A89" s="123"/>
      <c r="B89"/>
      <c r="C89" s="206" t="s">
        <v>31</v>
      </c>
      <c r="D89" s="207"/>
      <c r="E89" s="207"/>
      <c r="F89" s="207"/>
      <c r="G89" s="208"/>
      <c r="H89" s="209"/>
      <c r="I89" s="207"/>
      <c r="J89" s="207"/>
      <c r="K89" s="207"/>
      <c r="L89" s="208"/>
      <c r="M89" s="209"/>
      <c r="N89" s="207"/>
      <c r="O89" s="207"/>
      <c r="P89" s="207"/>
      <c r="Q89" s="208"/>
      <c r="R89" s="211"/>
    </row>
    <row r="90" spans="1:18" ht="12.75" customHeight="1">
      <c r="A90" s="123"/>
      <c r="B90"/>
      <c r="C90" s="212" t="s">
        <v>32</v>
      </c>
      <c r="D90" s="207">
        <v>21301</v>
      </c>
      <c r="E90" s="207">
        <v>16926</v>
      </c>
      <c r="F90" s="207">
        <v>12949</v>
      </c>
      <c r="G90" s="208">
        <v>-0.20538941833716726</v>
      </c>
      <c r="H90" s="209">
        <v>-0.23496396077041237</v>
      </c>
      <c r="I90" s="207">
        <v>397136</v>
      </c>
      <c r="J90" s="207">
        <v>379892</v>
      </c>
      <c r="K90" s="207">
        <v>378380</v>
      </c>
      <c r="L90" s="208">
        <v>-0.04342089359816285</v>
      </c>
      <c r="M90" s="209">
        <v>-0.00398007854864014</v>
      </c>
      <c r="N90" s="207">
        <v>11268</v>
      </c>
      <c r="O90" s="207">
        <v>10382</v>
      </c>
      <c r="P90" s="207">
        <v>8320</v>
      </c>
      <c r="Q90" s="208">
        <v>-0.07862974795882144</v>
      </c>
      <c r="R90" s="211">
        <v>-0.1986129840107879</v>
      </c>
    </row>
    <row r="91" spans="1:18" ht="12.75" customHeight="1">
      <c r="A91" s="123"/>
      <c r="B91" s="143"/>
      <c r="C91" s="213" t="s">
        <v>33</v>
      </c>
      <c r="D91" s="207"/>
      <c r="E91" s="207"/>
      <c r="F91" s="207"/>
      <c r="G91" s="208"/>
      <c r="H91" s="209"/>
      <c r="I91" s="207">
        <v>92127</v>
      </c>
      <c r="J91" s="207">
        <v>91800</v>
      </c>
      <c r="K91" s="207">
        <v>86765</v>
      </c>
      <c r="L91" s="208">
        <v>-0.003549448044547201</v>
      </c>
      <c r="M91" s="209">
        <v>-0.0548474945533769</v>
      </c>
      <c r="N91" s="207"/>
      <c r="O91" s="207"/>
      <c r="P91" s="207"/>
      <c r="Q91" s="208"/>
      <c r="R91" s="211"/>
    </row>
    <row r="92" spans="1:18" ht="12.75" customHeight="1">
      <c r="A92" s="123"/>
      <c r="B92"/>
      <c r="C92" s="212" t="s">
        <v>41</v>
      </c>
      <c r="D92" s="207">
        <v>13</v>
      </c>
      <c r="E92" s="207">
        <v>15</v>
      </c>
      <c r="F92" s="207">
        <v>18</v>
      </c>
      <c r="G92" s="208">
        <v>0.15384615384615385</v>
      </c>
      <c r="H92" s="209">
        <v>0.2</v>
      </c>
      <c r="I92" s="207">
        <v>28305</v>
      </c>
      <c r="J92" s="207">
        <v>25059</v>
      </c>
      <c r="K92" s="207">
        <v>24840</v>
      </c>
      <c r="L92" s="208">
        <v>-0.11467938526762056</v>
      </c>
      <c r="M92" s="209">
        <v>-0.008739375074823417</v>
      </c>
      <c r="N92" s="207">
        <v>26</v>
      </c>
      <c r="O92" s="207">
        <v>27</v>
      </c>
      <c r="P92" s="207">
        <v>27</v>
      </c>
      <c r="Q92" s="208">
        <v>0.038461538461538464</v>
      </c>
      <c r="R92" s="211">
        <v>0</v>
      </c>
    </row>
    <row r="93" spans="1:18" ht="12.75" customHeight="1">
      <c r="A93" s="123"/>
      <c r="B93"/>
      <c r="C93" s="206" t="s">
        <v>68</v>
      </c>
      <c r="D93" s="207"/>
      <c r="E93" s="207"/>
      <c r="F93" s="207"/>
      <c r="G93" s="208"/>
      <c r="H93" s="209"/>
      <c r="I93" s="207">
        <v>5651</v>
      </c>
      <c r="J93" s="207">
        <v>5738</v>
      </c>
      <c r="K93" s="207">
        <v>5799</v>
      </c>
      <c r="L93" s="208">
        <v>0.015395505220314989</v>
      </c>
      <c r="M93" s="209">
        <v>0.010630881840362495</v>
      </c>
      <c r="N93" s="207"/>
      <c r="O93" s="207"/>
      <c r="P93" s="207"/>
      <c r="Q93" s="208"/>
      <c r="R93" s="208"/>
    </row>
    <row r="94" spans="1:18" ht="12.75" customHeight="1">
      <c r="A94" s="123"/>
      <c r="B94"/>
      <c r="C94" s="212" t="s">
        <v>42</v>
      </c>
      <c r="D94" s="207">
        <v>11123</v>
      </c>
      <c r="E94" s="207">
        <v>13079</v>
      </c>
      <c r="F94" s="207">
        <v>14133</v>
      </c>
      <c r="G94" s="208">
        <v>0.17585183853276995</v>
      </c>
      <c r="H94" s="209">
        <v>0.08058720085633458</v>
      </c>
      <c r="I94" s="207">
        <v>51552</v>
      </c>
      <c r="J94" s="207">
        <v>57185</v>
      </c>
      <c r="K94" s="207">
        <v>87711</v>
      </c>
      <c r="L94" s="208">
        <v>0.10926831160769708</v>
      </c>
      <c r="M94" s="209">
        <v>0.5338113141558101</v>
      </c>
      <c r="N94" s="207">
        <v>529</v>
      </c>
      <c r="O94" s="207">
        <v>604</v>
      </c>
      <c r="P94" s="207">
        <v>715</v>
      </c>
      <c r="Q94" s="208">
        <v>0.14177693761814744</v>
      </c>
      <c r="R94" s="211">
        <v>0.1837748344370861</v>
      </c>
    </row>
    <row r="95" spans="1:18" ht="12.75" customHeight="1">
      <c r="A95" s="123"/>
      <c r="B95"/>
      <c r="C95" s="212" t="s">
        <v>39</v>
      </c>
      <c r="D95" s="207">
        <v>518</v>
      </c>
      <c r="E95" s="207">
        <v>596</v>
      </c>
      <c r="F95" s="207">
        <v>604</v>
      </c>
      <c r="G95" s="208">
        <v>0.15057915057915058</v>
      </c>
      <c r="H95" s="209">
        <v>0.013422818791946308</v>
      </c>
      <c r="I95" s="214">
        <v>31010</v>
      </c>
      <c r="J95" s="214">
        <v>36056</v>
      </c>
      <c r="K95" s="214">
        <v>38432</v>
      </c>
      <c r="L95" s="208">
        <v>0.16272170267655595</v>
      </c>
      <c r="M95" s="209">
        <v>0.0658974927889949</v>
      </c>
      <c r="N95" s="207"/>
      <c r="O95" s="207"/>
      <c r="P95" s="207"/>
      <c r="Q95" s="208"/>
      <c r="R95" s="211"/>
    </row>
    <row r="96" spans="1:18" ht="12.75" customHeight="1">
      <c r="A96" s="123"/>
      <c r="B96"/>
      <c r="C96" s="212" t="s">
        <v>40</v>
      </c>
      <c r="D96" s="207"/>
      <c r="E96" s="207"/>
      <c r="F96" s="207"/>
      <c r="G96" s="208"/>
      <c r="H96" s="209"/>
      <c r="I96" s="214">
        <v>67</v>
      </c>
      <c r="J96" s="214">
        <v>67</v>
      </c>
      <c r="K96" s="214">
        <v>92</v>
      </c>
      <c r="L96" s="208">
        <v>0</v>
      </c>
      <c r="M96" s="209">
        <v>0.373134328358209</v>
      </c>
      <c r="N96" s="207"/>
      <c r="O96" s="207"/>
      <c r="P96" s="207"/>
      <c r="Q96" s="208"/>
      <c r="R96" s="211"/>
    </row>
    <row r="97" spans="1:18" ht="12.75" customHeight="1">
      <c r="A97" s="123"/>
      <c r="B97"/>
      <c r="C97" s="212" t="s">
        <v>43</v>
      </c>
      <c r="D97" s="214"/>
      <c r="E97" s="214"/>
      <c r="F97" s="214"/>
      <c r="G97" s="208"/>
      <c r="H97" s="209"/>
      <c r="I97" s="214">
        <v>1620</v>
      </c>
      <c r="J97" s="214">
        <v>1892</v>
      </c>
      <c r="K97" s="214" t="s">
        <v>52</v>
      </c>
      <c r="L97" s="208">
        <v>0.16790123456790124</v>
      </c>
      <c r="M97" s="209" t="s">
        <v>61</v>
      </c>
      <c r="N97" s="207"/>
      <c r="O97" s="207"/>
      <c r="P97" s="207"/>
      <c r="Q97" s="208"/>
      <c r="R97" s="211"/>
    </row>
    <row r="98" spans="1:18" ht="12.75" customHeight="1">
      <c r="A98" s="123"/>
      <c r="B98"/>
      <c r="C98" s="212" t="s">
        <v>34</v>
      </c>
      <c r="D98" s="207">
        <v>11459</v>
      </c>
      <c r="E98" s="207">
        <v>12702</v>
      </c>
      <c r="F98" s="207">
        <v>15645</v>
      </c>
      <c r="G98" s="208">
        <v>0.10847368880356052</v>
      </c>
      <c r="H98" s="209">
        <v>0.2316957959376476</v>
      </c>
      <c r="I98" s="207">
        <v>39222</v>
      </c>
      <c r="J98" s="207">
        <v>40435</v>
      </c>
      <c r="K98" s="207">
        <v>37008</v>
      </c>
      <c r="L98" s="208">
        <v>0.030926520830146347</v>
      </c>
      <c r="M98" s="209">
        <v>-0.08475330777791518</v>
      </c>
      <c r="N98" s="207">
        <v>2712</v>
      </c>
      <c r="O98" s="207">
        <v>3730</v>
      </c>
      <c r="P98" s="207">
        <v>5452</v>
      </c>
      <c r="Q98" s="208">
        <v>0.3753687315634218</v>
      </c>
      <c r="R98" s="211">
        <v>0.4616621983914209</v>
      </c>
    </row>
    <row r="99" spans="1:18" ht="12.75" customHeight="1">
      <c r="A99" s="123"/>
      <c r="B99"/>
      <c r="C99" s="212" t="s">
        <v>35</v>
      </c>
      <c r="D99" s="207">
        <v>10377</v>
      </c>
      <c r="E99" s="207">
        <v>9847</v>
      </c>
      <c r="F99" s="207">
        <v>9733</v>
      </c>
      <c r="G99" s="208">
        <v>-0.051074491664257496</v>
      </c>
      <c r="H99" s="209">
        <v>-0.011577130090382857</v>
      </c>
      <c r="I99" s="207">
        <v>71415</v>
      </c>
      <c r="J99" s="207">
        <v>74320</v>
      </c>
      <c r="K99" s="207">
        <v>85290</v>
      </c>
      <c r="L99" s="208">
        <v>0.04067772876846601</v>
      </c>
      <c r="M99" s="209">
        <v>0.14760495156081807</v>
      </c>
      <c r="N99" s="207">
        <v>6300</v>
      </c>
      <c r="O99" s="207">
        <v>6484</v>
      </c>
      <c r="P99" s="207">
        <v>6377</v>
      </c>
      <c r="Q99" s="208">
        <v>0.029206349206349208</v>
      </c>
      <c r="R99" s="211">
        <v>-0.01650215916101172</v>
      </c>
    </row>
    <row r="100" spans="1:18" ht="12.75" customHeight="1">
      <c r="A100" s="171"/>
      <c r="B100"/>
      <c r="C100" s="212" t="s">
        <v>36</v>
      </c>
      <c r="D100" s="207"/>
      <c r="E100" s="207"/>
      <c r="F100" s="207"/>
      <c r="G100" s="208"/>
      <c r="H100" s="209"/>
      <c r="I100" s="207">
        <v>7819</v>
      </c>
      <c r="J100" s="207">
        <v>8003</v>
      </c>
      <c r="K100" s="207">
        <v>8055</v>
      </c>
      <c r="L100" s="208">
        <v>0.02353242102570661</v>
      </c>
      <c r="M100" s="209">
        <v>0.006497563413719855</v>
      </c>
      <c r="N100" s="207"/>
      <c r="O100" s="207"/>
      <c r="P100" s="207"/>
      <c r="Q100" s="208"/>
      <c r="R100" s="208"/>
    </row>
    <row r="101" spans="1:18" ht="12.75" customHeight="1">
      <c r="A101" s="123"/>
      <c r="B101"/>
      <c r="C101" s="218" t="s">
        <v>37</v>
      </c>
      <c r="D101" s="222">
        <v>34037</v>
      </c>
      <c r="E101" s="222">
        <v>33471</v>
      </c>
      <c r="F101" s="222">
        <v>33616</v>
      </c>
      <c r="G101" s="223">
        <v>-0.01662896259952405</v>
      </c>
      <c r="H101" s="221">
        <v>0.004332108392339638</v>
      </c>
      <c r="I101" s="222">
        <v>561805</v>
      </c>
      <c r="J101" s="222">
        <v>550063</v>
      </c>
      <c r="K101" s="222">
        <v>559883</v>
      </c>
      <c r="L101" s="223">
        <v>-0.02090049038367405</v>
      </c>
      <c r="M101" s="221">
        <v>0.01785250053175727</v>
      </c>
      <c r="N101" s="222">
        <v>8235</v>
      </c>
      <c r="O101" s="222">
        <v>8259</v>
      </c>
      <c r="P101" s="222">
        <v>8137</v>
      </c>
      <c r="Q101" s="223">
        <v>0.0029143897996357013</v>
      </c>
      <c r="R101" s="224">
        <v>-0.014771764136093959</v>
      </c>
    </row>
    <row r="102" spans="1:18" ht="12.75" customHeight="1">
      <c r="A102" s="123"/>
      <c r="B102"/>
      <c r="C102" s="225"/>
      <c r="D102" s="165"/>
      <c r="E102" s="165"/>
      <c r="F102" s="165"/>
      <c r="G102" s="164"/>
      <c r="H102" s="244"/>
      <c r="I102" s="245"/>
      <c r="J102" s="245"/>
      <c r="K102" s="245"/>
      <c r="L102" s="244"/>
      <c r="M102" s="244"/>
      <c r="N102" s="245"/>
      <c r="O102" s="245"/>
      <c r="P102" s="245"/>
      <c r="Q102" s="244"/>
      <c r="R102" s="164"/>
    </row>
    <row r="103" spans="2:18" ht="12.75" customHeight="1">
      <c r="B103"/>
      <c r="C103" s="226" t="s">
        <v>51</v>
      </c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</row>
    <row r="104" spans="1:18" ht="12.75" customHeight="1">
      <c r="A104" s="124"/>
      <c r="B104" s="124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</row>
    <row r="105" spans="1:18" s="124" customFormat="1" ht="12.75" customHeight="1">
      <c r="A105" s="126"/>
      <c r="B105" s="126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</row>
    <row r="106" spans="1:18" s="126" customFormat="1" ht="12.75" customHeight="1">
      <c r="A106"/>
      <c r="B106"/>
      <c r="C106" s="227"/>
      <c r="D106" s="317" t="s">
        <v>38</v>
      </c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</row>
    <row r="107" spans="2:18" ht="12.75" customHeight="1">
      <c r="B107"/>
      <c r="C107" s="228"/>
      <c r="D107" s="314" t="s">
        <v>2</v>
      </c>
      <c r="E107" s="315"/>
      <c r="F107" s="315"/>
      <c r="G107" s="315"/>
      <c r="H107" s="316"/>
      <c r="I107" s="314" t="s">
        <v>3</v>
      </c>
      <c r="J107" s="315"/>
      <c r="K107" s="315"/>
      <c r="L107" s="315"/>
      <c r="M107" s="316"/>
      <c r="N107" s="315" t="s">
        <v>5</v>
      </c>
      <c r="O107" s="315"/>
      <c r="P107" s="315"/>
      <c r="Q107" s="315"/>
      <c r="R107" s="315"/>
    </row>
    <row r="108" spans="2:18" ht="12.75" customHeight="1">
      <c r="B108"/>
      <c r="C108" s="195"/>
      <c r="D108" s="229">
        <v>2013</v>
      </c>
      <c r="E108" s="197">
        <v>2014</v>
      </c>
      <c r="F108" s="197">
        <v>2015</v>
      </c>
      <c r="G108" s="198"/>
      <c r="H108" s="199"/>
      <c r="I108" s="229">
        <v>2013</v>
      </c>
      <c r="J108" s="197">
        <v>2014</v>
      </c>
      <c r="K108" s="197">
        <v>2015</v>
      </c>
      <c r="L108" s="198"/>
      <c r="M108" s="199"/>
      <c r="N108" s="229">
        <v>2013</v>
      </c>
      <c r="O108" s="197">
        <v>2014</v>
      </c>
      <c r="P108" s="197">
        <v>2015</v>
      </c>
      <c r="Q108" s="198"/>
      <c r="R108" s="200"/>
    </row>
    <row r="109" spans="2:18" ht="12.75" customHeight="1">
      <c r="B109"/>
      <c r="C109" s="201" t="s">
        <v>44</v>
      </c>
      <c r="D109" s="230">
        <v>0.6463662570171446</v>
      </c>
      <c r="E109" s="231">
        <v>0.5528481839561014</v>
      </c>
      <c r="F109" s="231">
        <v>0.4674054288189431</v>
      </c>
      <c r="G109" s="231"/>
      <c r="H109" s="232"/>
      <c r="I109" s="230">
        <v>0.6598949514553427</v>
      </c>
      <c r="J109" s="231">
        <v>0.6417625783215165</v>
      </c>
      <c r="K109" s="231">
        <v>0.6140339489143488</v>
      </c>
      <c r="L109" s="231"/>
      <c r="M109" s="232"/>
      <c r="N109" s="230">
        <v>0.9530575995940117</v>
      </c>
      <c r="O109" s="231">
        <v>0.9427040769999092</v>
      </c>
      <c r="P109" s="231">
        <v>0.9181196203928492</v>
      </c>
      <c r="Q109" s="231"/>
      <c r="R109" s="233"/>
    </row>
    <row r="110" spans="2:18" ht="12.75" customHeight="1">
      <c r="B110"/>
      <c r="C110" s="212" t="s">
        <v>45</v>
      </c>
      <c r="D110" s="234"/>
      <c r="E110" s="235"/>
      <c r="F110" s="235"/>
      <c r="G110" s="235"/>
      <c r="H110" s="236"/>
      <c r="I110" s="234">
        <v>0.15308141843783077</v>
      </c>
      <c r="J110" s="235">
        <v>0.15508040361448835</v>
      </c>
      <c r="K110" s="235">
        <v>0.14080198630359286</v>
      </c>
      <c r="L110" s="235"/>
      <c r="M110" s="236"/>
      <c r="N110" s="234"/>
      <c r="O110" s="235"/>
      <c r="P110" s="235"/>
      <c r="Q110" s="235"/>
      <c r="R110" s="237"/>
    </row>
    <row r="111" spans="2:18" ht="12.75" customHeight="1">
      <c r="B111"/>
      <c r="C111" s="212" t="s">
        <v>46</v>
      </c>
      <c r="D111" s="234"/>
      <c r="E111" s="235"/>
      <c r="F111" s="235"/>
      <c r="G111" s="235"/>
      <c r="H111" s="236"/>
      <c r="I111" s="234">
        <v>0.04703256970142086</v>
      </c>
      <c r="J111" s="235">
        <v>0.042332895797118346</v>
      </c>
      <c r="K111" s="235">
        <v>0.040310278796533705</v>
      </c>
      <c r="L111" s="235"/>
      <c r="M111" s="236"/>
      <c r="N111" s="234">
        <v>0.0021991034424426966</v>
      </c>
      <c r="O111" s="235">
        <v>0.002451648052301825</v>
      </c>
      <c r="P111" s="235">
        <v>0.002979474729640256</v>
      </c>
      <c r="Q111" s="235"/>
      <c r="R111" s="237"/>
    </row>
    <row r="112" spans="2:18" ht="12.75" customHeight="1">
      <c r="B112"/>
      <c r="C112" s="212" t="s">
        <v>47</v>
      </c>
      <c r="D112" s="234">
        <v>0.3375208617812168</v>
      </c>
      <c r="E112" s="235">
        <v>0.4271949307551607</v>
      </c>
      <c r="F112" s="235">
        <v>0.5101429396477043</v>
      </c>
      <c r="G112" s="235"/>
      <c r="H112" s="236"/>
      <c r="I112" s="234">
        <v>0.08566059117638751</v>
      </c>
      <c r="J112" s="235">
        <v>0.09660427974612763</v>
      </c>
      <c r="K112" s="235">
        <v>0.1423371523157314</v>
      </c>
      <c r="L112" s="235"/>
      <c r="M112" s="236"/>
      <c r="N112" s="234">
        <v>0.044743296963545634</v>
      </c>
      <c r="O112" s="235">
        <v>0.05484427494778898</v>
      </c>
      <c r="P112" s="235">
        <v>0.07890090487751049</v>
      </c>
      <c r="Q112" s="235"/>
      <c r="R112" s="237"/>
    </row>
    <row r="113" spans="1:18" ht="12.75" customHeight="1">
      <c r="A113" s="123"/>
      <c r="B113"/>
      <c r="C113" s="212" t="s">
        <v>48</v>
      </c>
      <c r="D113" s="234">
        <v>0.015718403884084357</v>
      </c>
      <c r="E113" s="235">
        <v>0.0194669453880324</v>
      </c>
      <c r="F113" s="235">
        <v>0.02180190586196939</v>
      </c>
      <c r="G113" s="235"/>
      <c r="H113" s="236"/>
      <c r="I113" s="234">
        <v>0.05152729151885042</v>
      </c>
      <c r="J113" s="235">
        <v>0.06091044697956419</v>
      </c>
      <c r="K113" s="235">
        <v>0.06236733634091721</v>
      </c>
      <c r="L113" s="235"/>
      <c r="M113" s="236"/>
      <c r="N113" s="234"/>
      <c r="O113" s="235"/>
      <c r="P113" s="235"/>
      <c r="Q113" s="235"/>
      <c r="R113" s="237"/>
    </row>
    <row r="114" spans="1:18" ht="12.75" customHeight="1">
      <c r="A114" s="171"/>
      <c r="B114"/>
      <c r="C114" s="212" t="s">
        <v>49</v>
      </c>
      <c r="D114" s="234"/>
      <c r="E114" s="235"/>
      <c r="F114" s="235"/>
      <c r="G114" s="235"/>
      <c r="H114" s="236"/>
      <c r="I114" s="234"/>
      <c r="J114" s="235"/>
      <c r="K114" s="235"/>
      <c r="L114" s="235"/>
      <c r="M114" s="236"/>
      <c r="N114" s="234"/>
      <c r="O114" s="235"/>
      <c r="P114" s="235"/>
      <c r="Q114" s="235"/>
      <c r="R114" s="237"/>
    </row>
    <row r="115" spans="1:18" ht="12.75" customHeight="1">
      <c r="A115" s="123"/>
      <c r="B115"/>
      <c r="C115" s="218" t="s">
        <v>50</v>
      </c>
      <c r="D115" s="238"/>
      <c r="E115" s="239"/>
      <c r="F115" s="239"/>
      <c r="G115" s="239"/>
      <c r="H115" s="240"/>
      <c r="I115" s="238">
        <v>0.002691848186408825</v>
      </c>
      <c r="J115" s="239">
        <v>0.003196210497152636</v>
      </c>
      <c r="K115" s="239"/>
      <c r="L115" s="239"/>
      <c r="M115" s="240"/>
      <c r="N115" s="238"/>
      <c r="O115" s="239"/>
      <c r="P115" s="239"/>
      <c r="Q115" s="239"/>
      <c r="R115" s="241"/>
    </row>
    <row r="116" spans="1:18" ht="12.75" customHeight="1">
      <c r="A116" s="123"/>
      <c r="B116"/>
      <c r="C116" s="243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</row>
    <row r="117" spans="1:18" ht="12.75" customHeight="1">
      <c r="A117" s="123"/>
      <c r="B117"/>
      <c r="C117" s="166" t="s">
        <v>83</v>
      </c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</row>
    <row r="118" spans="1:18" ht="12.75" customHeight="1">
      <c r="A118" s="123"/>
      <c r="B118"/>
      <c r="C118" s="166" t="s">
        <v>54</v>
      </c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</row>
    <row r="119" spans="1:18" ht="12.75" customHeight="1">
      <c r="A119" s="123"/>
      <c r="B119"/>
      <c r="C119" s="226" t="s">
        <v>51</v>
      </c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</row>
    <row r="120" spans="1:18" ht="12.75" customHeight="1">
      <c r="A120" s="123"/>
      <c r="B120"/>
      <c r="C120" s="225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</row>
    <row r="121" spans="1:18" ht="12.75" customHeight="1">
      <c r="A121" s="123"/>
      <c r="B121"/>
      <c r="C121" s="225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</row>
    <row r="122" spans="1:18" ht="12.75" customHeight="1">
      <c r="A122" s="123"/>
      <c r="B122"/>
      <c r="C122" s="190" t="s">
        <v>75</v>
      </c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</row>
    <row r="123" spans="1:18" ht="12.75" customHeight="1">
      <c r="A123" s="123"/>
      <c r="B123"/>
      <c r="C123" s="225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</row>
    <row r="124" spans="1:18" ht="12.75" customHeight="1">
      <c r="A124" s="123"/>
      <c r="B124"/>
      <c r="C124" s="194"/>
      <c r="D124" s="314" t="s">
        <v>6</v>
      </c>
      <c r="E124" s="315"/>
      <c r="F124" s="315"/>
      <c r="G124" s="315"/>
      <c r="H124" s="316"/>
      <c r="I124" s="314" t="s">
        <v>7</v>
      </c>
      <c r="J124" s="315"/>
      <c r="K124" s="315"/>
      <c r="L124" s="315"/>
      <c r="M124" s="316"/>
      <c r="N124" s="315" t="s">
        <v>8</v>
      </c>
      <c r="O124" s="315"/>
      <c r="P124" s="315"/>
      <c r="Q124" s="315"/>
      <c r="R124" s="315"/>
    </row>
    <row r="125" spans="1:18" ht="12.75" customHeight="1">
      <c r="A125" s="123"/>
      <c r="B125" s="143"/>
      <c r="C125" s="195"/>
      <c r="D125" s="196">
        <v>2013</v>
      </c>
      <c r="E125" s="197">
        <v>2014</v>
      </c>
      <c r="F125" s="197">
        <v>2015</v>
      </c>
      <c r="G125" s="198" t="s">
        <v>67</v>
      </c>
      <c r="H125" s="199" t="s">
        <v>71</v>
      </c>
      <c r="I125" s="196">
        <v>2013</v>
      </c>
      <c r="J125" s="197">
        <v>2014</v>
      </c>
      <c r="K125" s="197">
        <v>2015</v>
      </c>
      <c r="L125" s="198" t="s">
        <v>67</v>
      </c>
      <c r="M125" s="199" t="s">
        <v>71</v>
      </c>
      <c r="N125" s="196">
        <v>2013</v>
      </c>
      <c r="O125" s="197">
        <v>2014</v>
      </c>
      <c r="P125" s="197">
        <v>2015</v>
      </c>
      <c r="Q125" s="198" t="s">
        <v>67</v>
      </c>
      <c r="R125" s="200" t="s">
        <v>71</v>
      </c>
    </row>
    <row r="126" spans="1:18" ht="12.75" customHeight="1">
      <c r="A126" s="123"/>
      <c r="B126"/>
      <c r="C126" s="201" t="s">
        <v>30</v>
      </c>
      <c r="D126" s="202">
        <v>25117</v>
      </c>
      <c r="E126" s="202">
        <v>25306</v>
      </c>
      <c r="F126" s="202">
        <v>26816</v>
      </c>
      <c r="G126" s="203">
        <v>0.007524784010829319</v>
      </c>
      <c r="H126" s="204">
        <v>0.05966964356279143</v>
      </c>
      <c r="I126" s="202">
        <v>52560</v>
      </c>
      <c r="J126" s="202">
        <v>46702</v>
      </c>
      <c r="K126" s="202">
        <v>46799</v>
      </c>
      <c r="L126" s="203">
        <v>-0.11145357686453577</v>
      </c>
      <c r="M126" s="204">
        <v>0.0020769988437326025</v>
      </c>
      <c r="N126" s="202">
        <v>275398</v>
      </c>
      <c r="O126" s="202">
        <v>268380</v>
      </c>
      <c r="P126" s="202">
        <v>267561</v>
      </c>
      <c r="Q126" s="203">
        <v>-0.025483118976898887</v>
      </c>
      <c r="R126" s="205">
        <v>-0.003051643192488263</v>
      </c>
    </row>
    <row r="127" spans="1:18" ht="12.75" customHeight="1">
      <c r="A127" s="123"/>
      <c r="B127"/>
      <c r="C127" s="206" t="s">
        <v>31</v>
      </c>
      <c r="D127" s="207"/>
      <c r="E127" s="207"/>
      <c r="F127" s="207"/>
      <c r="G127" s="208"/>
      <c r="H127" s="209"/>
      <c r="I127" s="210"/>
      <c r="J127" s="210"/>
      <c r="K127" s="210"/>
      <c r="L127" s="208"/>
      <c r="M127" s="209"/>
      <c r="N127" s="207"/>
      <c r="O127" s="207"/>
      <c r="P127" s="207"/>
      <c r="Q127" s="208"/>
      <c r="R127" s="211"/>
    </row>
    <row r="128" spans="1:18" ht="12.75" customHeight="1">
      <c r="A128" s="123"/>
      <c r="B128" s="143"/>
      <c r="C128" s="212" t="s">
        <v>32</v>
      </c>
      <c r="D128" s="207">
        <v>19641</v>
      </c>
      <c r="E128" s="207">
        <v>19189</v>
      </c>
      <c r="F128" s="207">
        <v>19196</v>
      </c>
      <c r="G128" s="208">
        <v>-0.02301308487347895</v>
      </c>
      <c r="H128" s="209">
        <v>0.00036479232893845434</v>
      </c>
      <c r="I128" s="210">
        <v>38398</v>
      </c>
      <c r="J128" s="210">
        <v>34626</v>
      </c>
      <c r="K128" s="210">
        <v>32942</v>
      </c>
      <c r="L128" s="208">
        <v>-0.09823428303557477</v>
      </c>
      <c r="M128" s="209">
        <v>-0.048633974470051404</v>
      </c>
      <c r="N128" s="207">
        <v>113033</v>
      </c>
      <c r="O128" s="207">
        <v>106715</v>
      </c>
      <c r="P128" s="207">
        <v>120573</v>
      </c>
      <c r="Q128" s="208">
        <v>-0.05589518105332071</v>
      </c>
      <c r="R128" s="211">
        <v>0.1298599072295366</v>
      </c>
    </row>
    <row r="129" spans="1:18" ht="12.75" customHeight="1">
      <c r="A129" s="123"/>
      <c r="B129"/>
      <c r="C129" s="213" t="s">
        <v>33</v>
      </c>
      <c r="D129" s="207"/>
      <c r="E129" s="207"/>
      <c r="F129" s="207"/>
      <c r="G129" s="208"/>
      <c r="H129" s="209"/>
      <c r="I129" s="246"/>
      <c r="J129" s="210"/>
      <c r="K129" s="210"/>
      <c r="L129" s="208"/>
      <c r="M129" s="209"/>
      <c r="N129" s="207">
        <v>54473</v>
      </c>
      <c r="O129" s="207">
        <v>54961</v>
      </c>
      <c r="P129" s="207">
        <v>54755</v>
      </c>
      <c r="Q129" s="208">
        <v>0.008958566629339306</v>
      </c>
      <c r="R129" s="211">
        <v>-0.003748112297811175</v>
      </c>
    </row>
    <row r="130" spans="1:18" ht="12.75" customHeight="1">
      <c r="A130" s="123"/>
      <c r="B130"/>
      <c r="C130" s="212" t="s">
        <v>41</v>
      </c>
      <c r="D130" s="207">
        <v>934</v>
      </c>
      <c r="E130" s="207">
        <v>977</v>
      </c>
      <c r="F130" s="207">
        <v>1083</v>
      </c>
      <c r="G130" s="208">
        <v>0.046038543897216275</v>
      </c>
      <c r="H130" s="209">
        <v>0.10849539406345957</v>
      </c>
      <c r="I130" s="246">
        <v>6375</v>
      </c>
      <c r="J130" s="210">
        <v>4595</v>
      </c>
      <c r="K130" s="210">
        <v>5591</v>
      </c>
      <c r="L130" s="208">
        <v>-0.2792156862745098</v>
      </c>
      <c r="M130" s="209">
        <v>0.21675734494015234</v>
      </c>
      <c r="N130" s="207">
        <v>40590</v>
      </c>
      <c r="O130" s="207">
        <v>42519</v>
      </c>
      <c r="P130" s="207">
        <v>30821</v>
      </c>
      <c r="Q130" s="208">
        <v>0.0475240206947524</v>
      </c>
      <c r="R130" s="211">
        <v>-0.2751240621839648</v>
      </c>
    </row>
    <row r="131" spans="1:18" ht="12.75" customHeight="1">
      <c r="A131" s="123"/>
      <c r="B131"/>
      <c r="C131" s="206" t="s">
        <v>68</v>
      </c>
      <c r="D131" s="207">
        <v>341</v>
      </c>
      <c r="E131" s="207">
        <v>276</v>
      </c>
      <c r="F131" s="207">
        <v>285</v>
      </c>
      <c r="G131" s="208">
        <v>-0.1906158357771261</v>
      </c>
      <c r="H131" s="209">
        <v>0.03260869565217391</v>
      </c>
      <c r="I131" s="246">
        <v>38</v>
      </c>
      <c r="J131" s="210">
        <v>131</v>
      </c>
      <c r="K131" s="210">
        <v>61</v>
      </c>
      <c r="L131" s="208">
        <v>2.4473684210526314</v>
      </c>
      <c r="M131" s="209">
        <v>-0.5343511450381679</v>
      </c>
      <c r="N131" s="207">
        <v>4140</v>
      </c>
      <c r="O131" s="207">
        <v>3704</v>
      </c>
      <c r="P131" s="207">
        <v>3254</v>
      </c>
      <c r="Q131" s="208">
        <v>-0.10531400966183575</v>
      </c>
      <c r="R131" s="211">
        <v>-0.12149028077753779</v>
      </c>
    </row>
    <row r="132" spans="1:18" ht="12.75" customHeight="1">
      <c r="A132" s="123"/>
      <c r="B132"/>
      <c r="C132" s="212" t="s">
        <v>42</v>
      </c>
      <c r="D132" s="207">
        <v>4542</v>
      </c>
      <c r="E132" s="207">
        <v>5140</v>
      </c>
      <c r="F132" s="207">
        <v>6537</v>
      </c>
      <c r="G132" s="208">
        <v>0.1316600616468516</v>
      </c>
      <c r="H132" s="209">
        <v>0.27178988326848247</v>
      </c>
      <c r="I132" s="246">
        <v>4139</v>
      </c>
      <c r="J132" s="210">
        <v>3689</v>
      </c>
      <c r="K132" s="210">
        <v>4547</v>
      </c>
      <c r="L132" s="208">
        <v>-0.1087219135056777</v>
      </c>
      <c r="M132" s="209">
        <v>0.23258335592301438</v>
      </c>
      <c r="N132" s="207">
        <v>54641</v>
      </c>
      <c r="O132" s="207">
        <v>51008</v>
      </c>
      <c r="P132" s="207">
        <v>48106</v>
      </c>
      <c r="Q132" s="208">
        <v>-0.06648853425083728</v>
      </c>
      <c r="R132" s="211">
        <v>-0.056893036386449186</v>
      </c>
    </row>
    <row r="133" spans="1:18" ht="12.75" customHeight="1">
      <c r="A133" s="123"/>
      <c r="B133"/>
      <c r="C133" s="212" t="s">
        <v>39</v>
      </c>
      <c r="D133" s="214"/>
      <c r="E133" s="214"/>
      <c r="F133" s="214"/>
      <c r="G133" s="208"/>
      <c r="H133" s="209"/>
      <c r="I133" s="215">
        <v>3648</v>
      </c>
      <c r="J133" s="215">
        <v>3792</v>
      </c>
      <c r="K133" s="215">
        <v>3719</v>
      </c>
      <c r="L133" s="208">
        <v>0.039473684210526314</v>
      </c>
      <c r="M133" s="209">
        <v>-0.019251054852320676</v>
      </c>
      <c r="N133" s="214">
        <v>12661</v>
      </c>
      <c r="O133" s="214">
        <v>13177</v>
      </c>
      <c r="P133" s="214">
        <v>13306</v>
      </c>
      <c r="Q133" s="208">
        <v>0.04075507463865413</v>
      </c>
      <c r="R133" s="211">
        <v>0.009789785231843363</v>
      </c>
    </row>
    <row r="134" spans="1:18" ht="12.75" customHeight="1">
      <c r="A134" s="123"/>
      <c r="B134"/>
      <c r="C134" s="212" t="s">
        <v>40</v>
      </c>
      <c r="D134" s="207"/>
      <c r="E134" s="207"/>
      <c r="F134" s="207"/>
      <c r="G134" s="208"/>
      <c r="H134" s="209"/>
      <c r="I134" s="215">
        <v>0</v>
      </c>
      <c r="J134" s="215">
        <v>0</v>
      </c>
      <c r="K134" s="215">
        <v>0</v>
      </c>
      <c r="L134" s="208"/>
      <c r="M134" s="209"/>
      <c r="N134" s="214"/>
      <c r="O134" s="214"/>
      <c r="P134" s="214"/>
      <c r="Q134" s="208"/>
      <c r="R134" s="211"/>
    </row>
    <row r="135" spans="1:18" ht="12.75" customHeight="1">
      <c r="A135" s="123"/>
      <c r="B135"/>
      <c r="C135" s="212" t="s">
        <v>43</v>
      </c>
      <c r="D135" s="207"/>
      <c r="E135" s="207"/>
      <c r="F135" s="207"/>
      <c r="G135" s="208"/>
      <c r="H135" s="209"/>
      <c r="I135" s="215"/>
      <c r="J135" s="215"/>
      <c r="K135" s="215"/>
      <c r="L135" s="208"/>
      <c r="M135" s="209"/>
      <c r="N135" s="207">
        <v>0</v>
      </c>
      <c r="O135" s="207"/>
      <c r="P135" s="214"/>
      <c r="Q135" s="208"/>
      <c r="R135" s="211"/>
    </row>
    <row r="136" spans="1:18" ht="12.75" customHeight="1">
      <c r="A136" s="123"/>
      <c r="B136"/>
      <c r="C136" s="212" t="s">
        <v>34</v>
      </c>
      <c r="D136" s="207">
        <v>2625</v>
      </c>
      <c r="E136" s="207">
        <v>2853</v>
      </c>
      <c r="F136" s="207">
        <v>1752</v>
      </c>
      <c r="G136" s="208">
        <v>0.08685714285714285</v>
      </c>
      <c r="H136" s="209">
        <v>-0.38590956887486855</v>
      </c>
      <c r="I136" s="210">
        <v>5788</v>
      </c>
      <c r="J136" s="210">
        <v>9461</v>
      </c>
      <c r="K136" s="210">
        <v>11081</v>
      </c>
      <c r="L136" s="208">
        <v>0.6345888044229441</v>
      </c>
      <c r="M136" s="209">
        <v>0.1712292569495825</v>
      </c>
      <c r="N136" s="207">
        <v>9887</v>
      </c>
      <c r="O136" s="207">
        <v>12310</v>
      </c>
      <c r="P136" s="207">
        <v>14956</v>
      </c>
      <c r="Q136" s="208">
        <v>0.24506928289673308</v>
      </c>
      <c r="R136" s="211">
        <v>0.2149471974004874</v>
      </c>
    </row>
    <row r="137" spans="1:18" ht="12.75" customHeight="1">
      <c r="A137" s="123"/>
      <c r="B137"/>
      <c r="C137" s="212" t="s">
        <v>35</v>
      </c>
      <c r="D137" s="207">
        <v>383</v>
      </c>
      <c r="E137" s="207">
        <v>704</v>
      </c>
      <c r="F137" s="207">
        <v>1079</v>
      </c>
      <c r="G137" s="208">
        <v>0.8381201044386423</v>
      </c>
      <c r="H137" s="209">
        <v>0.5326704545454546</v>
      </c>
      <c r="I137" s="210">
        <v>3901</v>
      </c>
      <c r="J137" s="210">
        <v>642</v>
      </c>
      <c r="K137" s="210">
        <v>1472</v>
      </c>
      <c r="L137" s="208">
        <v>-0.8354268136375288</v>
      </c>
      <c r="M137" s="209">
        <v>1.2928348909657321</v>
      </c>
      <c r="N137" s="207">
        <v>16638</v>
      </c>
      <c r="O137" s="207">
        <v>15716</v>
      </c>
      <c r="P137" s="207">
        <v>15089</v>
      </c>
      <c r="Q137" s="208">
        <v>-0.05541531434066595</v>
      </c>
      <c r="R137" s="211">
        <v>-0.03989564774751845</v>
      </c>
    </row>
    <row r="138" spans="1:18" ht="12.75" customHeight="1">
      <c r="A138" s="171"/>
      <c r="B138"/>
      <c r="C138" s="212" t="s">
        <v>36</v>
      </c>
      <c r="D138" s="207">
        <v>585</v>
      </c>
      <c r="E138" s="207">
        <v>501</v>
      </c>
      <c r="F138" s="207">
        <v>530</v>
      </c>
      <c r="G138" s="208">
        <v>-0.14358974358974358</v>
      </c>
      <c r="H138" s="209">
        <v>0.05788423153692615</v>
      </c>
      <c r="I138" s="210">
        <v>54</v>
      </c>
      <c r="J138" s="210">
        <v>187</v>
      </c>
      <c r="K138" s="210">
        <v>87</v>
      </c>
      <c r="L138" s="208">
        <v>2.462962962962963</v>
      </c>
      <c r="M138" s="209">
        <v>-0.5347593582887701</v>
      </c>
      <c r="N138" s="207">
        <v>5908</v>
      </c>
      <c r="O138" s="207">
        <v>5202</v>
      </c>
      <c r="P138" s="207">
        <v>4520</v>
      </c>
      <c r="Q138" s="208">
        <v>-0.11949898442789438</v>
      </c>
      <c r="R138" s="211">
        <v>-0.1311034217608612</v>
      </c>
    </row>
    <row r="139" spans="1:18" ht="12.75" customHeight="1">
      <c r="A139" s="123"/>
      <c r="B139"/>
      <c r="C139" s="218" t="s">
        <v>37</v>
      </c>
      <c r="D139" s="222">
        <v>26774</v>
      </c>
      <c r="E139" s="222">
        <v>26954</v>
      </c>
      <c r="F139" s="222">
        <v>26959</v>
      </c>
      <c r="G139" s="223">
        <v>0.006722940165832524</v>
      </c>
      <c r="H139" s="221">
        <v>0.00018550122430808044</v>
      </c>
      <c r="I139" s="247">
        <v>54393</v>
      </c>
      <c r="J139" s="247">
        <v>55334</v>
      </c>
      <c r="K139" s="247">
        <v>56321</v>
      </c>
      <c r="L139" s="223">
        <v>0.017300020223190483</v>
      </c>
      <c r="M139" s="221">
        <v>0.017837134492355515</v>
      </c>
      <c r="N139" s="222">
        <v>262739</v>
      </c>
      <c r="O139" s="222">
        <v>259772</v>
      </c>
      <c r="P139" s="222">
        <v>262908</v>
      </c>
      <c r="Q139" s="223">
        <v>-0.011292575521715467</v>
      </c>
      <c r="R139" s="224">
        <v>0.012072124786351108</v>
      </c>
    </row>
    <row r="140" spans="1:18" ht="12.75" customHeight="1">
      <c r="A140" s="123"/>
      <c r="B140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</row>
    <row r="141" spans="2:18" ht="12.75" customHeight="1">
      <c r="B141"/>
      <c r="C141" s="166" t="s">
        <v>54</v>
      </c>
      <c r="D141" s="165"/>
      <c r="E141" s="165"/>
      <c r="F141" s="165"/>
      <c r="G141" s="164"/>
      <c r="H141" s="164"/>
      <c r="I141" s="165"/>
      <c r="J141" s="165"/>
      <c r="K141" s="165"/>
      <c r="L141" s="164"/>
      <c r="M141" s="164"/>
      <c r="N141" s="165"/>
      <c r="O141" s="165"/>
      <c r="P141" s="165"/>
      <c r="Q141" s="164"/>
      <c r="R141" s="164"/>
    </row>
    <row r="142" spans="2:18" ht="12.75" customHeight="1">
      <c r="B142"/>
      <c r="C142" s="226" t="s">
        <v>51</v>
      </c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</row>
    <row r="143" spans="1:18" ht="12.75" customHeight="1">
      <c r="A143" s="126"/>
      <c r="B143" s="126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</row>
    <row r="144" spans="1:18" s="126" customFormat="1" ht="12.75" customHeight="1">
      <c r="A144"/>
      <c r="B144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</row>
    <row r="145" spans="2:18" ht="12.75" customHeight="1">
      <c r="B145"/>
      <c r="C145" s="227"/>
      <c r="D145" s="317" t="s">
        <v>38</v>
      </c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</row>
    <row r="146" spans="2:18" ht="12.75" customHeight="1">
      <c r="B146"/>
      <c r="C146" s="228"/>
      <c r="D146" s="314" t="s">
        <v>6</v>
      </c>
      <c r="E146" s="315"/>
      <c r="F146" s="315"/>
      <c r="G146" s="315"/>
      <c r="H146" s="316"/>
      <c r="I146" s="314" t="s">
        <v>7</v>
      </c>
      <c r="J146" s="315"/>
      <c r="K146" s="315"/>
      <c r="L146" s="315"/>
      <c r="M146" s="316"/>
      <c r="N146" s="315" t="s">
        <v>8</v>
      </c>
      <c r="O146" s="315"/>
      <c r="P146" s="315"/>
      <c r="Q146" s="315"/>
      <c r="R146" s="315"/>
    </row>
    <row r="147" spans="2:18" ht="12.75" customHeight="1">
      <c r="B147"/>
      <c r="C147" s="195"/>
      <c r="D147" s="229">
        <v>2013</v>
      </c>
      <c r="E147" s="197">
        <v>2014</v>
      </c>
      <c r="F147" s="197">
        <v>2015</v>
      </c>
      <c r="G147" s="198"/>
      <c r="H147" s="199"/>
      <c r="I147" s="229">
        <v>2013</v>
      </c>
      <c r="J147" s="197">
        <v>2014</v>
      </c>
      <c r="K147" s="197">
        <v>2015</v>
      </c>
      <c r="L147" s="198"/>
      <c r="M147" s="199"/>
      <c r="N147" s="229">
        <v>2013</v>
      </c>
      <c r="O147" s="197">
        <v>2014</v>
      </c>
      <c r="P147" s="197">
        <v>2015</v>
      </c>
      <c r="Q147" s="198"/>
      <c r="R147" s="200"/>
    </row>
    <row r="148" spans="2:18" ht="12.75" customHeight="1">
      <c r="B148"/>
      <c r="C148" s="201" t="s">
        <v>32</v>
      </c>
      <c r="D148" s="230">
        <v>0.7819803320460246</v>
      </c>
      <c r="E148" s="231">
        <v>0.7582786690903343</v>
      </c>
      <c r="F148" s="231">
        <v>0.7158412887828163</v>
      </c>
      <c r="G148" s="231"/>
      <c r="H148" s="232"/>
      <c r="I148" s="230">
        <v>0.7305555555555555</v>
      </c>
      <c r="J148" s="231">
        <v>0.7414243501348978</v>
      </c>
      <c r="K148" s="231">
        <v>0.7039039295711447</v>
      </c>
      <c r="L148" s="231"/>
      <c r="M148" s="232"/>
      <c r="N148" s="230">
        <v>0.4104350794123414</v>
      </c>
      <c r="O148" s="231">
        <v>0.3976264997391758</v>
      </c>
      <c r="P148" s="231">
        <v>0.45063742473678897</v>
      </c>
      <c r="Q148" s="231"/>
      <c r="R148" s="233"/>
    </row>
    <row r="149" spans="2:18" ht="12.75" customHeight="1">
      <c r="B149"/>
      <c r="C149" s="212" t="s">
        <v>33</v>
      </c>
      <c r="D149" s="234"/>
      <c r="E149" s="235"/>
      <c r="F149" s="235"/>
      <c r="G149" s="235"/>
      <c r="H149" s="236"/>
      <c r="I149" s="234"/>
      <c r="J149" s="235"/>
      <c r="K149" s="235"/>
      <c r="L149" s="235"/>
      <c r="M149" s="236"/>
      <c r="N149" s="234">
        <v>0.19779736962505173</v>
      </c>
      <c r="O149" s="235">
        <v>0.2047879871823534</v>
      </c>
      <c r="P149" s="235">
        <v>0.20464492209253218</v>
      </c>
      <c r="Q149" s="235"/>
      <c r="R149" s="237"/>
    </row>
    <row r="150" spans="2:18" ht="12.75" customHeight="1">
      <c r="B150"/>
      <c r="C150" s="212" t="s">
        <v>41</v>
      </c>
      <c r="D150" s="234">
        <v>0.03718596966198193</v>
      </c>
      <c r="E150" s="235">
        <v>0.03860744487473326</v>
      </c>
      <c r="F150" s="235">
        <v>0.04038633651551313</v>
      </c>
      <c r="G150" s="235"/>
      <c r="H150" s="236"/>
      <c r="I150" s="234">
        <v>0.12128995433789955</v>
      </c>
      <c r="J150" s="235">
        <v>0.0983897905871269</v>
      </c>
      <c r="K150" s="235">
        <v>0.11946836470864762</v>
      </c>
      <c r="L150" s="235"/>
      <c r="M150" s="236"/>
      <c r="N150" s="234">
        <v>0.14738669126137444</v>
      </c>
      <c r="O150" s="235">
        <v>0.1584283478649676</v>
      </c>
      <c r="P150" s="235">
        <v>0.11519242340998875</v>
      </c>
      <c r="Q150" s="235"/>
      <c r="R150" s="237"/>
    </row>
    <row r="151" spans="2:18" ht="12.75" customHeight="1">
      <c r="B151"/>
      <c r="C151" s="212" t="s">
        <v>42</v>
      </c>
      <c r="D151" s="234">
        <v>0.18083369829199347</v>
      </c>
      <c r="E151" s="235">
        <v>0.20311388603493244</v>
      </c>
      <c r="F151" s="235">
        <v>0.24377237470167065</v>
      </c>
      <c r="G151" s="235"/>
      <c r="H151" s="236"/>
      <c r="I151" s="234">
        <v>0.07874809741248097</v>
      </c>
      <c r="J151" s="235">
        <v>0.07899019313948011</v>
      </c>
      <c r="K151" s="235">
        <v>0.09716019573067801</v>
      </c>
      <c r="L151" s="235"/>
      <c r="M151" s="236"/>
      <c r="N151" s="234">
        <v>0.19840739584165462</v>
      </c>
      <c r="O151" s="235">
        <v>0.1900588717490126</v>
      </c>
      <c r="P151" s="235">
        <v>0.17979451414817554</v>
      </c>
      <c r="Q151" s="235"/>
      <c r="R151" s="237"/>
    </row>
    <row r="152" spans="1:18" ht="12.75" customHeight="1">
      <c r="A152" s="123"/>
      <c r="B152"/>
      <c r="C152" s="212" t="s">
        <v>39</v>
      </c>
      <c r="D152" s="234"/>
      <c r="E152" s="234"/>
      <c r="F152" s="234"/>
      <c r="G152" s="235"/>
      <c r="H152" s="236"/>
      <c r="I152" s="234">
        <v>0.06940639269406393</v>
      </c>
      <c r="J152" s="235">
        <v>0.08119566613849515</v>
      </c>
      <c r="K152" s="235">
        <v>0.07946750998952969</v>
      </c>
      <c r="L152" s="235"/>
      <c r="M152" s="236"/>
      <c r="N152" s="235">
        <v>0.045973463859577776</v>
      </c>
      <c r="O152" s="235">
        <v>0.04909829346449065</v>
      </c>
      <c r="P152" s="235">
        <v>0.04973071561251453</v>
      </c>
      <c r="Q152" s="235"/>
      <c r="R152" s="237"/>
    </row>
    <row r="153" spans="1:18" ht="12.75" customHeight="1">
      <c r="A153" s="171"/>
      <c r="B153"/>
      <c r="C153" s="212" t="s">
        <v>40</v>
      </c>
      <c r="D153" s="234"/>
      <c r="E153" s="235"/>
      <c r="F153" s="234"/>
      <c r="G153" s="235"/>
      <c r="H153" s="236"/>
      <c r="I153" s="234"/>
      <c r="J153" s="235"/>
      <c r="K153" s="235" t="s">
        <v>61</v>
      </c>
      <c r="L153" s="235"/>
      <c r="M153" s="236"/>
      <c r="N153" s="234"/>
      <c r="O153" s="235"/>
      <c r="P153" s="235"/>
      <c r="Q153" s="235"/>
      <c r="R153" s="237"/>
    </row>
    <row r="154" spans="1:18" ht="12.75" customHeight="1">
      <c r="A154" s="123"/>
      <c r="B154"/>
      <c r="C154" s="218" t="s">
        <v>43</v>
      </c>
      <c r="D154" s="238"/>
      <c r="E154" s="239"/>
      <c r="F154" s="239"/>
      <c r="G154" s="239"/>
      <c r="H154" s="240"/>
      <c r="I154" s="238"/>
      <c r="J154" s="239"/>
      <c r="K154" s="239"/>
      <c r="L154" s="239"/>
      <c r="M154" s="240"/>
      <c r="N154" s="238"/>
      <c r="O154" s="238"/>
      <c r="P154" s="239"/>
      <c r="Q154" s="239"/>
      <c r="R154" s="241"/>
    </row>
    <row r="155" spans="1:18" ht="12.75" customHeight="1">
      <c r="A155" s="123"/>
      <c r="B155"/>
      <c r="C155" s="225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</row>
    <row r="156" spans="1:18" ht="12.75" customHeight="1">
      <c r="A156" s="123"/>
      <c r="B156"/>
      <c r="C156" s="166" t="s">
        <v>54</v>
      </c>
      <c r="D156" s="165"/>
      <c r="E156" s="165"/>
      <c r="F156" s="165"/>
      <c r="G156" s="164"/>
      <c r="H156" s="164"/>
      <c r="I156" s="165"/>
      <c r="J156" s="165"/>
      <c r="K156" s="165"/>
      <c r="L156" s="164"/>
      <c r="M156" s="164"/>
      <c r="N156" s="165"/>
      <c r="O156" s="165"/>
      <c r="P156" s="165"/>
      <c r="Q156" s="164"/>
      <c r="R156" s="164"/>
    </row>
    <row r="157" spans="2:18" ht="12.75" customHeight="1">
      <c r="B157"/>
      <c r="C157" s="226" t="s">
        <v>51</v>
      </c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</row>
    <row r="158" spans="2:18" ht="12.75" customHeight="1">
      <c r="B158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</row>
    <row r="159" spans="1:18" ht="12.75" customHeight="1">
      <c r="A159" s="242"/>
      <c r="B159" s="124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</row>
    <row r="160" spans="1:18" s="124" customFormat="1" ht="12.75" customHeight="1">
      <c r="A160" s="123"/>
      <c r="B160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</row>
    <row r="161" spans="1:18" ht="12.75" customHeight="1">
      <c r="A161" s="123"/>
      <c r="B161"/>
      <c r="C161" s="190" t="s">
        <v>76</v>
      </c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</row>
    <row r="162" spans="1:18" ht="12.75" customHeight="1">
      <c r="A162" s="123"/>
      <c r="B162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</row>
    <row r="163" spans="1:18" ht="12.75" customHeight="1">
      <c r="A163" s="123"/>
      <c r="B163" s="143"/>
      <c r="C163" s="194"/>
      <c r="D163" s="314" t="s">
        <v>9</v>
      </c>
      <c r="E163" s="315"/>
      <c r="F163" s="315"/>
      <c r="G163" s="315"/>
      <c r="H163" s="316"/>
      <c r="I163" s="314" t="s">
        <v>28</v>
      </c>
      <c r="J163" s="315"/>
      <c r="K163" s="315"/>
      <c r="L163" s="315"/>
      <c r="M163" s="316"/>
      <c r="N163" s="314" t="s">
        <v>10</v>
      </c>
      <c r="O163" s="315"/>
      <c r="P163" s="315"/>
      <c r="Q163" s="315"/>
      <c r="R163" s="316"/>
    </row>
    <row r="164" spans="1:18" ht="12.75" customHeight="1">
      <c r="A164" s="123"/>
      <c r="B164"/>
      <c r="C164" s="195"/>
      <c r="D164" s="196">
        <v>2013</v>
      </c>
      <c r="E164" s="197">
        <v>2014</v>
      </c>
      <c r="F164" s="197">
        <v>2015</v>
      </c>
      <c r="G164" s="198" t="s">
        <v>67</v>
      </c>
      <c r="H164" s="199" t="s">
        <v>71</v>
      </c>
      <c r="I164" s="229">
        <v>2013</v>
      </c>
      <c r="J164" s="197">
        <v>2014</v>
      </c>
      <c r="K164" s="197">
        <v>2015</v>
      </c>
      <c r="L164" s="198" t="s">
        <v>67</v>
      </c>
      <c r="M164" s="199" t="s">
        <v>71</v>
      </c>
      <c r="N164" s="196">
        <v>2013</v>
      </c>
      <c r="O164" s="197">
        <v>2014</v>
      </c>
      <c r="P164" s="197">
        <v>2015</v>
      </c>
      <c r="Q164" s="198" t="s">
        <v>67</v>
      </c>
      <c r="R164" s="199" t="s">
        <v>71</v>
      </c>
    </row>
    <row r="165" spans="1:18" ht="12.75" customHeight="1">
      <c r="A165" s="123"/>
      <c r="B165"/>
      <c r="C165" s="201" t="s">
        <v>30</v>
      </c>
      <c r="D165" s="202">
        <v>548505</v>
      </c>
      <c r="E165" s="202">
        <v>539416</v>
      </c>
      <c r="F165" s="202">
        <v>544426</v>
      </c>
      <c r="G165" s="203">
        <v>-0.01657049616685354</v>
      </c>
      <c r="H165" s="204">
        <v>0.009287822385691192</v>
      </c>
      <c r="I165" s="202">
        <v>13660</v>
      </c>
      <c r="J165" s="202">
        <v>13159</v>
      </c>
      <c r="K165" s="202">
        <v>10952</v>
      </c>
      <c r="L165" s="203">
        <v>-0.03667642752562225</v>
      </c>
      <c r="M165" s="204">
        <v>-0.16771791169541758</v>
      </c>
      <c r="N165" s="248">
        <v>278833</v>
      </c>
      <c r="O165" s="202">
        <v>269148</v>
      </c>
      <c r="P165" s="202">
        <v>270703</v>
      </c>
      <c r="Q165" s="203">
        <v>-0.03473405228219042</v>
      </c>
      <c r="R165" s="204">
        <v>0.005777490451350186</v>
      </c>
    </row>
    <row r="166" spans="1:18" ht="12.75" customHeight="1">
      <c r="A166" s="123"/>
      <c r="B166" s="143"/>
      <c r="C166" s="206" t="s">
        <v>31</v>
      </c>
      <c r="D166" s="207"/>
      <c r="E166" s="207"/>
      <c r="F166" s="207"/>
      <c r="G166" s="208"/>
      <c r="H166" s="209"/>
      <c r="I166" s="207"/>
      <c r="J166" s="207"/>
      <c r="K166" s="207"/>
      <c r="L166" s="208"/>
      <c r="M166" s="209"/>
      <c r="N166" s="249"/>
      <c r="O166" s="207"/>
      <c r="P166" s="207"/>
      <c r="Q166" s="208"/>
      <c r="R166" s="209"/>
    </row>
    <row r="167" spans="1:18" ht="12.75" customHeight="1">
      <c r="A167" s="123"/>
      <c r="B167"/>
      <c r="C167" s="212" t="s">
        <v>32</v>
      </c>
      <c r="D167" s="207">
        <v>47998</v>
      </c>
      <c r="E167" s="207">
        <v>31588</v>
      </c>
      <c r="F167" s="207">
        <v>42392</v>
      </c>
      <c r="G167" s="208">
        <v>-0.34188924538522436</v>
      </c>
      <c r="H167" s="209">
        <v>0.3420286184627074</v>
      </c>
      <c r="I167" s="207">
        <v>4445</v>
      </c>
      <c r="J167" s="207">
        <v>3310</v>
      </c>
      <c r="K167" s="207">
        <v>3618</v>
      </c>
      <c r="L167" s="208">
        <v>-0.25534308211473566</v>
      </c>
      <c r="M167" s="209">
        <v>0.09305135951661632</v>
      </c>
      <c r="N167" s="249">
        <v>182683</v>
      </c>
      <c r="O167" s="207">
        <v>166445</v>
      </c>
      <c r="P167" s="207">
        <v>180871</v>
      </c>
      <c r="Q167" s="208">
        <v>-0.08888621272915379</v>
      </c>
      <c r="R167" s="209">
        <v>0.08667127279281445</v>
      </c>
    </row>
    <row r="168" spans="1:18" ht="12.75" customHeight="1">
      <c r="A168" s="123"/>
      <c r="B168"/>
      <c r="C168" s="213" t="s">
        <v>33</v>
      </c>
      <c r="D168" s="207">
        <v>403695</v>
      </c>
      <c r="E168" s="207">
        <v>415857</v>
      </c>
      <c r="F168" s="207">
        <v>416797</v>
      </c>
      <c r="G168" s="208">
        <v>0.030126704566566343</v>
      </c>
      <c r="H168" s="209">
        <v>0.0022603923945009943</v>
      </c>
      <c r="I168" s="207"/>
      <c r="J168" s="207"/>
      <c r="K168" s="207"/>
      <c r="L168" s="208"/>
      <c r="M168" s="209"/>
      <c r="N168" s="249"/>
      <c r="O168" s="207"/>
      <c r="P168" s="207"/>
      <c r="Q168" s="208"/>
      <c r="R168" s="209"/>
    </row>
    <row r="169" spans="1:18" ht="12.75" customHeight="1">
      <c r="A169" s="123"/>
      <c r="B169"/>
      <c r="C169" s="212" t="s">
        <v>41</v>
      </c>
      <c r="D169" s="207">
        <v>75347</v>
      </c>
      <c r="E169" s="207">
        <v>68260</v>
      </c>
      <c r="F169" s="207">
        <v>58332</v>
      </c>
      <c r="G169" s="208">
        <v>-0.09405815759087953</v>
      </c>
      <c r="H169" s="209">
        <v>-0.14544389100498095</v>
      </c>
      <c r="I169" s="207">
        <v>8690</v>
      </c>
      <c r="J169" s="207">
        <v>9087</v>
      </c>
      <c r="K169" s="207">
        <v>6499</v>
      </c>
      <c r="L169" s="208">
        <v>0.04568469505178366</v>
      </c>
      <c r="M169" s="209">
        <v>-0.2848024650599758</v>
      </c>
      <c r="N169" s="249">
        <v>54068</v>
      </c>
      <c r="O169" s="207">
        <v>59575</v>
      </c>
      <c r="P169" s="207">
        <v>44751</v>
      </c>
      <c r="Q169" s="208">
        <v>0.10185322186875786</v>
      </c>
      <c r="R169" s="209">
        <v>-0.2488292068820814</v>
      </c>
    </row>
    <row r="170" spans="1:18" ht="12.75" customHeight="1">
      <c r="A170" s="123"/>
      <c r="B170"/>
      <c r="C170" s="206" t="s">
        <v>68</v>
      </c>
      <c r="D170" s="207">
        <v>5088</v>
      </c>
      <c r="E170" s="207">
        <v>5726</v>
      </c>
      <c r="F170" s="207">
        <v>4651</v>
      </c>
      <c r="G170" s="208">
        <v>0.1253930817610063</v>
      </c>
      <c r="H170" s="209">
        <v>-0.1877401327279078</v>
      </c>
      <c r="I170" s="207">
        <v>105</v>
      </c>
      <c r="J170" s="207">
        <v>118</v>
      </c>
      <c r="K170" s="207">
        <v>198</v>
      </c>
      <c r="L170" s="208">
        <v>0.12380952380952381</v>
      </c>
      <c r="M170" s="209">
        <v>0.6779661016949152</v>
      </c>
      <c r="N170" s="249">
        <v>1898</v>
      </c>
      <c r="O170" s="207">
        <v>1711</v>
      </c>
      <c r="P170" s="207">
        <v>1354</v>
      </c>
      <c r="Q170" s="208">
        <v>-0.09852476290832456</v>
      </c>
      <c r="R170" s="209">
        <v>-0.2086499123319696</v>
      </c>
    </row>
    <row r="171" spans="1:18" ht="12.75" customHeight="1">
      <c r="A171" s="123"/>
      <c r="B171"/>
      <c r="C171" s="212" t="s">
        <v>42</v>
      </c>
      <c r="D171" s="207">
        <v>16034</v>
      </c>
      <c r="E171" s="207">
        <v>17249</v>
      </c>
      <c r="F171" s="207">
        <v>20167</v>
      </c>
      <c r="G171" s="208">
        <v>0.07577647499064488</v>
      </c>
      <c r="H171" s="209">
        <v>0.1691692272015769</v>
      </c>
      <c r="I171" s="207">
        <v>514</v>
      </c>
      <c r="J171" s="207">
        <v>727</v>
      </c>
      <c r="K171" s="207">
        <v>782</v>
      </c>
      <c r="L171" s="208">
        <v>0.4143968871595331</v>
      </c>
      <c r="M171" s="209">
        <v>0.07565337001375516</v>
      </c>
      <c r="N171" s="249">
        <v>14812</v>
      </c>
      <c r="O171" s="207">
        <v>15089</v>
      </c>
      <c r="P171" s="207">
        <v>14589</v>
      </c>
      <c r="Q171" s="208">
        <v>0.01870105320010802</v>
      </c>
      <c r="R171" s="209">
        <v>-0.03313672211544834</v>
      </c>
    </row>
    <row r="172" spans="1:18" ht="12.75" customHeight="1">
      <c r="A172" s="123"/>
      <c r="B172"/>
      <c r="C172" s="212" t="s">
        <v>39</v>
      </c>
      <c r="D172" s="214">
        <v>4735</v>
      </c>
      <c r="E172" s="214">
        <v>5909</v>
      </c>
      <c r="F172" s="214">
        <v>6738</v>
      </c>
      <c r="G172" s="208">
        <v>0.24794086589229145</v>
      </c>
      <c r="H172" s="209">
        <v>0.14029446606870874</v>
      </c>
      <c r="I172" s="207">
        <v>11</v>
      </c>
      <c r="J172" s="207">
        <v>35</v>
      </c>
      <c r="K172" s="207">
        <v>53</v>
      </c>
      <c r="L172" s="208"/>
      <c r="M172" s="209">
        <v>0.5142857142857142</v>
      </c>
      <c r="N172" s="216">
        <v>21229</v>
      </c>
      <c r="O172" s="214">
        <v>21837</v>
      </c>
      <c r="P172" s="214">
        <v>24676</v>
      </c>
      <c r="Q172" s="208">
        <v>0.028640067831739602</v>
      </c>
      <c r="R172" s="209">
        <v>0.13000870082886842</v>
      </c>
    </row>
    <row r="173" spans="1:18" ht="12.75" customHeight="1">
      <c r="A173" s="123"/>
      <c r="B173"/>
      <c r="C173" s="212" t="s">
        <v>40</v>
      </c>
      <c r="D173" s="207"/>
      <c r="E173" s="207"/>
      <c r="F173" s="207"/>
      <c r="G173" s="208"/>
      <c r="H173" s="209"/>
      <c r="I173" s="207"/>
      <c r="J173" s="207"/>
      <c r="K173" s="207"/>
      <c r="L173" s="208"/>
      <c r="M173" s="209"/>
      <c r="N173" s="216">
        <v>5320</v>
      </c>
      <c r="O173" s="214">
        <v>5567</v>
      </c>
      <c r="P173" s="214">
        <v>5816</v>
      </c>
      <c r="Q173" s="208">
        <v>0.04642857142857143</v>
      </c>
      <c r="R173" s="209">
        <v>0.04472786060714927</v>
      </c>
    </row>
    <row r="174" spans="1:18" ht="12.75" customHeight="1">
      <c r="A174" s="123"/>
      <c r="B174"/>
      <c r="C174" s="212" t="s">
        <v>43</v>
      </c>
      <c r="D174" s="214">
        <v>696</v>
      </c>
      <c r="E174" s="214">
        <v>553</v>
      </c>
      <c r="F174" s="214" t="s">
        <v>52</v>
      </c>
      <c r="G174" s="208">
        <v>-0.20545977011494254</v>
      </c>
      <c r="H174" s="209"/>
      <c r="I174" s="214"/>
      <c r="J174" s="214"/>
      <c r="K174" s="214"/>
      <c r="L174" s="208"/>
      <c r="M174" s="209"/>
      <c r="N174" s="216">
        <v>721</v>
      </c>
      <c r="O174" s="214">
        <v>635</v>
      </c>
      <c r="P174" s="214" t="s">
        <v>52</v>
      </c>
      <c r="Q174" s="208">
        <v>-0.11927877947295423</v>
      </c>
      <c r="R174" s="209"/>
    </row>
    <row r="175" spans="1:18" ht="12.75" customHeight="1">
      <c r="A175" s="123"/>
      <c r="B175"/>
      <c r="C175" s="212" t="s">
        <v>34</v>
      </c>
      <c r="D175" s="207">
        <v>11687</v>
      </c>
      <c r="E175" s="207">
        <v>7873</v>
      </c>
      <c r="F175" s="207">
        <v>9208</v>
      </c>
      <c r="G175" s="208">
        <v>-0.3263455121074698</v>
      </c>
      <c r="H175" s="209">
        <v>0.16956687412676236</v>
      </c>
      <c r="I175" s="207">
        <v>11260</v>
      </c>
      <c r="J175" s="207">
        <v>10898</v>
      </c>
      <c r="K175" s="207">
        <v>8640</v>
      </c>
      <c r="L175" s="208">
        <v>-0.032149200710479574</v>
      </c>
      <c r="M175" s="209">
        <v>-0.20719398054688934</v>
      </c>
      <c r="N175" s="249">
        <v>44338</v>
      </c>
      <c r="O175" s="207">
        <v>46747</v>
      </c>
      <c r="P175" s="207">
        <v>50846</v>
      </c>
      <c r="Q175" s="208">
        <v>0.05433262664080473</v>
      </c>
      <c r="R175" s="209">
        <v>0.08768477121526515</v>
      </c>
    </row>
    <row r="176" spans="1:18" ht="12.75" customHeight="1">
      <c r="A176" s="171"/>
      <c r="B176"/>
      <c r="C176" s="212" t="s">
        <v>35</v>
      </c>
      <c r="D176" s="207">
        <v>60148</v>
      </c>
      <c r="E176" s="207">
        <v>75063</v>
      </c>
      <c r="F176" s="207">
        <v>73533</v>
      </c>
      <c r="G176" s="208">
        <v>0.2479716698809603</v>
      </c>
      <c r="H176" s="209">
        <v>-0.020382878382158985</v>
      </c>
      <c r="I176" s="207">
        <v>7391</v>
      </c>
      <c r="J176" s="207">
        <v>6945</v>
      </c>
      <c r="K176" s="207">
        <v>1858</v>
      </c>
      <c r="L176" s="208">
        <v>-0.060343661209579215</v>
      </c>
      <c r="M176" s="209">
        <v>-0.7324694024478042</v>
      </c>
      <c r="N176" s="249">
        <v>2200</v>
      </c>
      <c r="O176" s="207">
        <v>3031</v>
      </c>
      <c r="P176" s="207">
        <v>4465</v>
      </c>
      <c r="Q176" s="208">
        <v>0.37772727272727274</v>
      </c>
      <c r="R176" s="209">
        <v>0.47311118442758165</v>
      </c>
    </row>
    <row r="177" spans="1:18" ht="12.75" customHeight="1">
      <c r="A177" s="123"/>
      <c r="B177"/>
      <c r="C177" s="212" t="s">
        <v>36</v>
      </c>
      <c r="D177" s="207">
        <v>7092</v>
      </c>
      <c r="E177" s="207">
        <v>7957</v>
      </c>
      <c r="F177" s="207">
        <v>6814</v>
      </c>
      <c r="G177" s="208">
        <v>0.12196841511562324</v>
      </c>
      <c r="H177" s="209">
        <v>-0.14364710317959029</v>
      </c>
      <c r="I177" s="210">
        <v>150</v>
      </c>
      <c r="J177" s="210">
        <v>168</v>
      </c>
      <c r="K177" s="210">
        <v>232</v>
      </c>
      <c r="L177" s="211">
        <v>0.12</v>
      </c>
      <c r="M177" s="250">
        <v>0.38095238095238093</v>
      </c>
      <c r="N177" s="249">
        <v>2495</v>
      </c>
      <c r="O177" s="207">
        <v>2329</v>
      </c>
      <c r="P177" s="207">
        <v>1850</v>
      </c>
      <c r="Q177" s="208">
        <v>-0.06653306613226453</v>
      </c>
      <c r="R177" s="209">
        <v>-0.20566766852726492</v>
      </c>
    </row>
    <row r="178" spans="1:18" ht="12.75" customHeight="1">
      <c r="A178" s="123"/>
      <c r="B178"/>
      <c r="C178" s="218" t="s">
        <v>37</v>
      </c>
      <c r="D178" s="222">
        <v>492952</v>
      </c>
      <c r="E178" s="222">
        <v>464269</v>
      </c>
      <c r="F178" s="222">
        <v>473287</v>
      </c>
      <c r="G178" s="223">
        <v>-0.058186192570473395</v>
      </c>
      <c r="H178" s="221">
        <v>0.01942408388240438</v>
      </c>
      <c r="I178" s="222">
        <v>17379</v>
      </c>
      <c r="J178" s="222">
        <v>16944</v>
      </c>
      <c r="K178" s="222">
        <v>17502</v>
      </c>
      <c r="L178" s="224">
        <v>-0.02503020887277749</v>
      </c>
      <c r="M178" s="251">
        <v>0.03293201133144476</v>
      </c>
      <c r="N178" s="252">
        <v>318476</v>
      </c>
      <c r="O178" s="222">
        <v>310535</v>
      </c>
      <c r="P178" s="222">
        <v>315234</v>
      </c>
      <c r="Q178" s="223">
        <v>-0.024934374960750575</v>
      </c>
      <c r="R178" s="221">
        <v>0.015131949699711787</v>
      </c>
    </row>
    <row r="179" spans="1:18" ht="12.75" customHeight="1">
      <c r="A179" s="123"/>
      <c r="B179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</row>
    <row r="180" spans="2:18" ht="12.75" customHeight="1">
      <c r="B180"/>
      <c r="C180" s="166" t="s">
        <v>54</v>
      </c>
      <c r="D180" s="165"/>
      <c r="E180" s="165"/>
      <c r="F180" s="165"/>
      <c r="G180" s="164"/>
      <c r="H180" s="164"/>
      <c r="I180" s="165"/>
      <c r="J180" s="165"/>
      <c r="K180" s="165"/>
      <c r="L180" s="164"/>
      <c r="M180" s="164"/>
      <c r="N180" s="165"/>
      <c r="O180" s="165"/>
      <c r="P180" s="165"/>
      <c r="Q180" s="164"/>
      <c r="R180" s="164"/>
    </row>
    <row r="181" spans="1:18" ht="12.75" customHeight="1">
      <c r="A181" s="124"/>
      <c r="B181" s="124"/>
      <c r="C181" s="226" t="s">
        <v>51</v>
      </c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</row>
    <row r="182" spans="1:18" s="124" customFormat="1" ht="12.75" customHeight="1">
      <c r="A182"/>
      <c r="B182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</row>
    <row r="183" spans="2:18" ht="12.75" customHeight="1">
      <c r="B183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</row>
    <row r="184" spans="2:18" ht="12.75" customHeight="1">
      <c r="B184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</row>
    <row r="185" spans="2:18" ht="12.75" customHeight="1">
      <c r="B185"/>
      <c r="C185" s="227"/>
      <c r="D185" s="317" t="s">
        <v>38</v>
      </c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</row>
    <row r="186" spans="2:18" ht="12.75" customHeight="1">
      <c r="B186"/>
      <c r="C186" s="228"/>
      <c r="D186" s="314" t="s">
        <v>9</v>
      </c>
      <c r="E186" s="315"/>
      <c r="F186" s="315"/>
      <c r="G186" s="315"/>
      <c r="H186" s="316"/>
      <c r="I186" s="314" t="s">
        <v>28</v>
      </c>
      <c r="J186" s="315"/>
      <c r="K186" s="315"/>
      <c r="L186" s="315"/>
      <c r="M186" s="316"/>
      <c r="N186" s="314" t="s">
        <v>10</v>
      </c>
      <c r="O186" s="315"/>
      <c r="P186" s="315"/>
      <c r="Q186" s="315"/>
      <c r="R186" s="316"/>
    </row>
    <row r="187" spans="2:18" ht="12.75" customHeight="1">
      <c r="B187"/>
      <c r="C187" s="195"/>
      <c r="D187" s="229">
        <v>2013</v>
      </c>
      <c r="E187" s="197">
        <v>2014</v>
      </c>
      <c r="F187" s="197">
        <v>2015</v>
      </c>
      <c r="G187" s="198"/>
      <c r="H187" s="199"/>
      <c r="I187" s="253">
        <v>2013</v>
      </c>
      <c r="J187" s="197">
        <v>2014</v>
      </c>
      <c r="K187" s="197">
        <v>2015</v>
      </c>
      <c r="L187" s="198"/>
      <c r="M187" s="254"/>
      <c r="N187" s="229">
        <v>2013</v>
      </c>
      <c r="O187" s="197">
        <v>2014</v>
      </c>
      <c r="P187" s="197">
        <v>2015</v>
      </c>
      <c r="Q187" s="198"/>
      <c r="R187" s="199"/>
    </row>
    <row r="188" spans="2:18" ht="12.75" customHeight="1">
      <c r="B188"/>
      <c r="C188" s="201" t="s">
        <v>32</v>
      </c>
      <c r="D188" s="230">
        <v>0.08750695071147939</v>
      </c>
      <c r="E188" s="231">
        <v>0.05855962744894479</v>
      </c>
      <c r="F188" s="231">
        <v>0.07786549503513793</v>
      </c>
      <c r="G188" s="231"/>
      <c r="H188" s="232"/>
      <c r="I188" s="255">
        <v>0.325402635431918</v>
      </c>
      <c r="J188" s="256">
        <v>0.25153887073485826</v>
      </c>
      <c r="K188" s="256">
        <v>0.3303506208911614</v>
      </c>
      <c r="L188" s="256"/>
      <c r="M188" s="257"/>
      <c r="N188" s="230">
        <v>0.6551699404302934</v>
      </c>
      <c r="O188" s="231">
        <v>0.6184144039710494</v>
      </c>
      <c r="P188" s="231">
        <v>0.6681529203592128</v>
      </c>
      <c r="Q188" s="231"/>
      <c r="R188" s="232"/>
    </row>
    <row r="189" spans="2:18" ht="12.75" customHeight="1">
      <c r="B189"/>
      <c r="C189" s="212" t="s">
        <v>33</v>
      </c>
      <c r="D189" s="234">
        <v>0.7359914677167938</v>
      </c>
      <c r="E189" s="235">
        <v>0.7709393121449865</v>
      </c>
      <c r="F189" s="235">
        <v>0.7655714458897995</v>
      </c>
      <c r="G189" s="235"/>
      <c r="H189" s="236"/>
      <c r="I189" s="234"/>
      <c r="J189" s="235"/>
      <c r="K189" s="235"/>
      <c r="L189" s="235"/>
      <c r="M189" s="236"/>
      <c r="N189" s="234"/>
      <c r="O189" s="235"/>
      <c r="P189" s="235"/>
      <c r="Q189" s="235"/>
      <c r="R189" s="236"/>
    </row>
    <row r="190" spans="1:18" ht="12.75" customHeight="1">
      <c r="A190" s="123"/>
      <c r="B190"/>
      <c r="C190" s="212" t="s">
        <v>41</v>
      </c>
      <c r="D190" s="234">
        <v>0.1373679364818917</v>
      </c>
      <c r="E190" s="235">
        <v>0.12654426268408797</v>
      </c>
      <c r="F190" s="235">
        <v>0.10714403794087718</v>
      </c>
      <c r="G190" s="235"/>
      <c r="H190" s="236"/>
      <c r="I190" s="234">
        <v>0.6361639824304539</v>
      </c>
      <c r="J190" s="235">
        <v>0.6905539934645489</v>
      </c>
      <c r="K190" s="235">
        <v>0.5934075967859752</v>
      </c>
      <c r="L190" s="235"/>
      <c r="M190" s="236"/>
      <c r="N190" s="234">
        <v>0.1939081815997389</v>
      </c>
      <c r="O190" s="235">
        <v>0.22134661970365746</v>
      </c>
      <c r="P190" s="235">
        <v>0.16531401572941562</v>
      </c>
      <c r="Q190" s="235"/>
      <c r="R190" s="236"/>
    </row>
    <row r="191" spans="1:18" ht="12.75" customHeight="1">
      <c r="A191" s="123"/>
      <c r="B191"/>
      <c r="C191" s="212" t="s">
        <v>42</v>
      </c>
      <c r="D191" s="234">
        <v>0.029232185668316608</v>
      </c>
      <c r="E191" s="235">
        <v>0.03197717531552642</v>
      </c>
      <c r="F191" s="235">
        <v>0.03704268348682833</v>
      </c>
      <c r="G191" s="235"/>
      <c r="H191" s="236"/>
      <c r="I191" s="234">
        <v>0.03762811127379209</v>
      </c>
      <c r="J191" s="235">
        <v>0.055247359221825366</v>
      </c>
      <c r="K191" s="235">
        <v>0.07140248356464572</v>
      </c>
      <c r="L191" s="235"/>
      <c r="M191" s="236"/>
      <c r="N191" s="235">
        <v>0.0531214024165002</v>
      </c>
      <c r="O191" s="235">
        <v>0.05606209223178326</v>
      </c>
      <c r="P191" s="235">
        <v>0.053893011898649076</v>
      </c>
      <c r="Q191" s="235"/>
      <c r="R191" s="236"/>
    </row>
    <row r="192" spans="1:18" ht="12.75" customHeight="1">
      <c r="A192" s="171"/>
      <c r="B192"/>
      <c r="C192" s="212" t="s">
        <v>39</v>
      </c>
      <c r="D192" s="234">
        <v>0.00863255576521636</v>
      </c>
      <c r="E192" s="235">
        <v>0.010954439616177496</v>
      </c>
      <c r="F192" s="258"/>
      <c r="G192" s="235"/>
      <c r="H192" s="236"/>
      <c r="I192" s="234">
        <v>0.0008052708638360175</v>
      </c>
      <c r="J192" s="235">
        <v>0.0026597765787673834</v>
      </c>
      <c r="K192" s="235">
        <v>0.004839298758217678</v>
      </c>
      <c r="L192" s="235"/>
      <c r="M192" s="236"/>
      <c r="N192" s="234">
        <v>0.07613517768700262</v>
      </c>
      <c r="O192" s="235">
        <v>0.08113379999108297</v>
      </c>
      <c r="P192" s="235">
        <v>0.09115525132710017</v>
      </c>
      <c r="Q192" s="235"/>
      <c r="R192" s="236"/>
    </row>
    <row r="193" spans="1:18" ht="12.75" customHeight="1">
      <c r="A193" s="123"/>
      <c r="B193"/>
      <c r="C193" s="212" t="s">
        <v>40</v>
      </c>
      <c r="D193" s="234"/>
      <c r="E193" s="235"/>
      <c r="F193" s="258"/>
      <c r="G193" s="235"/>
      <c r="H193" s="236"/>
      <c r="I193" s="234"/>
      <c r="J193" s="235"/>
      <c r="K193" s="235"/>
      <c r="L193" s="235"/>
      <c r="M193" s="236"/>
      <c r="N193" s="234">
        <v>0.019079520716701395</v>
      </c>
      <c r="O193" s="235">
        <v>0.020683787358627966</v>
      </c>
      <c r="P193" s="235">
        <v>0.021484800685622252</v>
      </c>
      <c r="Q193" s="235"/>
      <c r="R193" s="236"/>
    </row>
    <row r="194" spans="1:18" ht="12.75" customHeight="1">
      <c r="A194" s="123"/>
      <c r="B194"/>
      <c r="C194" s="218" t="s">
        <v>43</v>
      </c>
      <c r="D194" s="238">
        <v>0.0012689036563021303</v>
      </c>
      <c r="E194" s="239">
        <v>0.001025182790276892</v>
      </c>
      <c r="F194" s="259"/>
      <c r="G194" s="239"/>
      <c r="H194" s="240"/>
      <c r="I194" s="238"/>
      <c r="J194" s="239"/>
      <c r="K194" s="239"/>
      <c r="L194" s="239"/>
      <c r="M194" s="240"/>
      <c r="N194" s="238">
        <v>0.0025857771497634786</v>
      </c>
      <c r="O194" s="239">
        <v>0.0023592967437989507</v>
      </c>
      <c r="P194" s="259"/>
      <c r="Q194" s="239"/>
      <c r="R194" s="240"/>
    </row>
    <row r="195" spans="1:18" ht="12.75" customHeight="1">
      <c r="A195" s="123"/>
      <c r="B195"/>
      <c r="C195" s="225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</row>
    <row r="196" spans="1:18" ht="12.75" customHeight="1">
      <c r="A196" s="123"/>
      <c r="B196"/>
      <c r="C196" s="166" t="s">
        <v>54</v>
      </c>
      <c r="D196" s="165"/>
      <c r="E196" s="165"/>
      <c r="F196" s="165"/>
      <c r="G196" s="164"/>
      <c r="H196" s="164"/>
      <c r="I196" s="165"/>
      <c r="J196" s="165"/>
      <c r="K196" s="165"/>
      <c r="L196" s="164"/>
      <c r="M196" s="164"/>
      <c r="N196" s="165"/>
      <c r="O196" s="165"/>
      <c r="P196" s="165"/>
      <c r="Q196" s="164"/>
      <c r="R196" s="164"/>
    </row>
    <row r="197" spans="1:18" ht="12.75" customHeight="1">
      <c r="A197" s="123"/>
      <c r="B197"/>
      <c r="C197" s="226" t="s">
        <v>51</v>
      </c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</row>
    <row r="198" spans="1:18" ht="12.75" customHeight="1">
      <c r="A198" s="123"/>
      <c r="B198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</row>
    <row r="199" spans="1:18" ht="12.75" customHeight="1">
      <c r="A199" s="123"/>
      <c r="B199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</row>
    <row r="200" spans="1:18" ht="12.75" customHeight="1">
      <c r="A200" s="123"/>
      <c r="B200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</row>
    <row r="201" spans="1:18" ht="12.75" customHeight="1">
      <c r="A201" s="123"/>
      <c r="B201"/>
      <c r="C201" s="225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</row>
    <row r="202" spans="1:18" ht="12.75" customHeight="1">
      <c r="A202" s="123"/>
      <c r="B202"/>
      <c r="C202" s="190" t="s">
        <v>77</v>
      </c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</row>
    <row r="203" spans="1:18" ht="12.75" customHeight="1">
      <c r="A203" s="123"/>
      <c r="B203" s="143"/>
      <c r="C203" s="225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</row>
    <row r="204" spans="1:18" ht="12.75" customHeight="1">
      <c r="A204" s="123"/>
      <c r="B204"/>
      <c r="C204" s="260"/>
      <c r="D204" s="315" t="s">
        <v>11</v>
      </c>
      <c r="E204" s="315"/>
      <c r="F204" s="315"/>
      <c r="G204" s="315"/>
      <c r="H204" s="315"/>
      <c r="I204" s="314" t="s">
        <v>12</v>
      </c>
      <c r="J204" s="315"/>
      <c r="K204" s="315"/>
      <c r="L204" s="315"/>
      <c r="M204" s="316"/>
      <c r="N204" s="314" t="s">
        <v>13</v>
      </c>
      <c r="O204" s="315"/>
      <c r="P204" s="315"/>
      <c r="Q204" s="315"/>
      <c r="R204" s="325"/>
    </row>
    <row r="205" spans="1:18" ht="12.75" customHeight="1">
      <c r="A205" s="123"/>
      <c r="B205"/>
      <c r="C205" s="195"/>
      <c r="D205" s="196">
        <v>2013</v>
      </c>
      <c r="E205" s="197">
        <v>2014</v>
      </c>
      <c r="F205" s="197">
        <v>2015</v>
      </c>
      <c r="G205" s="198" t="s">
        <v>67</v>
      </c>
      <c r="H205" s="200" t="s">
        <v>71</v>
      </c>
      <c r="I205" s="196">
        <v>2013</v>
      </c>
      <c r="J205" s="197">
        <v>2014</v>
      </c>
      <c r="K205" s="197">
        <v>2015</v>
      </c>
      <c r="L205" s="198" t="s">
        <v>67</v>
      </c>
      <c r="M205" s="199" t="s">
        <v>71</v>
      </c>
      <c r="N205" s="196">
        <v>2013</v>
      </c>
      <c r="O205" s="197">
        <v>2014</v>
      </c>
      <c r="P205" s="197">
        <v>2015</v>
      </c>
      <c r="Q205" s="198" t="s">
        <v>67</v>
      </c>
      <c r="R205" s="199" t="s">
        <v>71</v>
      </c>
    </row>
    <row r="206" spans="1:18" ht="12.75" customHeight="1">
      <c r="A206" s="123"/>
      <c r="B206" s="143"/>
      <c r="C206" s="201" t="s">
        <v>30</v>
      </c>
      <c r="D206" s="202">
        <v>4119</v>
      </c>
      <c r="E206" s="202">
        <v>4145</v>
      </c>
      <c r="F206" s="202">
        <v>4302</v>
      </c>
      <c r="G206" s="203">
        <v>0.006312211701869385</v>
      </c>
      <c r="H206" s="204">
        <v>0.03787696019300362</v>
      </c>
      <c r="I206" s="248">
        <v>5800</v>
      </c>
      <c r="J206" s="202">
        <v>4732</v>
      </c>
      <c r="K206" s="202">
        <v>5384</v>
      </c>
      <c r="L206" s="203">
        <v>-0.18413793103448275</v>
      </c>
      <c r="M206" s="204">
        <v>0.13778529163144548</v>
      </c>
      <c r="N206" s="202">
        <v>4451</v>
      </c>
      <c r="O206" s="202">
        <v>4144</v>
      </c>
      <c r="P206" s="202">
        <v>4676</v>
      </c>
      <c r="Q206" s="203">
        <v>-0.06897326443495844</v>
      </c>
      <c r="R206" s="204">
        <v>0.12837837837837837</v>
      </c>
    </row>
    <row r="207" spans="1:18" ht="12.75" customHeight="1">
      <c r="A207" s="123"/>
      <c r="B207"/>
      <c r="C207" s="206" t="s">
        <v>31</v>
      </c>
      <c r="D207" s="207"/>
      <c r="E207" s="207"/>
      <c r="F207" s="207"/>
      <c r="G207" s="208"/>
      <c r="H207" s="209"/>
      <c r="I207" s="249"/>
      <c r="J207" s="207"/>
      <c r="K207" s="207"/>
      <c r="L207" s="208"/>
      <c r="M207" s="209"/>
      <c r="N207" s="207"/>
      <c r="O207" s="207"/>
      <c r="P207" s="207"/>
      <c r="Q207" s="208"/>
      <c r="R207" s="209"/>
    </row>
    <row r="208" spans="1:18" ht="12.75" customHeight="1">
      <c r="A208" s="123"/>
      <c r="B208"/>
      <c r="C208" s="212" t="s">
        <v>32</v>
      </c>
      <c r="D208" s="207">
        <v>3841</v>
      </c>
      <c r="E208" s="207">
        <v>3879</v>
      </c>
      <c r="F208" s="207">
        <v>3959</v>
      </c>
      <c r="G208" s="208">
        <v>0.009893256964332206</v>
      </c>
      <c r="H208" s="209">
        <v>0.020623872131992783</v>
      </c>
      <c r="I208" s="249">
        <v>2843</v>
      </c>
      <c r="J208" s="207">
        <v>2640</v>
      </c>
      <c r="K208" s="207">
        <v>3389</v>
      </c>
      <c r="L208" s="208">
        <v>-0.07140344706296166</v>
      </c>
      <c r="M208" s="209">
        <v>0.2837121212121212</v>
      </c>
      <c r="N208" s="207">
        <v>2525</v>
      </c>
      <c r="O208" s="207">
        <v>2130</v>
      </c>
      <c r="P208" s="207">
        <v>2533</v>
      </c>
      <c r="Q208" s="208">
        <v>-0.15643564356435644</v>
      </c>
      <c r="R208" s="209">
        <v>0.1892018779342723</v>
      </c>
    </row>
    <row r="209" spans="1:18" ht="12.75" customHeight="1">
      <c r="A209" s="123"/>
      <c r="B209"/>
      <c r="C209" s="213" t="s">
        <v>33</v>
      </c>
      <c r="D209" s="207"/>
      <c r="E209" s="207"/>
      <c r="F209" s="207"/>
      <c r="G209" s="208"/>
      <c r="H209" s="209"/>
      <c r="I209" s="249"/>
      <c r="J209" s="207"/>
      <c r="K209" s="207"/>
      <c r="L209" s="208"/>
      <c r="M209" s="209"/>
      <c r="N209" s="249"/>
      <c r="O209" s="207"/>
      <c r="P209" s="207"/>
      <c r="Q209" s="208"/>
      <c r="R209" s="209"/>
    </row>
    <row r="210" spans="1:18" ht="12.75" customHeight="1">
      <c r="A210" s="123"/>
      <c r="B210"/>
      <c r="C210" s="212" t="s">
        <v>41</v>
      </c>
      <c r="D210" s="207"/>
      <c r="E210" s="207"/>
      <c r="F210" s="207"/>
      <c r="G210" s="208"/>
      <c r="H210" s="209"/>
      <c r="I210" s="249">
        <v>2838</v>
      </c>
      <c r="J210" s="207">
        <v>1953</v>
      </c>
      <c r="K210" s="207">
        <v>1849</v>
      </c>
      <c r="L210" s="208">
        <v>-0.3118393234672304</v>
      </c>
      <c r="M210" s="209">
        <v>-0.05325140809011777</v>
      </c>
      <c r="N210" s="249">
        <v>1053</v>
      </c>
      <c r="O210" s="207">
        <v>1071</v>
      </c>
      <c r="P210" s="207">
        <v>1008</v>
      </c>
      <c r="Q210" s="208">
        <v>0.017094017094017096</v>
      </c>
      <c r="R210" s="209">
        <v>-0.058823529411764705</v>
      </c>
    </row>
    <row r="211" spans="1:18" ht="12.75" customHeight="1">
      <c r="A211" s="123"/>
      <c r="B211"/>
      <c r="C211" s="206" t="s">
        <v>68</v>
      </c>
      <c r="D211" s="207"/>
      <c r="E211" s="207"/>
      <c r="F211" s="207"/>
      <c r="G211" s="208"/>
      <c r="H211" s="209"/>
      <c r="I211" s="249"/>
      <c r="J211" s="207"/>
      <c r="K211" s="207"/>
      <c r="L211" s="208"/>
      <c r="M211" s="209"/>
      <c r="N211" s="249">
        <v>537</v>
      </c>
      <c r="O211" s="207">
        <v>677</v>
      </c>
      <c r="P211" s="207">
        <v>675</v>
      </c>
      <c r="Q211" s="208">
        <v>0.260707635009311</v>
      </c>
      <c r="R211" s="209">
        <v>-0.0029542097488921715</v>
      </c>
    </row>
    <row r="212" spans="1:18" ht="12.75" customHeight="1">
      <c r="A212" s="123"/>
      <c r="B212"/>
      <c r="C212" s="212" t="s">
        <v>42</v>
      </c>
      <c r="D212" s="207">
        <v>231</v>
      </c>
      <c r="E212" s="207">
        <v>182</v>
      </c>
      <c r="F212" s="207">
        <v>221</v>
      </c>
      <c r="G212" s="208">
        <v>-0.21212121212121213</v>
      </c>
      <c r="H212" s="209">
        <v>0.21428571428571427</v>
      </c>
      <c r="I212" s="249">
        <v>119</v>
      </c>
      <c r="J212" s="207">
        <v>139</v>
      </c>
      <c r="K212" s="207">
        <v>146</v>
      </c>
      <c r="L212" s="208">
        <v>0.16806722689075632</v>
      </c>
      <c r="M212" s="209">
        <v>0.050359712230215826</v>
      </c>
      <c r="N212" s="249">
        <v>600</v>
      </c>
      <c r="O212" s="207">
        <v>636</v>
      </c>
      <c r="P212" s="207">
        <v>806</v>
      </c>
      <c r="Q212" s="208">
        <v>0.06</v>
      </c>
      <c r="R212" s="209">
        <v>0.2672955974842767</v>
      </c>
    </row>
    <row r="213" spans="1:18" ht="12.75" customHeight="1">
      <c r="A213" s="123"/>
      <c r="B213"/>
      <c r="C213" s="212" t="s">
        <v>39</v>
      </c>
      <c r="D213" s="207">
        <v>47</v>
      </c>
      <c r="E213" s="207">
        <v>84</v>
      </c>
      <c r="F213" s="207">
        <v>122</v>
      </c>
      <c r="G213" s="208">
        <v>0.7872340425531915</v>
      </c>
      <c r="H213" s="209">
        <v>0.4523809523809524</v>
      </c>
      <c r="I213" s="249"/>
      <c r="J213" s="207"/>
      <c r="K213" s="207"/>
      <c r="L213" s="208"/>
      <c r="M213" s="209"/>
      <c r="N213" s="216">
        <v>45</v>
      </c>
      <c r="O213" s="214">
        <v>73</v>
      </c>
      <c r="P213" s="214">
        <v>73</v>
      </c>
      <c r="Q213" s="208"/>
      <c r="R213" s="209" t="s">
        <v>61</v>
      </c>
    </row>
    <row r="214" spans="1:18" ht="12.75" customHeight="1">
      <c r="A214" s="123"/>
      <c r="B214"/>
      <c r="C214" s="212" t="s">
        <v>40</v>
      </c>
      <c r="D214" s="207"/>
      <c r="E214" s="207"/>
      <c r="F214" s="207"/>
      <c r="G214" s="208"/>
      <c r="H214" s="209"/>
      <c r="I214" s="249"/>
      <c r="J214" s="207"/>
      <c r="K214" s="207"/>
      <c r="L214" s="208"/>
      <c r="M214" s="209"/>
      <c r="N214" s="214"/>
      <c r="O214" s="214"/>
      <c r="P214" s="214"/>
      <c r="Q214" s="208"/>
      <c r="R214" s="209"/>
    </row>
    <row r="215" spans="1:18" ht="12.75" customHeight="1">
      <c r="A215" s="171"/>
      <c r="B215"/>
      <c r="C215" s="212" t="s">
        <v>43</v>
      </c>
      <c r="D215" s="207"/>
      <c r="E215" s="207"/>
      <c r="F215" s="207"/>
      <c r="G215" s="208"/>
      <c r="H215" s="209"/>
      <c r="I215" s="216"/>
      <c r="J215" s="214"/>
      <c r="K215" s="214"/>
      <c r="L215" s="208"/>
      <c r="M215" s="209"/>
      <c r="N215" s="214">
        <v>228</v>
      </c>
      <c r="O215" s="214">
        <v>234</v>
      </c>
      <c r="P215" s="214">
        <v>256</v>
      </c>
      <c r="Q215" s="208">
        <v>0.02631578947368421</v>
      </c>
      <c r="R215" s="209">
        <v>0.09401709401709402</v>
      </c>
    </row>
    <row r="216" spans="1:18" ht="12.75" customHeight="1">
      <c r="A216" s="123"/>
      <c r="B216"/>
      <c r="C216" s="212" t="s">
        <v>34</v>
      </c>
      <c r="D216" s="207"/>
      <c r="E216" s="207"/>
      <c r="F216" s="207"/>
      <c r="G216" s="208"/>
      <c r="H216" s="209"/>
      <c r="I216" s="249">
        <v>5005</v>
      </c>
      <c r="J216" s="207">
        <v>5340</v>
      </c>
      <c r="K216" s="207">
        <v>5247</v>
      </c>
      <c r="L216" s="208">
        <v>0.06693306693306693</v>
      </c>
      <c r="M216" s="209">
        <v>-0.01741573033707865</v>
      </c>
      <c r="N216" s="207">
        <v>8073</v>
      </c>
      <c r="O216" s="207">
        <v>8521</v>
      </c>
      <c r="P216" s="207">
        <v>7938</v>
      </c>
      <c r="Q216" s="208">
        <v>0.055493620711012014</v>
      </c>
      <c r="R216" s="209">
        <v>-0.06841919962445722</v>
      </c>
    </row>
    <row r="217" spans="1:18" ht="12.75" customHeight="1">
      <c r="A217" s="123"/>
      <c r="B217"/>
      <c r="C217" s="212" t="s">
        <v>35</v>
      </c>
      <c r="D217" s="207"/>
      <c r="E217" s="207"/>
      <c r="F217" s="207"/>
      <c r="G217" s="208"/>
      <c r="H217" s="209"/>
      <c r="I217" s="249">
        <v>3650</v>
      </c>
      <c r="J217" s="207">
        <v>3023</v>
      </c>
      <c r="K217" s="207">
        <v>3424</v>
      </c>
      <c r="L217" s="208">
        <v>-0.17178082191780822</v>
      </c>
      <c r="M217" s="209">
        <v>0.13264968574263977</v>
      </c>
      <c r="N217" s="207">
        <v>1127</v>
      </c>
      <c r="O217" s="207">
        <v>898</v>
      </c>
      <c r="P217" s="207">
        <v>730</v>
      </c>
      <c r="Q217" s="208">
        <v>-0.20319432120674358</v>
      </c>
      <c r="R217" s="209">
        <v>-0.1870824053452116</v>
      </c>
    </row>
    <row r="218" spans="2:18" ht="12.75" customHeight="1">
      <c r="B218"/>
      <c r="C218" s="212" t="s">
        <v>36</v>
      </c>
      <c r="D218" s="207"/>
      <c r="E218" s="207"/>
      <c r="F218" s="207"/>
      <c r="G218" s="208"/>
      <c r="H218" s="209"/>
      <c r="I218" s="249"/>
      <c r="J218" s="207"/>
      <c r="K218" s="207"/>
      <c r="L218" s="208"/>
      <c r="M218" s="209"/>
      <c r="N218" s="207">
        <v>752</v>
      </c>
      <c r="O218" s="207">
        <v>940</v>
      </c>
      <c r="P218" s="207">
        <v>924</v>
      </c>
      <c r="Q218" s="208">
        <v>0.25</v>
      </c>
      <c r="R218" s="209">
        <v>-0.01702127659574468</v>
      </c>
    </row>
    <row r="219" spans="2:18" ht="12.75" customHeight="1">
      <c r="B219"/>
      <c r="C219" s="218" t="s">
        <v>37</v>
      </c>
      <c r="D219" s="222">
        <v>4119</v>
      </c>
      <c r="E219" s="222">
        <v>4145</v>
      </c>
      <c r="F219" s="222">
        <v>4302</v>
      </c>
      <c r="G219" s="223">
        <v>0.006312211701869385</v>
      </c>
      <c r="H219" s="221">
        <v>0.03787696019300362</v>
      </c>
      <c r="I219" s="252">
        <v>7155</v>
      </c>
      <c r="J219" s="222">
        <v>7049</v>
      </c>
      <c r="K219" s="222">
        <v>7207</v>
      </c>
      <c r="L219" s="223">
        <v>-0.014814814814814815</v>
      </c>
      <c r="M219" s="221">
        <v>0.022414526883245852</v>
      </c>
      <c r="N219" s="222">
        <v>10645</v>
      </c>
      <c r="O219" s="222">
        <v>10827</v>
      </c>
      <c r="P219" s="222">
        <v>10960</v>
      </c>
      <c r="Q219" s="223">
        <v>0.01709722874589009</v>
      </c>
      <c r="R219" s="221">
        <v>0.012284104553431237</v>
      </c>
    </row>
    <row r="220" spans="2:18" ht="12.75" customHeight="1">
      <c r="B220"/>
      <c r="C220" s="225"/>
      <c r="D220" s="165"/>
      <c r="E220" s="165"/>
      <c r="F220" s="16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</row>
    <row r="221" spans="1:18" ht="12.75" customHeight="1">
      <c r="A221" s="261"/>
      <c r="B221"/>
      <c r="C221" s="226" t="s">
        <v>51</v>
      </c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</row>
    <row r="222" spans="1:18" ht="12.75" customHeight="1">
      <c r="A222" s="261"/>
      <c r="B222"/>
      <c r="C222" s="225"/>
      <c r="D222" s="165"/>
      <c r="E222" s="165"/>
      <c r="F222" s="16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</row>
    <row r="223" spans="1:18" ht="12.75" customHeight="1">
      <c r="A223" s="261"/>
      <c r="B223"/>
      <c r="C223" s="225"/>
      <c r="D223" s="165"/>
      <c r="E223" s="165"/>
      <c r="F223" s="16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</row>
    <row r="224" spans="1:18" ht="12.75" customHeight="1">
      <c r="A224" s="261"/>
      <c r="B224"/>
      <c r="C224" s="227"/>
      <c r="D224" s="317" t="s">
        <v>38</v>
      </c>
      <c r="E224" s="318"/>
      <c r="F224" s="318"/>
      <c r="G224" s="318"/>
      <c r="H224" s="318"/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</row>
    <row r="225" spans="1:18" ht="12.75" customHeight="1">
      <c r="A225" s="261"/>
      <c r="B225"/>
      <c r="C225" s="228"/>
      <c r="D225" s="314" t="s">
        <v>11</v>
      </c>
      <c r="E225" s="315"/>
      <c r="F225" s="315"/>
      <c r="G225" s="315"/>
      <c r="H225" s="315"/>
      <c r="I225" s="314" t="s">
        <v>12</v>
      </c>
      <c r="J225" s="315"/>
      <c r="K225" s="315"/>
      <c r="L225" s="315"/>
      <c r="M225" s="316"/>
      <c r="N225" s="314" t="s">
        <v>13</v>
      </c>
      <c r="O225" s="315"/>
      <c r="P225" s="315"/>
      <c r="Q225" s="315"/>
      <c r="R225" s="325"/>
    </row>
    <row r="226" spans="1:18" ht="12.75" customHeight="1">
      <c r="A226" s="261"/>
      <c r="B226"/>
      <c r="C226" s="195"/>
      <c r="D226" s="229">
        <v>2013</v>
      </c>
      <c r="E226" s="197">
        <v>2014</v>
      </c>
      <c r="F226" s="197">
        <v>2015</v>
      </c>
      <c r="G226" s="198"/>
      <c r="H226" s="200"/>
      <c r="I226" s="229">
        <v>2013</v>
      </c>
      <c r="J226" s="197">
        <v>2014</v>
      </c>
      <c r="K226" s="197">
        <v>2015</v>
      </c>
      <c r="L226" s="198"/>
      <c r="M226" s="199"/>
      <c r="N226" s="229">
        <v>2013</v>
      </c>
      <c r="O226" s="197">
        <v>2014</v>
      </c>
      <c r="P226" s="197">
        <v>2015</v>
      </c>
      <c r="Q226" s="198"/>
      <c r="R226" s="199"/>
    </row>
    <row r="227" spans="1:18" ht="12.75" customHeight="1">
      <c r="A227" s="261"/>
      <c r="B227"/>
      <c r="C227" s="201" t="s">
        <v>32</v>
      </c>
      <c r="D227" s="230">
        <v>0.9325078902646273</v>
      </c>
      <c r="E227" s="231">
        <v>0.935826296743064</v>
      </c>
      <c r="F227" s="231">
        <v>0.9202696420269642</v>
      </c>
      <c r="G227" s="231"/>
      <c r="H227" s="232"/>
      <c r="I227" s="230">
        <v>0.49017241379310345</v>
      </c>
      <c r="J227" s="231">
        <v>0.5579036348267118</v>
      </c>
      <c r="K227" s="231">
        <v>0.6294576523031203</v>
      </c>
      <c r="L227" s="231"/>
      <c r="M227" s="232"/>
      <c r="N227" s="230">
        <v>0.5672882498314985</v>
      </c>
      <c r="O227" s="231">
        <v>0.513996138996139</v>
      </c>
      <c r="P227" s="231">
        <v>0.5417023096663816</v>
      </c>
      <c r="Q227" s="231"/>
      <c r="R227" s="232"/>
    </row>
    <row r="228" spans="2:18" ht="12.75" customHeight="1">
      <c r="B228"/>
      <c r="C228" s="212" t="s">
        <v>33</v>
      </c>
      <c r="D228" s="234"/>
      <c r="E228" s="235"/>
      <c r="F228" s="235"/>
      <c r="G228" s="235"/>
      <c r="H228" s="236"/>
      <c r="I228" s="234"/>
      <c r="J228" s="235"/>
      <c r="K228" s="235"/>
      <c r="L228" s="235"/>
      <c r="M228" s="236"/>
      <c r="N228" s="234"/>
      <c r="O228" s="235"/>
      <c r="P228" s="235"/>
      <c r="Q228" s="235"/>
      <c r="R228" s="236"/>
    </row>
    <row r="229" spans="1:18" ht="12.75" customHeight="1">
      <c r="A229" s="171"/>
      <c r="B229"/>
      <c r="C229" s="212" t="s">
        <v>41</v>
      </c>
      <c r="D229" s="234"/>
      <c r="E229" s="235"/>
      <c r="F229" s="235"/>
      <c r="G229" s="235"/>
      <c r="H229" s="236"/>
      <c r="I229" s="234">
        <v>0.48931034482758623</v>
      </c>
      <c r="J229" s="235">
        <v>0.41272189349112426</v>
      </c>
      <c r="K229" s="235">
        <v>0.3434249628528975</v>
      </c>
      <c r="L229" s="235"/>
      <c r="M229" s="236"/>
      <c r="N229" s="234">
        <v>0.23657605032576948</v>
      </c>
      <c r="O229" s="235">
        <v>0.25844594594594594</v>
      </c>
      <c r="P229" s="235">
        <v>0.2155688622754491</v>
      </c>
      <c r="Q229" s="235"/>
      <c r="R229" s="236"/>
    </row>
    <row r="230" spans="1:18" ht="12.75" customHeight="1">
      <c r="A230" s="171"/>
      <c r="B230"/>
      <c r="C230" s="212" t="s">
        <v>42</v>
      </c>
      <c r="D230" s="234">
        <v>0.056081573197378005</v>
      </c>
      <c r="E230" s="235">
        <v>0.04390832328106152</v>
      </c>
      <c r="F230" s="235">
        <v>0.051371455137145514</v>
      </c>
      <c r="G230" s="235"/>
      <c r="H230" s="236"/>
      <c r="I230" s="234">
        <v>0.020517241379310346</v>
      </c>
      <c r="J230" s="235">
        <v>0.02937447168216399</v>
      </c>
      <c r="K230" s="235">
        <v>0.02711738484398217</v>
      </c>
      <c r="L230" s="235"/>
      <c r="M230" s="236"/>
      <c r="N230" s="234">
        <v>0.13480116827679173</v>
      </c>
      <c r="O230" s="235">
        <v>0.15347490347490347</v>
      </c>
      <c r="P230" s="235">
        <v>0.17236954662104362</v>
      </c>
      <c r="Q230" s="235"/>
      <c r="R230" s="236"/>
    </row>
    <row r="231" spans="1:18" ht="12.75" customHeight="1">
      <c r="A231" s="171"/>
      <c r="B231"/>
      <c r="C231" s="212" t="s">
        <v>39</v>
      </c>
      <c r="D231" s="234">
        <v>0.011410536537994658</v>
      </c>
      <c r="E231" s="235">
        <v>0.020265379975874548</v>
      </c>
      <c r="F231" s="235">
        <v>0.028358902835890282</v>
      </c>
      <c r="G231" s="235"/>
      <c r="H231" s="236"/>
      <c r="I231" s="234"/>
      <c r="J231" s="235"/>
      <c r="K231" s="235"/>
      <c r="L231" s="235"/>
      <c r="M231" s="236"/>
      <c r="N231" s="234">
        <v>0.01011008762075938</v>
      </c>
      <c r="O231" s="235">
        <v>0.017615830115830115</v>
      </c>
      <c r="P231" s="235">
        <v>0.01561163387510693</v>
      </c>
      <c r="Q231" s="235"/>
      <c r="R231" s="236"/>
    </row>
    <row r="232" spans="1:18" ht="12.75" customHeight="1">
      <c r="A232" s="171"/>
      <c r="B232"/>
      <c r="C232" s="212" t="s">
        <v>40</v>
      </c>
      <c r="D232" s="234" t="s">
        <v>63</v>
      </c>
      <c r="E232" s="235" t="s">
        <v>61</v>
      </c>
      <c r="F232" s="235" t="s">
        <v>61</v>
      </c>
      <c r="G232" s="235"/>
      <c r="H232" s="236"/>
      <c r="I232" s="234"/>
      <c r="J232" s="235"/>
      <c r="K232" s="235"/>
      <c r="L232" s="235"/>
      <c r="M232" s="236"/>
      <c r="N232" s="234"/>
      <c r="O232" s="235"/>
      <c r="P232" s="235"/>
      <c r="Q232" s="235"/>
      <c r="R232" s="236"/>
    </row>
    <row r="233" spans="1:18" ht="12.75" customHeight="1">
      <c r="A233" s="123"/>
      <c r="B233"/>
      <c r="C233" s="218" t="s">
        <v>43</v>
      </c>
      <c r="D233" s="238"/>
      <c r="E233" s="239"/>
      <c r="F233" s="239"/>
      <c r="G233" s="239"/>
      <c r="H233" s="240"/>
      <c r="I233" s="238"/>
      <c r="J233" s="239"/>
      <c r="K233" s="239"/>
      <c r="L233" s="239"/>
      <c r="M233" s="240"/>
      <c r="N233" s="238">
        <v>0.05122444394518086</v>
      </c>
      <c r="O233" s="239">
        <v>0.056467181467181465</v>
      </c>
      <c r="P233" s="239">
        <v>0.05474764756201882</v>
      </c>
      <c r="Q233" s="239"/>
      <c r="R233" s="240"/>
    </row>
    <row r="234" spans="1:18" ht="12.75" customHeight="1">
      <c r="A234" s="123"/>
      <c r="B234"/>
      <c r="C234" s="225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</row>
    <row r="235" spans="1:18" ht="12.75" customHeight="1">
      <c r="A235" s="123"/>
      <c r="B235"/>
      <c r="C235" s="166" t="s">
        <v>54</v>
      </c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</row>
    <row r="236" spans="1:18" ht="12.75" customHeight="1">
      <c r="A236" s="242"/>
      <c r="B236" s="124"/>
      <c r="C236" s="226" t="s">
        <v>51</v>
      </c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</row>
    <row r="237" spans="1:18" s="124" customFormat="1" ht="12.75" customHeight="1">
      <c r="A237" s="123"/>
      <c r="B237"/>
      <c r="C237" s="226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</row>
    <row r="238" spans="1:18" ht="12.75" customHeight="1">
      <c r="A238" s="123"/>
      <c r="B238"/>
      <c r="C238" s="226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</row>
    <row r="239" spans="1:18" ht="12.75" customHeight="1">
      <c r="A239" s="123"/>
      <c r="B239"/>
      <c r="C239" s="225"/>
      <c r="D239" s="165"/>
      <c r="E239" s="165"/>
      <c r="F239" s="16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</row>
    <row r="240" spans="1:18" ht="12.75" customHeight="1">
      <c r="A240" s="123"/>
      <c r="B240" s="143"/>
      <c r="C240" s="190" t="s">
        <v>78</v>
      </c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</row>
    <row r="241" spans="1:18" ht="12.75" customHeight="1">
      <c r="A241" s="123"/>
      <c r="B241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</row>
    <row r="242" spans="1:18" ht="12.75" customHeight="1">
      <c r="A242" s="123"/>
      <c r="B242"/>
      <c r="C242" s="260"/>
      <c r="D242" s="315" t="s">
        <v>14</v>
      </c>
      <c r="E242" s="315"/>
      <c r="F242" s="315"/>
      <c r="G242" s="315"/>
      <c r="H242" s="315"/>
      <c r="I242" s="314" t="s">
        <v>15</v>
      </c>
      <c r="J242" s="315"/>
      <c r="K242" s="315"/>
      <c r="L242" s="315"/>
      <c r="M242" s="316"/>
      <c r="N242" s="314" t="s">
        <v>16</v>
      </c>
      <c r="O242" s="315"/>
      <c r="P242" s="315"/>
      <c r="Q242" s="315"/>
      <c r="R242" s="325"/>
    </row>
    <row r="243" spans="1:18" ht="12.75" customHeight="1">
      <c r="A243" s="123"/>
      <c r="B243" s="143"/>
      <c r="C243" s="195"/>
      <c r="D243" s="196">
        <v>2013</v>
      </c>
      <c r="E243" s="197">
        <v>2014</v>
      </c>
      <c r="F243" s="197">
        <v>2015</v>
      </c>
      <c r="G243" s="198" t="s">
        <v>67</v>
      </c>
      <c r="H243" s="200" t="s">
        <v>71</v>
      </c>
      <c r="I243" s="196">
        <v>2013</v>
      </c>
      <c r="J243" s="197">
        <v>2014</v>
      </c>
      <c r="K243" s="197">
        <v>2015</v>
      </c>
      <c r="L243" s="198" t="s">
        <v>67</v>
      </c>
      <c r="M243" s="199" t="s">
        <v>71</v>
      </c>
      <c r="N243" s="196">
        <v>2013</v>
      </c>
      <c r="O243" s="197">
        <v>2014</v>
      </c>
      <c r="P243" s="197">
        <v>2015</v>
      </c>
      <c r="Q243" s="198" t="s">
        <v>67</v>
      </c>
      <c r="R243" s="199" t="s">
        <v>71</v>
      </c>
    </row>
    <row r="244" spans="1:18" ht="12.75" customHeight="1">
      <c r="A244" s="123"/>
      <c r="B244"/>
      <c r="C244" s="201" t="s">
        <v>30</v>
      </c>
      <c r="D244" s="202">
        <v>2859</v>
      </c>
      <c r="E244" s="202">
        <v>2902</v>
      </c>
      <c r="F244" s="202">
        <v>2710</v>
      </c>
      <c r="G244" s="203">
        <v>0.015040223854494578</v>
      </c>
      <c r="H244" s="204">
        <v>-0.06616126809097174</v>
      </c>
      <c r="I244" s="248">
        <v>28045</v>
      </c>
      <c r="J244" s="202">
        <v>27131</v>
      </c>
      <c r="K244" s="202">
        <v>28005</v>
      </c>
      <c r="L244" s="203">
        <v>-0.032590479586379034</v>
      </c>
      <c r="M244" s="204">
        <v>0.03221407246323394</v>
      </c>
      <c r="N244" s="202">
        <v>2143</v>
      </c>
      <c r="O244" s="202">
        <v>2144</v>
      </c>
      <c r="P244" s="202">
        <v>1235</v>
      </c>
      <c r="Q244" s="203">
        <v>0.0004666355576294914</v>
      </c>
      <c r="R244" s="204">
        <v>-0.4239738805970149</v>
      </c>
    </row>
    <row r="245" spans="1:18" ht="12.75" customHeight="1">
      <c r="A245" s="123"/>
      <c r="B245"/>
      <c r="C245" s="206" t="s">
        <v>31</v>
      </c>
      <c r="D245" s="207"/>
      <c r="E245" s="207"/>
      <c r="F245" s="207"/>
      <c r="G245" s="208"/>
      <c r="H245" s="209"/>
      <c r="I245" s="249"/>
      <c r="J245" s="207"/>
      <c r="K245" s="207"/>
      <c r="L245" s="208"/>
      <c r="M245" s="209"/>
      <c r="N245" s="207"/>
      <c r="O245" s="207"/>
      <c r="P245" s="207"/>
      <c r="Q245" s="208"/>
      <c r="R245" s="209"/>
    </row>
    <row r="246" spans="1:18" ht="12.75" customHeight="1">
      <c r="A246" s="123"/>
      <c r="B246"/>
      <c r="C246" s="212" t="s">
        <v>32</v>
      </c>
      <c r="D246" s="207">
        <v>1557</v>
      </c>
      <c r="E246" s="207">
        <v>1591</v>
      </c>
      <c r="F246" s="207">
        <v>1007</v>
      </c>
      <c r="G246" s="208">
        <v>0.021836865767501604</v>
      </c>
      <c r="H246" s="209">
        <v>-0.3670647391577624</v>
      </c>
      <c r="I246" s="249">
        <v>12651</v>
      </c>
      <c r="J246" s="207">
        <v>11320</v>
      </c>
      <c r="K246" s="207">
        <v>12081</v>
      </c>
      <c r="L246" s="208">
        <v>-0.10520907438147183</v>
      </c>
      <c r="M246" s="209">
        <v>0.067226148409894</v>
      </c>
      <c r="N246" s="207">
        <v>2108</v>
      </c>
      <c r="O246" s="207">
        <v>2069</v>
      </c>
      <c r="P246" s="207">
        <v>1139</v>
      </c>
      <c r="Q246" s="208">
        <v>-0.018500948766603416</v>
      </c>
      <c r="R246" s="209">
        <v>-0.4494925084581924</v>
      </c>
    </row>
    <row r="247" spans="1:18" ht="12.75" customHeight="1">
      <c r="A247" s="123"/>
      <c r="B247"/>
      <c r="C247" s="213" t="s">
        <v>33</v>
      </c>
      <c r="D247" s="207"/>
      <c r="E247" s="207"/>
      <c r="F247" s="207"/>
      <c r="G247" s="208"/>
      <c r="H247" s="209"/>
      <c r="I247" s="249">
        <v>14439</v>
      </c>
      <c r="J247" s="207">
        <v>14778</v>
      </c>
      <c r="K247" s="207">
        <v>14916</v>
      </c>
      <c r="L247" s="208">
        <v>0.023478080199459798</v>
      </c>
      <c r="M247" s="209">
        <v>0.00933820544051969</v>
      </c>
      <c r="N247" s="207"/>
      <c r="O247" s="207"/>
      <c r="P247" s="207"/>
      <c r="Q247" s="208"/>
      <c r="R247" s="209"/>
    </row>
    <row r="248" spans="1:18" ht="12.75" customHeight="1">
      <c r="A248" s="123"/>
      <c r="B248"/>
      <c r="C248" s="212" t="s">
        <v>41</v>
      </c>
      <c r="D248" s="207">
        <v>1145</v>
      </c>
      <c r="E248" s="207">
        <v>1166</v>
      </c>
      <c r="F248" s="207">
        <v>1517</v>
      </c>
      <c r="G248" s="208">
        <v>0.01834061135371179</v>
      </c>
      <c r="H248" s="209">
        <v>0.30102915951972553</v>
      </c>
      <c r="I248" s="249">
        <v>208</v>
      </c>
      <c r="J248" s="207">
        <v>295</v>
      </c>
      <c r="K248" s="207">
        <v>227</v>
      </c>
      <c r="L248" s="208">
        <v>0.4182692307692308</v>
      </c>
      <c r="M248" s="209">
        <v>-0.2305084745762712</v>
      </c>
      <c r="N248" s="207"/>
      <c r="O248" s="207"/>
      <c r="P248" s="207"/>
      <c r="Q248" s="208"/>
      <c r="R248" s="209"/>
    </row>
    <row r="249" spans="1:18" ht="12.75" customHeight="1">
      <c r="A249" s="123"/>
      <c r="B249"/>
      <c r="C249" s="206" t="s">
        <v>68</v>
      </c>
      <c r="D249" s="207">
        <v>1031</v>
      </c>
      <c r="E249" s="207">
        <v>1061</v>
      </c>
      <c r="F249" s="207">
        <v>1424</v>
      </c>
      <c r="G249" s="208">
        <v>0.029097963142580018</v>
      </c>
      <c r="H249" s="209">
        <v>0.34213006597549483</v>
      </c>
      <c r="I249" s="249"/>
      <c r="J249" s="207"/>
      <c r="K249" s="207"/>
      <c r="L249" s="263"/>
      <c r="M249" s="209"/>
      <c r="N249" s="207"/>
      <c r="O249" s="207"/>
      <c r="P249" s="207"/>
      <c r="Q249" s="208"/>
      <c r="R249" s="209"/>
    </row>
    <row r="250" spans="1:18" ht="12.75" customHeight="1">
      <c r="A250" s="123"/>
      <c r="B250"/>
      <c r="C250" s="212" t="s">
        <v>42</v>
      </c>
      <c r="D250" s="207">
        <v>83</v>
      </c>
      <c r="E250" s="207">
        <v>71</v>
      </c>
      <c r="F250" s="207">
        <v>91</v>
      </c>
      <c r="G250" s="208">
        <v>-0.14457831325301204</v>
      </c>
      <c r="H250" s="209">
        <v>0.28169014084507044</v>
      </c>
      <c r="I250" s="249">
        <v>693</v>
      </c>
      <c r="J250" s="207">
        <v>634</v>
      </c>
      <c r="K250" s="207">
        <v>671</v>
      </c>
      <c r="L250" s="263">
        <v>-0.08513708513708514</v>
      </c>
      <c r="M250" s="209">
        <v>0.0583596214511041</v>
      </c>
      <c r="N250" s="249"/>
      <c r="O250" s="207"/>
      <c r="P250" s="207"/>
      <c r="Q250" s="208"/>
      <c r="R250" s="209"/>
    </row>
    <row r="251" spans="1:18" ht="12.75" customHeight="1">
      <c r="A251" s="123"/>
      <c r="B251"/>
      <c r="C251" s="212" t="s">
        <v>39</v>
      </c>
      <c r="D251" s="207">
        <v>74</v>
      </c>
      <c r="E251" s="207">
        <v>74</v>
      </c>
      <c r="F251" s="214">
        <v>95</v>
      </c>
      <c r="G251" s="208">
        <v>0</v>
      </c>
      <c r="H251" s="209">
        <v>0.28378378378378377</v>
      </c>
      <c r="I251" s="216">
        <v>25</v>
      </c>
      <c r="J251" s="264">
        <v>55</v>
      </c>
      <c r="K251" s="264">
        <v>110</v>
      </c>
      <c r="L251" s="265"/>
      <c r="M251" s="266">
        <v>1</v>
      </c>
      <c r="N251" s="216">
        <v>29</v>
      </c>
      <c r="O251" s="214">
        <v>68</v>
      </c>
      <c r="P251" s="214">
        <v>96</v>
      </c>
      <c r="Q251" s="208">
        <v>1.3448275862068966</v>
      </c>
      <c r="R251" s="209">
        <v>0.4117647058823529</v>
      </c>
    </row>
    <row r="252" spans="1:18" ht="12.75" customHeight="1">
      <c r="A252" s="123"/>
      <c r="B252"/>
      <c r="C252" s="212" t="s">
        <v>40</v>
      </c>
      <c r="D252" s="207"/>
      <c r="E252" s="207"/>
      <c r="F252" s="207"/>
      <c r="G252" s="208"/>
      <c r="H252" s="209"/>
      <c r="I252" s="249"/>
      <c r="J252" s="267"/>
      <c r="K252" s="267"/>
      <c r="L252" s="265"/>
      <c r="M252" s="268"/>
      <c r="N252" s="216"/>
      <c r="O252" s="214"/>
      <c r="P252" s="214"/>
      <c r="Q252" s="208"/>
      <c r="R252" s="209"/>
    </row>
    <row r="253" spans="1:18" ht="12.75" customHeight="1">
      <c r="A253" s="171"/>
      <c r="B253"/>
      <c r="C253" s="212" t="s">
        <v>43</v>
      </c>
      <c r="D253" s="207"/>
      <c r="E253" s="207"/>
      <c r="F253" s="214"/>
      <c r="G253" s="208"/>
      <c r="H253" s="209"/>
      <c r="I253" s="249">
        <v>29</v>
      </c>
      <c r="J253" s="214">
        <v>49</v>
      </c>
      <c r="K253" s="214" t="s">
        <v>52</v>
      </c>
      <c r="L253" s="269"/>
      <c r="M253" s="270"/>
      <c r="N253" s="216">
        <v>6</v>
      </c>
      <c r="O253" s="214">
        <v>7</v>
      </c>
      <c r="P253" s="214" t="s">
        <v>52</v>
      </c>
      <c r="Q253" s="208">
        <v>0.16666666666666666</v>
      </c>
      <c r="R253" s="209" t="s">
        <v>61</v>
      </c>
    </row>
    <row r="254" spans="1:18" ht="12.75" customHeight="1">
      <c r="A254" s="123"/>
      <c r="B254"/>
      <c r="C254" s="212" t="s">
        <v>34</v>
      </c>
      <c r="D254" s="207">
        <v>6852</v>
      </c>
      <c r="E254" s="207">
        <v>6961</v>
      </c>
      <c r="F254" s="207">
        <v>7519</v>
      </c>
      <c r="G254" s="208">
        <v>0.01590776415645067</v>
      </c>
      <c r="H254" s="209">
        <v>0.08016089642292774</v>
      </c>
      <c r="I254" s="249">
        <v>16635</v>
      </c>
      <c r="J254" s="207">
        <v>19079</v>
      </c>
      <c r="K254" s="207">
        <v>19936</v>
      </c>
      <c r="L254" s="208">
        <v>0.14691914637811843</v>
      </c>
      <c r="M254" s="209">
        <v>0.04491849677656062</v>
      </c>
      <c r="N254" s="249"/>
      <c r="O254" s="207"/>
      <c r="P254" s="207">
        <v>1023</v>
      </c>
      <c r="Q254" s="208"/>
      <c r="R254" s="209"/>
    </row>
    <row r="255" spans="1:18" ht="12.75" customHeight="1">
      <c r="A255" s="123"/>
      <c r="B255"/>
      <c r="C255" s="212" t="s">
        <v>35</v>
      </c>
      <c r="D255" s="207">
        <v>1907</v>
      </c>
      <c r="E255" s="207">
        <v>2067</v>
      </c>
      <c r="F255" s="207">
        <v>1919</v>
      </c>
      <c r="G255" s="208">
        <v>0.08390141583639224</v>
      </c>
      <c r="H255" s="209">
        <v>-0.07160135462022255</v>
      </c>
      <c r="I255" s="249">
        <v>4758</v>
      </c>
      <c r="J255" s="207">
        <v>5689</v>
      </c>
      <c r="K255" s="207">
        <v>6249</v>
      </c>
      <c r="L255" s="208">
        <v>0.19567044976881043</v>
      </c>
      <c r="M255" s="209">
        <v>0.09843557743012832</v>
      </c>
      <c r="N255" s="249"/>
      <c r="O255" s="207"/>
      <c r="P255" s="207"/>
      <c r="Q255" s="208"/>
      <c r="R255" s="209"/>
    </row>
    <row r="256" spans="2:18" ht="12.75" customHeight="1">
      <c r="B256"/>
      <c r="C256" s="212" t="s">
        <v>36</v>
      </c>
      <c r="D256" s="207">
        <v>1468</v>
      </c>
      <c r="E256" s="207">
        <v>1496</v>
      </c>
      <c r="F256" s="207">
        <v>1951</v>
      </c>
      <c r="G256" s="208">
        <v>0.01907356948228883</v>
      </c>
      <c r="H256" s="209">
        <v>0.30414438502673796</v>
      </c>
      <c r="I256" s="249"/>
      <c r="J256" s="207"/>
      <c r="K256" s="207"/>
      <c r="L256" s="208"/>
      <c r="M256" s="209"/>
      <c r="N256" s="207"/>
      <c r="O256" s="207"/>
      <c r="P256" s="207"/>
      <c r="Q256" s="208"/>
      <c r="R256" s="209"/>
    </row>
    <row r="257" spans="1:18" ht="12.75" customHeight="1">
      <c r="A257" s="124"/>
      <c r="B257" s="124"/>
      <c r="C257" s="218" t="s">
        <v>37</v>
      </c>
      <c r="D257" s="222">
        <v>6336</v>
      </c>
      <c r="E257" s="222">
        <v>6300</v>
      </c>
      <c r="F257" s="222">
        <v>6359</v>
      </c>
      <c r="G257" s="223">
        <v>-0.005681818181818182</v>
      </c>
      <c r="H257" s="221">
        <v>0.009365079365079364</v>
      </c>
      <c r="I257" s="252">
        <v>39922</v>
      </c>
      <c r="J257" s="222">
        <v>40521</v>
      </c>
      <c r="K257" s="222">
        <v>41692</v>
      </c>
      <c r="L257" s="223">
        <v>0.0150042583036922</v>
      </c>
      <c r="M257" s="221">
        <v>0.028898595789837368</v>
      </c>
      <c r="N257" s="222">
        <v>2143</v>
      </c>
      <c r="O257" s="222">
        <v>2144</v>
      </c>
      <c r="P257" s="222">
        <v>2258</v>
      </c>
      <c r="Q257" s="223">
        <v>0.0004666355576294914</v>
      </c>
      <c r="R257" s="221">
        <v>0.05317164179104478</v>
      </c>
    </row>
    <row r="258" spans="1:18" s="124" customFormat="1" ht="12.75" customHeight="1">
      <c r="A258"/>
      <c r="B258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</row>
    <row r="259" spans="2:18" ht="12.75" customHeight="1">
      <c r="B259"/>
      <c r="C259" s="166" t="s">
        <v>54</v>
      </c>
      <c r="D259" s="165"/>
      <c r="E259" s="165"/>
      <c r="F259" s="165"/>
      <c r="G259" s="164"/>
      <c r="H259" s="164"/>
      <c r="I259" s="165"/>
      <c r="J259" s="165"/>
      <c r="K259" s="165"/>
      <c r="L259" s="164"/>
      <c r="M259" s="164"/>
      <c r="N259" s="165"/>
      <c r="O259" s="165"/>
      <c r="P259" s="165"/>
      <c r="Q259" s="164"/>
      <c r="R259" s="164"/>
    </row>
    <row r="260" spans="2:18" ht="12.75" customHeight="1">
      <c r="B260"/>
      <c r="C260" s="226" t="s">
        <v>51</v>
      </c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</row>
    <row r="261" spans="2:18" ht="12.75" customHeight="1">
      <c r="B261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</row>
    <row r="262" spans="2:18" ht="12.75" customHeight="1">
      <c r="B262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</row>
    <row r="263" spans="2:18" ht="12.75" customHeight="1">
      <c r="B263"/>
      <c r="C263" s="227"/>
      <c r="D263" s="317" t="s">
        <v>38</v>
      </c>
      <c r="E263" s="318"/>
      <c r="F263" s="318"/>
      <c r="G263" s="318"/>
      <c r="H263" s="318"/>
      <c r="I263" s="318"/>
      <c r="J263" s="318"/>
      <c r="K263" s="318"/>
      <c r="L263" s="318"/>
      <c r="M263" s="318"/>
      <c r="N263" s="318"/>
      <c r="O263" s="318"/>
      <c r="P263" s="318"/>
      <c r="Q263" s="318"/>
      <c r="R263" s="318"/>
    </row>
    <row r="264" spans="2:18" ht="12.75" customHeight="1">
      <c r="B264"/>
      <c r="C264" s="271"/>
      <c r="D264" s="315" t="s">
        <v>14</v>
      </c>
      <c r="E264" s="315"/>
      <c r="F264" s="315"/>
      <c r="G264" s="315"/>
      <c r="H264" s="315"/>
      <c r="I264" s="314" t="s">
        <v>15</v>
      </c>
      <c r="J264" s="315"/>
      <c r="K264" s="315"/>
      <c r="L264" s="315"/>
      <c r="M264" s="316"/>
      <c r="N264" s="314" t="s">
        <v>16</v>
      </c>
      <c r="O264" s="315"/>
      <c r="P264" s="315"/>
      <c r="Q264" s="315"/>
      <c r="R264" s="325"/>
    </row>
    <row r="265" spans="2:18" ht="12.75" customHeight="1">
      <c r="B265"/>
      <c r="C265" s="195"/>
      <c r="D265" s="229">
        <v>2013</v>
      </c>
      <c r="E265" s="197">
        <v>2014</v>
      </c>
      <c r="F265" s="197">
        <v>2015</v>
      </c>
      <c r="G265" s="198"/>
      <c r="H265" s="200"/>
      <c r="I265" s="229">
        <v>2013</v>
      </c>
      <c r="J265" s="197">
        <v>2014</v>
      </c>
      <c r="K265" s="197">
        <v>2015</v>
      </c>
      <c r="L265" s="198"/>
      <c r="M265" s="199"/>
      <c r="N265" s="229">
        <v>2013</v>
      </c>
      <c r="O265" s="197">
        <v>2014</v>
      </c>
      <c r="P265" s="197">
        <v>2015</v>
      </c>
      <c r="Q265" s="198"/>
      <c r="R265" s="199"/>
    </row>
    <row r="266" spans="1:18" ht="12.75" customHeight="1">
      <c r="A266" s="123"/>
      <c r="B266"/>
      <c r="C266" s="201" t="s">
        <v>32</v>
      </c>
      <c r="D266" s="230">
        <v>0.5445960125918153</v>
      </c>
      <c r="E266" s="231">
        <v>0.5482425913163336</v>
      </c>
      <c r="F266" s="231">
        <v>0.3715867158671587</v>
      </c>
      <c r="G266" s="231"/>
      <c r="H266" s="232"/>
      <c r="I266" s="230">
        <v>0.45109645213050453</v>
      </c>
      <c r="J266" s="231">
        <v>0.41723489734989494</v>
      </c>
      <c r="K266" s="231">
        <v>0.4313872522763792</v>
      </c>
      <c r="L266" s="231"/>
      <c r="M266" s="232"/>
      <c r="N266" s="230">
        <v>0.9836677554829678</v>
      </c>
      <c r="O266" s="231">
        <v>0.965018656716418</v>
      </c>
      <c r="P266" s="231">
        <v>0.9222672064777327</v>
      </c>
      <c r="Q266" s="231"/>
      <c r="R266" s="232"/>
    </row>
    <row r="267" spans="1:18" ht="12.75" customHeight="1">
      <c r="A267" s="123"/>
      <c r="B267"/>
      <c r="C267" s="212" t="s">
        <v>33</v>
      </c>
      <c r="D267" s="234"/>
      <c r="E267" s="235"/>
      <c r="F267" s="235"/>
      <c r="G267" s="235"/>
      <c r="H267" s="236"/>
      <c r="I267" s="234">
        <v>0.5148511321091104</v>
      </c>
      <c r="J267" s="235">
        <v>0.5446905753566031</v>
      </c>
      <c r="K267" s="235">
        <v>0.5326191751472952</v>
      </c>
      <c r="L267" s="235"/>
      <c r="M267" s="236"/>
      <c r="N267" s="234"/>
      <c r="O267" s="235"/>
      <c r="P267" s="235"/>
      <c r="Q267" s="235"/>
      <c r="R267" s="236"/>
    </row>
    <row r="268" spans="1:18" ht="12.75" customHeight="1">
      <c r="A268" s="171"/>
      <c r="B268"/>
      <c r="C268" s="212" t="s">
        <v>41</v>
      </c>
      <c r="D268" s="234">
        <v>0.40048968170689053</v>
      </c>
      <c r="E268" s="235">
        <v>0.40179186767746383</v>
      </c>
      <c r="F268" s="235">
        <v>0.5597785977859778</v>
      </c>
      <c r="G268" s="235"/>
      <c r="H268" s="236"/>
      <c r="I268" s="234">
        <v>0.007416651809591728</v>
      </c>
      <c r="J268" s="272">
        <v>0.010873170911503447</v>
      </c>
      <c r="K268" s="235">
        <v>0.008105695411533654</v>
      </c>
      <c r="L268" s="235"/>
      <c r="M268" s="236"/>
      <c r="N268" s="234"/>
      <c r="O268" s="235"/>
      <c r="P268" s="235"/>
      <c r="Q268" s="235"/>
      <c r="R268" s="236"/>
    </row>
    <row r="269" spans="1:18" ht="12.75" customHeight="1">
      <c r="A269" s="123"/>
      <c r="B269"/>
      <c r="C269" s="212" t="s">
        <v>42</v>
      </c>
      <c r="D269" s="234">
        <v>0.029031129765652326</v>
      </c>
      <c r="E269" s="235">
        <v>0.02446588559614059</v>
      </c>
      <c r="F269" s="235">
        <v>0.03357933579335794</v>
      </c>
      <c r="G269" s="235"/>
      <c r="H269" s="236"/>
      <c r="I269" s="273">
        <v>0.024710287038687825</v>
      </c>
      <c r="J269" s="235">
        <v>0.02336810290811249</v>
      </c>
      <c r="K269" s="234">
        <v>0.02396000714158186</v>
      </c>
      <c r="L269" s="235"/>
      <c r="M269" s="236"/>
      <c r="N269" s="234"/>
      <c r="O269" s="235"/>
      <c r="P269" s="235"/>
      <c r="Q269" s="235"/>
      <c r="R269" s="236"/>
    </row>
    <row r="270" spans="1:18" ht="12.75" customHeight="1">
      <c r="A270" s="123"/>
      <c r="B270"/>
      <c r="C270" s="212" t="s">
        <v>39</v>
      </c>
      <c r="D270" s="234">
        <v>0.025883175935641833</v>
      </c>
      <c r="E270" s="235">
        <v>0.025499655410062026</v>
      </c>
      <c r="F270" s="235">
        <v>0.03505535055350553</v>
      </c>
      <c r="G270" s="235"/>
      <c r="H270" s="236"/>
      <c r="I270" s="234"/>
      <c r="J270" s="256"/>
      <c r="K270" s="256"/>
      <c r="L270" s="235"/>
      <c r="M270" s="236"/>
      <c r="N270" s="234">
        <v>0.013532431171255249</v>
      </c>
      <c r="O270" s="234">
        <v>0.03171641791044776</v>
      </c>
      <c r="P270" s="234">
        <v>0.07773279352226721</v>
      </c>
      <c r="Q270" s="235"/>
      <c r="R270" s="236"/>
    </row>
    <row r="271" spans="1:18" ht="12.75" customHeight="1">
      <c r="A271" s="123"/>
      <c r="B271"/>
      <c r="C271" s="212" t="s">
        <v>40</v>
      </c>
      <c r="D271" s="234"/>
      <c r="E271" s="235"/>
      <c r="F271" s="235"/>
      <c r="G271" s="235"/>
      <c r="H271" s="236"/>
      <c r="I271" s="234"/>
      <c r="J271" s="235"/>
      <c r="K271" s="235"/>
      <c r="L271" s="235"/>
      <c r="M271" s="236"/>
      <c r="N271" s="234"/>
      <c r="O271" s="235"/>
      <c r="P271" s="235"/>
      <c r="Q271" s="235"/>
      <c r="R271" s="236"/>
    </row>
    <row r="272" spans="1:18" ht="12.75" customHeight="1">
      <c r="A272" s="123"/>
      <c r="B272"/>
      <c r="C272" s="218" t="s">
        <v>43</v>
      </c>
      <c r="D272" s="238"/>
      <c r="E272" s="239"/>
      <c r="F272" s="239"/>
      <c r="G272" s="239"/>
      <c r="H272" s="240"/>
      <c r="I272" s="238"/>
      <c r="J272" s="239">
        <v>0.0018060521175039623</v>
      </c>
      <c r="K272" s="239"/>
      <c r="L272" s="239"/>
      <c r="M272" s="240"/>
      <c r="N272" s="238"/>
      <c r="O272" s="239"/>
      <c r="P272" s="239"/>
      <c r="Q272" s="239"/>
      <c r="R272" s="240"/>
    </row>
    <row r="273" spans="1:18" ht="12.75" customHeight="1">
      <c r="A273" s="123"/>
      <c r="B273"/>
      <c r="C273" s="225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</row>
    <row r="274" spans="1:18" ht="12.75" customHeight="1">
      <c r="A274" s="123"/>
      <c r="B274"/>
      <c r="C274" s="166" t="s">
        <v>54</v>
      </c>
      <c r="D274" s="165"/>
      <c r="E274" s="165"/>
      <c r="F274" s="165"/>
      <c r="G274" s="164"/>
      <c r="H274" s="164"/>
      <c r="I274" s="165"/>
      <c r="J274" s="165"/>
      <c r="K274" s="165"/>
      <c r="L274" s="164"/>
      <c r="M274" s="164"/>
      <c r="N274" s="165"/>
      <c r="O274" s="165"/>
      <c r="P274" s="165"/>
      <c r="Q274" s="164"/>
      <c r="R274" s="164"/>
    </row>
    <row r="275" spans="1:18" ht="12.75" customHeight="1">
      <c r="A275" s="123"/>
      <c r="B275"/>
      <c r="C275" s="226" t="s">
        <v>51</v>
      </c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</row>
    <row r="276" spans="1:18" ht="12.75" customHeight="1">
      <c r="A276" s="123"/>
      <c r="B276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</row>
    <row r="277" spans="1:18" ht="12.75" customHeight="1">
      <c r="A277" s="123"/>
      <c r="B277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</row>
    <row r="278" spans="1:18" ht="12.75" customHeight="1">
      <c r="A278" s="123"/>
      <c r="B278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</row>
    <row r="279" spans="1:18" ht="12.75" customHeight="1">
      <c r="A279" s="123"/>
      <c r="B279"/>
      <c r="C279" s="225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</row>
    <row r="280" spans="1:18" ht="12.75" customHeight="1">
      <c r="A280" s="123"/>
      <c r="B280" s="143"/>
      <c r="C280" s="225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</row>
    <row r="281" spans="1:18" ht="12.75" customHeight="1">
      <c r="A281" s="123"/>
      <c r="B281" s="274"/>
      <c r="C281" s="190" t="s">
        <v>79</v>
      </c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</row>
    <row r="282" spans="1:18" ht="12.75" customHeight="1">
      <c r="A282" s="123"/>
      <c r="B282"/>
      <c r="C282" s="225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</row>
    <row r="283" spans="1:18" ht="12.75" customHeight="1">
      <c r="A283" s="123"/>
      <c r="B283" s="143"/>
      <c r="C283" s="260"/>
      <c r="D283" s="315" t="s">
        <v>17</v>
      </c>
      <c r="E283" s="315"/>
      <c r="F283" s="315"/>
      <c r="G283" s="315"/>
      <c r="H283" s="315"/>
      <c r="I283" s="314" t="s">
        <v>18</v>
      </c>
      <c r="J283" s="315"/>
      <c r="K283" s="315"/>
      <c r="L283" s="315"/>
      <c r="M283" s="316"/>
      <c r="N283" s="314" t="s">
        <v>19</v>
      </c>
      <c r="O283" s="315"/>
      <c r="P283" s="315"/>
      <c r="Q283" s="315"/>
      <c r="R283" s="325"/>
    </row>
    <row r="284" spans="1:18" ht="12.75" customHeight="1">
      <c r="A284" s="123"/>
      <c r="B284"/>
      <c r="C284" s="195"/>
      <c r="D284" s="196">
        <v>2013</v>
      </c>
      <c r="E284" s="197">
        <v>2014</v>
      </c>
      <c r="F284" s="197">
        <v>2015</v>
      </c>
      <c r="G284" s="198" t="s">
        <v>67</v>
      </c>
      <c r="H284" s="200" t="s">
        <v>71</v>
      </c>
      <c r="I284" s="196">
        <v>2013</v>
      </c>
      <c r="J284" s="197">
        <v>2014</v>
      </c>
      <c r="K284" s="197">
        <v>2015</v>
      </c>
      <c r="L284" s="198" t="s">
        <v>67</v>
      </c>
      <c r="M284" s="199" t="s">
        <v>71</v>
      </c>
      <c r="N284" s="196">
        <v>2013</v>
      </c>
      <c r="O284" s="197">
        <v>2014</v>
      </c>
      <c r="P284" s="197">
        <v>2015</v>
      </c>
      <c r="Q284" s="198" t="s">
        <v>67</v>
      </c>
      <c r="R284" s="199" t="s">
        <v>71</v>
      </c>
    </row>
    <row r="285" spans="1:18" ht="12.75" customHeight="1">
      <c r="A285" s="123"/>
      <c r="B285"/>
      <c r="C285" s="201" t="s">
        <v>30</v>
      </c>
      <c r="D285" s="202">
        <v>96937</v>
      </c>
      <c r="E285" s="202">
        <v>98774</v>
      </c>
      <c r="F285" s="202">
        <v>105147</v>
      </c>
      <c r="G285" s="203">
        <v>0.018950452355653673</v>
      </c>
      <c r="H285" s="204">
        <v>0.06452102780083828</v>
      </c>
      <c r="I285" s="248">
        <v>64860</v>
      </c>
      <c r="J285" s="202">
        <v>62338</v>
      </c>
      <c r="K285" s="202">
        <v>65297</v>
      </c>
      <c r="L285" s="203">
        <v>-0.03888374961455442</v>
      </c>
      <c r="M285" s="204">
        <v>0.04746703455356283</v>
      </c>
      <c r="N285" s="202">
        <v>150079</v>
      </c>
      <c r="O285" s="275">
        <v>145214</v>
      </c>
      <c r="P285" s="275">
        <v>149578</v>
      </c>
      <c r="Q285" s="203">
        <v>-0.03241626076932815</v>
      </c>
      <c r="R285" s="204">
        <v>0.030052198823804867</v>
      </c>
    </row>
    <row r="286" spans="1:18" ht="12.75" customHeight="1">
      <c r="A286" s="123"/>
      <c r="B286"/>
      <c r="C286" s="206" t="s">
        <v>31</v>
      </c>
      <c r="D286" s="207"/>
      <c r="E286" s="207"/>
      <c r="F286" s="207"/>
      <c r="G286" s="208"/>
      <c r="H286" s="209"/>
      <c r="I286" s="249"/>
      <c r="J286" s="207"/>
      <c r="K286" s="207"/>
      <c r="L286" s="208"/>
      <c r="M286" s="209"/>
      <c r="N286" s="210"/>
      <c r="O286" s="210"/>
      <c r="P286" s="210"/>
      <c r="Q286" s="208"/>
      <c r="R286" s="209"/>
    </row>
    <row r="287" spans="1:18" ht="12.75" customHeight="1">
      <c r="A287" s="123"/>
      <c r="B287"/>
      <c r="C287" s="212" t="s">
        <v>32</v>
      </c>
      <c r="D287" s="207">
        <v>87849</v>
      </c>
      <c r="E287" s="207">
        <v>88062</v>
      </c>
      <c r="F287" s="207">
        <v>92469</v>
      </c>
      <c r="G287" s="208">
        <v>0.002424614964313766</v>
      </c>
      <c r="H287" s="209">
        <v>0.05004428697962799</v>
      </c>
      <c r="I287" s="249">
        <v>17814</v>
      </c>
      <c r="J287" s="207">
        <v>15197</v>
      </c>
      <c r="K287" s="207">
        <v>18952</v>
      </c>
      <c r="L287" s="208">
        <v>-0.14690692713596049</v>
      </c>
      <c r="M287" s="209">
        <v>0.24708824110021715</v>
      </c>
      <c r="N287" s="210">
        <v>141062</v>
      </c>
      <c r="O287" s="210">
        <v>134784</v>
      </c>
      <c r="P287" s="210">
        <v>136440</v>
      </c>
      <c r="Q287" s="208">
        <v>-0.04450525300931505</v>
      </c>
      <c r="R287" s="209">
        <v>0.012286324786324786</v>
      </c>
    </row>
    <row r="288" spans="1:18" ht="12.75" customHeight="1">
      <c r="A288" s="123"/>
      <c r="B288"/>
      <c r="C288" s="213" t="s">
        <v>33</v>
      </c>
      <c r="D288" s="207">
        <v>2737</v>
      </c>
      <c r="E288" s="207">
        <v>3873</v>
      </c>
      <c r="F288" s="207">
        <v>3862</v>
      </c>
      <c r="G288" s="208">
        <v>0.41505297771282423</v>
      </c>
      <c r="H288" s="209">
        <v>-0.0028401755744900596</v>
      </c>
      <c r="I288" s="249"/>
      <c r="J288" s="207"/>
      <c r="K288" s="207"/>
      <c r="L288" s="208"/>
      <c r="M288" s="209"/>
      <c r="N288" s="210"/>
      <c r="O288" s="210"/>
      <c r="P288" s="210"/>
      <c r="Q288" s="208"/>
      <c r="R288" s="209"/>
    </row>
    <row r="289" spans="1:18" ht="12.75" customHeight="1">
      <c r="A289" s="123"/>
      <c r="B289"/>
      <c r="C289" s="212" t="s">
        <v>41</v>
      </c>
      <c r="D289" s="207">
        <v>114</v>
      </c>
      <c r="E289" s="207">
        <v>112</v>
      </c>
      <c r="F289" s="207">
        <v>93</v>
      </c>
      <c r="G289" s="208">
        <v>-0.017543859649122806</v>
      </c>
      <c r="H289" s="209">
        <v>-0.16964285714285715</v>
      </c>
      <c r="I289" s="249">
        <v>43486</v>
      </c>
      <c r="J289" s="207">
        <v>42716</v>
      </c>
      <c r="K289" s="207">
        <v>40557</v>
      </c>
      <c r="L289" s="208">
        <v>-0.017706848181023777</v>
      </c>
      <c r="M289" s="209">
        <v>-0.05054312201516996</v>
      </c>
      <c r="N289" s="246">
        <v>2971</v>
      </c>
      <c r="O289" s="210">
        <v>2708</v>
      </c>
      <c r="P289" s="210">
        <v>2406</v>
      </c>
      <c r="Q289" s="208">
        <v>-0.08852238303601481</v>
      </c>
      <c r="R289" s="209">
        <v>-0.11152141802067947</v>
      </c>
    </row>
    <row r="290" spans="1:18" ht="12.75" customHeight="1">
      <c r="A290" s="123"/>
      <c r="B290"/>
      <c r="C290" s="206" t="s">
        <v>68</v>
      </c>
      <c r="D290" s="249"/>
      <c r="E290" s="207"/>
      <c r="F290" s="207"/>
      <c r="G290" s="208"/>
      <c r="H290" s="209"/>
      <c r="I290" s="249">
        <v>3574</v>
      </c>
      <c r="J290" s="207">
        <v>3646</v>
      </c>
      <c r="K290" s="207">
        <v>3536</v>
      </c>
      <c r="L290" s="208">
        <v>0.020145495243424735</v>
      </c>
      <c r="M290" s="209">
        <v>-0.030170049369171694</v>
      </c>
      <c r="N290" s="246">
        <v>550</v>
      </c>
      <c r="O290" s="210">
        <v>543</v>
      </c>
      <c r="P290" s="210">
        <v>603</v>
      </c>
      <c r="Q290" s="208">
        <v>-0.012727272727272728</v>
      </c>
      <c r="R290" s="209">
        <v>0.11049723756906077</v>
      </c>
    </row>
    <row r="291" spans="1:18" ht="12.75" customHeight="1">
      <c r="A291" s="123"/>
      <c r="B291"/>
      <c r="C291" s="212" t="s">
        <v>42</v>
      </c>
      <c r="D291" s="249">
        <v>5627</v>
      </c>
      <c r="E291" s="207">
        <v>5797</v>
      </c>
      <c r="F291" s="207">
        <v>7489</v>
      </c>
      <c r="G291" s="208">
        <v>0.030211480362537766</v>
      </c>
      <c r="H291" s="209">
        <v>0.29187510781438675</v>
      </c>
      <c r="I291" s="249">
        <v>2994</v>
      </c>
      <c r="J291" s="207">
        <v>3665</v>
      </c>
      <c r="K291" s="207">
        <v>4843</v>
      </c>
      <c r="L291" s="208">
        <v>0.22411489645958585</v>
      </c>
      <c r="M291" s="209">
        <v>0.321418826739427</v>
      </c>
      <c r="N291" s="246">
        <v>5939</v>
      </c>
      <c r="O291" s="210">
        <v>7579</v>
      </c>
      <c r="P291" s="210">
        <v>10675</v>
      </c>
      <c r="Q291" s="208">
        <v>0.27614076443845764</v>
      </c>
      <c r="R291" s="209">
        <v>0.40849716321414437</v>
      </c>
    </row>
    <row r="292" spans="1:18" ht="12.75" customHeight="1">
      <c r="A292" s="171"/>
      <c r="B292"/>
      <c r="C292" s="212" t="s">
        <v>39</v>
      </c>
      <c r="D292" s="216">
        <v>487</v>
      </c>
      <c r="E292" s="214">
        <v>785</v>
      </c>
      <c r="F292" s="214">
        <v>1114</v>
      </c>
      <c r="G292" s="208">
        <v>0.6119096509240246</v>
      </c>
      <c r="H292" s="209">
        <v>0.4191082802547771</v>
      </c>
      <c r="I292" s="249">
        <v>553</v>
      </c>
      <c r="J292" s="207">
        <v>748</v>
      </c>
      <c r="K292" s="207">
        <v>945</v>
      </c>
      <c r="L292" s="208">
        <v>0.352622061482821</v>
      </c>
      <c r="M292" s="209">
        <v>0.26336898395721925</v>
      </c>
      <c r="N292" s="215">
        <v>1</v>
      </c>
      <c r="O292" s="215">
        <v>7</v>
      </c>
      <c r="P292" s="215">
        <v>57</v>
      </c>
      <c r="Q292" s="208" t="s">
        <v>61</v>
      </c>
      <c r="R292" s="209"/>
    </row>
    <row r="293" spans="1:18" ht="12.75" customHeight="1">
      <c r="A293" s="123"/>
      <c r="B293"/>
      <c r="C293" s="212" t="s">
        <v>40</v>
      </c>
      <c r="D293" s="216"/>
      <c r="E293" s="214"/>
      <c r="F293" s="214"/>
      <c r="G293" s="208"/>
      <c r="H293" s="209"/>
      <c r="I293" s="249">
        <v>0</v>
      </c>
      <c r="J293" s="207"/>
      <c r="K293" s="207"/>
      <c r="L293" s="208"/>
      <c r="M293" s="209"/>
      <c r="N293" s="215"/>
      <c r="O293" s="215"/>
      <c r="P293" s="215"/>
      <c r="Q293" s="208" t="s">
        <v>61</v>
      </c>
      <c r="R293" s="209"/>
    </row>
    <row r="294" spans="1:18" ht="12.75" customHeight="1">
      <c r="A294" s="123"/>
      <c r="B294"/>
      <c r="C294" s="212" t="s">
        <v>43</v>
      </c>
      <c r="D294" s="216">
        <v>123</v>
      </c>
      <c r="E294" s="214">
        <v>145</v>
      </c>
      <c r="F294" s="214">
        <v>120</v>
      </c>
      <c r="G294" s="208">
        <v>0.17886178861788618</v>
      </c>
      <c r="H294" s="209">
        <v>-0.1724137931034483</v>
      </c>
      <c r="I294" s="249">
        <v>13</v>
      </c>
      <c r="J294" s="207">
        <v>12</v>
      </c>
      <c r="K294" s="214" t="s">
        <v>52</v>
      </c>
      <c r="L294" s="208">
        <v>-0.07692307692307693</v>
      </c>
      <c r="M294" s="209"/>
      <c r="N294" s="215">
        <v>106</v>
      </c>
      <c r="O294" s="215">
        <v>136</v>
      </c>
      <c r="P294" s="215" t="s">
        <v>52</v>
      </c>
      <c r="Q294" s="208">
        <v>0.2830188679245283</v>
      </c>
      <c r="R294" s="209"/>
    </row>
    <row r="295" spans="2:18" ht="12.75" customHeight="1">
      <c r="B295"/>
      <c r="C295" s="212" t="s">
        <v>34</v>
      </c>
      <c r="D295" s="249">
        <v>33252</v>
      </c>
      <c r="E295" s="207">
        <v>32855</v>
      </c>
      <c r="F295" s="207">
        <v>30761</v>
      </c>
      <c r="G295" s="208">
        <v>-0.011939131480813185</v>
      </c>
      <c r="H295" s="209">
        <v>-0.06373459138639477</v>
      </c>
      <c r="I295" s="249">
        <v>24960</v>
      </c>
      <c r="J295" s="207">
        <v>26712</v>
      </c>
      <c r="K295" s="207">
        <v>29368</v>
      </c>
      <c r="L295" s="208">
        <v>0.07019230769230769</v>
      </c>
      <c r="M295" s="209">
        <v>0.09943096735549566</v>
      </c>
      <c r="N295" s="210">
        <v>7801</v>
      </c>
      <c r="O295" s="210">
        <v>13508</v>
      </c>
      <c r="P295" s="210">
        <v>14459</v>
      </c>
      <c r="Q295" s="208">
        <v>0.731572875272401</v>
      </c>
      <c r="R295" s="209">
        <v>0.0704027243115191</v>
      </c>
    </row>
    <row r="296" spans="2:18" ht="12.75" customHeight="1">
      <c r="B296"/>
      <c r="C296" s="212" t="s">
        <v>35</v>
      </c>
      <c r="D296" s="249">
        <v>15016</v>
      </c>
      <c r="E296" s="207">
        <v>18128</v>
      </c>
      <c r="F296" s="207">
        <v>22012</v>
      </c>
      <c r="G296" s="208">
        <v>0.20724560468833245</v>
      </c>
      <c r="H296" s="209">
        <v>0.21425419240953222</v>
      </c>
      <c r="I296" s="249">
        <v>17689</v>
      </c>
      <c r="J296" s="207">
        <v>17437</v>
      </c>
      <c r="K296" s="207">
        <v>19311</v>
      </c>
      <c r="L296" s="208">
        <v>-0.014246141669964385</v>
      </c>
      <c r="M296" s="209">
        <v>0.10747261570224236</v>
      </c>
      <c r="N296" s="210">
        <v>12322</v>
      </c>
      <c r="O296" s="210">
        <v>11342</v>
      </c>
      <c r="P296" s="210">
        <v>14793</v>
      </c>
      <c r="Q296" s="208">
        <v>-0.07953254341827626</v>
      </c>
      <c r="R296" s="209">
        <v>0.30426732498677483</v>
      </c>
    </row>
    <row r="297" spans="2:18" ht="12.75" customHeight="1">
      <c r="B297"/>
      <c r="C297" s="212" t="s">
        <v>36</v>
      </c>
      <c r="D297" s="249"/>
      <c r="E297" s="207"/>
      <c r="F297" s="207"/>
      <c r="G297" s="208"/>
      <c r="H297" s="209"/>
      <c r="I297" s="249">
        <v>5374</v>
      </c>
      <c r="J297" s="207">
        <v>5466</v>
      </c>
      <c r="K297" s="207">
        <v>5051</v>
      </c>
      <c r="L297" s="208">
        <v>0.017119464086341647</v>
      </c>
      <c r="M297" s="209">
        <v>-0.07592389315770216</v>
      </c>
      <c r="N297" s="210">
        <v>558</v>
      </c>
      <c r="O297" s="210">
        <v>551</v>
      </c>
      <c r="P297" s="210">
        <v>899</v>
      </c>
      <c r="Q297" s="208">
        <v>-0.012544802867383513</v>
      </c>
      <c r="R297" s="209">
        <v>0.631578947368421</v>
      </c>
    </row>
    <row r="298" spans="2:18" ht="12.75" customHeight="1">
      <c r="B298"/>
      <c r="C298" s="218" t="s">
        <v>37</v>
      </c>
      <c r="D298" s="222">
        <v>115173</v>
      </c>
      <c r="E298" s="222">
        <v>113501</v>
      </c>
      <c r="F298" s="222">
        <v>113896</v>
      </c>
      <c r="G298" s="223">
        <v>-0.014517291379055854</v>
      </c>
      <c r="H298" s="221">
        <v>0.0034801455493784195</v>
      </c>
      <c r="I298" s="252">
        <v>66757</v>
      </c>
      <c r="J298" s="222">
        <v>66147</v>
      </c>
      <c r="K298" s="222">
        <v>70303</v>
      </c>
      <c r="L298" s="223">
        <v>-0.009137618526896056</v>
      </c>
      <c r="M298" s="221">
        <v>0.06282975796332411</v>
      </c>
      <c r="N298" s="247">
        <v>145000</v>
      </c>
      <c r="O298" s="247">
        <v>146829</v>
      </c>
      <c r="P298" s="247">
        <v>148345</v>
      </c>
      <c r="Q298" s="223">
        <v>0.012613793103448276</v>
      </c>
      <c r="R298" s="221">
        <v>0.010324935809683373</v>
      </c>
    </row>
    <row r="299" spans="2:18" ht="12.75" customHeight="1">
      <c r="B299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</row>
    <row r="300" spans="2:18" ht="12.75" customHeight="1">
      <c r="B300"/>
      <c r="C300" s="226" t="s">
        <v>51</v>
      </c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</row>
    <row r="301" spans="2:18" ht="12.75" customHeight="1">
      <c r="B301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</row>
    <row r="302" spans="2:18" ht="12.75" customHeight="1">
      <c r="B302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</row>
    <row r="303" spans="2:18" ht="12.75" customHeight="1">
      <c r="B303"/>
      <c r="C303" s="227"/>
      <c r="D303" s="317" t="s">
        <v>38</v>
      </c>
      <c r="E303" s="318"/>
      <c r="F303" s="318"/>
      <c r="G303" s="318"/>
      <c r="H303" s="318"/>
      <c r="I303" s="318"/>
      <c r="J303" s="318"/>
      <c r="K303" s="318"/>
      <c r="L303" s="318"/>
      <c r="M303" s="318"/>
      <c r="N303" s="318"/>
      <c r="O303" s="318"/>
      <c r="P303" s="318"/>
      <c r="Q303" s="318"/>
      <c r="R303" s="318"/>
    </row>
    <row r="304" spans="2:18" ht="12.75" customHeight="1">
      <c r="B304"/>
      <c r="C304" s="271"/>
      <c r="D304" s="315" t="s">
        <v>17</v>
      </c>
      <c r="E304" s="315"/>
      <c r="F304" s="315"/>
      <c r="G304" s="315"/>
      <c r="H304" s="315"/>
      <c r="I304" s="314" t="s">
        <v>18</v>
      </c>
      <c r="J304" s="315"/>
      <c r="K304" s="315"/>
      <c r="L304" s="315"/>
      <c r="M304" s="316"/>
      <c r="N304" s="314" t="s">
        <v>19</v>
      </c>
      <c r="O304" s="315"/>
      <c r="P304" s="315"/>
      <c r="Q304" s="315"/>
      <c r="R304" s="325"/>
    </row>
    <row r="305" spans="2:18" ht="12.75" customHeight="1">
      <c r="B305"/>
      <c r="C305" s="195"/>
      <c r="D305" s="229">
        <v>2013</v>
      </c>
      <c r="E305" s="197">
        <v>2014</v>
      </c>
      <c r="F305" s="197">
        <v>2015</v>
      </c>
      <c r="G305" s="198"/>
      <c r="H305" s="200"/>
      <c r="I305" s="229">
        <v>2013</v>
      </c>
      <c r="J305" s="197">
        <v>2014</v>
      </c>
      <c r="K305" s="197">
        <v>2015</v>
      </c>
      <c r="L305" s="198"/>
      <c r="M305" s="199"/>
      <c r="N305" s="229">
        <v>2013</v>
      </c>
      <c r="O305" s="197">
        <v>2014</v>
      </c>
      <c r="P305" s="197">
        <v>2015</v>
      </c>
      <c r="Q305" s="198"/>
      <c r="R305" s="199"/>
    </row>
    <row r="306" spans="1:18" ht="12.75" customHeight="1">
      <c r="A306" s="171"/>
      <c r="B306"/>
      <c r="C306" s="201" t="s">
        <v>32</v>
      </c>
      <c r="D306" s="230">
        <v>0.906248388128372</v>
      </c>
      <c r="E306" s="231">
        <v>0.8915504080021058</v>
      </c>
      <c r="F306" s="231">
        <v>0.879425946531998</v>
      </c>
      <c r="G306" s="231"/>
      <c r="H306" s="232"/>
      <c r="I306" s="230">
        <v>0.2746530989824237</v>
      </c>
      <c r="J306" s="231">
        <v>0.24378388783727423</v>
      </c>
      <c r="K306" s="231">
        <v>0.29024304332511447</v>
      </c>
      <c r="L306" s="231"/>
      <c r="M306" s="232"/>
      <c r="N306" s="230">
        <v>0.9399183096902298</v>
      </c>
      <c r="O306" s="231">
        <v>0.9281749693555718</v>
      </c>
      <c r="P306" s="231">
        <v>0.9121662276537994</v>
      </c>
      <c r="Q306" s="231"/>
      <c r="R306" s="232"/>
    </row>
    <row r="307" spans="1:18" ht="12.75" customHeight="1">
      <c r="A307" s="171"/>
      <c r="B307"/>
      <c r="C307" s="212" t="s">
        <v>33</v>
      </c>
      <c r="D307" s="234">
        <v>0.028234832932729506</v>
      </c>
      <c r="E307" s="235">
        <v>0.039210723469739</v>
      </c>
      <c r="F307" s="235">
        <v>0.03672953103749988</v>
      </c>
      <c r="G307" s="235"/>
      <c r="H307" s="236"/>
      <c r="I307" s="234"/>
      <c r="J307" s="235"/>
      <c r="K307" s="235"/>
      <c r="L307" s="235"/>
      <c r="M307" s="236"/>
      <c r="N307" s="234"/>
      <c r="O307" s="235"/>
      <c r="P307" s="235"/>
      <c r="Q307" s="235"/>
      <c r="R307" s="236"/>
    </row>
    <row r="308" spans="1:18" ht="12.75" customHeight="1">
      <c r="A308" s="171"/>
      <c r="B308"/>
      <c r="C308" s="212" t="s">
        <v>41</v>
      </c>
      <c r="D308" s="234">
        <v>0.0011760215397629387</v>
      </c>
      <c r="E308" s="235">
        <v>0.0011339016340332477</v>
      </c>
      <c r="F308" s="235">
        <v>0.0008844760192872835</v>
      </c>
      <c r="G308" s="235"/>
      <c r="H308" s="236"/>
      <c r="I308" s="234">
        <v>0.6704594511255011</v>
      </c>
      <c r="J308" s="235">
        <v>0.685232121659341</v>
      </c>
      <c r="K308" s="235">
        <v>0.6211158246167512</v>
      </c>
      <c r="L308" s="235"/>
      <c r="M308" s="236"/>
      <c r="N308" s="234">
        <v>0.019796240646592793</v>
      </c>
      <c r="O308" s="235">
        <v>0.018648339691765256</v>
      </c>
      <c r="P308" s="235">
        <v>0.016085253178943427</v>
      </c>
      <c r="Q308" s="235"/>
      <c r="R308" s="236"/>
    </row>
    <row r="309" spans="1:18" ht="12.75" customHeight="1">
      <c r="A309" s="171"/>
      <c r="B309"/>
      <c r="C309" s="212" t="s">
        <v>42</v>
      </c>
      <c r="D309" s="234">
        <v>0.0580480105635619</v>
      </c>
      <c r="E309" s="235">
        <v>0.058689533682953</v>
      </c>
      <c r="F309" s="235">
        <v>0.07122409578970394</v>
      </c>
      <c r="G309" s="235"/>
      <c r="H309" s="236"/>
      <c r="I309" s="234">
        <v>0.04616096207215541</v>
      </c>
      <c r="J309" s="235">
        <v>0.058792389874554846</v>
      </c>
      <c r="K309" s="235">
        <v>0.0741687979539642</v>
      </c>
      <c r="L309" s="235"/>
      <c r="M309" s="236"/>
      <c r="N309" s="234">
        <v>0.03957249182097429</v>
      </c>
      <c r="O309" s="235">
        <v>0.05219193741650254</v>
      </c>
      <c r="P309" s="235">
        <v>0.0713674470844643</v>
      </c>
      <c r="Q309" s="235"/>
      <c r="R309" s="236"/>
    </row>
    <row r="310" spans="1:18" ht="12.75" customHeight="1">
      <c r="A310" s="171"/>
      <c r="B310"/>
      <c r="C310" s="212" t="s">
        <v>39</v>
      </c>
      <c r="D310" s="234">
        <v>0.005023881490039923</v>
      </c>
      <c r="E310" s="234">
        <v>0.007947435559965172</v>
      </c>
      <c r="F310" s="234">
        <v>0.01059469124178531</v>
      </c>
      <c r="G310" s="235"/>
      <c r="H310" s="236"/>
      <c r="I310" s="234">
        <v>0.008526056120875732</v>
      </c>
      <c r="J310" s="235">
        <v>0.011999101671532612</v>
      </c>
      <c r="K310" s="235">
        <v>0.014472334104170176</v>
      </c>
      <c r="L310" s="235"/>
      <c r="M310" s="236"/>
      <c r="N310" s="234"/>
      <c r="O310" s="235"/>
      <c r="P310" s="235"/>
      <c r="Q310" s="235"/>
      <c r="R310" s="236"/>
    </row>
    <row r="311" spans="1:18" ht="12.75" customHeight="1">
      <c r="A311" s="171"/>
      <c r="B311"/>
      <c r="C311" s="212" t="s">
        <v>40</v>
      </c>
      <c r="D311" s="234"/>
      <c r="E311" s="235"/>
      <c r="F311" s="235"/>
      <c r="G311" s="235"/>
      <c r="H311" s="236"/>
      <c r="I311" s="234"/>
      <c r="J311" s="235"/>
      <c r="K311" s="235"/>
      <c r="L311" s="235"/>
      <c r="M311" s="236"/>
      <c r="N311" s="234"/>
      <c r="O311" s="235"/>
      <c r="P311" s="235"/>
      <c r="Q311" s="235"/>
      <c r="R311" s="236"/>
    </row>
    <row r="312" spans="1:18" ht="12.75" customHeight="1">
      <c r="A312" s="123"/>
      <c r="B312"/>
      <c r="C312" s="218" t="s">
        <v>43</v>
      </c>
      <c r="D312" s="238">
        <v>0.0012688653455336972</v>
      </c>
      <c r="E312" s="239">
        <v>0.001467997651203758</v>
      </c>
      <c r="F312" s="239">
        <v>0.0011412593797255272</v>
      </c>
      <c r="G312" s="239"/>
      <c r="H312" s="240"/>
      <c r="I312" s="238"/>
      <c r="J312" s="239"/>
      <c r="K312" s="239"/>
      <c r="L312" s="239"/>
      <c r="M312" s="240"/>
      <c r="N312" s="238"/>
      <c r="O312" s="239"/>
      <c r="P312" s="239"/>
      <c r="Q312" s="239"/>
      <c r="R312" s="240"/>
    </row>
    <row r="313" spans="1:18" ht="12.75" customHeight="1">
      <c r="A313" s="123"/>
      <c r="B313"/>
      <c r="C313" s="225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</row>
    <row r="314" spans="1:18" ht="12.75" customHeight="1">
      <c r="A314" s="242"/>
      <c r="B314" s="124"/>
      <c r="C314" s="166" t="s">
        <v>54</v>
      </c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</row>
    <row r="315" spans="1:18" s="124" customFormat="1" ht="12.75" customHeight="1">
      <c r="A315" s="123"/>
      <c r="B315"/>
      <c r="C315" s="226" t="s">
        <v>51</v>
      </c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</row>
    <row r="316" spans="1:18" ht="12.75" customHeight="1">
      <c r="A316" s="123"/>
      <c r="B316"/>
      <c r="C316" s="226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</row>
    <row r="317" spans="1:18" ht="12.75" customHeight="1">
      <c r="A317" s="123"/>
      <c r="B317"/>
      <c r="C317" s="226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</row>
    <row r="318" spans="1:18" ht="12.75" customHeight="1">
      <c r="A318" s="123"/>
      <c r="B318" s="143"/>
      <c r="C318" s="226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</row>
    <row r="319" spans="1:18" ht="12.75" customHeight="1">
      <c r="A319" s="123"/>
      <c r="B319"/>
      <c r="C319" s="226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</row>
    <row r="320" spans="1:18" ht="12.75" customHeight="1">
      <c r="A320" s="123"/>
      <c r="B320"/>
      <c r="C320" s="190" t="s">
        <v>84</v>
      </c>
      <c r="D320" s="225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</row>
    <row r="321" spans="1:18" ht="12.75" customHeight="1">
      <c r="A321" s="123"/>
      <c r="B321" s="143"/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</row>
    <row r="322" spans="1:18" ht="12.75" customHeight="1">
      <c r="A322" s="123"/>
      <c r="B322"/>
      <c r="C322" s="260"/>
      <c r="D322" s="315" t="s">
        <v>20</v>
      </c>
      <c r="E322" s="315"/>
      <c r="F322" s="315"/>
      <c r="G322" s="315"/>
      <c r="H322" s="315"/>
      <c r="I322" s="314" t="s">
        <v>21</v>
      </c>
      <c r="J322" s="315"/>
      <c r="K322" s="315"/>
      <c r="L322" s="315"/>
      <c r="M322" s="316"/>
      <c r="N322" s="314" t="s">
        <v>22</v>
      </c>
      <c r="O322" s="315"/>
      <c r="P322" s="315"/>
      <c r="Q322" s="315"/>
      <c r="R322" s="325"/>
    </row>
    <row r="323" spans="1:18" ht="12.75" customHeight="1">
      <c r="A323" s="123"/>
      <c r="B323"/>
      <c r="C323" s="195"/>
      <c r="D323" s="196">
        <v>2013</v>
      </c>
      <c r="E323" s="197">
        <v>2014</v>
      </c>
      <c r="F323" s="197">
        <v>2015</v>
      </c>
      <c r="G323" s="198" t="s">
        <v>67</v>
      </c>
      <c r="H323" s="200" t="s">
        <v>71</v>
      </c>
      <c r="I323" s="196">
        <v>2013</v>
      </c>
      <c r="J323" s="197">
        <v>2014</v>
      </c>
      <c r="K323" s="197">
        <v>2015</v>
      </c>
      <c r="L323" s="198" t="s">
        <v>67</v>
      </c>
      <c r="M323" s="199" t="s">
        <v>71</v>
      </c>
      <c r="N323" s="196">
        <v>2013</v>
      </c>
      <c r="O323" s="197">
        <v>2014</v>
      </c>
      <c r="P323" s="197">
        <v>2015</v>
      </c>
      <c r="Q323" s="198" t="s">
        <v>67</v>
      </c>
      <c r="R323" s="199" t="s">
        <v>71</v>
      </c>
    </row>
    <row r="324" spans="1:18" ht="12.75" customHeight="1">
      <c r="A324" s="123"/>
      <c r="B324"/>
      <c r="C324" s="201" t="s">
        <v>30</v>
      </c>
      <c r="D324" s="202">
        <v>50411</v>
      </c>
      <c r="E324" s="202">
        <v>51526</v>
      </c>
      <c r="F324" s="202">
        <v>49881</v>
      </c>
      <c r="G324" s="203">
        <v>0.022118188490607208</v>
      </c>
      <c r="H324" s="204">
        <v>-0.03192562977914063</v>
      </c>
      <c r="I324" s="248">
        <v>54134</v>
      </c>
      <c r="J324" s="202">
        <v>60699</v>
      </c>
      <c r="K324" s="202">
        <v>58131</v>
      </c>
      <c r="L324" s="203">
        <v>0.12127313703033214</v>
      </c>
      <c r="M324" s="204">
        <v>-0.0423071220283695</v>
      </c>
      <c r="N324" s="202">
        <v>15117</v>
      </c>
      <c r="O324" s="202">
        <v>16486</v>
      </c>
      <c r="P324" s="202">
        <v>14131</v>
      </c>
      <c r="Q324" s="203">
        <v>0.09056029635509691</v>
      </c>
      <c r="R324" s="204">
        <v>-0.14284847749605725</v>
      </c>
    </row>
    <row r="325" spans="1:18" ht="12.75" customHeight="1">
      <c r="A325" s="123"/>
      <c r="B325"/>
      <c r="C325" s="206" t="s">
        <v>31</v>
      </c>
      <c r="D325" s="207"/>
      <c r="E325" s="207"/>
      <c r="F325" s="207"/>
      <c r="G325" s="208"/>
      <c r="H325" s="209"/>
      <c r="I325" s="249"/>
      <c r="J325" s="207"/>
      <c r="K325" s="207"/>
      <c r="L325" s="208"/>
      <c r="M325" s="209"/>
      <c r="N325" s="207"/>
      <c r="O325" s="207"/>
      <c r="P325" s="207"/>
      <c r="Q325" s="208"/>
      <c r="R325" s="209"/>
    </row>
    <row r="326" spans="1:18" ht="12.75" customHeight="1">
      <c r="A326" s="123"/>
      <c r="B326"/>
      <c r="C326" s="212" t="s">
        <v>32</v>
      </c>
      <c r="D326" s="207">
        <v>23090</v>
      </c>
      <c r="E326" s="207">
        <v>22432</v>
      </c>
      <c r="F326" s="207">
        <v>27715</v>
      </c>
      <c r="G326" s="208">
        <v>-0.028497184928540493</v>
      </c>
      <c r="H326" s="209">
        <v>0.2355117689015692</v>
      </c>
      <c r="I326" s="249">
        <v>23385</v>
      </c>
      <c r="J326" s="207">
        <v>23085</v>
      </c>
      <c r="K326" s="207">
        <v>23713</v>
      </c>
      <c r="L326" s="208">
        <v>-0.012828736369467608</v>
      </c>
      <c r="M326" s="209">
        <v>0.02720381199913364</v>
      </c>
      <c r="N326" s="207">
        <v>5007</v>
      </c>
      <c r="O326" s="207">
        <v>3880</v>
      </c>
      <c r="P326" s="207">
        <v>4447</v>
      </c>
      <c r="Q326" s="208">
        <v>-0.22508488116636707</v>
      </c>
      <c r="R326" s="209">
        <v>0.1461340206185567</v>
      </c>
    </row>
    <row r="327" spans="1:18" ht="12.75" customHeight="1">
      <c r="A327" s="123"/>
      <c r="B327"/>
      <c r="C327" s="213" t="s">
        <v>33</v>
      </c>
      <c r="D327" s="207"/>
      <c r="E327" s="207"/>
      <c r="F327" s="207"/>
      <c r="G327" s="208"/>
      <c r="H327" s="209"/>
      <c r="I327" s="249">
        <v>10672</v>
      </c>
      <c r="J327" s="207">
        <v>10739</v>
      </c>
      <c r="K327" s="207">
        <v>10695</v>
      </c>
      <c r="L327" s="208">
        <v>0.006278110944527736</v>
      </c>
      <c r="M327" s="209">
        <v>-0.0040972157556569515</v>
      </c>
      <c r="N327" s="207">
        <v>5036</v>
      </c>
      <c r="O327" s="207">
        <v>6061</v>
      </c>
      <c r="P327" s="207">
        <v>5372</v>
      </c>
      <c r="Q327" s="208">
        <v>0.2035345512311358</v>
      </c>
      <c r="R327" s="209">
        <v>-0.1136776109552879</v>
      </c>
    </row>
    <row r="328" spans="1:18" ht="12.75" customHeight="1">
      <c r="A328" s="123"/>
      <c r="B328"/>
      <c r="C328" s="212" t="s">
        <v>41</v>
      </c>
      <c r="D328" s="249">
        <v>14767</v>
      </c>
      <c r="E328" s="207">
        <v>16297</v>
      </c>
      <c r="F328" s="207">
        <v>9703</v>
      </c>
      <c r="G328" s="208">
        <v>0.1036093993363581</v>
      </c>
      <c r="H328" s="209">
        <v>-0.40461434619868686</v>
      </c>
      <c r="I328" s="249">
        <v>15137</v>
      </c>
      <c r="J328" s="207">
        <v>19166</v>
      </c>
      <c r="K328" s="207">
        <v>16306</v>
      </c>
      <c r="L328" s="208">
        <v>0.26616898989231685</v>
      </c>
      <c r="M328" s="209">
        <v>-0.1492225816550141</v>
      </c>
      <c r="N328" s="207">
        <v>4855</v>
      </c>
      <c r="O328" s="207">
        <v>6284</v>
      </c>
      <c r="P328" s="207">
        <v>4032</v>
      </c>
      <c r="Q328" s="208">
        <v>0.29433573635427396</v>
      </c>
      <c r="R328" s="209">
        <v>-0.3583704646721833</v>
      </c>
    </row>
    <row r="329" spans="1:18" ht="12.75" customHeight="1">
      <c r="A329" s="123"/>
      <c r="B329"/>
      <c r="C329" s="206" t="s">
        <v>68</v>
      </c>
      <c r="D329" s="249">
        <v>1115</v>
      </c>
      <c r="E329" s="207">
        <v>826</v>
      </c>
      <c r="F329" s="214">
        <v>1146</v>
      </c>
      <c r="G329" s="208">
        <v>-0.2591928251121076</v>
      </c>
      <c r="H329" s="209">
        <v>0.387409200968523</v>
      </c>
      <c r="I329" s="249">
        <v>245</v>
      </c>
      <c r="J329" s="207">
        <v>326</v>
      </c>
      <c r="K329" s="214" t="s">
        <v>52</v>
      </c>
      <c r="L329" s="208">
        <v>0.3306122448979592</v>
      </c>
      <c r="M329" s="209" t="s">
        <v>61</v>
      </c>
      <c r="N329" s="207">
        <v>293</v>
      </c>
      <c r="O329" s="207">
        <v>273</v>
      </c>
      <c r="P329" s="207">
        <v>282</v>
      </c>
      <c r="Q329" s="208">
        <v>-0.06825938566552901</v>
      </c>
      <c r="R329" s="209">
        <v>0.03296703296703297</v>
      </c>
    </row>
    <row r="330" spans="1:18" ht="12.75" customHeight="1">
      <c r="A330" s="123"/>
      <c r="B330"/>
      <c r="C330" s="212" t="s">
        <v>42</v>
      </c>
      <c r="D330" s="249">
        <v>11897</v>
      </c>
      <c r="E330" s="207">
        <v>11981</v>
      </c>
      <c r="F330" s="207">
        <v>11483</v>
      </c>
      <c r="G330" s="208">
        <v>0.007060603513490796</v>
      </c>
      <c r="H330" s="209">
        <v>-0.04156581253651615</v>
      </c>
      <c r="I330" s="249">
        <v>4520</v>
      </c>
      <c r="J330" s="207">
        <v>6093</v>
      </c>
      <c r="K330" s="207">
        <v>5633</v>
      </c>
      <c r="L330" s="208">
        <v>0.34800884955752215</v>
      </c>
      <c r="M330" s="209">
        <v>-0.07549647136057772</v>
      </c>
      <c r="N330" s="214">
        <v>4</v>
      </c>
      <c r="O330" s="214">
        <v>4</v>
      </c>
      <c r="P330" s="214">
        <v>6</v>
      </c>
      <c r="Q330" s="208" t="s">
        <v>61</v>
      </c>
      <c r="R330" s="209">
        <v>0.5</v>
      </c>
    </row>
    <row r="331" spans="1:18" ht="12.75" customHeight="1">
      <c r="A331" s="171"/>
      <c r="B331"/>
      <c r="C331" s="212" t="s">
        <v>39</v>
      </c>
      <c r="D331" s="249">
        <v>479</v>
      </c>
      <c r="E331" s="207">
        <v>627</v>
      </c>
      <c r="F331" s="207">
        <v>797</v>
      </c>
      <c r="G331" s="208">
        <v>0.3089770354906054</v>
      </c>
      <c r="H331" s="209">
        <v>0.2711323763955343</v>
      </c>
      <c r="I331" s="216">
        <v>420</v>
      </c>
      <c r="J331" s="214">
        <v>1616</v>
      </c>
      <c r="K331" s="214">
        <v>1784</v>
      </c>
      <c r="L331" s="208"/>
      <c r="M331" s="209">
        <v>0.10396039603960396</v>
      </c>
      <c r="N331" s="214">
        <v>215</v>
      </c>
      <c r="O331" s="214">
        <v>257</v>
      </c>
      <c r="P331" s="214">
        <v>274</v>
      </c>
      <c r="Q331" s="208">
        <v>0.19534883720930232</v>
      </c>
      <c r="R331" s="209">
        <v>0.06614785992217899</v>
      </c>
    </row>
    <row r="332" spans="1:18" ht="12.75" customHeight="1">
      <c r="A332" s="123"/>
      <c r="B332"/>
      <c r="C332" s="212" t="s">
        <v>40</v>
      </c>
      <c r="D332" s="207">
        <v>174</v>
      </c>
      <c r="E332" s="207">
        <v>183</v>
      </c>
      <c r="F332" s="207">
        <v>182</v>
      </c>
      <c r="G332" s="208">
        <v>0.05172413793103448</v>
      </c>
      <c r="H332" s="209">
        <v>-0.00546448087431694</v>
      </c>
      <c r="I332" s="249"/>
      <c r="J332" s="207"/>
      <c r="K332" s="207"/>
      <c r="L332" s="208"/>
      <c r="M332" s="209"/>
      <c r="N332" s="214"/>
      <c r="O332" s="214"/>
      <c r="P332" s="214"/>
      <c r="Q332" s="208"/>
      <c r="R332" s="209"/>
    </row>
    <row r="333" spans="1:18" ht="12.75" customHeight="1">
      <c r="A333" s="123"/>
      <c r="B333"/>
      <c r="C333" s="212" t="s">
        <v>43</v>
      </c>
      <c r="D333" s="207">
        <v>4</v>
      </c>
      <c r="E333" s="207">
        <v>6</v>
      </c>
      <c r="F333" s="214" t="s">
        <v>52</v>
      </c>
      <c r="G333" s="208">
        <v>0.5</v>
      </c>
      <c r="H333" s="209" t="s">
        <v>61</v>
      </c>
      <c r="I333" s="249"/>
      <c r="J333" s="207"/>
      <c r="K333" s="207"/>
      <c r="L333" s="208"/>
      <c r="M333" s="209"/>
      <c r="N333" s="214"/>
      <c r="O333" s="214"/>
      <c r="P333" s="214"/>
      <c r="Q333" s="208"/>
      <c r="R333" s="209"/>
    </row>
    <row r="334" spans="2:18" ht="12.75" customHeight="1">
      <c r="B334"/>
      <c r="C334" s="212" t="s">
        <v>34</v>
      </c>
      <c r="D334" s="207">
        <v>8100</v>
      </c>
      <c r="E334" s="207">
        <v>7247</v>
      </c>
      <c r="F334" s="207">
        <v>8077</v>
      </c>
      <c r="G334" s="208">
        <v>-0.10530864197530865</v>
      </c>
      <c r="H334" s="209">
        <v>0.11453015040706499</v>
      </c>
      <c r="I334" s="249">
        <v>2737</v>
      </c>
      <c r="J334" s="207">
        <v>2811</v>
      </c>
      <c r="K334" s="207">
        <v>2572</v>
      </c>
      <c r="L334" s="208">
        <v>0.02703690171720862</v>
      </c>
      <c r="M334" s="209">
        <v>-0.08502312344361437</v>
      </c>
      <c r="N334" s="207">
        <v>7521</v>
      </c>
      <c r="O334" s="207">
        <v>7254</v>
      </c>
      <c r="P334" s="207">
        <v>9045</v>
      </c>
      <c r="Q334" s="208">
        <v>-0.035500598324690866</v>
      </c>
      <c r="R334" s="209">
        <v>0.24689826302729528</v>
      </c>
    </row>
    <row r="335" spans="1:18" ht="12.75" customHeight="1">
      <c r="A335" s="124"/>
      <c r="B335" s="124"/>
      <c r="C335" s="212" t="s">
        <v>35</v>
      </c>
      <c r="D335" s="207">
        <v>5324</v>
      </c>
      <c r="E335" s="207">
        <v>6344</v>
      </c>
      <c r="F335" s="207">
        <v>5811</v>
      </c>
      <c r="G335" s="208">
        <v>0.19158527422990232</v>
      </c>
      <c r="H335" s="209">
        <v>-0.08401639344262295</v>
      </c>
      <c r="I335" s="249">
        <v>4753</v>
      </c>
      <c r="J335" s="207">
        <v>9937</v>
      </c>
      <c r="K335" s="207">
        <v>10481</v>
      </c>
      <c r="L335" s="208">
        <v>1.090679570797391</v>
      </c>
      <c r="M335" s="209">
        <v>0.054744892824796214</v>
      </c>
      <c r="N335" s="207">
        <v>8811</v>
      </c>
      <c r="O335" s="207">
        <v>9997</v>
      </c>
      <c r="P335" s="207">
        <v>9093</v>
      </c>
      <c r="Q335" s="208">
        <v>0.13460447168312337</v>
      </c>
      <c r="R335" s="209">
        <v>-0.09042712813844153</v>
      </c>
    </row>
    <row r="336" spans="1:18" s="124" customFormat="1" ht="12.75" customHeight="1">
      <c r="A336"/>
      <c r="B336"/>
      <c r="C336" s="212" t="s">
        <v>36</v>
      </c>
      <c r="D336" s="207">
        <v>1459</v>
      </c>
      <c r="E336" s="214">
        <v>1081</v>
      </c>
      <c r="F336" s="214">
        <v>1469</v>
      </c>
      <c r="G336" s="208">
        <v>-0.2590815627141878</v>
      </c>
      <c r="H336" s="209">
        <v>0.35892691951896394</v>
      </c>
      <c r="I336" s="276">
        <v>456</v>
      </c>
      <c r="J336" s="277">
        <v>616</v>
      </c>
      <c r="K336" s="278" t="s">
        <v>52</v>
      </c>
      <c r="L336" s="208">
        <v>0.3508771929824561</v>
      </c>
      <c r="M336" s="209"/>
      <c r="N336" s="207">
        <v>392</v>
      </c>
      <c r="O336" s="207">
        <v>363</v>
      </c>
      <c r="P336" s="207">
        <v>380</v>
      </c>
      <c r="Q336" s="208">
        <v>-0.07397959183673469</v>
      </c>
      <c r="R336" s="209">
        <v>0.046831955922865015</v>
      </c>
    </row>
    <row r="337" spans="2:18" ht="12.75" customHeight="1">
      <c r="B337"/>
      <c r="C337" s="218" t="s">
        <v>37</v>
      </c>
      <c r="D337" s="222">
        <v>51728</v>
      </c>
      <c r="E337" s="222">
        <v>51348</v>
      </c>
      <c r="F337" s="222">
        <v>50678</v>
      </c>
      <c r="G337" s="223">
        <v>-0.007346118156510981</v>
      </c>
      <c r="H337" s="221">
        <v>-0.013048219989094025</v>
      </c>
      <c r="I337" s="252">
        <v>51662</v>
      </c>
      <c r="J337" s="222">
        <v>52957</v>
      </c>
      <c r="K337" s="222">
        <v>50222</v>
      </c>
      <c r="L337" s="223">
        <v>0.025066780225310673</v>
      </c>
      <c r="M337" s="221">
        <v>-0.051645674792756384</v>
      </c>
      <c r="N337" s="222">
        <v>13435</v>
      </c>
      <c r="O337" s="222">
        <v>13380</v>
      </c>
      <c r="P337" s="222">
        <v>13703</v>
      </c>
      <c r="Q337" s="223">
        <v>-0.004093784890212133</v>
      </c>
      <c r="R337" s="221">
        <v>0.02414050822122571</v>
      </c>
    </row>
    <row r="338" spans="2:18" ht="12.75" customHeight="1">
      <c r="B338"/>
      <c r="C338" s="225"/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225"/>
    </row>
    <row r="339" spans="2:18" ht="12.75" customHeight="1">
      <c r="B339"/>
      <c r="C339" s="166" t="s">
        <v>54</v>
      </c>
      <c r="D339" s="165"/>
      <c r="E339" s="165"/>
      <c r="F339" s="165"/>
      <c r="G339" s="164"/>
      <c r="H339" s="164"/>
      <c r="I339" s="165"/>
      <c r="J339" s="165"/>
      <c r="K339" s="165"/>
      <c r="L339" s="164"/>
      <c r="M339" s="164"/>
      <c r="N339" s="165"/>
      <c r="O339" s="165"/>
      <c r="P339" s="165"/>
      <c r="Q339" s="164"/>
      <c r="R339" s="164"/>
    </row>
    <row r="340" spans="2:18" ht="12.75" customHeight="1">
      <c r="B340"/>
      <c r="C340" s="226" t="s">
        <v>51</v>
      </c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</row>
    <row r="341" spans="2:18" ht="12.75" customHeight="1">
      <c r="B341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5"/>
      <c r="Q341" s="225"/>
      <c r="R341" s="225"/>
    </row>
    <row r="342" spans="2:18" ht="12.75" customHeight="1">
      <c r="B342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</row>
    <row r="343" spans="2:18" ht="12.75" customHeight="1">
      <c r="B343"/>
      <c r="C343" s="227"/>
      <c r="D343" s="317" t="s">
        <v>38</v>
      </c>
      <c r="E343" s="318"/>
      <c r="F343" s="318"/>
      <c r="G343" s="318"/>
      <c r="H343" s="318"/>
      <c r="I343" s="318"/>
      <c r="J343" s="318"/>
      <c r="K343" s="318"/>
      <c r="L343" s="318"/>
      <c r="M343" s="318"/>
      <c r="N343" s="318"/>
      <c r="O343" s="318"/>
      <c r="P343" s="318"/>
      <c r="Q343" s="318"/>
      <c r="R343" s="318"/>
    </row>
    <row r="344" spans="2:18" ht="12.75" customHeight="1">
      <c r="B344"/>
      <c r="C344" s="271"/>
      <c r="D344" s="315" t="s">
        <v>20</v>
      </c>
      <c r="E344" s="315"/>
      <c r="F344" s="315"/>
      <c r="G344" s="315"/>
      <c r="H344" s="315"/>
      <c r="I344" s="314" t="s">
        <v>21</v>
      </c>
      <c r="J344" s="315"/>
      <c r="K344" s="315"/>
      <c r="L344" s="315"/>
      <c r="M344" s="316"/>
      <c r="N344" s="314" t="s">
        <v>22</v>
      </c>
      <c r="O344" s="315"/>
      <c r="P344" s="315"/>
      <c r="Q344" s="315"/>
      <c r="R344" s="325"/>
    </row>
    <row r="345" spans="1:18" ht="12.75" customHeight="1">
      <c r="A345" s="123"/>
      <c r="B345"/>
      <c r="C345" s="195"/>
      <c r="D345" s="229">
        <v>2013</v>
      </c>
      <c r="E345" s="197">
        <v>2014</v>
      </c>
      <c r="F345" s="197">
        <v>2015</v>
      </c>
      <c r="G345" s="198"/>
      <c r="H345" s="200"/>
      <c r="I345" s="229">
        <v>2013</v>
      </c>
      <c r="J345" s="197">
        <v>2014</v>
      </c>
      <c r="K345" s="197">
        <v>2015</v>
      </c>
      <c r="L345" s="198"/>
      <c r="M345" s="199"/>
      <c r="N345" s="229">
        <v>2013</v>
      </c>
      <c r="O345" s="197">
        <v>2014</v>
      </c>
      <c r="P345" s="197">
        <v>2015</v>
      </c>
      <c r="Q345" s="198"/>
      <c r="R345" s="199"/>
    </row>
    <row r="346" spans="1:18" ht="12.75" customHeight="1">
      <c r="A346" s="171"/>
      <c r="B346"/>
      <c r="C346" s="201" t="s">
        <v>32</v>
      </c>
      <c r="D346" s="230">
        <v>0.45803495268889727</v>
      </c>
      <c r="E346" s="231">
        <v>0.4353530256569499</v>
      </c>
      <c r="F346" s="231">
        <v>0.5556223812674165</v>
      </c>
      <c r="G346" s="231"/>
      <c r="H346" s="232"/>
      <c r="I346" s="230">
        <v>0.4319835962611298</v>
      </c>
      <c r="J346" s="231">
        <v>0.38031928038353185</v>
      </c>
      <c r="K346" s="231">
        <v>0.40792348316732896</v>
      </c>
      <c r="L346" s="231"/>
      <c r="M346" s="232"/>
      <c r="N346" s="230">
        <v>0.3312165112125422</v>
      </c>
      <c r="O346" s="231">
        <v>0.23535120708479923</v>
      </c>
      <c r="P346" s="231">
        <v>0.31469818130351707</v>
      </c>
      <c r="Q346" s="231"/>
      <c r="R346" s="232"/>
    </row>
    <row r="347" spans="1:18" ht="12.75" customHeight="1">
      <c r="A347" s="171"/>
      <c r="B347"/>
      <c r="C347" s="212" t="s">
        <v>33</v>
      </c>
      <c r="D347" s="234"/>
      <c r="E347" s="235"/>
      <c r="F347" s="235"/>
      <c r="G347" s="235"/>
      <c r="H347" s="236"/>
      <c r="I347" s="234">
        <v>0.19714042930505782</v>
      </c>
      <c r="J347" s="235">
        <v>0.1769221898219081</v>
      </c>
      <c r="K347" s="235">
        <v>0.18398100841203488</v>
      </c>
      <c r="L347" s="235"/>
      <c r="M347" s="236"/>
      <c r="N347" s="234">
        <v>0.3331348812595092</v>
      </c>
      <c r="O347" s="235">
        <v>0.36764527477860004</v>
      </c>
      <c r="P347" s="235">
        <v>0.3801571014082514</v>
      </c>
      <c r="Q347" s="235"/>
      <c r="R347" s="236"/>
    </row>
    <row r="348" spans="1:18" ht="12.75" customHeight="1">
      <c r="A348" s="171"/>
      <c r="B348"/>
      <c r="C348" s="212" t="s">
        <v>41</v>
      </c>
      <c r="D348" s="234">
        <v>0.29293209815318083</v>
      </c>
      <c r="E348" s="235">
        <v>0.316286923106781</v>
      </c>
      <c r="F348" s="235">
        <v>0.194522964655881</v>
      </c>
      <c r="G348" s="235"/>
      <c r="H348" s="236"/>
      <c r="I348" s="234">
        <v>0.27962094062881</v>
      </c>
      <c r="J348" s="235">
        <v>0.31575479002948975</v>
      </c>
      <c r="K348" s="235">
        <v>0.2805043780426967</v>
      </c>
      <c r="L348" s="235"/>
      <c r="M348" s="236"/>
      <c r="N348" s="234">
        <v>0.32116160613878414</v>
      </c>
      <c r="O348" s="235">
        <v>0.38117190343321605</v>
      </c>
      <c r="P348" s="235">
        <v>0.2853301252565282</v>
      </c>
      <c r="Q348" s="235"/>
      <c r="R348" s="236"/>
    </row>
    <row r="349" spans="1:18" ht="12.75" customHeight="1">
      <c r="A349" s="171"/>
      <c r="B349"/>
      <c r="C349" s="212" t="s">
        <v>42</v>
      </c>
      <c r="D349" s="234">
        <v>0.2360000793477614</v>
      </c>
      <c r="E349" s="235">
        <v>0.23252338625160113</v>
      </c>
      <c r="F349" s="235">
        <v>0.23020789478959924</v>
      </c>
      <c r="G349" s="235"/>
      <c r="H349" s="236"/>
      <c r="I349" s="234">
        <v>0.08349650866368641</v>
      </c>
      <c r="J349" s="235">
        <v>0.10038056640142341</v>
      </c>
      <c r="K349" s="235">
        <v>0.09690182518793759</v>
      </c>
      <c r="L349" s="235"/>
      <c r="M349" s="236"/>
      <c r="N349" s="234"/>
      <c r="O349" s="235"/>
      <c r="P349" s="235"/>
      <c r="Q349" s="235"/>
      <c r="R349" s="236"/>
    </row>
    <row r="350" spans="1:18" ht="12.75" customHeight="1">
      <c r="A350" s="123"/>
      <c r="B350"/>
      <c r="C350" s="212" t="s">
        <v>39</v>
      </c>
      <c r="D350" s="234">
        <v>0.009501894427803456</v>
      </c>
      <c r="E350" s="235">
        <v>0.012168613903660287</v>
      </c>
      <c r="F350" s="235">
        <v>0.01597802770594014</v>
      </c>
      <c r="G350" s="235"/>
      <c r="H350" s="236"/>
      <c r="I350" s="234">
        <v>0.007758525141315993</v>
      </c>
      <c r="J350" s="235">
        <v>0.02662317336364685</v>
      </c>
      <c r="K350" s="235">
        <v>0.030689305190001893</v>
      </c>
      <c r="L350" s="235"/>
      <c r="M350" s="236"/>
      <c r="N350" s="234">
        <v>0.014222398624065621</v>
      </c>
      <c r="O350" s="234">
        <v>0.01558898459298799</v>
      </c>
      <c r="P350" s="234">
        <v>0.01938999363102399</v>
      </c>
      <c r="Q350" s="235"/>
      <c r="R350" s="236"/>
    </row>
    <row r="351" spans="2:18" ht="12.75" customHeight="1">
      <c r="B351"/>
      <c r="C351" s="212" t="s">
        <v>40</v>
      </c>
      <c r="D351" s="234">
        <v>0.003451627620955744</v>
      </c>
      <c r="E351" s="235">
        <v>0.0035516050149439118</v>
      </c>
      <c r="F351" s="235">
        <v>0.0036486838676048996</v>
      </c>
      <c r="G351" s="235"/>
      <c r="H351" s="236"/>
      <c r="I351" s="234"/>
      <c r="J351" s="235"/>
      <c r="K351" s="235"/>
      <c r="L351" s="235"/>
      <c r="M351" s="236"/>
      <c r="N351" s="234"/>
      <c r="O351" s="235"/>
      <c r="P351" s="235"/>
      <c r="Q351" s="235"/>
      <c r="R351" s="236"/>
    </row>
    <row r="352" spans="2:18" ht="12.75" customHeight="1">
      <c r="B352"/>
      <c r="C352" s="218" t="s">
        <v>43</v>
      </c>
      <c r="D352" s="238"/>
      <c r="E352" s="239"/>
      <c r="F352" s="239"/>
      <c r="G352" s="239"/>
      <c r="H352" s="240"/>
      <c r="I352" s="238"/>
      <c r="J352" s="239"/>
      <c r="K352" s="239"/>
      <c r="L352" s="239"/>
      <c r="M352" s="240"/>
      <c r="N352" s="238"/>
      <c r="O352" s="239"/>
      <c r="P352" s="239"/>
      <c r="Q352" s="239"/>
      <c r="R352" s="240"/>
    </row>
    <row r="353" spans="1:18" ht="12.75" customHeight="1">
      <c r="A353" s="123"/>
      <c r="B353"/>
      <c r="C353" s="191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</row>
    <row r="354" spans="1:18" ht="12.75" customHeight="1">
      <c r="A354" s="123"/>
      <c r="B354"/>
      <c r="C354" s="166" t="s">
        <v>54</v>
      </c>
      <c r="D354" s="165"/>
      <c r="E354" s="165"/>
      <c r="F354" s="165"/>
      <c r="G354" s="164"/>
      <c r="H354" s="164"/>
      <c r="I354" s="165"/>
      <c r="J354" s="165"/>
      <c r="K354" s="165"/>
      <c r="L354" s="164"/>
      <c r="M354" s="164"/>
      <c r="N354" s="165"/>
      <c r="O354" s="165"/>
      <c r="P354" s="165"/>
      <c r="Q354" s="164"/>
      <c r="R354" s="164"/>
    </row>
    <row r="355" spans="1:18" ht="12.75" customHeight="1">
      <c r="A355" s="123"/>
      <c r="B355"/>
      <c r="C355" s="226" t="s">
        <v>51</v>
      </c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</row>
    <row r="356" spans="1:18" ht="12.75" customHeight="1">
      <c r="A356" s="123"/>
      <c r="B356"/>
      <c r="C356" s="226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</row>
    <row r="357" spans="1:18" ht="12.75" customHeight="1">
      <c r="A357" s="123"/>
      <c r="B357"/>
      <c r="C357" s="226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</row>
    <row r="358" spans="1:18" ht="12.75" customHeight="1">
      <c r="A358" s="123"/>
      <c r="B358" s="143"/>
      <c r="C358" s="226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</row>
    <row r="359" spans="1:18" ht="12.75" customHeight="1">
      <c r="A359" s="123"/>
      <c r="B359"/>
      <c r="C359" s="279"/>
      <c r="D359" s="225"/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</row>
    <row r="360" spans="1:18" ht="12.75" customHeight="1">
      <c r="A360" s="123"/>
      <c r="B360"/>
      <c r="C360" s="191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</row>
    <row r="361" spans="1:18" ht="12.75" customHeight="1">
      <c r="A361" s="123"/>
      <c r="B361" s="143"/>
      <c r="C361" s="190" t="s">
        <v>80</v>
      </c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</row>
    <row r="362" spans="1:18" ht="12.75" customHeight="1">
      <c r="A362" s="123"/>
      <c r="B362"/>
      <c r="C362" s="225"/>
      <c r="D362" s="225"/>
      <c r="E362" s="225"/>
      <c r="F362" s="225"/>
      <c r="G362" s="225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</row>
    <row r="363" spans="1:18" ht="12.75" customHeight="1">
      <c r="A363" s="123"/>
      <c r="B363"/>
      <c r="C363" s="194"/>
      <c r="D363" s="314" t="s">
        <v>23</v>
      </c>
      <c r="E363" s="315"/>
      <c r="F363" s="315"/>
      <c r="G363" s="315"/>
      <c r="H363" s="315"/>
      <c r="I363" s="314" t="s">
        <v>24</v>
      </c>
      <c r="J363" s="315"/>
      <c r="K363" s="315"/>
      <c r="L363" s="315"/>
      <c r="M363" s="316"/>
      <c r="N363" s="314" t="s">
        <v>25</v>
      </c>
      <c r="O363" s="315"/>
      <c r="P363" s="315"/>
      <c r="Q363" s="315"/>
      <c r="R363" s="325"/>
    </row>
    <row r="364" spans="1:18" ht="12.75" customHeight="1">
      <c r="A364" s="123"/>
      <c r="B364"/>
      <c r="C364" s="195"/>
      <c r="D364" s="196">
        <v>2013</v>
      </c>
      <c r="E364" s="197">
        <v>2014</v>
      </c>
      <c r="F364" s="197">
        <v>2015</v>
      </c>
      <c r="G364" s="198" t="s">
        <v>67</v>
      </c>
      <c r="H364" s="200" t="s">
        <v>71</v>
      </c>
      <c r="I364" s="196">
        <v>2013</v>
      </c>
      <c r="J364" s="197">
        <v>2014</v>
      </c>
      <c r="K364" s="197">
        <v>2015</v>
      </c>
      <c r="L364" s="198" t="s">
        <v>67</v>
      </c>
      <c r="M364" s="199" t="s">
        <v>71</v>
      </c>
      <c r="N364" s="196">
        <v>2013</v>
      </c>
      <c r="O364" s="197">
        <v>2014</v>
      </c>
      <c r="P364" s="197">
        <v>2015</v>
      </c>
      <c r="Q364" s="198" t="s">
        <v>67</v>
      </c>
      <c r="R364" s="199" t="s">
        <v>71</v>
      </c>
    </row>
    <row r="365" spans="1:18" ht="12.75" customHeight="1">
      <c r="A365" s="123"/>
      <c r="B365"/>
      <c r="C365" s="201" t="s">
        <v>30</v>
      </c>
      <c r="D365" s="202">
        <v>27172</v>
      </c>
      <c r="E365" s="202">
        <v>25007</v>
      </c>
      <c r="F365" s="202">
        <v>26313</v>
      </c>
      <c r="G365" s="203">
        <v>-0.07967760930369498</v>
      </c>
      <c r="H365" s="204">
        <v>0.05222537689446955</v>
      </c>
      <c r="I365" s="248">
        <v>68353</v>
      </c>
      <c r="J365" s="202">
        <v>65456</v>
      </c>
      <c r="K365" s="202">
        <v>66175</v>
      </c>
      <c r="L365" s="203">
        <v>-0.04238292393896391</v>
      </c>
      <c r="M365" s="204">
        <v>0.010984478122708384</v>
      </c>
      <c r="N365" s="202">
        <v>149539</v>
      </c>
      <c r="O365" s="202">
        <v>149956</v>
      </c>
      <c r="P365" s="202">
        <v>158307</v>
      </c>
      <c r="Q365" s="203">
        <v>0.0027885702057657198</v>
      </c>
      <c r="R365" s="204">
        <v>0.055689668969564406</v>
      </c>
    </row>
    <row r="366" spans="1:18" ht="12.75" customHeight="1">
      <c r="A366" s="123"/>
      <c r="B366"/>
      <c r="C366" s="206" t="s">
        <v>31</v>
      </c>
      <c r="D366" s="207"/>
      <c r="E366" s="207"/>
      <c r="F366" s="207"/>
      <c r="G366" s="208"/>
      <c r="H366" s="209"/>
      <c r="I366" s="249"/>
      <c r="J366" s="207"/>
      <c r="K366" s="207"/>
      <c r="L366" s="208"/>
      <c r="M366" s="209"/>
      <c r="N366" s="207"/>
      <c r="O366" s="207"/>
      <c r="P366" s="207"/>
      <c r="Q366" s="208"/>
      <c r="R366" s="209"/>
    </row>
    <row r="367" spans="1:18" ht="12.75" customHeight="1">
      <c r="A367" s="123"/>
      <c r="B367"/>
      <c r="C367" s="212" t="s">
        <v>32</v>
      </c>
      <c r="D367" s="207">
        <v>7243</v>
      </c>
      <c r="E367" s="207">
        <v>5863</v>
      </c>
      <c r="F367" s="207">
        <v>6263</v>
      </c>
      <c r="G367" s="208">
        <v>-0.19052878641446913</v>
      </c>
      <c r="H367" s="209">
        <v>0.06822445846836091</v>
      </c>
      <c r="I367" s="249">
        <v>31959</v>
      </c>
      <c r="J367" s="207">
        <v>28184</v>
      </c>
      <c r="K367" s="207">
        <v>24652</v>
      </c>
      <c r="L367" s="208">
        <v>-0.11812009136706406</v>
      </c>
      <c r="M367" s="209">
        <v>-0.12531933011637808</v>
      </c>
      <c r="N367" s="207">
        <v>15120</v>
      </c>
      <c r="O367" s="207">
        <v>13155</v>
      </c>
      <c r="P367" s="207">
        <v>13452</v>
      </c>
      <c r="Q367" s="208">
        <v>-0.12996031746031747</v>
      </c>
      <c r="R367" s="209">
        <v>0.0225769669327252</v>
      </c>
    </row>
    <row r="368" spans="1:18" ht="12.75" customHeight="1">
      <c r="A368" s="123"/>
      <c r="B368"/>
      <c r="C368" s="213" t="s">
        <v>33</v>
      </c>
      <c r="D368" s="207">
        <v>14624</v>
      </c>
      <c r="E368" s="207">
        <v>14420</v>
      </c>
      <c r="F368" s="207">
        <v>15146</v>
      </c>
      <c r="G368" s="208">
        <v>-0.013949671772428883</v>
      </c>
      <c r="H368" s="209">
        <v>0.05034674063800278</v>
      </c>
      <c r="I368" s="249">
        <v>22673</v>
      </c>
      <c r="J368" s="207">
        <v>22646</v>
      </c>
      <c r="K368" s="207">
        <v>22323</v>
      </c>
      <c r="L368" s="208">
        <v>-0.001190843734838795</v>
      </c>
      <c r="M368" s="209">
        <v>-0.014263004504106686</v>
      </c>
      <c r="N368" s="207">
        <v>63597</v>
      </c>
      <c r="O368" s="207">
        <v>62185</v>
      </c>
      <c r="P368" s="207">
        <v>54347</v>
      </c>
      <c r="Q368" s="208">
        <v>-0.022202305140179568</v>
      </c>
      <c r="R368" s="209">
        <v>-0.12604325802042293</v>
      </c>
    </row>
    <row r="369" spans="1:18" ht="12.75" customHeight="1">
      <c r="A369" s="123"/>
      <c r="B369"/>
      <c r="C369" s="212" t="s">
        <v>41</v>
      </c>
      <c r="D369" s="207">
        <v>4647</v>
      </c>
      <c r="E369" s="207">
        <v>4015</v>
      </c>
      <c r="F369" s="207">
        <v>4260</v>
      </c>
      <c r="G369" s="208">
        <v>-0.136001721540779</v>
      </c>
      <c r="H369" s="209">
        <v>0.06102117061021171</v>
      </c>
      <c r="I369" s="249">
        <v>12672</v>
      </c>
      <c r="J369" s="207">
        <v>13240</v>
      </c>
      <c r="K369" s="207">
        <v>16586</v>
      </c>
      <c r="L369" s="208">
        <v>0.04482323232323232</v>
      </c>
      <c r="M369" s="209">
        <v>0.2527190332326284</v>
      </c>
      <c r="N369" s="207">
        <v>60945</v>
      </c>
      <c r="O369" s="207">
        <v>63335</v>
      </c>
      <c r="P369" s="207">
        <v>73891</v>
      </c>
      <c r="Q369" s="208">
        <v>0.0392156862745098</v>
      </c>
      <c r="R369" s="209">
        <v>0.16666929817636378</v>
      </c>
    </row>
    <row r="370" spans="1:18" ht="12.75" customHeight="1">
      <c r="A370" s="123"/>
      <c r="B370"/>
      <c r="C370" s="206" t="s">
        <v>68</v>
      </c>
      <c r="D370" s="207">
        <v>318</v>
      </c>
      <c r="E370" s="207">
        <v>253</v>
      </c>
      <c r="F370" s="207">
        <v>271</v>
      </c>
      <c r="G370" s="208">
        <v>-0.20440251572327045</v>
      </c>
      <c r="H370" s="209">
        <v>0.07114624505928854</v>
      </c>
      <c r="I370" s="249"/>
      <c r="J370" s="207"/>
      <c r="K370" s="207"/>
      <c r="L370" s="208"/>
      <c r="M370" s="209"/>
      <c r="N370" s="207">
        <v>135</v>
      </c>
      <c r="O370" s="207">
        <v>108</v>
      </c>
      <c r="P370" s="207">
        <v>33</v>
      </c>
      <c r="Q370" s="208">
        <v>-0.2</v>
      </c>
      <c r="R370" s="209">
        <v>-0.6944444444444444</v>
      </c>
    </row>
    <row r="371" spans="1:18" ht="12.75" customHeight="1">
      <c r="A371" s="171"/>
      <c r="B371"/>
      <c r="C371" s="212" t="s">
        <v>42</v>
      </c>
      <c r="D371" s="207">
        <v>6</v>
      </c>
      <c r="E371" s="207">
        <v>6</v>
      </c>
      <c r="F371" s="207">
        <v>5</v>
      </c>
      <c r="G371" s="208">
        <v>0</v>
      </c>
      <c r="H371" s="209">
        <v>-0.16666666666666666</v>
      </c>
      <c r="I371" s="249">
        <v>774</v>
      </c>
      <c r="J371" s="207">
        <v>1107</v>
      </c>
      <c r="K371" s="207">
        <v>2334</v>
      </c>
      <c r="L371" s="208">
        <v>0.43023255813953487</v>
      </c>
      <c r="M371" s="209">
        <v>1.10840108401084</v>
      </c>
      <c r="N371" s="207">
        <v>9842</v>
      </c>
      <c r="O371" s="207">
        <v>11234</v>
      </c>
      <c r="P371" s="207">
        <v>16617</v>
      </c>
      <c r="Q371" s="208">
        <v>0.1414346677504572</v>
      </c>
      <c r="R371" s="209">
        <v>0.4791703756453623</v>
      </c>
    </row>
    <row r="372" spans="1:18" ht="12.75" customHeight="1">
      <c r="A372" s="123"/>
      <c r="B372"/>
      <c r="C372" s="212" t="s">
        <v>39</v>
      </c>
      <c r="D372" s="214">
        <v>588</v>
      </c>
      <c r="E372" s="214">
        <v>597</v>
      </c>
      <c r="F372" s="214">
        <v>590</v>
      </c>
      <c r="G372" s="211">
        <v>0.015306122448979591</v>
      </c>
      <c r="H372" s="209">
        <v>-0.011725293132328308</v>
      </c>
      <c r="I372" s="216">
        <v>6</v>
      </c>
      <c r="J372" s="214">
        <v>8</v>
      </c>
      <c r="K372" s="214">
        <v>10</v>
      </c>
      <c r="L372" s="208"/>
      <c r="M372" s="209" t="s">
        <v>61</v>
      </c>
      <c r="N372" s="214">
        <v>35</v>
      </c>
      <c r="O372" s="214">
        <v>47</v>
      </c>
      <c r="P372" s="214" t="s">
        <v>52</v>
      </c>
      <c r="Q372" s="208">
        <v>0.34285714285714286</v>
      </c>
      <c r="R372" s="209" t="s">
        <v>61</v>
      </c>
    </row>
    <row r="373" spans="1:18" ht="12.75" customHeight="1">
      <c r="A373" s="123"/>
      <c r="B373"/>
      <c r="C373" s="212" t="s">
        <v>40</v>
      </c>
      <c r="D373" s="214"/>
      <c r="E373" s="214"/>
      <c r="F373" s="214"/>
      <c r="G373" s="208"/>
      <c r="H373" s="209"/>
      <c r="I373" s="249"/>
      <c r="J373" s="207"/>
      <c r="K373" s="207"/>
      <c r="L373" s="208"/>
      <c r="M373" s="209"/>
      <c r="N373" s="214"/>
      <c r="O373" s="214"/>
      <c r="P373" s="214"/>
      <c r="Q373" s="208"/>
      <c r="R373" s="209"/>
    </row>
    <row r="374" spans="2:18" ht="12.75" customHeight="1">
      <c r="B374"/>
      <c r="C374" s="212" t="s">
        <v>43</v>
      </c>
      <c r="D374" s="214">
        <v>64</v>
      </c>
      <c r="E374" s="214">
        <v>106</v>
      </c>
      <c r="F374" s="214">
        <v>49</v>
      </c>
      <c r="G374" s="208">
        <v>0.65625</v>
      </c>
      <c r="H374" s="209">
        <v>-0.5377358490566038</v>
      </c>
      <c r="I374" s="249">
        <v>269</v>
      </c>
      <c r="J374" s="207">
        <v>271</v>
      </c>
      <c r="K374" s="207">
        <v>270</v>
      </c>
      <c r="L374" s="208">
        <v>0.007434944237918215</v>
      </c>
      <c r="M374" s="209">
        <v>-0.0036900369003690036</v>
      </c>
      <c r="N374" s="214"/>
      <c r="O374" s="214"/>
      <c r="P374" s="214"/>
      <c r="Q374" s="208"/>
      <c r="R374" s="209"/>
    </row>
    <row r="375" spans="2:18" ht="12.75" customHeight="1">
      <c r="B375"/>
      <c r="C375" s="212" t="s">
        <v>34</v>
      </c>
      <c r="D375" s="207">
        <v>10719</v>
      </c>
      <c r="E375" s="207">
        <v>12964</v>
      </c>
      <c r="F375" s="207">
        <v>14956</v>
      </c>
      <c r="G375" s="208">
        <v>0.20944117921447897</v>
      </c>
      <c r="H375" s="209">
        <v>0.15365627892625733</v>
      </c>
      <c r="I375" s="249">
        <v>17591</v>
      </c>
      <c r="J375" s="207">
        <v>21622</v>
      </c>
      <c r="K375" s="207">
        <v>21459</v>
      </c>
      <c r="L375" s="208">
        <v>0.22915127053606957</v>
      </c>
      <c r="M375" s="209">
        <v>-0.007538618074183702</v>
      </c>
      <c r="N375" s="207">
        <v>12674</v>
      </c>
      <c r="O375" s="207">
        <v>13852</v>
      </c>
      <c r="P375" s="207">
        <v>9290</v>
      </c>
      <c r="Q375" s="208">
        <v>0.09294618904844563</v>
      </c>
      <c r="R375" s="209">
        <v>-0.32933872365001443</v>
      </c>
    </row>
    <row r="376" spans="2:18" ht="12.75" customHeight="1">
      <c r="B376"/>
      <c r="C376" s="212" t="s">
        <v>35</v>
      </c>
      <c r="D376" s="207">
        <v>10628</v>
      </c>
      <c r="E376" s="207">
        <v>11862</v>
      </c>
      <c r="F376" s="207">
        <v>12608</v>
      </c>
      <c r="G376" s="208">
        <v>0.11610839292435077</v>
      </c>
      <c r="H376" s="209">
        <v>0.06288990052267746</v>
      </c>
      <c r="I376" s="249">
        <v>1876</v>
      </c>
      <c r="J376" s="207">
        <v>3655</v>
      </c>
      <c r="K376" s="207">
        <v>5122</v>
      </c>
      <c r="L376" s="208">
        <v>0.9482942430703625</v>
      </c>
      <c r="M376" s="209">
        <v>0.40136798905608756</v>
      </c>
      <c r="N376" s="207">
        <v>22676</v>
      </c>
      <c r="O376" s="207">
        <v>29475</v>
      </c>
      <c r="P376" s="207">
        <v>31893</v>
      </c>
      <c r="Q376" s="208">
        <v>0.29983242194390547</v>
      </c>
      <c r="R376" s="209">
        <v>0.08203562340966922</v>
      </c>
    </row>
    <row r="377" spans="1:18" ht="12.75" customHeight="1">
      <c r="A377" s="261"/>
      <c r="B377"/>
      <c r="C377" s="212" t="s">
        <v>36</v>
      </c>
      <c r="D377" s="207">
        <v>452</v>
      </c>
      <c r="E377" s="207">
        <v>343</v>
      </c>
      <c r="F377" s="207">
        <v>409</v>
      </c>
      <c r="G377" s="208">
        <v>-0.2411504424778761</v>
      </c>
      <c r="H377" s="209">
        <v>0.1924198250728863</v>
      </c>
      <c r="I377" s="249"/>
      <c r="J377" s="207"/>
      <c r="K377" s="207"/>
      <c r="L377" s="208"/>
      <c r="M377" s="209"/>
      <c r="N377" s="207">
        <v>193</v>
      </c>
      <c r="O377" s="207">
        <v>154</v>
      </c>
      <c r="P377" s="207">
        <v>46</v>
      </c>
      <c r="Q377" s="208">
        <v>-0.20207253886010362</v>
      </c>
      <c r="R377" s="209">
        <v>-0.7012987012987013</v>
      </c>
    </row>
    <row r="378" spans="1:18" ht="12.75" customHeight="1">
      <c r="A378" s="261"/>
      <c r="B378"/>
      <c r="C378" s="218" t="s">
        <v>37</v>
      </c>
      <c r="D378" s="222">
        <v>26811</v>
      </c>
      <c r="E378" s="222">
        <v>25766</v>
      </c>
      <c r="F378" s="222">
        <v>28252</v>
      </c>
      <c r="G378" s="223">
        <v>-0.03897653948006415</v>
      </c>
      <c r="H378" s="221">
        <v>0.09648373825972212</v>
      </c>
      <c r="I378" s="252">
        <v>84068</v>
      </c>
      <c r="J378" s="222">
        <v>83423</v>
      </c>
      <c r="K378" s="222">
        <v>82512</v>
      </c>
      <c r="L378" s="223">
        <v>-0.0076723604700956365</v>
      </c>
      <c r="M378" s="221">
        <v>-0.010920249811203146</v>
      </c>
      <c r="N378" s="222">
        <v>139344</v>
      </c>
      <c r="O378" s="222">
        <v>134179</v>
      </c>
      <c r="P378" s="222">
        <v>135658</v>
      </c>
      <c r="Q378" s="223">
        <v>-0.03706654036054656</v>
      </c>
      <c r="R378" s="221">
        <v>0.011022589227822536</v>
      </c>
    </row>
    <row r="379" spans="1:18" ht="12.75" customHeight="1">
      <c r="A379" s="261"/>
      <c r="B379"/>
      <c r="C379" s="225"/>
      <c r="D379" s="225"/>
      <c r="E379" s="225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80"/>
      <c r="R379" s="280"/>
    </row>
    <row r="380" spans="1:18" ht="12.75" customHeight="1">
      <c r="A380" s="261"/>
      <c r="B380"/>
      <c r="C380" s="166" t="s">
        <v>54</v>
      </c>
      <c r="D380" s="165"/>
      <c r="E380" s="165"/>
      <c r="F380" s="165"/>
      <c r="G380" s="164"/>
      <c r="H380" s="164"/>
      <c r="I380" s="165"/>
      <c r="J380" s="165"/>
      <c r="K380" s="165"/>
      <c r="L380" s="164"/>
      <c r="M380" s="164"/>
      <c r="N380" s="165"/>
      <c r="O380" s="165"/>
      <c r="P380" s="165"/>
      <c r="Q380" s="164"/>
      <c r="R380" s="164"/>
    </row>
    <row r="381" spans="1:18" ht="12.75" customHeight="1">
      <c r="A381" s="261"/>
      <c r="B381"/>
      <c r="C381" s="226" t="s">
        <v>51</v>
      </c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</row>
    <row r="382" spans="1:18" ht="12.75" customHeight="1">
      <c r="A382" s="261"/>
      <c r="B382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</row>
    <row r="383" spans="1:18" ht="12.75" customHeight="1">
      <c r="A383" s="261"/>
      <c r="B383"/>
      <c r="C383" s="225"/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</row>
    <row r="384" spans="2:18" ht="12.75" customHeight="1">
      <c r="B384"/>
      <c r="C384" s="227"/>
      <c r="D384" s="317" t="s">
        <v>38</v>
      </c>
      <c r="E384" s="318"/>
      <c r="F384" s="318"/>
      <c r="G384" s="318"/>
      <c r="H384" s="318"/>
      <c r="I384" s="318"/>
      <c r="J384" s="318"/>
      <c r="K384" s="318"/>
      <c r="L384" s="318"/>
      <c r="M384" s="318"/>
      <c r="N384" s="318"/>
      <c r="O384" s="318"/>
      <c r="P384" s="318"/>
      <c r="Q384" s="318"/>
      <c r="R384" s="318"/>
    </row>
    <row r="385" spans="1:18" ht="12.75" customHeight="1">
      <c r="A385" s="123"/>
      <c r="B385"/>
      <c r="C385" s="228"/>
      <c r="D385" s="314" t="s">
        <v>23</v>
      </c>
      <c r="E385" s="315"/>
      <c r="F385" s="315"/>
      <c r="G385" s="315"/>
      <c r="H385" s="315"/>
      <c r="I385" s="314" t="s">
        <v>24</v>
      </c>
      <c r="J385" s="315"/>
      <c r="K385" s="315"/>
      <c r="L385" s="315"/>
      <c r="M385" s="316"/>
      <c r="N385" s="314" t="s">
        <v>25</v>
      </c>
      <c r="O385" s="315"/>
      <c r="P385" s="315"/>
      <c r="Q385" s="315"/>
      <c r="R385" s="325"/>
    </row>
    <row r="386" spans="1:18" ht="12.75" customHeight="1">
      <c r="A386" s="171"/>
      <c r="B386"/>
      <c r="C386" s="195"/>
      <c r="D386" s="229">
        <v>2013</v>
      </c>
      <c r="E386" s="197">
        <v>2014</v>
      </c>
      <c r="F386" s="197">
        <v>2015</v>
      </c>
      <c r="G386" s="198"/>
      <c r="H386" s="200"/>
      <c r="I386" s="229">
        <v>2013</v>
      </c>
      <c r="J386" s="197">
        <v>2014</v>
      </c>
      <c r="K386" s="197">
        <v>2015</v>
      </c>
      <c r="L386" s="198"/>
      <c r="M386" s="199"/>
      <c r="N386" s="229">
        <v>2013</v>
      </c>
      <c r="O386" s="197">
        <v>2014</v>
      </c>
      <c r="P386" s="197">
        <v>2015</v>
      </c>
      <c r="Q386" s="198"/>
      <c r="R386" s="199"/>
    </row>
    <row r="387" spans="2:18" ht="12.75" customHeight="1">
      <c r="B387"/>
      <c r="C387" s="201" t="s">
        <v>32</v>
      </c>
      <c r="D387" s="230">
        <v>0.2665611659060798</v>
      </c>
      <c r="E387" s="231">
        <v>0.23445435278122126</v>
      </c>
      <c r="F387" s="231">
        <v>0.23801923003838407</v>
      </c>
      <c r="G387" s="231"/>
      <c r="H387" s="232"/>
      <c r="I387" s="230">
        <v>0.4675581174198645</v>
      </c>
      <c r="J387" s="231">
        <v>0.43057932045954533</v>
      </c>
      <c r="K387" s="231">
        <v>0.3725273894975444</v>
      </c>
      <c r="L387" s="231"/>
      <c r="M387" s="232"/>
      <c r="N387" s="230">
        <v>0.10111074702920309</v>
      </c>
      <c r="O387" s="231">
        <v>0.08772573288164529</v>
      </c>
      <c r="P387" s="231">
        <v>0.08497413253993823</v>
      </c>
      <c r="Q387" s="231"/>
      <c r="R387" s="232"/>
    </row>
    <row r="388" spans="2:18" ht="12.75" customHeight="1">
      <c r="B388"/>
      <c r="C388" s="212" t="s">
        <v>33</v>
      </c>
      <c r="D388" s="234">
        <v>0.5382010893566908</v>
      </c>
      <c r="E388" s="235">
        <v>0.5766385412084616</v>
      </c>
      <c r="F388" s="235">
        <v>0.5756090145555429</v>
      </c>
      <c r="G388" s="235"/>
      <c r="H388" s="236"/>
      <c r="I388" s="234">
        <v>0.3317045338170965</v>
      </c>
      <c r="J388" s="235">
        <v>0.34597286726961624</v>
      </c>
      <c r="K388" s="235">
        <v>0.33733282961843597</v>
      </c>
      <c r="L388" s="235"/>
      <c r="M388" s="236"/>
      <c r="N388" s="234">
        <v>0.42528704886350716</v>
      </c>
      <c r="O388" s="235">
        <v>0.41468830857051403</v>
      </c>
      <c r="P388" s="235">
        <v>0.34330130695420924</v>
      </c>
      <c r="Q388" s="235"/>
      <c r="R388" s="236"/>
    </row>
    <row r="389" spans="2:18" ht="12.75" customHeight="1">
      <c r="B389"/>
      <c r="C389" s="212" t="s">
        <v>41</v>
      </c>
      <c r="D389" s="234">
        <v>0.17102163992345062</v>
      </c>
      <c r="E389" s="235">
        <v>0.1605550445875155</v>
      </c>
      <c r="F389" s="235">
        <v>0.1618971610990765</v>
      </c>
      <c r="G389" s="235"/>
      <c r="H389" s="236"/>
      <c r="I389" s="234">
        <v>0.18539054613550246</v>
      </c>
      <c r="J389" s="235">
        <v>0.20227328281593743</v>
      </c>
      <c r="K389" s="235">
        <v>0.2506384586324141</v>
      </c>
      <c r="L389" s="235"/>
      <c r="M389" s="236"/>
      <c r="N389" s="234">
        <v>0.40755254482108344</v>
      </c>
      <c r="O389" s="235">
        <v>0.42235722478593724</v>
      </c>
      <c r="P389" s="235">
        <v>0.4667576291635872</v>
      </c>
      <c r="Q389" s="235"/>
      <c r="R389" s="236"/>
    </row>
    <row r="390" spans="2:18" ht="12.75" customHeight="1">
      <c r="B390"/>
      <c r="C390" s="212" t="s">
        <v>42</v>
      </c>
      <c r="D390" s="234"/>
      <c r="E390" s="235"/>
      <c r="F390" s="235"/>
      <c r="G390" s="235"/>
      <c r="H390" s="236"/>
      <c r="I390" s="234">
        <v>0.011323570289526429</v>
      </c>
      <c r="J390" s="235">
        <v>0.016912124175018334</v>
      </c>
      <c r="K390" s="235">
        <v>0.03527011711371364</v>
      </c>
      <c r="L390" s="235"/>
      <c r="M390" s="236"/>
      <c r="N390" s="234">
        <v>0.06581560663104608</v>
      </c>
      <c r="O390" s="235">
        <v>0.07491530849049054</v>
      </c>
      <c r="P390" s="235">
        <v>0.10496693134226534</v>
      </c>
      <c r="Q390" s="235"/>
      <c r="R390" s="236"/>
    </row>
    <row r="391" spans="2:18" ht="12.75" customHeight="1">
      <c r="B391"/>
      <c r="C391" s="212" t="s">
        <v>39</v>
      </c>
      <c r="D391" s="234">
        <v>0.021639923450610922</v>
      </c>
      <c r="E391" s="235">
        <v>0.023873315471667933</v>
      </c>
      <c r="F391" s="235">
        <v>0.022422376771937827</v>
      </c>
      <c r="G391" s="235"/>
      <c r="H391" s="236"/>
      <c r="I391" s="234"/>
      <c r="J391" s="234"/>
      <c r="K391" s="235"/>
      <c r="L391" s="235"/>
      <c r="M391" s="236"/>
      <c r="N391" s="234"/>
      <c r="O391" s="234"/>
      <c r="P391" s="234"/>
      <c r="Q391" s="235"/>
      <c r="R391" s="236"/>
    </row>
    <row r="392" spans="2:18" ht="12.75" customHeight="1">
      <c r="B392"/>
      <c r="C392" s="212" t="s">
        <v>40</v>
      </c>
      <c r="D392" s="234"/>
      <c r="E392" s="235"/>
      <c r="F392" s="235"/>
      <c r="G392" s="235"/>
      <c r="H392" s="236"/>
      <c r="I392" s="234"/>
      <c r="J392" s="235"/>
      <c r="K392" s="235"/>
      <c r="L392" s="235"/>
      <c r="M392" s="236"/>
      <c r="N392" s="234"/>
      <c r="O392" s="235"/>
      <c r="P392" s="235"/>
      <c r="Q392" s="235"/>
      <c r="R392" s="236"/>
    </row>
    <row r="393" spans="2:18" ht="12.75" customHeight="1">
      <c r="B393"/>
      <c r="C393" s="218" t="s">
        <v>43</v>
      </c>
      <c r="D393" s="238">
        <v>0.00235536581775357</v>
      </c>
      <c r="E393" s="239">
        <v>0.00423881313232295</v>
      </c>
      <c r="F393" s="239">
        <v>0.00186219739292365</v>
      </c>
      <c r="G393" s="239"/>
      <c r="H393" s="240"/>
      <c r="I393" s="238">
        <v>0.003935452723362544</v>
      </c>
      <c r="J393" s="239">
        <v>0.0041401857736494746</v>
      </c>
      <c r="K393" s="239">
        <v>0.004080090668681527</v>
      </c>
      <c r="L393" s="239"/>
      <c r="M393" s="240"/>
      <c r="N393" s="238"/>
      <c r="O393" s="239"/>
      <c r="P393" s="239"/>
      <c r="Q393" s="239"/>
      <c r="R393" s="240"/>
    </row>
    <row r="394" spans="1:18" ht="12.75" customHeight="1">
      <c r="A394" s="123"/>
      <c r="B394"/>
      <c r="C394" s="225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</row>
    <row r="395" spans="1:18" ht="12.75" customHeight="1">
      <c r="A395" s="123"/>
      <c r="B395"/>
      <c r="C395" s="166" t="s">
        <v>54</v>
      </c>
      <c r="D395" s="165"/>
      <c r="E395" s="165"/>
      <c r="F395" s="165"/>
      <c r="G395" s="164"/>
      <c r="H395" s="164"/>
      <c r="I395" s="165"/>
      <c r="J395" s="165"/>
      <c r="K395" s="165"/>
      <c r="L395" s="164"/>
      <c r="M395" s="164"/>
      <c r="N395" s="165"/>
      <c r="O395" s="165"/>
      <c r="P395" s="165"/>
      <c r="Q395" s="164"/>
      <c r="R395" s="164"/>
    </row>
    <row r="396" spans="1:18" ht="12.75" customHeight="1">
      <c r="A396" s="123"/>
      <c r="B396"/>
      <c r="C396" s="226" t="s">
        <v>51</v>
      </c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</row>
    <row r="397" spans="1:18" ht="12.75" customHeight="1">
      <c r="A397" s="123"/>
      <c r="B397"/>
      <c r="C397" s="226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</row>
    <row r="398" spans="1:18" ht="12.75" customHeight="1">
      <c r="A398" s="123"/>
      <c r="B398"/>
      <c r="C398" s="226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</row>
    <row r="399" spans="1:18" ht="12.75" customHeight="1">
      <c r="A399" s="123"/>
      <c r="B399"/>
      <c r="C399" s="226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</row>
    <row r="400" spans="1:18" ht="12.75" customHeight="1">
      <c r="A400" s="123"/>
      <c r="B400"/>
      <c r="C400" s="225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</row>
    <row r="401" spans="1:18" ht="12.75" customHeight="1">
      <c r="A401" s="123"/>
      <c r="B401"/>
      <c r="C401" s="191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</row>
    <row r="402" spans="1:18" ht="12.75" customHeight="1">
      <c r="A402" s="123"/>
      <c r="B402"/>
      <c r="C402" s="190" t="s">
        <v>81</v>
      </c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</row>
    <row r="403" spans="1:18" ht="12.75" customHeight="1">
      <c r="A403" s="123"/>
      <c r="B403"/>
      <c r="C403" s="243"/>
      <c r="D403" s="243"/>
      <c r="E403" s="243"/>
      <c r="F403" s="243"/>
      <c r="G403" s="243"/>
      <c r="H403" s="243"/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</row>
    <row r="404" spans="1:18" ht="12.75" customHeight="1">
      <c r="A404" s="123"/>
      <c r="B404"/>
      <c r="C404" s="260"/>
      <c r="D404" s="315" t="s">
        <v>26</v>
      </c>
      <c r="E404" s="315"/>
      <c r="F404" s="315"/>
      <c r="G404" s="315"/>
      <c r="H404" s="315"/>
      <c r="I404" s="314" t="s">
        <v>27</v>
      </c>
      <c r="J404" s="315"/>
      <c r="K404" s="315"/>
      <c r="L404" s="315"/>
      <c r="M404" s="325"/>
      <c r="N404" s="314" t="s">
        <v>29</v>
      </c>
      <c r="O404" s="315"/>
      <c r="P404" s="315"/>
      <c r="Q404" s="315"/>
      <c r="R404" s="315"/>
    </row>
    <row r="405" spans="1:18" ht="12.75" customHeight="1">
      <c r="A405" s="123"/>
      <c r="B405"/>
      <c r="C405" s="195"/>
      <c r="D405" s="196">
        <v>2013</v>
      </c>
      <c r="E405" s="197">
        <v>2014</v>
      </c>
      <c r="F405" s="281">
        <v>2015</v>
      </c>
      <c r="G405" s="282" t="s">
        <v>67</v>
      </c>
      <c r="H405" s="200" t="s">
        <v>71</v>
      </c>
      <c r="I405" s="253">
        <v>2013</v>
      </c>
      <c r="J405" s="283">
        <v>2014</v>
      </c>
      <c r="K405" s="283">
        <v>2015</v>
      </c>
      <c r="L405" s="284" t="s">
        <v>67</v>
      </c>
      <c r="M405" s="254" t="s">
        <v>71</v>
      </c>
      <c r="N405" s="285">
        <v>2013</v>
      </c>
      <c r="O405" s="285">
        <v>2014</v>
      </c>
      <c r="P405" s="285">
        <v>2015</v>
      </c>
      <c r="Q405" s="286" t="s">
        <v>67</v>
      </c>
      <c r="R405" s="286" t="s">
        <v>71</v>
      </c>
    </row>
    <row r="406" spans="1:18" ht="12.75" customHeight="1">
      <c r="A406" s="123"/>
      <c r="B406"/>
      <c r="C406" s="201" t="s">
        <v>30</v>
      </c>
      <c r="D406" s="202">
        <v>341277</v>
      </c>
      <c r="E406" s="287">
        <v>322406</v>
      </c>
      <c r="F406" s="288">
        <v>309974</v>
      </c>
      <c r="G406" s="289">
        <v>-0.05529525869015492</v>
      </c>
      <c r="H406" s="290">
        <v>-0.0385600764253767</v>
      </c>
      <c r="I406" s="291">
        <v>133355</v>
      </c>
      <c r="J406" s="292">
        <v>141620</v>
      </c>
      <c r="K406" s="292">
        <v>143904</v>
      </c>
      <c r="L406" s="269">
        <v>0.06197742866784148</v>
      </c>
      <c r="M406" s="204">
        <v>0.01612766558395707</v>
      </c>
      <c r="N406" s="293">
        <v>228977</v>
      </c>
      <c r="O406" s="293">
        <v>239449</v>
      </c>
      <c r="P406" s="293">
        <v>245183</v>
      </c>
      <c r="Q406" s="294">
        <v>0.045733850998135185</v>
      </c>
      <c r="R406" s="294">
        <v>0.023946644170574946</v>
      </c>
    </row>
    <row r="407" spans="1:18" ht="12.75" customHeight="1">
      <c r="A407" s="123"/>
      <c r="B407"/>
      <c r="C407" s="206" t="s">
        <v>31</v>
      </c>
      <c r="D407" s="207"/>
      <c r="E407" s="207"/>
      <c r="F407" s="292"/>
      <c r="G407" s="295"/>
      <c r="H407" s="266"/>
      <c r="I407" s="249"/>
      <c r="J407" s="207"/>
      <c r="K407" s="207"/>
      <c r="L407" s="208"/>
      <c r="M407" s="209"/>
      <c r="N407" s="293"/>
      <c r="O407" s="293"/>
      <c r="P407" s="293"/>
      <c r="Q407" s="294"/>
      <c r="R407" s="294"/>
    </row>
    <row r="408" spans="1:18" ht="12.75" customHeight="1">
      <c r="A408" s="123"/>
      <c r="B408"/>
      <c r="C408" s="212" t="s">
        <v>32</v>
      </c>
      <c r="D408" s="207">
        <v>239167</v>
      </c>
      <c r="E408" s="207">
        <v>219734</v>
      </c>
      <c r="F408" s="207">
        <v>190084</v>
      </c>
      <c r="G408" s="211">
        <v>-0.08125284842808582</v>
      </c>
      <c r="H408" s="266">
        <v>-0.13493587701493623</v>
      </c>
      <c r="I408" s="249">
        <v>3152</v>
      </c>
      <c r="J408" s="207">
        <v>3073</v>
      </c>
      <c r="K408" s="207">
        <v>3467</v>
      </c>
      <c r="L408" s="208">
        <v>-0.025063451776649745</v>
      </c>
      <c r="M408" s="209">
        <v>0.1282134721770257</v>
      </c>
      <c r="N408" s="293">
        <v>161870</v>
      </c>
      <c r="O408" s="296">
        <v>188929</v>
      </c>
      <c r="P408" s="296">
        <v>165753</v>
      </c>
      <c r="Q408" s="297">
        <v>0.16716500895780564</v>
      </c>
      <c r="R408" s="297">
        <v>-0.12267042116350586</v>
      </c>
    </row>
    <row r="409" spans="2:18" ht="12.75" customHeight="1">
      <c r="B409"/>
      <c r="C409" s="213" t="s">
        <v>33</v>
      </c>
      <c r="D409" s="207">
        <v>64133</v>
      </c>
      <c r="E409" s="207">
        <v>57903</v>
      </c>
      <c r="F409" s="207">
        <v>63295</v>
      </c>
      <c r="G409" s="211">
        <v>-0.09714187703678294</v>
      </c>
      <c r="H409" s="266">
        <v>0.09312125451185603</v>
      </c>
      <c r="I409" s="249"/>
      <c r="J409" s="207"/>
      <c r="K409" s="207"/>
      <c r="L409" s="208"/>
      <c r="M409" s="209"/>
      <c r="N409" s="293"/>
      <c r="O409" s="298"/>
      <c r="P409" s="298"/>
      <c r="Q409" s="299"/>
      <c r="R409" s="299"/>
    </row>
    <row r="410" spans="2:18" ht="12.75" customHeight="1">
      <c r="B410"/>
      <c r="C410" s="212" t="s">
        <v>41</v>
      </c>
      <c r="D410" s="207">
        <v>7567</v>
      </c>
      <c r="E410" s="207">
        <v>8704</v>
      </c>
      <c r="F410" s="207">
        <v>8603</v>
      </c>
      <c r="G410" s="211">
        <v>0.15025769789877097</v>
      </c>
      <c r="H410" s="266">
        <v>-0.011603860294117647</v>
      </c>
      <c r="I410" s="249">
        <v>128079</v>
      </c>
      <c r="J410" s="207">
        <v>136028</v>
      </c>
      <c r="K410" s="207">
        <v>137922</v>
      </c>
      <c r="L410" s="208">
        <v>0.06206325783305616</v>
      </c>
      <c r="M410" s="209">
        <v>0.013923603963889787</v>
      </c>
      <c r="N410" s="293">
        <v>58225</v>
      </c>
      <c r="O410" s="300">
        <v>39750</v>
      </c>
      <c r="P410" s="300">
        <v>63618</v>
      </c>
      <c r="Q410" s="301">
        <v>-0.31730356376127095</v>
      </c>
      <c r="R410" s="301">
        <v>0.6004528301886792</v>
      </c>
    </row>
    <row r="411" spans="1:18" ht="12.75" customHeight="1">
      <c r="A411" s="123"/>
      <c r="B411"/>
      <c r="C411" s="206" t="s">
        <v>68</v>
      </c>
      <c r="D411" s="207">
        <v>2894</v>
      </c>
      <c r="E411" s="207">
        <v>2873</v>
      </c>
      <c r="F411" s="207">
        <v>2444</v>
      </c>
      <c r="G411" s="211">
        <v>-0.007256392536281963</v>
      </c>
      <c r="H411" s="266">
        <v>-0.1493212669683258</v>
      </c>
      <c r="I411" s="249">
        <v>545</v>
      </c>
      <c r="J411" s="207">
        <v>742</v>
      </c>
      <c r="K411" s="207">
        <v>1099</v>
      </c>
      <c r="L411" s="208">
        <v>0.3614678899082569</v>
      </c>
      <c r="M411" s="209">
        <v>0.4811320754716981</v>
      </c>
      <c r="N411" s="293"/>
      <c r="O411" s="300"/>
      <c r="P411" s="300"/>
      <c r="Q411" s="301"/>
      <c r="R411" s="301"/>
    </row>
    <row r="412" spans="1:18" ht="12.75" customHeight="1">
      <c r="A412" s="123"/>
      <c r="B412"/>
      <c r="C412" s="212" t="s">
        <v>42</v>
      </c>
      <c r="D412" s="207">
        <v>28421</v>
      </c>
      <c r="E412" s="207">
        <v>32015</v>
      </c>
      <c r="F412" s="207">
        <v>40436</v>
      </c>
      <c r="G412" s="211">
        <v>0.12645578973294394</v>
      </c>
      <c r="H412" s="266">
        <v>0.26303295330313914</v>
      </c>
      <c r="I412" s="249">
        <v>1881</v>
      </c>
      <c r="J412" s="207">
        <v>2216</v>
      </c>
      <c r="K412" s="207">
        <v>2515</v>
      </c>
      <c r="L412" s="208">
        <v>0.17809675704412548</v>
      </c>
      <c r="M412" s="209">
        <v>0.13492779783393502</v>
      </c>
      <c r="N412" s="293">
        <v>7535</v>
      </c>
      <c r="O412" s="293">
        <v>8485</v>
      </c>
      <c r="P412" s="293">
        <v>11498</v>
      </c>
      <c r="Q412" s="294">
        <v>0.126078301260783</v>
      </c>
      <c r="R412" s="294">
        <v>0.3550972304065999</v>
      </c>
    </row>
    <row r="413" spans="1:18" ht="12.75" customHeight="1">
      <c r="A413" s="123"/>
      <c r="B413"/>
      <c r="C413" s="212" t="s">
        <v>39</v>
      </c>
      <c r="D413" s="207">
        <v>1989</v>
      </c>
      <c r="E413" s="207">
        <v>4050</v>
      </c>
      <c r="F413" s="214">
        <v>7556</v>
      </c>
      <c r="G413" s="211">
        <v>1.0361990950226245</v>
      </c>
      <c r="H413" s="266">
        <v>0.865679012345679</v>
      </c>
      <c r="I413" s="216"/>
      <c r="J413" s="214"/>
      <c r="K413" s="214"/>
      <c r="L413" s="208"/>
      <c r="M413" s="209"/>
      <c r="N413" s="293"/>
      <c r="O413" s="293">
        <v>17</v>
      </c>
      <c r="P413" s="293"/>
      <c r="Q413" s="294"/>
      <c r="R413" s="294"/>
    </row>
    <row r="414" spans="1:18" ht="12.75" customHeight="1">
      <c r="A414" s="123"/>
      <c r="B414"/>
      <c r="C414" s="212" t="s">
        <v>40</v>
      </c>
      <c r="D414" s="207"/>
      <c r="E414" s="207"/>
      <c r="F414" s="207"/>
      <c r="G414" s="211"/>
      <c r="H414" s="266"/>
      <c r="I414" s="216"/>
      <c r="J414" s="214"/>
      <c r="K414" s="214"/>
      <c r="L414" s="208"/>
      <c r="M414" s="302"/>
      <c r="N414" s="293">
        <v>1167</v>
      </c>
      <c r="O414" s="293">
        <v>2040</v>
      </c>
      <c r="P414" s="293">
        <v>2832</v>
      </c>
      <c r="Q414" s="294">
        <v>0.7480719794344473</v>
      </c>
      <c r="R414" s="294">
        <v>0.38823529411764707</v>
      </c>
    </row>
    <row r="415" spans="1:18" ht="12.75" customHeight="1">
      <c r="A415" s="123"/>
      <c r="B415"/>
      <c r="C415" s="212" t="s">
        <v>43</v>
      </c>
      <c r="D415" s="207"/>
      <c r="E415" s="207"/>
      <c r="F415" s="207"/>
      <c r="G415" s="211"/>
      <c r="H415" s="266"/>
      <c r="I415" s="216">
        <v>243</v>
      </c>
      <c r="J415" s="214">
        <v>303</v>
      </c>
      <c r="K415" s="214" t="s">
        <v>52</v>
      </c>
      <c r="L415" s="208"/>
      <c r="M415" s="209"/>
      <c r="N415" s="293">
        <v>180</v>
      </c>
      <c r="O415" s="293">
        <v>228</v>
      </c>
      <c r="P415" s="293">
        <v>1482</v>
      </c>
      <c r="Q415" s="294"/>
      <c r="R415" s="294"/>
    </row>
    <row r="416" spans="1:18" ht="12.75" customHeight="1">
      <c r="A416" s="123"/>
      <c r="B416"/>
      <c r="C416" s="212" t="s">
        <v>34</v>
      </c>
      <c r="D416" s="207">
        <v>17533</v>
      </c>
      <c r="E416" s="207">
        <v>23243</v>
      </c>
      <c r="F416" s="207">
        <v>20938</v>
      </c>
      <c r="G416" s="211">
        <v>0.32567159071465235</v>
      </c>
      <c r="H416" s="266">
        <v>-0.09916964247300263</v>
      </c>
      <c r="I416" s="249">
        <v>10135</v>
      </c>
      <c r="J416" s="207">
        <v>6347</v>
      </c>
      <c r="K416" s="207">
        <v>7372</v>
      </c>
      <c r="L416" s="211">
        <v>-0.373754316724223</v>
      </c>
      <c r="M416" s="209">
        <v>0.16149361903261383</v>
      </c>
      <c r="N416" s="293">
        <v>7429</v>
      </c>
      <c r="O416" s="293">
        <v>7953</v>
      </c>
      <c r="P416" s="293">
        <v>7411</v>
      </c>
      <c r="Q416" s="294">
        <v>0.07053439224660116</v>
      </c>
      <c r="R416" s="294">
        <v>-0.0681503835030806</v>
      </c>
    </row>
    <row r="417" spans="1:18" ht="12.75" customHeight="1">
      <c r="A417" s="123"/>
      <c r="B417"/>
      <c r="C417" s="212" t="s">
        <v>35</v>
      </c>
      <c r="D417" s="207">
        <v>3103</v>
      </c>
      <c r="E417" s="207">
        <v>2723</v>
      </c>
      <c r="F417" s="207">
        <v>1778</v>
      </c>
      <c r="G417" s="211">
        <v>-0.12246213341927167</v>
      </c>
      <c r="H417" s="266">
        <v>-0.34704370179948585</v>
      </c>
      <c r="I417" s="249">
        <v>15141</v>
      </c>
      <c r="J417" s="207">
        <v>21932</v>
      </c>
      <c r="K417" s="207">
        <v>22013</v>
      </c>
      <c r="L417" s="208">
        <v>0.4485172709860643</v>
      </c>
      <c r="M417" s="209">
        <v>0.0036932336312237826</v>
      </c>
      <c r="N417" s="293">
        <v>1227</v>
      </c>
      <c r="O417" s="293">
        <v>2696</v>
      </c>
      <c r="P417" s="293">
        <v>3195</v>
      </c>
      <c r="Q417" s="294">
        <v>1.1972290138549306</v>
      </c>
      <c r="R417" s="294">
        <v>0.18508902077151335</v>
      </c>
    </row>
    <row r="418" spans="1:18" ht="12.75" customHeight="1">
      <c r="A418" s="123"/>
      <c r="B418"/>
      <c r="C418" s="212" t="s">
        <v>36</v>
      </c>
      <c r="D418" s="207">
        <v>3930</v>
      </c>
      <c r="E418" s="207">
        <v>3884</v>
      </c>
      <c r="F418" s="207">
        <v>3358</v>
      </c>
      <c r="G418" s="211">
        <v>-0.011704834605597965</v>
      </c>
      <c r="H418" s="266">
        <v>-0.13542739443872295</v>
      </c>
      <c r="I418" s="303">
        <v>778</v>
      </c>
      <c r="J418" s="207">
        <v>1029</v>
      </c>
      <c r="K418" s="207">
        <v>1570</v>
      </c>
      <c r="L418" s="208">
        <v>0.3226221079691517</v>
      </c>
      <c r="M418" s="209">
        <v>0.5257531584062196</v>
      </c>
      <c r="N418" s="293"/>
      <c r="O418" s="293"/>
      <c r="P418" s="293"/>
      <c r="Q418" s="294"/>
      <c r="R418" s="294"/>
    </row>
    <row r="419" spans="1:18" ht="12.75" customHeight="1">
      <c r="A419" s="123"/>
      <c r="B419"/>
      <c r="C419" s="218" t="s">
        <v>37</v>
      </c>
      <c r="D419" s="222">
        <v>351777</v>
      </c>
      <c r="E419" s="222">
        <v>339042</v>
      </c>
      <c r="F419" s="222">
        <v>325776</v>
      </c>
      <c r="G419" s="224">
        <v>-0.03620191200675428</v>
      </c>
      <c r="H419" s="251">
        <v>-0.03912789565894491</v>
      </c>
      <c r="I419" s="219">
        <v>127571</v>
      </c>
      <c r="J419" s="252">
        <v>125006</v>
      </c>
      <c r="K419" s="222">
        <v>127693</v>
      </c>
      <c r="L419" s="223">
        <v>-0.02010645052558967</v>
      </c>
      <c r="M419" s="221">
        <v>0.021494968241524408</v>
      </c>
      <c r="N419" s="219">
        <v>235179</v>
      </c>
      <c r="O419" s="219">
        <v>244706</v>
      </c>
      <c r="P419" s="219">
        <v>249399</v>
      </c>
      <c r="Q419" s="304">
        <v>0.040509569306783344</v>
      </c>
      <c r="R419" s="304">
        <v>0.01917811577975203</v>
      </c>
    </row>
    <row r="420" spans="2:18" ht="12.75" customHeight="1">
      <c r="B420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43"/>
      <c r="O420" s="164"/>
      <c r="P420" s="164"/>
      <c r="Q420" s="164"/>
      <c r="R420" s="164"/>
    </row>
    <row r="421" spans="2:18" ht="12.75" customHeight="1">
      <c r="B421"/>
      <c r="C421" s="226" t="s">
        <v>51</v>
      </c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243"/>
      <c r="P421" s="243"/>
      <c r="Q421" s="243"/>
      <c r="R421" s="243"/>
    </row>
    <row r="422" spans="2:18" ht="12.75" customHeight="1">
      <c r="B422"/>
      <c r="C422" s="225"/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243"/>
      <c r="O422" s="243"/>
      <c r="P422" s="243"/>
      <c r="Q422" s="243"/>
      <c r="R422" s="243"/>
    </row>
    <row r="423" spans="3:18" ht="12.75" customHeight="1">
      <c r="C423" s="225"/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43"/>
      <c r="O423" s="243"/>
      <c r="P423" s="243"/>
      <c r="Q423" s="243"/>
      <c r="R423" s="243"/>
    </row>
    <row r="424" spans="3:18" ht="12.75" customHeight="1">
      <c r="C424" s="227"/>
      <c r="D424" s="318" t="s">
        <v>38</v>
      </c>
      <c r="E424" s="318"/>
      <c r="F424" s="318"/>
      <c r="G424" s="318"/>
      <c r="H424" s="318"/>
      <c r="I424" s="318"/>
      <c r="J424" s="318"/>
      <c r="K424" s="318"/>
      <c r="L424" s="318"/>
      <c r="M424" s="318"/>
      <c r="N424" s="318"/>
      <c r="O424" s="318"/>
      <c r="P424" s="318"/>
      <c r="Q424" s="318"/>
      <c r="R424" s="318"/>
    </row>
    <row r="425" spans="3:18" ht="12.75" customHeight="1">
      <c r="C425" s="271"/>
      <c r="D425" s="315" t="s">
        <v>26</v>
      </c>
      <c r="E425" s="315"/>
      <c r="F425" s="315"/>
      <c r="G425" s="315"/>
      <c r="H425" s="315"/>
      <c r="I425" s="314" t="s">
        <v>27</v>
      </c>
      <c r="J425" s="315"/>
      <c r="K425" s="315"/>
      <c r="L425" s="315"/>
      <c r="M425" s="325"/>
      <c r="N425" s="315" t="s">
        <v>29</v>
      </c>
      <c r="O425" s="315"/>
      <c r="P425" s="315"/>
      <c r="Q425" s="315"/>
      <c r="R425" s="315"/>
    </row>
    <row r="426" spans="3:18" ht="12.75" customHeight="1">
      <c r="C426" s="195"/>
      <c r="D426" s="229">
        <v>2013</v>
      </c>
      <c r="E426" s="197">
        <v>2014</v>
      </c>
      <c r="F426" s="197">
        <v>2015</v>
      </c>
      <c r="G426" s="198"/>
      <c r="H426" s="200"/>
      <c r="I426" s="253">
        <v>2013</v>
      </c>
      <c r="J426" s="305">
        <v>2014</v>
      </c>
      <c r="K426" s="305">
        <v>2015</v>
      </c>
      <c r="L426" s="306"/>
      <c r="M426" s="254"/>
      <c r="N426" s="307">
        <v>2013</v>
      </c>
      <c r="O426" s="307">
        <v>2014</v>
      </c>
      <c r="P426" s="307">
        <v>2015</v>
      </c>
      <c r="Q426" s="308"/>
      <c r="R426" s="308"/>
    </row>
    <row r="427" spans="3:18" ht="12.75" customHeight="1">
      <c r="C427" s="201" t="s">
        <v>32</v>
      </c>
      <c r="D427" s="230">
        <v>0.7008002297254137</v>
      </c>
      <c r="E427" s="231">
        <v>0.6815443881317346</v>
      </c>
      <c r="F427" s="231">
        <v>0.6132256253750314</v>
      </c>
      <c r="G427" s="231"/>
      <c r="H427" s="233"/>
      <c r="I427" s="309">
        <v>0.023636159124142325</v>
      </c>
      <c r="J427" s="256">
        <v>0.021698912582968508</v>
      </c>
      <c r="K427" s="256">
        <v>0.024092450522570603</v>
      </c>
      <c r="L427" s="256"/>
      <c r="M427" s="257"/>
      <c r="N427" s="164">
        <v>0.7069268965878669</v>
      </c>
      <c r="O427" s="164">
        <v>0.7890156150161413</v>
      </c>
      <c r="P427" s="164">
        <v>0.67603789822296</v>
      </c>
      <c r="Q427" s="310"/>
      <c r="R427" s="310"/>
    </row>
    <row r="428" spans="3:18" ht="12.75" customHeight="1">
      <c r="C428" s="212" t="s">
        <v>33</v>
      </c>
      <c r="D428" s="234">
        <v>0.18792066268749433</v>
      </c>
      <c r="E428" s="235">
        <v>0.17959653356327115</v>
      </c>
      <c r="F428" s="235">
        <v>0.20419454534896475</v>
      </c>
      <c r="G428" s="235"/>
      <c r="H428" s="237"/>
      <c r="I428" s="311"/>
      <c r="J428" s="235"/>
      <c r="K428" s="235"/>
      <c r="L428" s="235"/>
      <c r="M428" s="236"/>
      <c r="N428" s="164"/>
      <c r="O428" s="164"/>
      <c r="P428" s="164"/>
      <c r="Q428" s="310"/>
      <c r="R428" s="310"/>
    </row>
    <row r="429" spans="3:18" ht="12.75" customHeight="1">
      <c r="C429" s="212" t="s">
        <v>41</v>
      </c>
      <c r="D429" s="234">
        <v>0.022172604658386004</v>
      </c>
      <c r="E429" s="235">
        <v>0.026997016184562322</v>
      </c>
      <c r="F429" s="235">
        <v>0.027753940653087034</v>
      </c>
      <c r="G429" s="235"/>
      <c r="H429" s="237"/>
      <c r="I429" s="311">
        <v>0.9604364290802745</v>
      </c>
      <c r="J429" s="235">
        <v>0.9605140516876147</v>
      </c>
      <c r="K429" s="235">
        <v>0.958430620413609</v>
      </c>
      <c r="L429" s="235"/>
      <c r="M429" s="236"/>
      <c r="N429" s="164">
        <v>0.25428318128021593</v>
      </c>
      <c r="O429" s="164">
        <v>0.1660061223893188</v>
      </c>
      <c r="P429" s="164">
        <v>0.25947149680034914</v>
      </c>
      <c r="Q429" s="310"/>
      <c r="R429" s="310"/>
    </row>
    <row r="430" spans="3:18" ht="12.75" customHeight="1">
      <c r="C430" s="212" t="s">
        <v>42</v>
      </c>
      <c r="D430" s="234">
        <v>0.0832783926253454</v>
      </c>
      <c r="E430" s="235">
        <v>0.09930026116139277</v>
      </c>
      <c r="F430" s="235">
        <v>0.13044965061585811</v>
      </c>
      <c r="G430" s="235"/>
      <c r="H430" s="237"/>
      <c r="I430" s="311">
        <v>0.014105207903715646</v>
      </c>
      <c r="J430" s="235">
        <v>0.01564750741420703</v>
      </c>
      <c r="K430" s="235">
        <v>0.017476929063820326</v>
      </c>
      <c r="L430" s="235"/>
      <c r="M430" s="236"/>
      <c r="N430" s="164">
        <v>0.03290723522449853</v>
      </c>
      <c r="O430" s="164">
        <v>0.035435520716311196</v>
      </c>
      <c r="P430" s="164">
        <v>0.04689558411472247</v>
      </c>
      <c r="Q430" s="310"/>
      <c r="R430" s="310"/>
    </row>
    <row r="431" spans="3:18" ht="12.75" customHeight="1">
      <c r="C431" s="212" t="s">
        <v>39</v>
      </c>
      <c r="D431" s="234">
        <v>0.005828110303360614</v>
      </c>
      <c r="E431" s="235">
        <v>0.012561800959039224</v>
      </c>
      <c r="F431" s="235">
        <v>0.024376238007058657</v>
      </c>
      <c r="G431" s="235"/>
      <c r="H431" s="237"/>
      <c r="I431" s="311"/>
      <c r="J431" s="235"/>
      <c r="K431" s="235"/>
      <c r="L431" s="235"/>
      <c r="M431" s="236"/>
      <c r="N431" s="164"/>
      <c r="O431" s="164"/>
      <c r="P431" s="164"/>
      <c r="Q431" s="310"/>
      <c r="R431" s="310"/>
    </row>
    <row r="432" spans="3:18" ht="12.75" customHeight="1">
      <c r="C432" s="212" t="s">
        <v>40</v>
      </c>
      <c r="D432" s="234"/>
      <c r="E432" s="235"/>
      <c r="F432" s="235"/>
      <c r="G432" s="235"/>
      <c r="H432" s="237"/>
      <c r="I432" s="311"/>
      <c r="J432" s="235"/>
      <c r="K432" s="235"/>
      <c r="L432" s="235"/>
      <c r="M432" s="236"/>
      <c r="N432" s="164">
        <v>0.0050965817527524595</v>
      </c>
      <c r="O432" s="164">
        <v>0.00851955948865938</v>
      </c>
      <c r="P432" s="164">
        <v>0.011550556115228218</v>
      </c>
      <c r="Q432" s="310"/>
      <c r="R432" s="310"/>
    </row>
    <row r="433" spans="3:18" ht="12.75" customHeight="1">
      <c r="C433" s="218" t="s">
        <v>43</v>
      </c>
      <c r="D433" s="238"/>
      <c r="E433" s="239"/>
      <c r="F433" s="239"/>
      <c r="G433" s="239"/>
      <c r="H433" s="241"/>
      <c r="I433" s="312"/>
      <c r="J433" s="239">
        <v>0.0021395283152097163</v>
      </c>
      <c r="K433" s="239"/>
      <c r="L433" s="239"/>
      <c r="M433" s="240"/>
      <c r="N433" s="192"/>
      <c r="O433" s="192">
        <v>0.0009521860604972249</v>
      </c>
      <c r="P433" s="192">
        <v>0.006</v>
      </c>
      <c r="Q433" s="313"/>
      <c r="R433" s="313"/>
    </row>
    <row r="434" spans="3:18" ht="12.75" customHeight="1">
      <c r="C434" s="225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</row>
    <row r="435" spans="3:18" ht="12.75" customHeight="1">
      <c r="C435" s="166" t="s">
        <v>54</v>
      </c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243"/>
      <c r="P435" s="243"/>
      <c r="Q435" s="243"/>
      <c r="R435" s="243"/>
    </row>
    <row r="436" spans="3:18" ht="12.75" customHeight="1">
      <c r="C436" s="226" t="s">
        <v>51</v>
      </c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43"/>
      <c r="O436" s="243"/>
      <c r="P436" s="243"/>
      <c r="Q436" s="243"/>
      <c r="R436" s="243"/>
    </row>
    <row r="437" spans="3:18" ht="12.75"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</row>
  </sheetData>
  <mergeCells count="75">
    <mergeCell ref="D404:H404"/>
    <mergeCell ref="I404:M404"/>
    <mergeCell ref="N404:R404"/>
    <mergeCell ref="D424:R424"/>
    <mergeCell ref="D425:H425"/>
    <mergeCell ref="I425:M425"/>
    <mergeCell ref="N425:R425"/>
    <mergeCell ref="D363:H363"/>
    <mergeCell ref="I363:M363"/>
    <mergeCell ref="N363:R363"/>
    <mergeCell ref="D384:R384"/>
    <mergeCell ref="D385:H385"/>
    <mergeCell ref="I385:M385"/>
    <mergeCell ref="N385:R385"/>
    <mergeCell ref="D322:H322"/>
    <mergeCell ref="I322:M322"/>
    <mergeCell ref="N322:R322"/>
    <mergeCell ref="D343:R343"/>
    <mergeCell ref="D344:H344"/>
    <mergeCell ref="I344:M344"/>
    <mergeCell ref="N344:R344"/>
    <mergeCell ref="D283:H283"/>
    <mergeCell ref="I283:M283"/>
    <mergeCell ref="N283:R283"/>
    <mergeCell ref="D303:R303"/>
    <mergeCell ref="D304:H304"/>
    <mergeCell ref="I304:M304"/>
    <mergeCell ref="N304:R304"/>
    <mergeCell ref="D242:H242"/>
    <mergeCell ref="I242:M242"/>
    <mergeCell ref="N242:R242"/>
    <mergeCell ref="D263:R263"/>
    <mergeCell ref="D264:H264"/>
    <mergeCell ref="I264:M264"/>
    <mergeCell ref="N264:R264"/>
    <mergeCell ref="D204:H204"/>
    <mergeCell ref="I204:M204"/>
    <mergeCell ref="N204:R204"/>
    <mergeCell ref="D224:R224"/>
    <mergeCell ref="D225:H225"/>
    <mergeCell ref="I225:M225"/>
    <mergeCell ref="N225:R225"/>
    <mergeCell ref="D163:H163"/>
    <mergeCell ref="I163:M163"/>
    <mergeCell ref="N163:R163"/>
    <mergeCell ref="D185:R185"/>
    <mergeCell ref="D186:H186"/>
    <mergeCell ref="I186:M186"/>
    <mergeCell ref="N186:R186"/>
    <mergeCell ref="D124:H124"/>
    <mergeCell ref="I124:M124"/>
    <mergeCell ref="N124:R124"/>
    <mergeCell ref="D145:R145"/>
    <mergeCell ref="D146:H146"/>
    <mergeCell ref="I146:M146"/>
    <mergeCell ref="N146:R146"/>
    <mergeCell ref="D86:H86"/>
    <mergeCell ref="I86:M86"/>
    <mergeCell ref="N86:R86"/>
    <mergeCell ref="D106:R106"/>
    <mergeCell ref="D107:H107"/>
    <mergeCell ref="I107:M107"/>
    <mergeCell ref="N107:R107"/>
    <mergeCell ref="D5:H5"/>
    <mergeCell ref="I5:M5"/>
    <mergeCell ref="D27:M27"/>
    <mergeCell ref="D28:H28"/>
    <mergeCell ref="I28:M28"/>
    <mergeCell ref="D47:H47"/>
    <mergeCell ref="I47:M47"/>
    <mergeCell ref="N47:R47"/>
    <mergeCell ref="D67:R67"/>
    <mergeCell ref="D68:H68"/>
    <mergeCell ref="I68:M68"/>
    <mergeCell ref="N68:R68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3"/>
  <sheetViews>
    <sheetView showGridLines="0" tabSelected="1" workbookViewId="0" topLeftCell="A1">
      <selection activeCell="Y32" sqref="Y32"/>
    </sheetView>
  </sheetViews>
  <sheetFormatPr defaultColWidth="8.8515625" defaultRowHeight="12.75"/>
  <cols>
    <col min="1" max="1" width="17.7109375" style="19" customWidth="1"/>
    <col min="2" max="33" width="6.7109375" style="19" customWidth="1"/>
    <col min="34" max="16384" width="8.8515625" style="19" customWidth="1"/>
  </cols>
  <sheetData>
    <row r="1" spans="1:33" ht="12.75">
      <c r="A1" s="21"/>
      <c r="B1" s="46" t="s">
        <v>16</v>
      </c>
      <c r="C1" s="47" t="s">
        <v>11</v>
      </c>
      <c r="D1" s="46" t="s">
        <v>5</v>
      </c>
      <c r="E1" s="46" t="s">
        <v>19</v>
      </c>
      <c r="F1" s="46" t="s">
        <v>17</v>
      </c>
      <c r="G1" s="48" t="s">
        <v>6</v>
      </c>
      <c r="H1" s="46" t="s">
        <v>7</v>
      </c>
      <c r="I1" s="48" t="s">
        <v>29</v>
      </c>
      <c r="J1" s="46" t="s">
        <v>10</v>
      </c>
      <c r="K1" s="46" t="s">
        <v>12</v>
      </c>
      <c r="L1" s="46" t="s">
        <v>3</v>
      </c>
      <c r="M1" s="46" t="s">
        <v>26</v>
      </c>
      <c r="N1" s="48" t="s">
        <v>1</v>
      </c>
      <c r="O1" s="48" t="s">
        <v>20</v>
      </c>
      <c r="P1" s="47" t="s">
        <v>13</v>
      </c>
      <c r="Q1" s="46" t="s">
        <v>4</v>
      </c>
      <c r="R1" s="47" t="s">
        <v>62</v>
      </c>
      <c r="S1" s="47" t="s">
        <v>0</v>
      </c>
      <c r="T1" s="46" t="s">
        <v>2</v>
      </c>
      <c r="U1" s="49" t="s">
        <v>65</v>
      </c>
      <c r="V1" s="48" t="s">
        <v>8</v>
      </c>
      <c r="W1" s="46" t="s">
        <v>15</v>
      </c>
      <c r="X1" s="48" t="s">
        <v>21</v>
      </c>
      <c r="Y1" s="47" t="s">
        <v>24</v>
      </c>
      <c r="Z1" s="47" t="s">
        <v>14</v>
      </c>
      <c r="AA1" s="48" t="s">
        <v>28</v>
      </c>
      <c r="AB1" s="49" t="s">
        <v>22</v>
      </c>
      <c r="AC1" s="48" t="s">
        <v>18</v>
      </c>
      <c r="AD1" s="46" t="s">
        <v>23</v>
      </c>
      <c r="AE1" s="47" t="s">
        <v>25</v>
      </c>
      <c r="AF1" s="46" t="s">
        <v>9</v>
      </c>
      <c r="AG1" s="46" t="s">
        <v>27</v>
      </c>
    </row>
    <row r="2" spans="1:33" ht="12.75">
      <c r="A2" s="19" t="s">
        <v>44</v>
      </c>
      <c r="B2" s="50">
        <v>92.2</v>
      </c>
      <c r="C2" s="51">
        <v>92</v>
      </c>
      <c r="D2" s="50">
        <v>91.8</v>
      </c>
      <c r="E2" s="50">
        <v>91.2</v>
      </c>
      <c r="F2" s="50">
        <v>87.9</v>
      </c>
      <c r="G2" s="50">
        <v>71.6</v>
      </c>
      <c r="H2" s="50">
        <v>70.4</v>
      </c>
      <c r="I2" s="50">
        <v>67.6</v>
      </c>
      <c r="J2" s="50">
        <v>66.8</v>
      </c>
      <c r="K2" s="50">
        <v>63</v>
      </c>
      <c r="L2" s="50">
        <v>61.4</v>
      </c>
      <c r="M2" s="50">
        <v>61.3</v>
      </c>
      <c r="N2" s="50">
        <v>60</v>
      </c>
      <c r="O2" s="50">
        <v>55.6</v>
      </c>
      <c r="P2" s="50">
        <v>54.2</v>
      </c>
      <c r="Q2" s="50">
        <v>48.4</v>
      </c>
      <c r="R2" s="50">
        <v>47.8</v>
      </c>
      <c r="S2" s="50">
        <v>47.3</v>
      </c>
      <c r="T2" s="50">
        <v>46.7</v>
      </c>
      <c r="U2" s="50">
        <v>45.6</v>
      </c>
      <c r="V2" s="50">
        <v>45.1</v>
      </c>
      <c r="W2" s="50">
        <v>43.1</v>
      </c>
      <c r="X2" s="50">
        <v>40.8</v>
      </c>
      <c r="Y2" s="51">
        <v>37.3</v>
      </c>
      <c r="Z2" s="50">
        <v>37.2</v>
      </c>
      <c r="AA2" s="50">
        <v>33</v>
      </c>
      <c r="AB2" s="50">
        <v>31.5</v>
      </c>
      <c r="AC2" s="50">
        <v>29</v>
      </c>
      <c r="AD2" s="50">
        <v>23.8</v>
      </c>
      <c r="AE2" s="50">
        <v>8.5</v>
      </c>
      <c r="AF2" s="50">
        <v>7.8</v>
      </c>
      <c r="AG2" s="50">
        <v>2.4</v>
      </c>
    </row>
    <row r="3" spans="1:33" ht="12.75">
      <c r="A3" s="19" t="s">
        <v>45</v>
      </c>
      <c r="B3" s="42"/>
      <c r="C3" s="43"/>
      <c r="D3" s="42"/>
      <c r="E3" s="42"/>
      <c r="F3" s="42">
        <v>3.7</v>
      </c>
      <c r="G3" s="42"/>
      <c r="H3" s="42"/>
      <c r="I3" s="42"/>
      <c r="J3" s="42">
        <v>0</v>
      </c>
      <c r="K3" s="42"/>
      <c r="L3" s="42">
        <v>14.1</v>
      </c>
      <c r="M3" s="42">
        <v>20.4</v>
      </c>
      <c r="N3" s="42">
        <v>32.5</v>
      </c>
      <c r="O3" s="42"/>
      <c r="P3" s="42">
        <v>0</v>
      </c>
      <c r="Q3" s="42">
        <v>31.8</v>
      </c>
      <c r="R3" s="42">
        <v>26.6</v>
      </c>
      <c r="S3" s="42">
        <v>37.5</v>
      </c>
      <c r="T3" s="42"/>
      <c r="U3" s="42">
        <v>28.7</v>
      </c>
      <c r="V3" s="42">
        <v>20.5</v>
      </c>
      <c r="W3" s="42">
        <v>53.3</v>
      </c>
      <c r="X3" s="42">
        <v>18.4</v>
      </c>
      <c r="Y3" s="43">
        <v>33.7</v>
      </c>
      <c r="Z3" s="42"/>
      <c r="AA3" s="42"/>
      <c r="AB3" s="42">
        <v>38</v>
      </c>
      <c r="AC3" s="42"/>
      <c r="AD3" s="42">
        <v>57.6</v>
      </c>
      <c r="AE3" s="42">
        <v>34.3</v>
      </c>
      <c r="AF3" s="42">
        <v>76.6</v>
      </c>
      <c r="AG3" s="42"/>
    </row>
    <row r="4" spans="1:33" ht="12.75">
      <c r="A4" s="19" t="s">
        <v>46</v>
      </c>
      <c r="B4" s="42"/>
      <c r="C4" s="43">
        <v>0</v>
      </c>
      <c r="D4" s="42">
        <v>0.3</v>
      </c>
      <c r="E4" s="42">
        <v>1.6</v>
      </c>
      <c r="F4" s="42">
        <v>0.1</v>
      </c>
      <c r="G4" s="42">
        <v>4</v>
      </c>
      <c r="H4" s="42">
        <v>11.9</v>
      </c>
      <c r="I4" s="42">
        <v>25.9</v>
      </c>
      <c r="J4" s="42">
        <v>16.5</v>
      </c>
      <c r="K4" s="42">
        <v>34.3</v>
      </c>
      <c r="L4" s="42">
        <v>4</v>
      </c>
      <c r="M4" s="42">
        <v>2.8</v>
      </c>
      <c r="N4" s="42">
        <v>3.9</v>
      </c>
      <c r="O4" s="42">
        <v>19.5</v>
      </c>
      <c r="P4" s="42">
        <v>21.6</v>
      </c>
      <c r="Q4" s="42">
        <v>12.3</v>
      </c>
      <c r="R4" s="42">
        <v>11.9</v>
      </c>
      <c r="S4" s="42">
        <v>2.1</v>
      </c>
      <c r="T4" s="42">
        <v>0</v>
      </c>
      <c r="U4" s="42">
        <v>11.2</v>
      </c>
      <c r="V4" s="42">
        <v>11.5</v>
      </c>
      <c r="W4" s="42">
        <v>0.8</v>
      </c>
      <c r="X4" s="42">
        <v>28.1</v>
      </c>
      <c r="Y4" s="43">
        <v>25.1</v>
      </c>
      <c r="Z4" s="42">
        <v>56</v>
      </c>
      <c r="AA4" s="42">
        <v>59.3</v>
      </c>
      <c r="AB4" s="42">
        <v>28.5</v>
      </c>
      <c r="AC4" s="42">
        <v>62.1</v>
      </c>
      <c r="AD4" s="42">
        <v>16.2</v>
      </c>
      <c r="AE4" s="42">
        <v>46.7</v>
      </c>
      <c r="AF4" s="42">
        <v>10.7</v>
      </c>
      <c r="AG4" s="42">
        <v>95.8</v>
      </c>
    </row>
    <row r="5" spans="1:80" ht="11.25" customHeight="1">
      <c r="A5" s="19" t="s">
        <v>47</v>
      </c>
      <c r="B5" s="42"/>
      <c r="C5" s="43">
        <v>5.1</v>
      </c>
      <c r="D5" s="42">
        <v>7.9</v>
      </c>
      <c r="E5" s="42">
        <v>7.2</v>
      </c>
      <c r="F5" s="42">
        <v>7.1</v>
      </c>
      <c r="G5" s="42">
        <v>24.4</v>
      </c>
      <c r="H5" s="42">
        <v>9.7</v>
      </c>
      <c r="I5" s="42">
        <v>4.7</v>
      </c>
      <c r="J5" s="42">
        <v>5.4</v>
      </c>
      <c r="K5" s="42">
        <v>2.7</v>
      </c>
      <c r="L5" s="42">
        <v>14.2</v>
      </c>
      <c r="M5" s="42">
        <v>13</v>
      </c>
      <c r="N5" s="42">
        <v>0.7</v>
      </c>
      <c r="O5" s="42">
        <v>23</v>
      </c>
      <c r="P5" s="42">
        <v>17.2</v>
      </c>
      <c r="Q5" s="42">
        <v>3.2</v>
      </c>
      <c r="R5" s="42">
        <v>10</v>
      </c>
      <c r="S5" s="42">
        <v>8.2</v>
      </c>
      <c r="T5" s="42">
        <v>51</v>
      </c>
      <c r="U5" s="42">
        <v>9.8</v>
      </c>
      <c r="V5" s="42">
        <v>18</v>
      </c>
      <c r="W5" s="42">
        <v>2.4</v>
      </c>
      <c r="X5" s="42">
        <v>9.7</v>
      </c>
      <c r="Y5" s="43">
        <v>3.5</v>
      </c>
      <c r="Z5" s="42">
        <v>3.4</v>
      </c>
      <c r="AA5" s="42">
        <v>7.1</v>
      </c>
      <c r="AB5" s="42"/>
      <c r="AC5" s="42">
        <v>7.4</v>
      </c>
      <c r="AD5" s="42"/>
      <c r="AE5" s="42">
        <v>10.5</v>
      </c>
      <c r="AF5" s="42">
        <v>3.7</v>
      </c>
      <c r="AG5" s="42">
        <v>1.8</v>
      </c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33" ht="12.75">
      <c r="A6" s="19" t="s">
        <v>56</v>
      </c>
      <c r="B6" s="42">
        <f aca="true" t="shared" si="0" ref="B6:K6">B7-B2-B3-B4-B5</f>
        <v>7.799999999999997</v>
      </c>
      <c r="C6" s="42">
        <f t="shared" si="0"/>
        <v>2.9000000000000004</v>
      </c>
      <c r="D6" s="42">
        <f t="shared" si="0"/>
        <v>0</v>
      </c>
      <c r="E6" s="42">
        <f t="shared" si="0"/>
        <v>0</v>
      </c>
      <c r="F6" s="42">
        <f t="shared" si="0"/>
        <v>1.1999999999999957</v>
      </c>
      <c r="G6" s="42">
        <f t="shared" si="0"/>
        <v>0</v>
      </c>
      <c r="H6" s="42">
        <f t="shared" si="0"/>
        <v>7.9999999999999964</v>
      </c>
      <c r="I6" s="42">
        <f t="shared" si="0"/>
        <v>1.800000000000007</v>
      </c>
      <c r="J6" s="42">
        <f t="shared" si="0"/>
        <v>11.300000000000002</v>
      </c>
      <c r="K6" s="42">
        <f t="shared" si="0"/>
        <v>0</v>
      </c>
      <c r="L6" s="42">
        <f>L7-L2-L3-L4-L5</f>
        <v>6.300000000000001</v>
      </c>
      <c r="M6" s="42">
        <v>2.4</v>
      </c>
      <c r="N6" s="42">
        <f aca="true" t="shared" si="1" ref="N6:S6">N7-N2-N3-N4-N5</f>
        <v>2.9000000000000004</v>
      </c>
      <c r="O6" s="42">
        <f t="shared" si="1"/>
        <v>1.8999999999999986</v>
      </c>
      <c r="P6" s="42">
        <f t="shared" si="1"/>
        <v>6.9999999999999964</v>
      </c>
      <c r="Q6" s="42">
        <f t="shared" si="1"/>
        <v>4.3</v>
      </c>
      <c r="R6" s="42">
        <f t="shared" si="1"/>
        <v>3.700000000000001</v>
      </c>
      <c r="S6" s="42">
        <f t="shared" si="1"/>
        <v>4.900000000000004</v>
      </c>
      <c r="T6" s="42">
        <f>T7-T2-T3-T4-T5</f>
        <v>2.299999999999997</v>
      </c>
      <c r="U6" s="42">
        <f aca="true" t="shared" si="2" ref="U6:AB6">U7-U2-U3-U4-U5</f>
        <v>4.699999999999999</v>
      </c>
      <c r="V6" s="42">
        <f t="shared" si="2"/>
        <v>4.899999999999999</v>
      </c>
      <c r="W6" s="42">
        <f t="shared" si="2"/>
        <v>0.4000000000000017</v>
      </c>
      <c r="X6" s="42">
        <f t="shared" si="2"/>
        <v>3.0000000000000036</v>
      </c>
      <c r="Y6" s="42">
        <f t="shared" si="2"/>
        <v>0.3999999999999986</v>
      </c>
      <c r="Z6" s="42">
        <f t="shared" si="2"/>
        <v>3.3999999999999972</v>
      </c>
      <c r="AA6" s="43">
        <f t="shared" si="2"/>
        <v>0.6000000000000032</v>
      </c>
      <c r="AB6" s="42">
        <f t="shared" si="2"/>
        <v>2</v>
      </c>
      <c r="AC6" s="42">
        <f>AC7-AC2-AC3-AC4-AC5</f>
        <v>1.4999999999999982</v>
      </c>
      <c r="AD6" s="42">
        <f>AD7-AD2-AD3-AD4-AD5</f>
        <v>2.400000000000002</v>
      </c>
      <c r="AE6" s="42">
        <f>AE7-AE2-AE3-AE4-AE5</f>
        <v>0</v>
      </c>
      <c r="AF6" s="42">
        <f>AF7-AF2-AF3-AF4-AF5</f>
        <v>1.200000000000009</v>
      </c>
      <c r="AG6" s="42">
        <f>AG7-AG2-AG3-AG4-AG5</f>
        <v>-2.886579864025407E-15</v>
      </c>
    </row>
    <row r="7" spans="2:33" ht="12.75">
      <c r="B7" s="44">
        <v>100</v>
      </c>
      <c r="C7" s="44">
        <v>100</v>
      </c>
      <c r="D7" s="44">
        <v>100</v>
      </c>
      <c r="E7" s="44">
        <v>100</v>
      </c>
      <c r="F7" s="44">
        <v>100</v>
      </c>
      <c r="G7" s="44">
        <v>100</v>
      </c>
      <c r="H7" s="44">
        <v>100</v>
      </c>
      <c r="I7" s="44">
        <v>100</v>
      </c>
      <c r="J7" s="44">
        <v>100</v>
      </c>
      <c r="K7" s="44">
        <v>100</v>
      </c>
      <c r="L7" s="44">
        <v>100</v>
      </c>
      <c r="M7" s="44">
        <v>100</v>
      </c>
      <c r="N7" s="44">
        <v>100</v>
      </c>
      <c r="O7" s="44">
        <v>100</v>
      </c>
      <c r="P7" s="44">
        <v>100</v>
      </c>
      <c r="Q7" s="44">
        <v>100</v>
      </c>
      <c r="R7" s="44">
        <v>100</v>
      </c>
      <c r="S7" s="44">
        <v>100</v>
      </c>
      <c r="T7" s="44">
        <v>100</v>
      </c>
      <c r="U7" s="44">
        <v>100</v>
      </c>
      <c r="V7" s="44">
        <v>100</v>
      </c>
      <c r="W7" s="44">
        <v>100</v>
      </c>
      <c r="X7" s="44">
        <v>100</v>
      </c>
      <c r="Y7" s="44">
        <v>100</v>
      </c>
      <c r="Z7" s="44">
        <v>100</v>
      </c>
      <c r="AA7" s="44">
        <v>100</v>
      </c>
      <c r="AB7" s="44">
        <v>100</v>
      </c>
      <c r="AC7" s="44">
        <v>100</v>
      </c>
      <c r="AD7" s="44">
        <v>100</v>
      </c>
      <c r="AE7" s="44">
        <v>100</v>
      </c>
      <c r="AF7" s="44">
        <v>100</v>
      </c>
      <c r="AG7" s="44">
        <v>100</v>
      </c>
    </row>
    <row r="8" spans="2:33" ht="12.7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2:33" ht="12.7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2" spans="4:28" ht="12.75">
      <c r="D12" s="45" t="s">
        <v>85</v>
      </c>
      <c r="T12" s="42"/>
      <c r="U12" s="42"/>
      <c r="V12" s="42"/>
      <c r="W12" s="42"/>
      <c r="X12" s="42"/>
      <c r="Y12" s="42"/>
      <c r="Z12" s="42"/>
      <c r="AA12" s="42"/>
      <c r="AB12" s="42"/>
    </row>
    <row r="13" spans="20:28" ht="12.75">
      <c r="T13" s="42"/>
      <c r="U13" s="42"/>
      <c r="V13" s="42"/>
      <c r="W13" s="42"/>
      <c r="X13" s="42"/>
      <c r="Y13" s="42"/>
      <c r="Z13" s="42"/>
      <c r="AA13" s="42"/>
      <c r="AB13" s="42"/>
    </row>
    <row r="14" spans="20:28" ht="12.75">
      <c r="T14" s="42"/>
      <c r="U14" s="42"/>
      <c r="V14" s="42"/>
      <c r="W14" s="42"/>
      <c r="X14" s="42"/>
      <c r="Y14" s="42"/>
      <c r="Z14" s="42"/>
      <c r="AA14" s="42"/>
      <c r="AB14" s="42"/>
    </row>
    <row r="43" ht="12.75">
      <c r="D43" s="31" t="s">
        <v>69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9"/>
  <sheetViews>
    <sheetView showGridLines="0" workbookViewId="0" topLeftCell="B1">
      <selection activeCell="H55" sqref="H55"/>
    </sheetView>
  </sheetViews>
  <sheetFormatPr defaultColWidth="8.8515625" defaultRowHeight="12.75"/>
  <cols>
    <col min="1" max="1" width="10.421875" style="19" customWidth="1"/>
    <col min="2" max="16384" width="8.8515625" style="19" customWidth="1"/>
  </cols>
  <sheetData>
    <row r="1" spans="1:34" ht="12.75">
      <c r="A1" s="21"/>
      <c r="B1" s="46" t="s">
        <v>27</v>
      </c>
      <c r="C1" s="46" t="s">
        <v>18</v>
      </c>
      <c r="D1" s="46" t="s">
        <v>28</v>
      </c>
      <c r="E1" s="47" t="s">
        <v>14</v>
      </c>
      <c r="F1" s="47" t="s">
        <v>25</v>
      </c>
      <c r="G1" s="48" t="s">
        <v>2</v>
      </c>
      <c r="H1" s="46" t="s">
        <v>20</v>
      </c>
      <c r="I1" s="46" t="s">
        <v>21</v>
      </c>
      <c r="J1" s="47" t="s">
        <v>13</v>
      </c>
      <c r="K1" s="46" t="s">
        <v>12</v>
      </c>
      <c r="L1" s="48" t="s">
        <v>8</v>
      </c>
      <c r="M1" s="48" t="s">
        <v>10</v>
      </c>
      <c r="N1" s="46" t="s">
        <v>29</v>
      </c>
      <c r="O1" s="47" t="s">
        <v>22</v>
      </c>
      <c r="P1" s="48" t="s">
        <v>7</v>
      </c>
      <c r="Q1" s="47" t="s">
        <v>24</v>
      </c>
      <c r="R1" s="48" t="s">
        <v>6</v>
      </c>
      <c r="S1" s="48" t="s">
        <v>3</v>
      </c>
      <c r="T1" s="47" t="s">
        <v>62</v>
      </c>
      <c r="U1" s="47" t="s">
        <v>65</v>
      </c>
      <c r="V1" s="48" t="s">
        <v>4</v>
      </c>
      <c r="W1" s="46" t="s">
        <v>23</v>
      </c>
      <c r="X1" s="46" t="s">
        <v>26</v>
      </c>
      <c r="Y1" s="49" t="s">
        <v>0</v>
      </c>
      <c r="Z1" s="48" t="s">
        <v>9</v>
      </c>
      <c r="AA1" s="46" t="s">
        <v>19</v>
      </c>
      <c r="AB1" s="46" t="s">
        <v>17</v>
      </c>
      <c r="AC1" s="48" t="s">
        <v>5</v>
      </c>
      <c r="AD1" s="47" t="s">
        <v>11</v>
      </c>
      <c r="AE1" s="46" t="s">
        <v>16</v>
      </c>
      <c r="AF1" s="48" t="s">
        <v>1</v>
      </c>
      <c r="AG1" s="46" t="s">
        <v>15</v>
      </c>
      <c r="AH1" s="56"/>
    </row>
    <row r="2" spans="1:34" ht="18" customHeight="1">
      <c r="A2" s="19" t="s">
        <v>44</v>
      </c>
      <c r="B2" s="50">
        <v>2.4</v>
      </c>
      <c r="C2" s="50">
        <v>29</v>
      </c>
      <c r="D2" s="50">
        <v>33.1</v>
      </c>
      <c r="E2" s="50">
        <v>37.1</v>
      </c>
      <c r="F2" s="50">
        <v>8.5</v>
      </c>
      <c r="G2" s="50">
        <v>46.8</v>
      </c>
      <c r="H2" s="50">
        <v>55.5</v>
      </c>
      <c r="I2" s="50">
        <v>40.7</v>
      </c>
      <c r="J2" s="50">
        <v>54.2</v>
      </c>
      <c r="K2" s="50">
        <v>62.9</v>
      </c>
      <c r="L2" s="50">
        <v>45</v>
      </c>
      <c r="M2" s="50">
        <v>66.8</v>
      </c>
      <c r="N2" s="50">
        <v>67.6</v>
      </c>
      <c r="O2" s="50">
        <v>31.6</v>
      </c>
      <c r="P2" s="50">
        <v>70.4</v>
      </c>
      <c r="Q2" s="51">
        <v>37.3</v>
      </c>
      <c r="R2" s="50">
        <v>71.6</v>
      </c>
      <c r="S2" s="50">
        <v>61.4</v>
      </c>
      <c r="T2" s="52">
        <v>47.8</v>
      </c>
      <c r="U2" s="50">
        <v>45.6</v>
      </c>
      <c r="V2" s="50">
        <v>48.4</v>
      </c>
      <c r="W2" s="50">
        <v>23.8</v>
      </c>
      <c r="X2" s="50">
        <v>61.3</v>
      </c>
      <c r="Y2" s="50">
        <v>47.3</v>
      </c>
      <c r="Z2" s="50">
        <v>7.8</v>
      </c>
      <c r="AA2" s="50">
        <v>91.2</v>
      </c>
      <c r="AB2" s="50">
        <v>87.9</v>
      </c>
      <c r="AC2" s="50">
        <v>91.8</v>
      </c>
      <c r="AD2" s="51">
        <v>92</v>
      </c>
      <c r="AE2" s="50">
        <v>92.2</v>
      </c>
      <c r="AF2" s="50">
        <v>60</v>
      </c>
      <c r="AG2" s="50">
        <v>43.1</v>
      </c>
      <c r="AH2" s="41"/>
    </row>
    <row r="3" spans="1:34" ht="12.75">
      <c r="A3" s="19" t="s">
        <v>45</v>
      </c>
      <c r="B3" s="42"/>
      <c r="C3" s="42"/>
      <c r="D3" s="42">
        <v>0</v>
      </c>
      <c r="E3" s="42"/>
      <c r="F3" s="42">
        <v>34.3</v>
      </c>
      <c r="G3" s="42"/>
      <c r="H3" s="42"/>
      <c r="I3" s="42">
        <v>18.4</v>
      </c>
      <c r="J3" s="42">
        <v>0</v>
      </c>
      <c r="K3" s="42"/>
      <c r="L3" s="42">
        <v>20.5</v>
      </c>
      <c r="M3" s="42">
        <v>0</v>
      </c>
      <c r="N3" s="42"/>
      <c r="O3" s="42">
        <v>38</v>
      </c>
      <c r="P3" s="42"/>
      <c r="Q3" s="43">
        <v>33.7</v>
      </c>
      <c r="R3" s="42"/>
      <c r="S3" s="42">
        <v>14.1</v>
      </c>
      <c r="T3" s="42">
        <v>26.6</v>
      </c>
      <c r="U3" s="42">
        <v>28.7</v>
      </c>
      <c r="V3" s="42">
        <v>31.8</v>
      </c>
      <c r="W3" s="42">
        <v>57.6</v>
      </c>
      <c r="X3" s="42">
        <v>20.4</v>
      </c>
      <c r="Y3" s="42">
        <v>37.5</v>
      </c>
      <c r="Z3" s="42">
        <v>76.6</v>
      </c>
      <c r="AA3" s="42"/>
      <c r="AB3" s="42">
        <v>3.7</v>
      </c>
      <c r="AC3" s="42"/>
      <c r="AD3" s="43"/>
      <c r="AE3" s="42"/>
      <c r="AF3" s="42">
        <v>32.5</v>
      </c>
      <c r="AG3" s="42">
        <v>53.3</v>
      </c>
      <c r="AH3" s="41"/>
    </row>
    <row r="4" spans="1:34" ht="12.75">
      <c r="A4" s="19" t="s">
        <v>56</v>
      </c>
      <c r="B4" s="42">
        <f aca="true" t="shared" si="0" ref="B4:V4">B5-B2-B3</f>
        <v>0.10000000000000009</v>
      </c>
      <c r="C4" s="42">
        <f>C5-C2-C3</f>
        <v>0.09999999999999432</v>
      </c>
      <c r="D4" s="42">
        <f t="shared" si="0"/>
        <v>7.105427357601002E-15</v>
      </c>
      <c r="E4" s="42">
        <f>E5-E2-E3</f>
        <v>0</v>
      </c>
      <c r="F4" s="42">
        <f>F5-F2-F3</f>
        <v>0</v>
      </c>
      <c r="G4" s="42">
        <f>G5-G2-G3</f>
        <v>0</v>
      </c>
      <c r="H4" s="42">
        <f t="shared" si="0"/>
        <v>0</v>
      </c>
      <c r="I4" s="42">
        <f>I5-I2-I3</f>
        <v>0</v>
      </c>
      <c r="J4" s="42">
        <f t="shared" si="0"/>
        <v>5.399999999999999</v>
      </c>
      <c r="K4" s="42">
        <f t="shared" si="0"/>
        <v>0.10000000000000142</v>
      </c>
      <c r="L4" s="42">
        <f t="shared" si="0"/>
        <v>0</v>
      </c>
      <c r="M4" s="42">
        <f>M5-M2-M3</f>
        <v>0.10000000000000853</v>
      </c>
      <c r="N4" s="42">
        <f>N5-N2-N3</f>
        <v>0.6000000000000085</v>
      </c>
      <c r="O4" s="42">
        <f t="shared" si="0"/>
        <v>0</v>
      </c>
      <c r="P4" s="42">
        <f t="shared" si="0"/>
        <v>0.09999999999999432</v>
      </c>
      <c r="Q4" s="42">
        <f>Q5-Q2-Q3</f>
        <v>0.4000000000000057</v>
      </c>
      <c r="R4" s="42">
        <f t="shared" si="0"/>
        <v>0</v>
      </c>
      <c r="S4" s="42">
        <f t="shared" si="0"/>
        <v>0.09999999999999609</v>
      </c>
      <c r="T4" s="42">
        <f>T5-T3-T2</f>
        <v>3.500000000000007</v>
      </c>
      <c r="U4" s="42">
        <f t="shared" si="0"/>
        <v>4.400000000000002</v>
      </c>
      <c r="V4" s="42">
        <f t="shared" si="0"/>
        <v>0</v>
      </c>
      <c r="W4" s="42">
        <f>W5-W2-W3</f>
        <v>0.19999999999999574</v>
      </c>
      <c r="X4" s="42">
        <f>X5-X2-X3</f>
        <v>0.10000000000000142</v>
      </c>
      <c r="Y4" s="42">
        <f>Y5-Y2-Y3</f>
        <v>0.29999999999999716</v>
      </c>
      <c r="Z4" s="42">
        <f>Z5-Z2-Z3</f>
        <v>1.2000000000000028</v>
      </c>
      <c r="AA4" s="42">
        <f aca="true" t="shared" si="1" ref="AA4:AG4">AA5-AA2-AA3</f>
        <v>0.09999999999999432</v>
      </c>
      <c r="AB4" s="42">
        <f>AB5-AB2-AB3</f>
        <v>-1.1546319456101628E-14</v>
      </c>
      <c r="AC4" s="42">
        <f>AC5-AC2-AC3</f>
        <v>0</v>
      </c>
      <c r="AD4" s="42">
        <f>AD5-AD2-AD3</f>
        <v>0.09999999999999432</v>
      </c>
      <c r="AE4" s="42">
        <f>AE5-AE2-AE3</f>
        <v>0</v>
      </c>
      <c r="AF4" s="42">
        <f t="shared" si="1"/>
        <v>0</v>
      </c>
      <c r="AG4" s="42">
        <f t="shared" si="1"/>
        <v>0.3999999999999986</v>
      </c>
      <c r="AH4" s="41"/>
    </row>
    <row r="5" spans="1:34" ht="12.75">
      <c r="A5" s="53" t="s">
        <v>60</v>
      </c>
      <c r="B5" s="54">
        <f aca="true" t="shared" si="2" ref="B5:K5">B12-B10</f>
        <v>2.5</v>
      </c>
      <c r="C5" s="54">
        <f>C12-C10</f>
        <v>29.099999999999994</v>
      </c>
      <c r="D5" s="54">
        <f t="shared" si="2"/>
        <v>33.10000000000001</v>
      </c>
      <c r="E5" s="54">
        <f>E12-E10</f>
        <v>37.1</v>
      </c>
      <c r="F5" s="54">
        <f>F12-F10</f>
        <v>42.8</v>
      </c>
      <c r="G5" s="54">
        <f>G12-G10</f>
        <v>46.8</v>
      </c>
      <c r="H5" s="54">
        <f t="shared" si="2"/>
        <v>55.5</v>
      </c>
      <c r="I5" s="54">
        <f t="shared" si="2"/>
        <v>59.1</v>
      </c>
      <c r="J5" s="54">
        <f>J12-J10</f>
        <v>59.6</v>
      </c>
      <c r="K5" s="54">
        <f t="shared" si="2"/>
        <v>63</v>
      </c>
      <c r="L5" s="54">
        <f aca="true" t="shared" si="3" ref="L5:V5">L12-L10</f>
        <v>65.5</v>
      </c>
      <c r="M5" s="54">
        <f t="shared" si="3"/>
        <v>66.9</v>
      </c>
      <c r="N5" s="54">
        <f t="shared" si="3"/>
        <v>68.2</v>
      </c>
      <c r="O5" s="54">
        <f t="shared" si="3"/>
        <v>69.6</v>
      </c>
      <c r="P5" s="54">
        <f t="shared" si="3"/>
        <v>70.5</v>
      </c>
      <c r="Q5" s="54">
        <f t="shared" si="3"/>
        <v>71.4</v>
      </c>
      <c r="R5" s="54">
        <f t="shared" si="3"/>
        <v>71.6</v>
      </c>
      <c r="S5" s="54">
        <f t="shared" si="3"/>
        <v>75.6</v>
      </c>
      <c r="T5" s="54">
        <f t="shared" si="3"/>
        <v>77.9</v>
      </c>
      <c r="U5" s="54">
        <f t="shared" si="3"/>
        <v>78.7</v>
      </c>
      <c r="V5" s="54">
        <f t="shared" si="3"/>
        <v>80.2</v>
      </c>
      <c r="W5" s="54">
        <f aca="true" t="shared" si="4" ref="W5:AG5">W12-W10</f>
        <v>81.6</v>
      </c>
      <c r="X5" s="54">
        <f t="shared" si="4"/>
        <v>81.8</v>
      </c>
      <c r="Y5" s="54">
        <f t="shared" si="4"/>
        <v>85.1</v>
      </c>
      <c r="Z5" s="54">
        <f t="shared" si="4"/>
        <v>85.6</v>
      </c>
      <c r="AA5" s="54">
        <f t="shared" si="4"/>
        <v>91.3</v>
      </c>
      <c r="AB5" s="54">
        <f t="shared" si="4"/>
        <v>91.6</v>
      </c>
      <c r="AC5" s="54">
        <f t="shared" si="4"/>
        <v>91.8</v>
      </c>
      <c r="AD5" s="54">
        <f t="shared" si="4"/>
        <v>92.1</v>
      </c>
      <c r="AE5" s="54">
        <f t="shared" si="4"/>
        <v>92.2</v>
      </c>
      <c r="AF5" s="54">
        <f t="shared" si="4"/>
        <v>92.5</v>
      </c>
      <c r="AG5" s="54">
        <f t="shared" si="4"/>
        <v>96.8</v>
      </c>
      <c r="AH5" s="41"/>
    </row>
    <row r="6" spans="1:34" ht="12.75">
      <c r="A6" s="19" t="s">
        <v>46</v>
      </c>
      <c r="B6" s="42">
        <v>95.8</v>
      </c>
      <c r="C6" s="42">
        <v>62.1</v>
      </c>
      <c r="D6" s="42">
        <v>59.3</v>
      </c>
      <c r="E6" s="42">
        <v>56</v>
      </c>
      <c r="F6" s="42">
        <v>46.7</v>
      </c>
      <c r="G6" s="42">
        <v>0</v>
      </c>
      <c r="H6" s="42">
        <v>19.5</v>
      </c>
      <c r="I6" s="42">
        <v>28.1</v>
      </c>
      <c r="J6" s="42">
        <v>21.6</v>
      </c>
      <c r="K6" s="42">
        <v>34.3</v>
      </c>
      <c r="L6" s="42">
        <v>11.5</v>
      </c>
      <c r="M6" s="42">
        <v>16.5</v>
      </c>
      <c r="N6" s="42">
        <v>25.9</v>
      </c>
      <c r="O6" s="42">
        <v>28.5</v>
      </c>
      <c r="P6" s="42">
        <v>11.9</v>
      </c>
      <c r="Q6" s="43">
        <v>25.1</v>
      </c>
      <c r="R6" s="42">
        <v>4</v>
      </c>
      <c r="S6" s="42">
        <v>4</v>
      </c>
      <c r="T6" s="42">
        <v>11.9</v>
      </c>
      <c r="U6" s="42">
        <v>11.2</v>
      </c>
      <c r="V6" s="42">
        <v>12.3</v>
      </c>
      <c r="W6" s="42">
        <v>16.2</v>
      </c>
      <c r="X6" s="42">
        <v>2.8</v>
      </c>
      <c r="Y6" s="42">
        <v>2.1</v>
      </c>
      <c r="Z6" s="42">
        <v>10.7</v>
      </c>
      <c r="AA6" s="42">
        <v>1.6</v>
      </c>
      <c r="AB6" s="42">
        <v>0.1</v>
      </c>
      <c r="AC6" s="42">
        <v>0.3</v>
      </c>
      <c r="AD6" s="43">
        <v>0</v>
      </c>
      <c r="AE6" s="42"/>
      <c r="AF6" s="42">
        <v>3.9</v>
      </c>
      <c r="AG6" s="42">
        <v>0.8</v>
      </c>
      <c r="AH6" s="41"/>
    </row>
    <row r="7" spans="1:34" ht="12.75">
      <c r="A7" s="19" t="s">
        <v>47</v>
      </c>
      <c r="B7" s="42">
        <v>1.7</v>
      </c>
      <c r="C7" s="42">
        <v>7.4</v>
      </c>
      <c r="D7" s="42">
        <v>7.1</v>
      </c>
      <c r="E7" s="42">
        <v>3.4</v>
      </c>
      <c r="F7" s="42">
        <v>10.5</v>
      </c>
      <c r="G7" s="42">
        <v>51</v>
      </c>
      <c r="H7" s="42">
        <v>23</v>
      </c>
      <c r="I7" s="42">
        <v>9.7</v>
      </c>
      <c r="J7" s="42">
        <v>17.2</v>
      </c>
      <c r="K7" s="42">
        <v>2.7</v>
      </c>
      <c r="L7" s="42">
        <v>18</v>
      </c>
      <c r="M7" s="42">
        <v>5.4</v>
      </c>
      <c r="N7" s="42">
        <v>4.7</v>
      </c>
      <c r="O7" s="42"/>
      <c r="P7" s="42">
        <v>9.7</v>
      </c>
      <c r="Q7" s="43">
        <v>3.5</v>
      </c>
      <c r="R7" s="42">
        <v>24.4</v>
      </c>
      <c r="S7" s="42">
        <v>14.2</v>
      </c>
      <c r="T7" s="42">
        <v>10</v>
      </c>
      <c r="U7" s="42">
        <v>9.8</v>
      </c>
      <c r="V7" s="42">
        <v>3.2</v>
      </c>
      <c r="W7" s="42"/>
      <c r="X7" s="42">
        <v>13</v>
      </c>
      <c r="Y7" s="42">
        <v>8.2</v>
      </c>
      <c r="Z7" s="42">
        <v>3.7</v>
      </c>
      <c r="AA7" s="42">
        <v>7.1</v>
      </c>
      <c r="AB7" s="42">
        <v>7.1</v>
      </c>
      <c r="AC7" s="42">
        <v>7.9</v>
      </c>
      <c r="AD7" s="43">
        <v>5.1</v>
      </c>
      <c r="AE7" s="42"/>
      <c r="AF7" s="42">
        <v>0.7</v>
      </c>
      <c r="AG7" s="42">
        <v>2.4</v>
      </c>
      <c r="AH7" s="51"/>
    </row>
    <row r="8" spans="1:34" ht="12.75">
      <c r="A8" s="19" t="s">
        <v>57</v>
      </c>
      <c r="B8" s="42"/>
      <c r="C8" s="42">
        <v>1.4</v>
      </c>
      <c r="D8" s="42">
        <v>0.5</v>
      </c>
      <c r="E8" s="42">
        <v>3.5</v>
      </c>
      <c r="F8" s="42"/>
      <c r="G8" s="42">
        <v>2.2</v>
      </c>
      <c r="H8" s="42">
        <v>1.6</v>
      </c>
      <c r="I8" s="42">
        <v>3.1</v>
      </c>
      <c r="J8" s="42">
        <v>1.6</v>
      </c>
      <c r="K8" s="42"/>
      <c r="L8" s="42">
        <v>5</v>
      </c>
      <c r="M8" s="42">
        <v>9.1</v>
      </c>
      <c r="N8" s="42"/>
      <c r="O8" s="42">
        <v>1.9</v>
      </c>
      <c r="P8" s="42">
        <v>7.9</v>
      </c>
      <c r="Q8" s="43"/>
      <c r="R8" s="42"/>
      <c r="S8" s="42">
        <v>6.2</v>
      </c>
      <c r="T8" s="42">
        <v>0</v>
      </c>
      <c r="U8" s="42">
        <v>0</v>
      </c>
      <c r="V8" s="42">
        <v>4.3</v>
      </c>
      <c r="W8" s="42">
        <v>2.2</v>
      </c>
      <c r="X8" s="42">
        <v>2.4</v>
      </c>
      <c r="Y8" s="42">
        <v>4.6</v>
      </c>
      <c r="Z8" s="42">
        <v>0</v>
      </c>
      <c r="AA8" s="42"/>
      <c r="AB8" s="42">
        <v>1.1</v>
      </c>
      <c r="AC8" s="42"/>
      <c r="AD8" s="43">
        <v>2.8</v>
      </c>
      <c r="AE8" s="42">
        <v>7.8</v>
      </c>
      <c r="AF8" s="42">
        <v>2.9</v>
      </c>
      <c r="AG8" s="42">
        <v>0</v>
      </c>
      <c r="AH8" s="43"/>
    </row>
    <row r="9" spans="1:34" ht="12.75">
      <c r="A9" s="19" t="s">
        <v>58</v>
      </c>
      <c r="B9" s="42"/>
      <c r="C9" s="42"/>
      <c r="D9" s="42"/>
      <c r="E9" s="42"/>
      <c r="F9" s="42"/>
      <c r="G9" s="42"/>
      <c r="H9" s="42">
        <v>0.4</v>
      </c>
      <c r="I9" s="42"/>
      <c r="J9" s="42"/>
      <c r="K9" s="42"/>
      <c r="L9" s="42"/>
      <c r="M9" s="42">
        <v>2.1</v>
      </c>
      <c r="N9" s="42">
        <v>1.2</v>
      </c>
      <c r="O9" s="42"/>
      <c r="P9" s="42">
        <v>0</v>
      </c>
      <c r="Q9" s="43"/>
      <c r="R9" s="42"/>
      <c r="S9" s="42"/>
      <c r="T9" s="42">
        <v>0.2</v>
      </c>
      <c r="U9" s="42">
        <v>0.3</v>
      </c>
      <c r="V9" s="42"/>
      <c r="W9" s="42"/>
      <c r="X9" s="42"/>
      <c r="Y9" s="42">
        <v>0</v>
      </c>
      <c r="Z9" s="42"/>
      <c r="AA9" s="42"/>
      <c r="AB9" s="42">
        <v>0.1</v>
      </c>
      <c r="AC9" s="42"/>
      <c r="AD9" s="43"/>
      <c r="AE9" s="42"/>
      <c r="AF9" s="42"/>
      <c r="AG9" s="42"/>
      <c r="AH9" s="42"/>
    </row>
    <row r="10" spans="1:52" s="53" customFormat="1" ht="12.75">
      <c r="A10" s="53" t="s">
        <v>59</v>
      </c>
      <c r="B10" s="54">
        <f aca="true" t="shared" si="5" ref="B10:K10">B6+B7+B8+B9</f>
        <v>97.5</v>
      </c>
      <c r="C10" s="54">
        <f>C6+C7+C8+C9</f>
        <v>70.9</v>
      </c>
      <c r="D10" s="54">
        <f t="shared" si="5"/>
        <v>66.89999999999999</v>
      </c>
      <c r="E10" s="54">
        <f>E6+E7+E8+E9</f>
        <v>62.9</v>
      </c>
      <c r="F10" s="54">
        <f>F6+F7+F8+F9</f>
        <v>57.2</v>
      </c>
      <c r="G10" s="54">
        <f>G6+G7+G8+G9</f>
        <v>53.2</v>
      </c>
      <c r="H10" s="54">
        <f t="shared" si="5"/>
        <v>44.5</v>
      </c>
      <c r="I10" s="54">
        <f t="shared" si="5"/>
        <v>40.9</v>
      </c>
      <c r="J10" s="54">
        <f>J6+J7+J8+J9</f>
        <v>40.4</v>
      </c>
      <c r="K10" s="54">
        <f t="shared" si="5"/>
        <v>37</v>
      </c>
      <c r="L10" s="54">
        <f aca="true" t="shared" si="6" ref="L10:V10">L6+L7+L8+L9</f>
        <v>34.5</v>
      </c>
      <c r="M10" s="54">
        <f t="shared" si="6"/>
        <v>33.1</v>
      </c>
      <c r="N10" s="54">
        <f t="shared" si="6"/>
        <v>31.799999999999997</v>
      </c>
      <c r="O10" s="54">
        <f t="shared" si="6"/>
        <v>30.4</v>
      </c>
      <c r="P10" s="54">
        <f t="shared" si="6"/>
        <v>29.5</v>
      </c>
      <c r="Q10" s="54">
        <f t="shared" si="6"/>
        <v>28.6</v>
      </c>
      <c r="R10" s="54">
        <f t="shared" si="6"/>
        <v>28.4</v>
      </c>
      <c r="S10" s="54">
        <f t="shared" si="6"/>
        <v>24.4</v>
      </c>
      <c r="T10" s="54">
        <f t="shared" si="6"/>
        <v>22.099999999999998</v>
      </c>
      <c r="U10" s="54">
        <f t="shared" si="6"/>
        <v>21.3</v>
      </c>
      <c r="V10" s="54">
        <f t="shared" si="6"/>
        <v>19.8</v>
      </c>
      <c r="W10" s="54">
        <f aca="true" t="shared" si="7" ref="W10:AG10">W6+W7+W8+W9</f>
        <v>18.4</v>
      </c>
      <c r="X10" s="54">
        <f t="shared" si="7"/>
        <v>18.2</v>
      </c>
      <c r="Y10" s="54">
        <f t="shared" si="7"/>
        <v>14.899999999999999</v>
      </c>
      <c r="Z10" s="54">
        <f t="shared" si="7"/>
        <v>14.399999999999999</v>
      </c>
      <c r="AA10" s="54">
        <f t="shared" si="7"/>
        <v>8.7</v>
      </c>
      <c r="AB10" s="54">
        <f t="shared" si="7"/>
        <v>8.399999999999999</v>
      </c>
      <c r="AC10" s="54">
        <f t="shared" si="7"/>
        <v>8.200000000000001</v>
      </c>
      <c r="AD10" s="54">
        <f t="shared" si="7"/>
        <v>7.8999999999999995</v>
      </c>
      <c r="AE10" s="54">
        <f t="shared" si="7"/>
        <v>7.8</v>
      </c>
      <c r="AF10" s="54">
        <f t="shared" si="7"/>
        <v>7.5</v>
      </c>
      <c r="AG10" s="54">
        <f t="shared" si="7"/>
        <v>3.2</v>
      </c>
      <c r="AH10" s="43"/>
      <c r="AI10" s="32"/>
      <c r="AJ10" s="55"/>
      <c r="AK10" s="55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2:52" ht="12.7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I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2:80" ht="12.75">
      <c r="B12" s="44">
        <v>100</v>
      </c>
      <c r="C12" s="44">
        <v>100</v>
      </c>
      <c r="D12" s="44">
        <v>100</v>
      </c>
      <c r="E12" s="44">
        <v>100</v>
      </c>
      <c r="F12" s="44">
        <v>100</v>
      </c>
      <c r="G12" s="44">
        <v>100</v>
      </c>
      <c r="H12" s="44">
        <v>100</v>
      </c>
      <c r="I12" s="44">
        <v>100</v>
      </c>
      <c r="J12" s="44">
        <v>100</v>
      </c>
      <c r="K12" s="44">
        <v>100</v>
      </c>
      <c r="L12" s="44">
        <v>100</v>
      </c>
      <c r="M12" s="44">
        <v>100</v>
      </c>
      <c r="N12" s="44">
        <v>100</v>
      </c>
      <c r="O12" s="44">
        <v>100</v>
      </c>
      <c r="P12" s="44">
        <v>100</v>
      </c>
      <c r="Q12" s="44">
        <v>100</v>
      </c>
      <c r="R12" s="44">
        <v>100</v>
      </c>
      <c r="S12" s="44">
        <v>100</v>
      </c>
      <c r="T12" s="44">
        <v>100</v>
      </c>
      <c r="U12" s="44">
        <v>100</v>
      </c>
      <c r="V12" s="44">
        <v>100</v>
      </c>
      <c r="W12" s="44">
        <v>100</v>
      </c>
      <c r="X12" s="44">
        <v>100</v>
      </c>
      <c r="Y12" s="44">
        <v>100</v>
      </c>
      <c r="Z12" s="44">
        <v>100</v>
      </c>
      <c r="AA12" s="44">
        <v>100</v>
      </c>
      <c r="AB12" s="44">
        <v>100</v>
      </c>
      <c r="AC12" s="44">
        <v>100</v>
      </c>
      <c r="AD12" s="44">
        <v>100</v>
      </c>
      <c r="AE12" s="44">
        <v>100</v>
      </c>
      <c r="AF12" s="44">
        <v>100</v>
      </c>
      <c r="AG12" s="44">
        <v>100</v>
      </c>
      <c r="AH12" s="43"/>
      <c r="AI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34:80" ht="12.75">
      <c r="AH13" s="43"/>
      <c r="AI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2:80" ht="12.75">
      <c r="B14" s="57"/>
      <c r="C14" s="57"/>
      <c r="D14" s="57"/>
      <c r="E14" s="57"/>
      <c r="F14" s="57"/>
      <c r="G14" s="5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  <c r="AI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2:80" ht="12.75">
      <c r="B15" s="57"/>
      <c r="C15" s="57"/>
      <c r="D15" s="57"/>
      <c r="E15" s="57"/>
      <c r="F15" s="57"/>
      <c r="G15" s="57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  <c r="AI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</row>
    <row r="16" spans="2:80" ht="12.75">
      <c r="B16" s="57"/>
      <c r="C16" s="57"/>
      <c r="D16" s="57"/>
      <c r="E16" s="57"/>
      <c r="F16" s="57"/>
      <c r="G16" s="5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  <c r="AI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2:80" ht="12.75">
      <c r="B17" s="57"/>
      <c r="C17" s="57"/>
      <c r="D17" s="57"/>
      <c r="E17" s="57"/>
      <c r="F17" s="57"/>
      <c r="G17" s="57"/>
      <c r="H17" s="45" t="s">
        <v>86</v>
      </c>
      <c r="I17" s="45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  <c r="AI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</row>
    <row r="18" spans="2:80" ht="12.75">
      <c r="B18" s="57"/>
      <c r="C18" s="57"/>
      <c r="D18" s="57"/>
      <c r="E18" s="57"/>
      <c r="F18" s="57"/>
      <c r="G18" s="5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3"/>
      <c r="AI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2:80" ht="12.75">
      <c r="B19" s="57"/>
      <c r="C19" s="57"/>
      <c r="D19" s="57"/>
      <c r="E19" s="57"/>
      <c r="F19" s="57"/>
      <c r="G19" s="5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3"/>
      <c r="AI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2:34" ht="12.75">
      <c r="B20" s="42"/>
      <c r="C20" s="42"/>
      <c r="D20" s="42"/>
      <c r="E20" s="42"/>
      <c r="F20" s="42"/>
      <c r="G20" s="42"/>
      <c r="H20" s="45"/>
      <c r="I20" s="45"/>
      <c r="J20" s="45"/>
      <c r="AH20" s="44"/>
    </row>
    <row r="21" spans="2:7" ht="12.75">
      <c r="B21" s="42"/>
      <c r="C21" s="42"/>
      <c r="D21" s="42"/>
      <c r="E21" s="42"/>
      <c r="F21" s="42"/>
      <c r="G21" s="42"/>
    </row>
    <row r="22" spans="2:7" ht="12.75">
      <c r="B22" s="42"/>
      <c r="C22" s="42"/>
      <c r="D22" s="42"/>
      <c r="E22" s="42"/>
      <c r="F22" s="42"/>
      <c r="G22" s="42"/>
    </row>
    <row r="23" spans="2:7" ht="12.75">
      <c r="B23" s="43"/>
      <c r="C23" s="43"/>
      <c r="D23" s="43"/>
      <c r="E23" s="43"/>
      <c r="F23" s="43"/>
      <c r="G23" s="43"/>
    </row>
    <row r="24" spans="2:7" ht="12.75">
      <c r="B24" s="43"/>
      <c r="C24" s="43"/>
      <c r="D24" s="43"/>
      <c r="E24" s="43"/>
      <c r="F24" s="43"/>
      <c r="G24" s="43"/>
    </row>
    <row r="25" spans="2:7" ht="12.75">
      <c r="B25" s="44"/>
      <c r="C25" s="44"/>
      <c r="D25" s="44"/>
      <c r="E25" s="44"/>
      <c r="F25" s="44"/>
      <c r="G25" s="44"/>
    </row>
    <row r="48" spans="8:10" ht="13.5" customHeight="1">
      <c r="H48" s="31"/>
      <c r="I48" s="31"/>
      <c r="J48" s="31"/>
    </row>
    <row r="52" spans="8:9" ht="12.75">
      <c r="H52" s="31"/>
      <c r="I52" s="31"/>
    </row>
    <row r="69" spans="8:9" ht="12.75">
      <c r="H69" s="31" t="s">
        <v>69</v>
      </c>
      <c r="I69" s="31"/>
    </row>
  </sheetData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showGridLines="0" workbookViewId="0" topLeftCell="A16">
      <selection activeCell="L30" sqref="L30"/>
    </sheetView>
  </sheetViews>
  <sheetFormatPr defaultColWidth="9.140625" defaultRowHeight="12.75"/>
  <cols>
    <col min="2" max="2" width="30.28125" style="0" customWidth="1"/>
  </cols>
  <sheetData>
    <row r="3" spans="2:12" ht="12.75">
      <c r="B3" s="20" t="s">
        <v>91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ht="12.75">
      <c r="B6" s="60"/>
      <c r="C6" s="330" t="s">
        <v>62</v>
      </c>
      <c r="D6" s="331"/>
      <c r="E6" s="331"/>
      <c r="F6" s="331"/>
      <c r="G6" s="332"/>
      <c r="H6" s="330" t="s">
        <v>66</v>
      </c>
      <c r="I6" s="331"/>
      <c r="J6" s="331"/>
      <c r="K6" s="331"/>
      <c r="L6" s="331"/>
    </row>
    <row r="7" spans="2:12" ht="12.75">
      <c r="B7" s="58"/>
      <c r="C7" s="82">
        <v>2013</v>
      </c>
      <c r="D7" s="83">
        <v>2014</v>
      </c>
      <c r="E7" s="83">
        <v>2015</v>
      </c>
      <c r="F7" s="84" t="s">
        <v>67</v>
      </c>
      <c r="G7" s="85" t="s">
        <v>71</v>
      </c>
      <c r="H7" s="82">
        <v>2013</v>
      </c>
      <c r="I7" s="83">
        <v>2014</v>
      </c>
      <c r="J7" s="83">
        <v>2015</v>
      </c>
      <c r="K7" s="84" t="s">
        <v>67</v>
      </c>
      <c r="L7" s="89" t="s">
        <v>71</v>
      </c>
    </row>
    <row r="8" spans="2:12" ht="12.75">
      <c r="B8" s="61"/>
      <c r="C8" s="79"/>
      <c r="D8" s="80"/>
      <c r="E8" s="80"/>
      <c r="F8" s="81" t="s">
        <v>88</v>
      </c>
      <c r="G8" s="62" t="s">
        <v>88</v>
      </c>
      <c r="H8" s="79"/>
      <c r="I8" s="80"/>
      <c r="J8" s="80"/>
      <c r="K8" s="81" t="s">
        <v>88</v>
      </c>
      <c r="L8" s="90" t="s">
        <v>88</v>
      </c>
    </row>
    <row r="9" spans="2:12" ht="12.75">
      <c r="B9" s="59" t="s">
        <v>30</v>
      </c>
      <c r="C9" s="63">
        <v>3106873</v>
      </c>
      <c r="D9" s="64">
        <v>3031853</v>
      </c>
      <c r="E9" s="64">
        <v>3056785</v>
      </c>
      <c r="F9" s="69">
        <v>-2.414646495045018</v>
      </c>
      <c r="G9" s="70">
        <v>0.8223353836746043</v>
      </c>
      <c r="H9" s="64">
        <v>2216508</v>
      </c>
      <c r="I9" s="64">
        <v>2159535</v>
      </c>
      <c r="J9" s="64">
        <v>2192318</v>
      </c>
      <c r="K9" s="86">
        <v>-2.570394512449312</v>
      </c>
      <c r="L9" s="91">
        <v>1.5180582856957632</v>
      </c>
    </row>
    <row r="10" spans="2:12" ht="12.75">
      <c r="B10" s="23" t="s">
        <v>31</v>
      </c>
      <c r="C10" s="34">
        <v>0</v>
      </c>
      <c r="D10" s="35">
        <v>0</v>
      </c>
      <c r="E10" s="35">
        <v>0</v>
      </c>
      <c r="F10" s="71"/>
      <c r="G10" s="72"/>
      <c r="H10" s="35">
        <v>0</v>
      </c>
      <c r="I10" s="35">
        <v>0</v>
      </c>
      <c r="J10" s="35">
        <v>0</v>
      </c>
      <c r="K10" s="87"/>
      <c r="L10" s="92"/>
    </row>
    <row r="11" spans="2:12" ht="12.75">
      <c r="B11" s="25" t="s">
        <v>32</v>
      </c>
      <c r="C11" s="63">
        <v>1549225</v>
      </c>
      <c r="D11" s="64">
        <v>1442237</v>
      </c>
      <c r="E11" s="64">
        <v>1460472</v>
      </c>
      <c r="F11" s="71">
        <v>-6.9059045651858195</v>
      </c>
      <c r="G11" s="72">
        <v>1.2643553036012807</v>
      </c>
      <c r="H11" s="64">
        <v>1027321</v>
      </c>
      <c r="I11" s="35">
        <v>953481</v>
      </c>
      <c r="J11" s="64">
        <v>1000158</v>
      </c>
      <c r="K11" s="87">
        <v>-7.187626846915424</v>
      </c>
      <c r="L11" s="92">
        <v>-5.6000000000000005</v>
      </c>
    </row>
    <row r="12" spans="2:12" ht="12.75">
      <c r="B12" s="26" t="s">
        <v>33</v>
      </c>
      <c r="C12" s="34">
        <v>831158</v>
      </c>
      <c r="D12" s="35">
        <v>830842</v>
      </c>
      <c r="E12" s="35">
        <v>812172</v>
      </c>
      <c r="F12" s="71">
        <v>-0.03801924543829212</v>
      </c>
      <c r="G12" s="72">
        <v>-2.2471179839247415</v>
      </c>
      <c r="H12" s="35">
        <v>635997</v>
      </c>
      <c r="I12" s="35">
        <v>641587</v>
      </c>
      <c r="J12" s="35">
        <v>629592</v>
      </c>
      <c r="K12" s="87">
        <v>0.8789349635297021</v>
      </c>
      <c r="L12" s="92">
        <v>-1.8695827689775508</v>
      </c>
    </row>
    <row r="13" spans="2:12" ht="12.75">
      <c r="B13" s="25" t="s">
        <v>41</v>
      </c>
      <c r="C13" s="34">
        <v>396807</v>
      </c>
      <c r="D13" s="35">
        <v>400647</v>
      </c>
      <c r="E13" s="35">
        <v>362780</v>
      </c>
      <c r="F13" s="71">
        <v>0.9677248637246822</v>
      </c>
      <c r="G13" s="72">
        <v>-9.451462259794782</v>
      </c>
      <c r="H13" s="35">
        <v>292933</v>
      </c>
      <c r="I13" s="35">
        <v>289362</v>
      </c>
      <c r="J13" s="35">
        <v>246407</v>
      </c>
      <c r="K13" s="87">
        <v>-1.2190500899523098</v>
      </c>
      <c r="L13" s="92">
        <v>-14.84472736572183</v>
      </c>
    </row>
    <row r="14" spans="2:12" ht="12.75">
      <c r="B14" s="23" t="s">
        <v>68</v>
      </c>
      <c r="C14" s="34">
        <v>30855</v>
      </c>
      <c r="D14" s="35">
        <v>30798</v>
      </c>
      <c r="E14" s="35">
        <v>30395</v>
      </c>
      <c r="F14" s="71">
        <v>-0.18473505104521148</v>
      </c>
      <c r="G14" s="72">
        <v>-1.3085265276966038</v>
      </c>
      <c r="H14" s="35">
        <v>25359</v>
      </c>
      <c r="I14" s="35">
        <v>25247</v>
      </c>
      <c r="J14" s="35">
        <v>23811</v>
      </c>
      <c r="K14" s="87">
        <v>-0.44165779407705347</v>
      </c>
      <c r="L14" s="92">
        <v>-5.687804491622767</v>
      </c>
    </row>
    <row r="15" spans="2:12" ht="12.75">
      <c r="B15" s="25" t="s">
        <v>42</v>
      </c>
      <c r="C15" s="34">
        <v>235093</v>
      </c>
      <c r="D15" s="35">
        <v>251265</v>
      </c>
      <c r="E15" s="35">
        <v>306093</v>
      </c>
      <c r="F15" s="71">
        <v>6.87897980799088</v>
      </c>
      <c r="G15" s="72">
        <v>21.820786818697393</v>
      </c>
      <c r="H15" s="35">
        <v>172191</v>
      </c>
      <c r="I15" s="35">
        <v>178104</v>
      </c>
      <c r="J15" s="35">
        <v>215175</v>
      </c>
      <c r="K15" s="87">
        <v>3.433977385577643</v>
      </c>
      <c r="L15" s="92">
        <v>20.81424336342811</v>
      </c>
    </row>
    <row r="16" spans="2:12" ht="12.75">
      <c r="B16" s="25" t="s">
        <v>39</v>
      </c>
      <c r="C16" s="34">
        <v>84804</v>
      </c>
      <c r="D16" s="35">
        <v>96616</v>
      </c>
      <c r="E16" s="36" t="s">
        <v>52</v>
      </c>
      <c r="F16" s="73">
        <v>13.928588274138013</v>
      </c>
      <c r="G16" s="74" t="s">
        <v>52</v>
      </c>
      <c r="H16" s="35">
        <v>78430</v>
      </c>
      <c r="I16" s="35">
        <v>86954</v>
      </c>
      <c r="J16" s="36" t="s">
        <v>52</v>
      </c>
      <c r="K16" s="87">
        <v>10.868290195078414</v>
      </c>
      <c r="L16" s="93" t="s">
        <v>52</v>
      </c>
    </row>
    <row r="17" spans="2:12" ht="12.75">
      <c r="B17" s="25" t="s">
        <v>40</v>
      </c>
      <c r="C17" s="34">
        <v>5561</v>
      </c>
      <c r="D17" s="35">
        <v>5817</v>
      </c>
      <c r="E17" s="35">
        <v>6090</v>
      </c>
      <c r="F17" s="75">
        <v>4.603488581190433</v>
      </c>
      <c r="G17" s="74">
        <v>4.693140794223827</v>
      </c>
      <c r="H17" s="35">
        <v>5561</v>
      </c>
      <c r="I17" s="35">
        <v>5817</v>
      </c>
      <c r="J17" s="35">
        <v>6090</v>
      </c>
      <c r="K17" s="87">
        <v>4.603488581190433</v>
      </c>
      <c r="L17" s="92">
        <v>4.693140794223827</v>
      </c>
    </row>
    <row r="18" spans="2:12" ht="12.75">
      <c r="B18" s="25" t="s">
        <v>43</v>
      </c>
      <c r="C18" s="34">
        <v>4225</v>
      </c>
      <c r="D18" s="35">
        <v>4429</v>
      </c>
      <c r="E18" s="36" t="s">
        <v>52</v>
      </c>
      <c r="F18" s="75">
        <v>4.828402366863906</v>
      </c>
      <c r="G18" s="74">
        <v>0</v>
      </c>
      <c r="H18" s="35">
        <v>4075</v>
      </c>
      <c r="I18" s="35">
        <v>4230</v>
      </c>
      <c r="J18" s="36" t="s">
        <v>52</v>
      </c>
      <c r="K18" s="87">
        <v>3.8036809815950923</v>
      </c>
      <c r="L18" s="93" t="s">
        <v>52</v>
      </c>
    </row>
    <row r="19" spans="2:12" ht="12.75">
      <c r="B19" s="25" t="s">
        <v>34</v>
      </c>
      <c r="C19" s="34">
        <v>349596</v>
      </c>
      <c r="D19" s="35">
        <v>386930</v>
      </c>
      <c r="E19" s="35">
        <v>401286</v>
      </c>
      <c r="F19" s="71">
        <v>10.679183972356663</v>
      </c>
      <c r="G19" s="72">
        <v>3.7102318248778845</v>
      </c>
      <c r="H19" s="35">
        <v>255575</v>
      </c>
      <c r="I19" s="35">
        <v>274676</v>
      </c>
      <c r="J19" s="35">
        <v>289410</v>
      </c>
      <c r="K19" s="87">
        <v>7.473735694023281</v>
      </c>
      <c r="L19" s="92">
        <v>5.364138111811735</v>
      </c>
    </row>
    <row r="20" spans="2:12" ht="12.75">
      <c r="B20" s="25" t="s">
        <v>35</v>
      </c>
      <c r="C20" s="34">
        <v>336986</v>
      </c>
      <c r="D20" s="35">
        <v>371432</v>
      </c>
      <c r="E20" s="35">
        <v>390193</v>
      </c>
      <c r="F20" s="71">
        <v>10.221789629242759</v>
      </c>
      <c r="G20" s="72">
        <v>5.050991836998428</v>
      </c>
      <c r="H20" s="35">
        <v>234616</v>
      </c>
      <c r="I20" s="35">
        <v>253559</v>
      </c>
      <c r="J20" s="35">
        <v>270050</v>
      </c>
      <c r="K20" s="87">
        <v>8.074044395949127</v>
      </c>
      <c r="L20" s="92">
        <v>6.503811736124532</v>
      </c>
    </row>
    <row r="21" spans="2:12" ht="12.75">
      <c r="B21" s="27" t="s">
        <v>36</v>
      </c>
      <c r="C21" s="37">
        <v>43175</v>
      </c>
      <c r="D21" s="35">
        <v>43051</v>
      </c>
      <c r="E21" s="35">
        <v>40339</v>
      </c>
      <c r="F21" s="71">
        <v>-0.2872032426172553</v>
      </c>
      <c r="G21" s="76">
        <v>-6.299505237973565</v>
      </c>
      <c r="H21" s="35">
        <v>35626</v>
      </c>
      <c r="I21" s="35">
        <v>35497</v>
      </c>
      <c r="J21" s="35">
        <v>33481</v>
      </c>
      <c r="K21" s="87">
        <v>-0.362095099084938</v>
      </c>
      <c r="L21" s="92">
        <v>-5.679353184776178</v>
      </c>
    </row>
    <row r="22" spans="2:12" ht="12.75">
      <c r="B22" s="28" t="s">
        <v>37</v>
      </c>
      <c r="C22" s="65">
        <v>3076308</v>
      </c>
      <c r="D22" s="66">
        <v>3004300</v>
      </c>
      <c r="E22" s="67">
        <v>3027539</v>
      </c>
      <c r="F22" s="77">
        <v>-2.3407279115095108</v>
      </c>
      <c r="G22" s="78">
        <v>0.7735246147189029</v>
      </c>
      <c r="H22" s="68">
        <v>2201841</v>
      </c>
      <c r="I22" s="66">
        <v>2145155</v>
      </c>
      <c r="J22" s="67">
        <v>2178197</v>
      </c>
      <c r="K22" s="88">
        <v>-2.5744819902981186</v>
      </c>
      <c r="L22" s="77">
        <v>1.5403082760919375</v>
      </c>
    </row>
    <row r="23" spans="2:12" ht="12.75">
      <c r="B23" s="29"/>
      <c r="C23" s="22"/>
      <c r="D23" s="22"/>
      <c r="E23" s="22"/>
      <c r="F23" s="33"/>
      <c r="G23" s="33"/>
      <c r="H23" s="38"/>
      <c r="I23" s="38"/>
      <c r="J23" s="38"/>
      <c r="K23" s="33"/>
      <c r="L23" s="33"/>
    </row>
    <row r="24" spans="2:12" ht="12.75">
      <c r="B24" s="30" t="s">
        <v>53</v>
      </c>
      <c r="C24" s="22"/>
      <c r="D24" s="22"/>
      <c r="E24" s="22"/>
      <c r="F24" s="33"/>
      <c r="G24" s="33"/>
      <c r="H24" s="38"/>
      <c r="I24" s="38"/>
      <c r="J24" s="38"/>
      <c r="K24" s="33"/>
      <c r="L24" s="33"/>
    </row>
    <row r="25" spans="2:12" ht="12.75">
      <c r="B25" s="30" t="s">
        <v>89</v>
      </c>
      <c r="C25" s="22"/>
      <c r="D25" s="22"/>
      <c r="E25" s="22"/>
      <c r="F25" s="33"/>
      <c r="G25" s="33"/>
      <c r="H25" s="38"/>
      <c r="I25" s="38"/>
      <c r="J25" s="38"/>
      <c r="K25" s="33"/>
      <c r="L25" s="33"/>
    </row>
    <row r="26" spans="2:12" ht="12.75">
      <c r="B26" s="31" t="s">
        <v>51</v>
      </c>
      <c r="C26" s="22"/>
      <c r="D26" s="22"/>
      <c r="E26" s="22"/>
      <c r="F26" s="33"/>
      <c r="G26" s="33"/>
      <c r="H26" s="38"/>
      <c r="I26" s="38"/>
      <c r="J26" s="38"/>
      <c r="K26" s="33"/>
      <c r="L26" s="33"/>
    </row>
    <row r="29" spans="2:12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2:8" ht="12.75">
      <c r="B30" s="94"/>
      <c r="C30" s="328" t="s">
        <v>38</v>
      </c>
      <c r="D30" s="329"/>
      <c r="E30" s="329"/>
      <c r="F30" s="329"/>
      <c r="G30" s="329"/>
      <c r="H30" s="329"/>
    </row>
    <row r="31" spans="2:8" ht="12.75">
      <c r="B31" s="58"/>
      <c r="C31" s="326" t="s">
        <v>62</v>
      </c>
      <c r="D31" s="327"/>
      <c r="E31" s="327"/>
      <c r="F31" s="326" t="s">
        <v>66</v>
      </c>
      <c r="G31" s="327"/>
      <c r="H31" s="327"/>
    </row>
    <row r="32" spans="2:8" ht="12.75">
      <c r="B32" s="61"/>
      <c r="C32" s="117">
        <v>2013</v>
      </c>
      <c r="D32" s="95">
        <v>2014</v>
      </c>
      <c r="E32" s="116">
        <v>2015</v>
      </c>
      <c r="F32" s="117">
        <v>2013</v>
      </c>
      <c r="G32" s="95">
        <v>2014</v>
      </c>
      <c r="H32" s="116">
        <v>2015</v>
      </c>
    </row>
    <row r="33" spans="2:8" ht="12.75">
      <c r="B33" s="103" t="s">
        <v>44</v>
      </c>
      <c r="C33" s="105">
        <v>49.86444569829536</v>
      </c>
      <c r="D33" s="106">
        <v>47.56948968172269</v>
      </c>
      <c r="E33" s="118">
        <v>47.778041308106395</v>
      </c>
      <c r="F33" s="113">
        <v>46.34862585652748</v>
      </c>
      <c r="G33" s="106">
        <v>44.15214386430412</v>
      </c>
      <c r="H33" s="104">
        <v>45.62102760639652</v>
      </c>
    </row>
    <row r="34" spans="2:8" ht="12.75">
      <c r="B34" s="96" t="s">
        <v>45</v>
      </c>
      <c r="C34" s="107">
        <v>26.752236090757492</v>
      </c>
      <c r="D34" s="108">
        <v>27.403769246068325</v>
      </c>
      <c r="E34" s="119">
        <v>26.569483951275608</v>
      </c>
      <c r="F34" s="114">
        <v>28.69364784607139</v>
      </c>
      <c r="G34" s="108">
        <v>29.709497646484078</v>
      </c>
      <c r="H34" s="97">
        <v>28.71809655351094</v>
      </c>
    </row>
    <row r="35" spans="2:8" ht="12.75">
      <c r="B35" s="96" t="s">
        <v>46</v>
      </c>
      <c r="C35" s="107">
        <v>12.771909247658336</v>
      </c>
      <c r="D35" s="108">
        <v>13.214591868405229</v>
      </c>
      <c r="E35" s="119">
        <v>11.8680247384098</v>
      </c>
      <c r="F35" s="114">
        <v>13.215968541507634</v>
      </c>
      <c r="G35" s="108">
        <v>13.399273454702055</v>
      </c>
      <c r="H35" s="97">
        <v>11.239564698187033</v>
      </c>
    </row>
    <row r="36" spans="2:8" ht="12.75">
      <c r="B36" s="96" t="s">
        <v>47</v>
      </c>
      <c r="C36" s="107">
        <v>7.566868681146606</v>
      </c>
      <c r="D36" s="108">
        <v>8.287506023544019</v>
      </c>
      <c r="E36" s="119">
        <v>10.013559998495152</v>
      </c>
      <c r="F36" s="114">
        <v>7.7685711037361465</v>
      </c>
      <c r="G36" s="108">
        <v>8.24733102265071</v>
      </c>
      <c r="H36" s="97">
        <v>9.814953852497677</v>
      </c>
    </row>
    <row r="37" spans="2:8" ht="12.75">
      <c r="B37" s="96" t="s">
        <v>48</v>
      </c>
      <c r="C37" s="107">
        <v>2.7295612018901316</v>
      </c>
      <c r="D37" s="108">
        <v>3.186698035821658</v>
      </c>
      <c r="E37" s="119" t="s">
        <v>52</v>
      </c>
      <c r="F37" s="114">
        <v>3.538448767159875</v>
      </c>
      <c r="G37" s="108">
        <v>4.026514967342506</v>
      </c>
      <c r="H37" s="98" t="s">
        <v>52</v>
      </c>
    </row>
    <row r="38" spans="2:8" ht="12.75">
      <c r="B38" s="99" t="s">
        <v>49</v>
      </c>
      <c r="C38" s="109">
        <v>0.17899025805045782</v>
      </c>
      <c r="D38" s="110">
        <v>0.19186286406366007</v>
      </c>
      <c r="E38" s="119">
        <v>0.1992289284329778</v>
      </c>
      <c r="F38" s="115">
        <v>0.25089013890317563</v>
      </c>
      <c r="G38" s="110">
        <v>0.26936354354062336</v>
      </c>
      <c r="H38" s="100">
        <v>0.27778816759247515</v>
      </c>
    </row>
    <row r="39" spans="2:8" ht="12.75">
      <c r="B39" s="101" t="s">
        <v>50</v>
      </c>
      <c r="C39" s="111">
        <v>0.13598882220161557</v>
      </c>
      <c r="D39" s="112">
        <v>0.1460822803744113</v>
      </c>
      <c r="E39" s="112" t="s">
        <v>52</v>
      </c>
      <c r="F39" s="111">
        <v>0.1838477460943069</v>
      </c>
      <c r="G39" s="112">
        <v>0.19587550097590456</v>
      </c>
      <c r="H39" s="102" t="s">
        <v>52</v>
      </c>
    </row>
    <row r="40" spans="2:12" ht="12.75">
      <c r="B40" s="29"/>
      <c r="C40" s="39"/>
      <c r="D40" s="39"/>
      <c r="E40" s="39"/>
      <c r="F40" s="33"/>
      <c r="G40" s="33"/>
      <c r="H40" s="39"/>
      <c r="I40" s="39"/>
      <c r="J40" s="39"/>
      <c r="K40" s="33"/>
      <c r="L40" s="33"/>
    </row>
    <row r="41" spans="2:12" ht="12.75">
      <c r="B41" s="30" t="s">
        <v>90</v>
      </c>
      <c r="C41" s="22"/>
      <c r="D41" s="22"/>
      <c r="E41" s="22"/>
      <c r="F41" s="33"/>
      <c r="G41" s="33"/>
      <c r="H41" s="38"/>
      <c r="I41" s="38"/>
      <c r="J41" s="38"/>
      <c r="K41" s="33"/>
      <c r="L41" s="33"/>
    </row>
    <row r="42" spans="2:12" ht="12.75">
      <c r="B42" s="30"/>
      <c r="C42" s="22"/>
      <c r="D42" s="22"/>
      <c r="E42" s="22"/>
      <c r="F42" s="33"/>
      <c r="G42" s="33"/>
      <c r="H42" s="38"/>
      <c r="I42" s="38"/>
      <c r="J42" s="38"/>
      <c r="K42" s="33"/>
      <c r="L42" s="33"/>
    </row>
    <row r="43" spans="2:12" ht="12.75">
      <c r="B43" s="19"/>
      <c r="C43" s="22"/>
      <c r="D43" s="22"/>
      <c r="E43" s="39"/>
      <c r="F43" s="33"/>
      <c r="G43" s="33"/>
      <c r="H43" s="38"/>
      <c r="I43" s="38"/>
      <c r="J43" s="38"/>
      <c r="K43" s="33"/>
      <c r="L43" s="33"/>
    </row>
    <row r="44" spans="2:12" ht="12.75">
      <c r="B44" s="31"/>
      <c r="C44" s="39"/>
      <c r="D44" s="39"/>
      <c r="E44" s="39"/>
      <c r="F44" s="33"/>
      <c r="G44" s="40"/>
      <c r="H44" s="39"/>
      <c r="I44" s="39"/>
      <c r="J44" s="39"/>
      <c r="K44" s="33"/>
      <c r="L44" s="33"/>
    </row>
    <row r="45" spans="2:12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</sheetData>
  <mergeCells count="5">
    <mergeCell ref="C31:E31"/>
    <mergeCell ref="C30:H30"/>
    <mergeCell ref="F31:H31"/>
    <mergeCell ref="C6:G6"/>
    <mergeCell ref="H6:L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4" sqref="G24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BASSAN Marielle (ESTAT)</cp:lastModifiedBy>
  <cp:lastPrinted>2016-05-18T06:55:39Z</cp:lastPrinted>
  <dcterms:created xsi:type="dcterms:W3CDTF">2006-08-08T07:17:08Z</dcterms:created>
  <dcterms:modified xsi:type="dcterms:W3CDTF">2016-05-23T08:47:34Z</dcterms:modified>
  <cp:category/>
  <cp:version/>
  <cp:contentType/>
  <cp:contentStatus/>
</cp:coreProperties>
</file>