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charts/colors3.xml" ContentType="application/vnd.ms-office.chartcolor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bookViews>
    <workbookView xWindow="0" yWindow="0" windowWidth="19200" windowHeight="6760" activeTab="0"/>
  </bookViews>
  <sheets>
    <sheet name="Figure 1" sheetId="13" r:id="rId1"/>
    <sheet name="Figure 2" sheetId="2" r:id="rId2"/>
    <sheet name="Figure 3" sheetId="10" r:id="rId3"/>
    <sheet name="Figure 4" sheetId="14" r:id="rId4"/>
    <sheet name="Figure 5 " sheetId="17" r:id="rId5"/>
    <sheet name="Figure 6" sheetId="18" r:id="rId6"/>
  </sheets>
  <definedNames/>
  <calcPr calcId="162913"/>
  <pivotCaches>
    <pivotCache cacheId="0" r:id="rId7"/>
  </pivotCaches>
</workbook>
</file>

<file path=xl/sharedStrings.xml><?xml version="1.0" encoding="utf-8"?>
<sst xmlns="http://schemas.openxmlformats.org/spreadsheetml/2006/main" count="446" uniqueCount="193">
  <si>
    <t>F</t>
  </si>
  <si>
    <t>AT</t>
  </si>
  <si>
    <t>M</t>
  </si>
  <si>
    <t>BE</t>
  </si>
  <si>
    <t>BG</t>
  </si>
  <si>
    <t>CY</t>
  </si>
  <si>
    <t>CZ</t>
  </si>
  <si>
    <t>DE</t>
  </si>
  <si>
    <t>DK</t>
  </si>
  <si>
    <t>EE</t>
  </si>
  <si>
    <t>GB</t>
  </si>
  <si>
    <t>GR</t>
  </si>
  <si>
    <t>ES</t>
  </si>
  <si>
    <t>FI</t>
  </si>
  <si>
    <t>FX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</si>
  <si>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</si>
  <si>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</si>
  <si>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</si>
  <si>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</si>
  <si>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</si>
  <si>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</si>
  <si>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</si>
  <si>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</si>
  <si>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</si>
  <si>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</si>
  <si>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</si>
  <si>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</si>
  <si>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</si>
  <si>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</si>
  <si>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</si>
  <si>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IS</t>
  </si>
  <si>
    <t>NO</t>
  </si>
  <si>
    <t>CH</t>
  </si>
  <si>
    <t>EU28</t>
  </si>
  <si>
    <t>SEX</t>
  </si>
  <si>
    <t>GEO</t>
  </si>
  <si>
    <t>Austria</t>
  </si>
  <si>
    <t>Belgium</t>
  </si>
  <si>
    <t>Bulgaria</t>
  </si>
  <si>
    <t>Cyprus</t>
  </si>
  <si>
    <t>Czechia</t>
  </si>
  <si>
    <t>Germany</t>
  </si>
  <si>
    <t>Denmark</t>
  </si>
  <si>
    <t>Estonia</t>
  </si>
  <si>
    <t>Greece</t>
  </si>
  <si>
    <t>Spain</t>
  </si>
  <si>
    <t>Finland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</si>
  <si>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</si>
  <si>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</si>
  <si>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</si>
  <si>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</si>
  <si>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</si>
  <si>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</si>
  <si>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</si>
  <si>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</si>
  <si>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</si>
  <si>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</si>
  <si>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</si>
  <si>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</si>
  <si>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</si>
  <si>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</si>
  <si>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</si>
  <si>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France</t>
  </si>
  <si>
    <t>Country</t>
  </si>
  <si>
    <t>year</t>
  </si>
  <si>
    <t>2005 Total</t>
  </si>
  <si>
    <t>2018 Total</t>
  </si>
  <si>
    <t>Sum of value</t>
  </si>
  <si>
    <t>Norway</t>
  </si>
  <si>
    <t>Switzerland</t>
  </si>
  <si>
    <t>Iceland</t>
  </si>
  <si>
    <t>Women</t>
  </si>
  <si>
    <t>Men</t>
  </si>
  <si>
    <r>
      <t>Source:</t>
    </r>
    <r>
      <rPr>
        <sz val="9"/>
        <color theme="1"/>
        <rFont val="Arial"/>
        <family val="2"/>
      </rPr>
      <t xml:space="preserve"> Eurostat (online data code: lfsa_ergan)</t>
    </r>
  </si>
  <si>
    <t>EU 2020 target</t>
  </si>
  <si>
    <t>EU-27</t>
  </si>
  <si>
    <t>15-24 (youth)</t>
  </si>
  <si>
    <t>25-54 (middle aged)</t>
  </si>
  <si>
    <r>
      <t>Source:</t>
    </r>
    <r>
      <rPr>
        <sz val="9"/>
        <rFont val="Arial"/>
        <family val="2"/>
      </rPr>
      <t xml:space="preserve"> Eurostat (online data code:  lfsi_educ_a)</t>
    </r>
  </si>
  <si>
    <t>INDIC_EM</t>
  </si>
  <si>
    <t>25-54</t>
  </si>
  <si>
    <t>55-64</t>
  </si>
  <si>
    <t>55-64 (senior)</t>
  </si>
  <si>
    <t>Total</t>
  </si>
  <si>
    <t>EU-2020 target</t>
  </si>
  <si>
    <t xml:space="preserve">Employment rate </t>
  </si>
  <si>
    <t xml:space="preserve">France </t>
  </si>
  <si>
    <t>National target (%)</t>
  </si>
  <si>
    <t xml:space="preserve">Malta </t>
  </si>
  <si>
    <t xml:space="preserve">Ireland </t>
  </si>
  <si>
    <t xml:space="preserve">Sweden </t>
  </si>
  <si>
    <t>Annual employment rate (%)</t>
  </si>
  <si>
    <t>Target achieved</t>
  </si>
  <si>
    <t>5-10 pp from target</t>
  </si>
  <si>
    <r>
      <t>Source:</t>
    </r>
    <r>
      <rPr>
        <sz val="9"/>
        <rFont val="Arial"/>
        <family val="2"/>
      </rPr>
      <t xml:space="preserve"> Eurostat (online data code: lfsi_emp_a)</t>
    </r>
  </si>
  <si>
    <t>United Kingdom</t>
  </si>
  <si>
    <t>Montenegro</t>
  </si>
  <si>
    <t>North Macedonia</t>
  </si>
  <si>
    <t>Serbia</t>
  </si>
  <si>
    <t>Turkey</t>
  </si>
  <si>
    <t>Calculated gender gap</t>
  </si>
  <si>
    <t>Graphs are sorted on gender gap of 2019</t>
  </si>
  <si>
    <t>MEN</t>
  </si>
  <si>
    <t>WOMEN</t>
  </si>
  <si>
    <t>Low level</t>
  </si>
  <si>
    <t>Medium level</t>
  </si>
  <si>
    <t>High</t>
  </si>
  <si>
    <t>Low</t>
  </si>
  <si>
    <t>Medium</t>
  </si>
  <si>
    <t xml:space="preserve">15-24 </t>
  </si>
  <si>
    <t>Employment rate by sex, age group and educational attainment level, EU-27, 2019 (%)</t>
  </si>
  <si>
    <t>High level</t>
  </si>
  <si>
    <t>Gender gap in employment rate, 20-64 years, 2008 and 2019 (%)</t>
  </si>
  <si>
    <t>UNIT:</t>
  </si>
  <si>
    <t>PC_POP</t>
  </si>
  <si>
    <t>GEO:</t>
  </si>
  <si>
    <t>EU-27+MS</t>
  </si>
  <si>
    <t>AGE:</t>
  </si>
  <si>
    <t>20-64</t>
  </si>
  <si>
    <t>SEX:</t>
  </si>
  <si>
    <t>TOTAL</t>
  </si>
  <si>
    <t>FREQUENCY:</t>
  </si>
  <si>
    <t>ANNUAL</t>
  </si>
  <si>
    <t>INDIC_EM:</t>
  </si>
  <si>
    <t>EMP_LFS</t>
  </si>
  <si>
    <t>S_ADJ:</t>
  </si>
  <si>
    <t>NSA</t>
  </si>
  <si>
    <t>TIME:</t>
  </si>
  <si>
    <t>2008-2019</t>
  </si>
  <si>
    <t>EU-27_2019</t>
  </si>
  <si>
    <t>20-64 years</t>
  </si>
  <si>
    <t xml:space="preserve">SEX: </t>
  </si>
  <si>
    <t>Annual</t>
  </si>
  <si>
    <t>2008 to 2019</t>
  </si>
  <si>
    <t>Legend</t>
  </si>
  <si>
    <t>EU-27, UK, EFTA, candidate countries</t>
  </si>
  <si>
    <t>Male,Female</t>
  </si>
  <si>
    <t>2008 and 2019</t>
  </si>
  <si>
    <t>Year</t>
  </si>
  <si>
    <t>Figure 1. Employment rate in time</t>
  </si>
  <si>
    <t xml:space="preserve">Figure 2. National EU 2020 employment rate targets </t>
  </si>
  <si>
    <t>Figure 3. Gender gap in employment rate</t>
  </si>
  <si>
    <t>EU27_2020</t>
  </si>
  <si>
    <t>UK</t>
  </si>
  <si>
    <t>ME</t>
  </si>
  <si>
    <t>MK</t>
  </si>
  <si>
    <t>RS</t>
  </si>
  <si>
    <t>TR</t>
  </si>
  <si>
    <t>Break-in-time series</t>
  </si>
  <si>
    <t xml:space="preserve">No data </t>
  </si>
  <si>
    <t>Footnote: France data refers to France metropolitan; break in time series in 2008 in Denmark.</t>
  </si>
  <si>
    <t>EU_27_2019</t>
  </si>
  <si>
    <t>15-24; 25-54; 55-64</t>
  </si>
  <si>
    <t>S_ADJ</t>
  </si>
  <si>
    <t xml:space="preserve">Figure 4. Employment rate by sex and age  </t>
  </si>
  <si>
    <t>PC_POP_L, PC_POP_M, PC_POP_H</t>
  </si>
  <si>
    <t>Male, Female</t>
  </si>
  <si>
    <t>EDUC1, EDUC2, EDUC3</t>
  </si>
  <si>
    <t>2008 - 2019</t>
  </si>
  <si>
    <t>PC_POP_H, PC_POP_M, PC_POP_L</t>
  </si>
  <si>
    <t>Female, Male</t>
  </si>
  <si>
    <t>Educational attainment level</t>
  </si>
  <si>
    <t xml:space="preserve">Figure 6. Employment rate by educational attainment level </t>
  </si>
  <si>
    <t xml:space="preserve">Figure 5. Employment rate by educational attainment level  </t>
  </si>
  <si>
    <t>Age</t>
  </si>
  <si>
    <t xml:space="preserve">Germany </t>
  </si>
  <si>
    <t xml:space="preserve">Portugal </t>
  </si>
  <si>
    <t xml:space="preserve">Cyprus </t>
  </si>
  <si>
    <t xml:space="preserve">Slovakia </t>
  </si>
  <si>
    <t xml:space="preserve">Poland </t>
  </si>
  <si>
    <t xml:space="preserve">Romania </t>
  </si>
  <si>
    <t xml:space="preserve">Belgium </t>
  </si>
  <si>
    <t xml:space="preserve">Luxembourg </t>
  </si>
  <si>
    <t xml:space="preserve">Greece </t>
  </si>
  <si>
    <t xml:space="preserve">Bulgaria </t>
  </si>
  <si>
    <t>Calculated deviation from target, reached (p.p.)</t>
  </si>
  <si>
    <t>Table is sorted on deviation from target in 2019 and national EU 2020 target</t>
  </si>
  <si>
    <t>p.p. = percentage points</t>
  </si>
  <si>
    <t>Employment rate by sex and educational attainment level, 20-64 years, EU-27, 2008-2019 (%)</t>
  </si>
  <si>
    <t>Employment rate by sex and age group, EU-27, 2008-2019 (%)</t>
  </si>
  <si>
    <t>Source: Eurostat (online data code: lfsi_emp_a)</t>
  </si>
  <si>
    <t>Calculated year-on-year difference (percentage points)</t>
  </si>
  <si>
    <t>Less than 5 p.p. from target</t>
  </si>
  <si>
    <t>More than 10 p.p. from target</t>
  </si>
  <si>
    <t>p.p.</t>
  </si>
  <si>
    <t>Percentage points</t>
  </si>
  <si>
    <t>Calculated gender gap (p.p.)</t>
  </si>
  <si>
    <t>Calculated difference between years (p.p.)</t>
  </si>
  <si>
    <t>Calculate cap between 2008 and 2019</t>
  </si>
  <si>
    <t>Calculate gap between 2008 and 2019</t>
  </si>
  <si>
    <r>
      <t>Source:</t>
    </r>
    <r>
      <rPr>
        <sz val="9"/>
        <color theme="1"/>
        <rFont val="Arial"/>
        <family val="2"/>
      </rPr>
      <t xml:space="preserve"> Eurostat (online data code: lfsi_educ_a)</t>
    </r>
  </si>
  <si>
    <t>Footnote: France data refers to France metropolitan; break in time series in 2008 in Denmark; no data available in 2008 for Switzerland, Montenegro and Serbia; ranked by decreasing order of the gender employment gap in 2019.</t>
  </si>
  <si>
    <t>Table 1: Figure 2. National EU 2020 employment rate targets and attainment level, 20-64 years, EU-27, 2008 and 2019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</si>
</sst>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i"/>
    <numFmt numFmtId="165" formatCode="dd\.mm\.yy"/>
    <numFmt numFmtId="166" formatCode="#,##0.0"/>
    <numFmt numFmtId="167" formatCode="0.0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b/>
      <sz val="9"/>
      <color theme="0" tint="-0.3499799966812134"/>
      <name val="Arial"/>
      <family val="2"/>
    </font>
    <font>
      <sz val="9"/>
      <color theme="0" tint="-0.3499799966812134"/>
      <name val="Arial"/>
      <family val="2"/>
    </font>
    <font>
      <sz val="10"/>
      <color theme="1"/>
      <name val="Arial"/>
      <family val="2"/>
    </font>
    <font>
      <b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  <font>
      <sz val="9"/>
      <color theme="0"/>
      <name val="Arial"/>
      <family val="2"/>
    </font>
    <font>
      <b/>
      <i/>
      <sz val="9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b/>
      <i/>
      <sz val="9"/>
      <color theme="0" tint="-0.3499799966812134"/>
      <name val="Arial"/>
      <family val="2"/>
    </font>
    <font>
      <i/>
      <sz val="9"/>
      <color theme="0" tint="-0.349979996681213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2"/>
      <color theme="5"/>
      <name val="Arial"/>
      <family val="2"/>
    </font>
    <font>
      <b/>
      <sz val="12"/>
      <color theme="4"/>
      <name val="Arial"/>
      <family val="2"/>
    </font>
    <font>
      <sz val="11"/>
      <name val="Calibri"/>
      <family val="2"/>
    </font>
    <font>
      <b/>
      <sz val="16"/>
      <color theme="1"/>
      <name val="Arial"/>
      <family val="2"/>
    </font>
    <font>
      <sz val="12"/>
      <color theme="5"/>
      <name val="Arial"/>
      <family val="2"/>
    </font>
    <font>
      <sz val="12"/>
      <color theme="4"/>
      <name val="Arial"/>
      <family val="2"/>
    </font>
    <font>
      <i/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65"/>
      </left>
      <right/>
      <top style="thin">
        <color indexed="8"/>
      </top>
      <bottom/>
    </border>
    <border>
      <left style="thin">
        <color indexed="65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65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164" fontId="17" fillId="0" borderId="0" applyFill="0" applyBorder="0" applyProtection="0">
      <alignment horizontal="right"/>
    </xf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3">
    <xf numFmtId="0" fontId="0" fillId="0" borderId="0" xfId="0"/>
    <xf numFmtId="0" fontId="17" fillId="0" borderId="0" xfId="0" applyFont="1"/>
    <xf numFmtId="0" fontId="17" fillId="0" borderId="0" xfId="0" applyFont="1" applyFill="1"/>
    <xf numFmtId="0" fontId="3" fillId="0" borderId="0" xfId="71" applyFont="1" applyFill="1" applyBorder="1">
      <alignment/>
      <protection/>
    </xf>
    <xf numFmtId="0" fontId="3" fillId="0" borderId="0" xfId="71" applyFont="1" applyAlignment="1">
      <alignment horizontal="left"/>
      <protection/>
    </xf>
    <xf numFmtId="0" fontId="4" fillId="0" borderId="0" xfId="71" applyFont="1" applyAlignment="1">
      <alignment horizontal="left"/>
      <protection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16" xfId="0" applyFont="1" applyBorder="1"/>
    <xf numFmtId="0" fontId="17" fillId="0" borderId="17" xfId="0" applyFont="1" applyBorder="1"/>
    <xf numFmtId="0" fontId="17" fillId="0" borderId="10" xfId="0" applyNumberFormat="1" applyFont="1" applyBorder="1"/>
    <xf numFmtId="0" fontId="17" fillId="0" borderId="15" xfId="0" applyNumberFormat="1" applyFont="1" applyBorder="1"/>
    <xf numFmtId="0" fontId="17" fillId="0" borderId="14" xfId="0" applyNumberFormat="1" applyFont="1" applyBorder="1"/>
    <xf numFmtId="0" fontId="17" fillId="0" borderId="17" xfId="0" applyNumberFormat="1" applyFont="1" applyBorder="1"/>
    <xf numFmtId="0" fontId="17" fillId="0" borderId="0" xfId="0" applyNumberFormat="1" applyFont="1"/>
    <xf numFmtId="0" fontId="17" fillId="0" borderId="18" xfId="0" applyNumberFormat="1" applyFont="1" applyBorder="1"/>
    <xf numFmtId="0" fontId="17" fillId="0" borderId="19" xfId="0" applyFont="1" applyBorder="1"/>
    <xf numFmtId="0" fontId="17" fillId="0" borderId="19" xfId="0" applyNumberFormat="1" applyFont="1" applyBorder="1"/>
    <xf numFmtId="0" fontId="17" fillId="0" borderId="20" xfId="0" applyNumberFormat="1" applyFont="1" applyBorder="1"/>
    <xf numFmtId="0" fontId="22" fillId="0" borderId="0" xfId="0" applyFont="1"/>
    <xf numFmtId="0" fontId="17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2" borderId="21" xfId="0" applyFont="1" applyFill="1" applyBorder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3" fillId="0" borderId="0" xfId="0" applyFont="1"/>
    <xf numFmtId="0" fontId="3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167" fontId="17" fillId="0" borderId="0" xfId="0" applyNumberFormat="1" applyFont="1"/>
    <xf numFmtId="164" fontId="17" fillId="0" borderId="0" xfId="75" applyFont="1" applyAlignment="1">
      <alignment horizontal="right"/>
    </xf>
    <xf numFmtId="164" fontId="17" fillId="0" borderId="0" xfId="75" applyFont="1" applyBorder="1" applyAlignment="1">
      <alignment horizontal="right"/>
    </xf>
    <xf numFmtId="0" fontId="17" fillId="33" borderId="0" xfId="0" applyFont="1" applyFill="1"/>
    <xf numFmtId="164" fontId="17" fillId="0" borderId="0" xfId="75" applyFont="1" applyFill="1" applyBorder="1" applyAlignment="1">
      <alignment horizontal="right"/>
    </xf>
    <xf numFmtId="0" fontId="17" fillId="0" borderId="0" xfId="0" applyFont="1" applyBorder="1"/>
    <xf numFmtId="0" fontId="17" fillId="0" borderId="0" xfId="0" applyFont="1" applyFill="1" applyBorder="1"/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3" fillId="0" borderId="0" xfId="71" applyFont="1" applyFill="1" applyBorder="1" applyAlignment="1">
      <alignment horizontal="center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Fill="1" applyBorder="1" applyAlignment="1">
      <alignment horizontal="left"/>
      <protection/>
    </xf>
    <xf numFmtId="0" fontId="26" fillId="2" borderId="21" xfId="0" applyFont="1" applyFill="1" applyBorder="1" applyAlignment="1">
      <alignment horizontal="center" vertical="center" wrapText="1"/>
    </xf>
    <xf numFmtId="0" fontId="3" fillId="34" borderId="0" xfId="71" applyFont="1" applyFill="1" applyBorder="1" applyAlignment="1">
      <alignment horizontal="center"/>
      <protection/>
    </xf>
    <xf numFmtId="0" fontId="3" fillId="35" borderId="0" xfId="71" applyFont="1" applyFill="1" applyBorder="1" applyAlignment="1">
      <alignment horizontal="center"/>
      <protection/>
    </xf>
    <xf numFmtId="0" fontId="3" fillId="36" borderId="0" xfId="71" applyFont="1" applyFill="1" applyBorder="1" applyAlignment="1">
      <alignment horizontal="center"/>
      <protection/>
    </xf>
    <xf numFmtId="0" fontId="3" fillId="22" borderId="0" xfId="71" applyFont="1" applyFill="1" applyBorder="1" applyAlignment="1">
      <alignment horizontal="center"/>
      <protection/>
    </xf>
    <xf numFmtId="0" fontId="22" fillId="2" borderId="22" xfId="0" applyFont="1" applyFill="1" applyBorder="1" applyAlignment="1">
      <alignment horizontal="left" vertical="center"/>
    </xf>
    <xf numFmtId="0" fontId="26" fillId="2" borderId="22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164" fontId="23" fillId="0" borderId="0" xfId="75" applyFont="1" applyFill="1" applyAlignment="1">
      <alignment horizontal="center" vertical="center"/>
    </xf>
    <xf numFmtId="164" fontId="17" fillId="0" borderId="0" xfId="75" applyFont="1" applyAlignment="1">
      <alignment horizontal="center" vertical="center"/>
    </xf>
    <xf numFmtId="164" fontId="17" fillId="0" borderId="0" xfId="75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164" fontId="23" fillId="0" borderId="22" xfId="75" applyFont="1" applyFill="1" applyBorder="1" applyAlignment="1">
      <alignment horizontal="center" vertical="center"/>
    </xf>
    <xf numFmtId="164" fontId="17" fillId="0" borderId="22" xfId="75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2" borderId="21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left"/>
    </xf>
    <xf numFmtId="0" fontId="27" fillId="2" borderId="22" xfId="0" applyFont="1" applyFill="1" applyBorder="1" applyAlignment="1">
      <alignment horizontal="center" wrapText="1"/>
    </xf>
    <xf numFmtId="0" fontId="27" fillId="0" borderId="0" xfId="0" applyFont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0" xfId="0" applyFont="1" applyFill="1" applyAlignment="1">
      <alignment horizontal="center"/>
    </xf>
    <xf numFmtId="0" fontId="17" fillId="2" borderId="0" xfId="0" applyFont="1" applyFill="1"/>
    <xf numFmtId="0" fontId="26" fillId="0" borderId="0" xfId="0" applyFont="1"/>
    <xf numFmtId="0" fontId="17" fillId="2" borderId="0" xfId="0" applyFont="1" applyFill="1" applyBorder="1"/>
    <xf numFmtId="0" fontId="17" fillId="2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 horizontal="left"/>
    </xf>
    <xf numFmtId="164" fontId="28" fillId="0" borderId="0" xfId="75" applyNumberFormat="1" applyFont="1" applyFill="1" applyBorder="1" applyAlignment="1">
      <alignment horizontal="center"/>
    </xf>
    <xf numFmtId="164" fontId="28" fillId="0" borderId="22" xfId="75" applyNumberFormat="1" applyFont="1" applyFill="1" applyBorder="1" applyAlignment="1">
      <alignment horizontal="center"/>
    </xf>
    <xf numFmtId="0" fontId="29" fillId="0" borderId="0" xfId="0" applyFont="1"/>
    <xf numFmtId="0" fontId="22" fillId="21" borderId="0" xfId="0" applyFont="1" applyFill="1"/>
    <xf numFmtId="0" fontId="22" fillId="20" borderId="0" xfId="0" applyFont="1" applyFill="1"/>
    <xf numFmtId="0" fontId="25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7" fontId="3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164" fontId="23" fillId="0" borderId="0" xfId="75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17" fillId="22" borderId="0" xfId="0" applyFont="1" applyFill="1"/>
    <xf numFmtId="166" fontId="3" fillId="33" borderId="0" xfId="0" applyNumberFormat="1" applyFont="1" applyFill="1" applyBorder="1" applyAlignment="1">
      <alignment horizontal="center"/>
    </xf>
    <xf numFmtId="166" fontId="3" fillId="22" borderId="0" xfId="0" applyNumberFormat="1" applyFont="1" applyFill="1" applyBorder="1" applyAlignment="1">
      <alignment horizontal="center"/>
    </xf>
    <xf numFmtId="0" fontId="22" fillId="0" borderId="0" xfId="0" applyFont="1" applyFill="1"/>
    <xf numFmtId="0" fontId="17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7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3" fillId="0" borderId="0" xfId="71" applyFont="1" applyFill="1" applyAlignment="1">
      <alignment horizontal="center"/>
      <protection/>
    </xf>
    <xf numFmtId="0" fontId="17" fillId="0" borderId="0" xfId="0" applyFont="1" applyFill="1" applyAlignment="1">
      <alignment horizontal="center"/>
    </xf>
    <xf numFmtId="0" fontId="3" fillId="0" borderId="0" xfId="71" applyFont="1" applyFill="1" applyAlignment="1">
      <alignment horizontal="left"/>
      <protection/>
    </xf>
    <xf numFmtId="0" fontId="23" fillId="2" borderId="0" xfId="0" applyFont="1" applyFill="1"/>
    <xf numFmtId="0" fontId="33" fillId="2" borderId="0" xfId="0" applyFont="1" applyFill="1" applyAlignment="1">
      <alignment horizontal="right"/>
    </xf>
    <xf numFmtId="0" fontId="33" fillId="2" borderId="0" xfId="0" applyFont="1" applyFill="1" applyAlignment="1">
      <alignment horizontal="center"/>
    </xf>
    <xf numFmtId="167" fontId="33" fillId="2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66" fontId="17" fillId="0" borderId="0" xfId="0" applyNumberFormat="1" applyFont="1"/>
    <xf numFmtId="0" fontId="23" fillId="0" borderId="0" xfId="0" applyFont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30" fillId="2" borderId="0" xfId="0" applyFont="1" applyFill="1" applyAlignment="1">
      <alignment horizontal="center" wrapText="1"/>
    </xf>
    <xf numFmtId="0" fontId="33" fillId="2" borderId="0" xfId="0" applyFont="1" applyFill="1" applyAlignment="1">
      <alignment horizontal="center" wrapText="1"/>
    </xf>
    <xf numFmtId="0" fontId="31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167" fontId="17" fillId="0" borderId="0" xfId="0" applyNumberFormat="1" applyFont="1" applyAlignment="1">
      <alignment horizontal="center"/>
    </xf>
    <xf numFmtId="167" fontId="3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167" fontId="34" fillId="2" borderId="0" xfId="0" applyNumberFormat="1" applyFont="1" applyFill="1" applyAlignment="1">
      <alignment horizontal="center"/>
    </xf>
    <xf numFmtId="0" fontId="34" fillId="2" borderId="0" xfId="0" applyNumberFormat="1" applyFont="1" applyFill="1" applyAlignment="1">
      <alignment horizontal="center"/>
    </xf>
    <xf numFmtId="0" fontId="35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horizontal="center" vertical="center"/>
    </xf>
    <xf numFmtId="166" fontId="36" fillId="2" borderId="0" xfId="0" applyNumberFormat="1" applyFont="1" applyFill="1" applyAlignment="1">
      <alignment horizontal="center" vertical="center"/>
    </xf>
    <xf numFmtId="0" fontId="22" fillId="2" borderId="21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te" xfId="72"/>
    <cellStyle name="Note 2" xfId="73"/>
    <cellStyle name="Note 3" xfId="74"/>
    <cellStyle name="NumberCellStyle" xfId="75"/>
    <cellStyle name="Output" xfId="76"/>
    <cellStyle name="Title" xfId="77"/>
    <cellStyle name="Total" xfId="78"/>
    <cellStyle name="Warning Text" xfId="79"/>
  </cellStyles>
  <dxfs count="70"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  <dxf>
      <fill>
        <patternFill>
          <bgColor rgb="FF00B05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4"/>
        </patternFill>
      </fill>
      <border/>
    </dxf>
    <dxf>
      <fill>
        <patternFill>
          <bgColor theme="6"/>
        </patternFill>
      </fill>
      <border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i val="0"/>
        <name val="Arial"/>
      </font>
    </dxf>
    <dxf>
      <font>
        <sz val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 employment rate, 20-64 years, EU-27, 2008-2019 (%)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275"/>
          <c:y val="0.16"/>
          <c:w val="0.887"/>
          <c:h val="0.5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1'!$B$12</c:f>
              <c:strCache>
                <c:ptCount val="1"/>
                <c:pt idx="0">
                  <c:v>Employment rate 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7"/>
              <c:spPr>
                <a:solidFill>
                  <a:schemeClr val="accent2"/>
                </a:solidFill>
                <a:ln w="28575" cap="rnd" cmpd="sng">
                  <a:solidFill>
                    <a:schemeClr val="accent2"/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ymbol val="circle"/>
              <c:size val="9"/>
              <c:spPr>
                <a:solidFill>
                  <a:schemeClr val="accent1"/>
                </a:solidFill>
                <a:ln w="28575" cap="rnd" cmpd="sng">
                  <a:solidFill>
                    <a:srgbClr val="FAA519">
                      <a:lumMod val="100000"/>
                    </a:srgbClr>
                  </a:solidFill>
                  <a:prstDash val="solid"/>
                  <a:round/>
                  <a:headEnd type="none" w="med" len="med"/>
                  <a:tailEnd type="none" w="med" len="med"/>
                </a:ln>
              </c:spPr>
            </c:marker>
          </c:dPt>
          <c:dLbls>
            <c:dLbl>
              <c:idx val="0"/>
              <c:layout>
                <c:manualLayout>
                  <c:x val="-0.02825"/>
                  <c:y val="-0.05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7"/>
                  <c:y val="-0.06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55"/>
                  <c:y val="-0.06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7"/>
                  <c:y val="-0.06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1'!$B$13:$N$13</c:f>
              <c:numCache/>
            </c:numRef>
          </c:cat>
          <c:val>
            <c:numRef>
              <c:f>'Figure 1'!$B$14:$M$14</c:f>
              <c:numCache/>
            </c:numRef>
          </c:val>
          <c:smooth val="0"/>
        </c:ser>
        <c:ser>
          <c:idx val="1"/>
          <c:order val="1"/>
          <c:tx>
            <c:strRef>
              <c:f>'Figure 1'!$N$12</c:f>
              <c:strCache>
                <c:ptCount val="1"/>
                <c:pt idx="0">
                  <c:v>EU-2020 target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dLbl>
              <c:idx val="12"/>
              <c:layout>
                <c:manualLayout>
                  <c:x val="-0.0295"/>
                  <c:y val="-0.05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bc86f4-8698-416f-b725-49bf93fa4edc}" type="VALUE">
                      <a:rPr lang="en-US" cap="none" b="0" u="none" baseline="0">
                        <a:latin typeface="Calibri"/>
                        <a:ea typeface="Calibri"/>
                        <a:cs typeface="Calibri"/>
                      </a:rPr>
                      <a:t>[VALUE]</a:t>
                    </a:fld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accent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1'!$B$15:$N$15</c:f>
              <c:numCache/>
            </c:numRef>
          </c:val>
          <c:smooth val="0"/>
        </c:ser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122302"/>
        <c:crosses val="autoZero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8495"/>
          <c:w val="0.4"/>
          <c:h val="0.06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Gender gap in employment rate, 20-64 years, 2008 and 2019 (%)</a:t>
            </a:r>
          </a:p>
        </c:rich>
      </c:tx>
      <c:layout>
        <c:manualLayout>
          <c:xMode val="edge"/>
          <c:yMode val="edge"/>
          <c:x val="0.01025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3'!$P$13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3'!$P$14:$P$51</c:f>
              <c:numCache/>
            </c:numRef>
          </c:val>
          <c:smooth val="0"/>
        </c:ser>
        <c:ser>
          <c:idx val="2"/>
          <c:order val="1"/>
          <c:tx>
            <c:strRef>
              <c:f>'Figure 3'!$Q$13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3'!$Q$14:$Q$51</c:f>
              <c:numCache/>
            </c:numRef>
          </c:val>
          <c:smooth val="0"/>
        </c:ser>
        <c:ser>
          <c:idx val="1"/>
          <c:order val="2"/>
          <c:tx>
            <c:strRef>
              <c:f>'Figure 3'!$R$13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3'!$R$14:$R$51</c:f>
              <c:numCache/>
            </c:numRef>
          </c:val>
          <c:smooth val="0"/>
        </c:ser>
        <c:hiLowLines/>
        <c:axId val="28681000"/>
        <c:axId val="56802409"/>
      </c:line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28681000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25"/>
          <c:y val="0.17875"/>
          <c:w val="0.74975"/>
          <c:h val="0.52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3'!$T$13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3'!$T$14:$T$51</c:f>
              <c:numCache/>
            </c:numRef>
          </c:val>
          <c:smooth val="0"/>
        </c:ser>
        <c:ser>
          <c:idx val="2"/>
          <c:order val="1"/>
          <c:tx>
            <c:strRef>
              <c:f>'Figure 3'!$U$13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3'!$U$14:$U$51</c:f>
              <c:numCache/>
            </c:numRef>
          </c:val>
          <c:smooth val="0"/>
        </c:ser>
        <c:ser>
          <c:idx val="1"/>
          <c:order val="2"/>
          <c:tx>
            <c:strRef>
              <c:f>'Figure 3'!$V$13</c:f>
              <c:strCache>
                <c:ptCount val="1"/>
                <c:pt idx="0">
                  <c:v>EU 2020 target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3'!$O$14:$O$51</c:f>
              <c:strCache/>
            </c:strRef>
          </c:cat>
          <c:val>
            <c:numRef>
              <c:f>'Figure 3'!$V$14:$V$51</c:f>
              <c:numCache/>
            </c:numRef>
          </c:val>
          <c:smooth val="0"/>
        </c:ser>
        <c:hiLowLines/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crossAx val="41459634"/>
        <c:crosses val="autoZero"/>
        <c:crossBetween val="between"/>
        <c:dispUnits/>
        <c:majorUnit val="20"/>
      </c:valAx>
    </c:plotArea>
    <c:legend>
      <c:legendPos val="r"/>
      <c:layout>
        <c:manualLayout>
          <c:xMode val="edge"/>
          <c:yMode val="edge"/>
          <c:x val="0.815"/>
          <c:y val="0.179"/>
          <c:w val="0.16675"/>
          <c:h val="0.154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525"/>
          <c:w val="0.85325"/>
          <c:h val="0.549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4'!$A$14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4'!$B$14:$M$14</c:f>
              <c:numCache/>
            </c:numRef>
          </c:val>
          <c:smooth val="0"/>
        </c:ser>
        <c:ser>
          <c:idx val="1"/>
          <c:order val="1"/>
          <c:tx>
            <c:strRef>
              <c:f>'Figure 4'!$A$15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4'!$B$15:$M$15</c:f>
              <c:numCache/>
            </c:numRef>
          </c:val>
          <c:smooth val="0"/>
        </c:ser>
        <c:ser>
          <c:idx val="2"/>
          <c:order val="2"/>
          <c:tx>
            <c:strRef>
              <c:f>'Figure 4'!$A$16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4'!$B$16:$M$16</c:f>
              <c:numCache/>
            </c:numRef>
          </c:val>
          <c:smooth val="0"/>
        </c:ser>
        <c:axId val="2787164"/>
        <c:axId val="25084477"/>
      </c:line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78716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"/>
          <c:y val="0.19475"/>
          <c:w val="0.8485"/>
          <c:h val="0.549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4'!$A$19</c:f>
              <c:strCache>
                <c:ptCount val="1"/>
                <c:pt idx="0">
                  <c:v>15-24 (youth)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4'!$B$19:$M$19</c:f>
              <c:numCache/>
            </c:numRef>
          </c:val>
          <c:smooth val="0"/>
        </c:ser>
        <c:ser>
          <c:idx val="1"/>
          <c:order val="1"/>
          <c:tx>
            <c:strRef>
              <c:f>'Figure 4'!$A$20</c:f>
              <c:strCache>
                <c:ptCount val="1"/>
                <c:pt idx="0">
                  <c:v>25-54 (middle aged)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4'!$B$20:$M$20</c:f>
              <c:numCache/>
            </c:numRef>
          </c:val>
          <c:smooth val="0"/>
        </c:ser>
        <c:ser>
          <c:idx val="2"/>
          <c:order val="2"/>
          <c:tx>
            <c:strRef>
              <c:f>'Figure 4'!$A$21</c:f>
              <c:strCache>
                <c:ptCount val="1"/>
                <c:pt idx="0">
                  <c:v>55-64 (senior)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4'!$B$13:$M$13</c:f>
              <c:numCache/>
            </c:numRef>
          </c:cat>
          <c:val>
            <c:numRef>
              <c:f>'Figure 4'!$B$21:$M$21</c:f>
              <c:numCache/>
            </c:numRef>
          </c:val>
          <c:smooth val="0"/>
        </c:ser>
        <c:axId val="24433702"/>
        <c:axId val="18576727"/>
      </c:line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43370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0175"/>
          <c:y val="0.85675"/>
          <c:w val="0.9945"/>
          <c:h val="0.11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2"/>
                </a:solidFill>
                <a:latin typeface="Arial"/>
                <a:ea typeface="Arial"/>
                <a:cs typeface="Arial"/>
              </a:rPr>
              <a:t>Men </a:t>
            </a:r>
          </a:p>
        </c:rich>
      </c:tx>
      <c:layout>
        <c:manualLayout>
          <c:xMode val="edge"/>
          <c:yMode val="edge"/>
          <c:x val="0.915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'!$A$13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'!$B$13:$M$13</c:f>
              <c:numCache/>
            </c:numRef>
          </c:val>
          <c:smooth val="0"/>
        </c:ser>
        <c:ser>
          <c:idx val="2"/>
          <c:order val="1"/>
          <c:tx>
            <c:strRef>
              <c:f>'Figure 5 '!$A$14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'!$B$14:$M$14</c:f>
              <c:numCache/>
            </c:numRef>
          </c:val>
          <c:smooth val="0"/>
        </c:ser>
        <c:ser>
          <c:idx val="3"/>
          <c:order val="2"/>
          <c:tx>
            <c:strRef>
              <c:f>'Figure 5 '!$A$15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2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'!$B$15:$M$15</c:f>
              <c:numCache/>
            </c:numRef>
          </c:val>
          <c:smooth val="0"/>
        </c:ser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32972816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125"/>
          <c:y val="0.892"/>
          <c:w val="0.9067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chemeClr val="accent1"/>
                </a:solidFill>
                <a:latin typeface="Arial"/>
                <a:ea typeface="Arial"/>
                <a:cs typeface="Arial"/>
              </a:rPr>
              <a:t>Women </a:t>
            </a:r>
          </a:p>
        </c:rich>
      </c:tx>
      <c:layout>
        <c:manualLayout>
          <c:xMode val="edge"/>
          <c:yMode val="edge"/>
          <c:x val="0.871"/>
          <c:y val="0.092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5725"/>
          <c:w val="0.9095"/>
          <c:h val="0.619"/>
        </c:manualLayout>
      </c:layout>
      <c:lineChart>
        <c:grouping val="standard"/>
        <c:varyColors val="0"/>
        <c:ser>
          <c:idx val="1"/>
          <c:order val="0"/>
          <c:tx>
            <c:strRef>
              <c:f>'Figure 5 '!$A$18</c:f>
              <c:strCache>
                <c:ptCount val="1"/>
                <c:pt idx="0">
                  <c:v>Low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'!$B$18:$M$18</c:f>
              <c:numCache/>
            </c:numRef>
          </c:val>
          <c:smooth val="0"/>
        </c:ser>
        <c:ser>
          <c:idx val="2"/>
          <c:order val="1"/>
          <c:tx>
            <c:strRef>
              <c:f>'Figure 5 '!$A$19</c:f>
              <c:strCache>
                <c:ptCount val="1"/>
                <c:pt idx="0">
                  <c:v>Medium level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ys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'!$B$19:$M$19</c:f>
              <c:numCache/>
            </c:numRef>
          </c:val>
          <c:smooth val="0"/>
        </c:ser>
        <c:ser>
          <c:idx val="3"/>
          <c:order val="2"/>
          <c:tx>
            <c:strRef>
              <c:f>'Figure 5 '!$A$20</c:f>
              <c:strCache>
                <c:ptCount val="1"/>
                <c:pt idx="0">
                  <c:v>High level</c:v>
                </c:pt>
              </c:strCache>
            </c:strRef>
          </c:tx>
          <c:spPr>
            <a:ln w="31750" cap="rnd" cmpd="sng">
              <a:solidFill>
                <a:schemeClr val="accent1"/>
              </a:solidFill>
              <a:prstDash val="sysDot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 '!$B$12:$M$12</c:f>
              <c:numCache/>
            </c:numRef>
          </c:cat>
          <c:val>
            <c:numRef>
              <c:f>'Figure 5 '!$B$20:$M$20</c:f>
              <c:numCache/>
            </c:numRef>
          </c:val>
          <c:smooth val="0"/>
        </c:ser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2209643"/>
        <c:crosses val="autoZero"/>
        <c:auto val="1"/>
        <c:lblOffset val="100"/>
        <c:noMultiLvlLbl val="0"/>
      </c:catAx>
      <c:valAx>
        <c:axId val="12209643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3552410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92"/>
          <c:w val="0.9145"/>
          <c:h val="0.06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75"/>
          <c:y val="0.23525"/>
          <c:w val="0.9067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6'!$A$14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6'!$B$13:$L$13</c:f>
              <c:strCache/>
            </c:strRef>
          </c:cat>
          <c:val>
            <c:numRef>
              <c:f>'Figure 6'!$B$14:$L$14</c:f>
              <c:numCache/>
            </c:numRef>
          </c:val>
        </c:ser>
        <c:ser>
          <c:idx val="1"/>
          <c:order val="1"/>
          <c:tx>
            <c:strRef>
              <c:f>'Figure 6'!$A$15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6'!$B$13:$L$13</c:f>
              <c:strCache/>
            </c:strRef>
          </c:cat>
          <c:val>
            <c:numRef>
              <c:f>'Figure 6'!$B$15:$L$15</c:f>
              <c:numCache/>
            </c:numRef>
          </c:val>
        </c:ser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9456997"/>
        <c:crosses val="autoZero"/>
        <c:auto val="1"/>
        <c:lblOffset val="100"/>
        <c:noMultiLvlLbl val="0"/>
      </c:catAx>
      <c:valAx>
        <c:axId val="4945699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777924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407"/>
          <c:y val="0.8595"/>
          <c:w val="0.24125"/>
          <c:h val="0.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0.9385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lfsi_emp_a)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17</xdr:row>
      <xdr:rowOff>57150</xdr:rowOff>
    </xdr:from>
    <xdr:to>
      <xdr:col>16</xdr:col>
      <xdr:colOff>628650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1285875" y="3181350"/>
        <a:ext cx="84582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390525" y="809625"/>
          <a:ext cx="12096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0.1335</cdr:y>
    </cdr:from>
    <cdr:to>
      <cdr:x>0.18775</cdr:x>
      <cdr:y>0.19125</cdr:y>
    </cdr:to>
    <cdr:sp macro="" textlink="">
      <cdr:nvSpPr>
        <cdr:cNvPr id="2" name="TextBox 1"/>
        <cdr:cNvSpPr txBox="1"/>
      </cdr:nvSpPr>
      <cdr:spPr>
        <a:xfrm>
          <a:off x="390525" y="809625"/>
          <a:ext cx="1209675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14</xdr:row>
      <xdr:rowOff>28575</xdr:rowOff>
    </xdr:from>
    <xdr:to>
      <xdr:col>50</xdr:col>
      <xdr:colOff>352425</xdr:colOff>
      <xdr:row>46</xdr:row>
      <xdr:rowOff>19050</xdr:rowOff>
    </xdr:to>
    <xdr:grpSp>
      <xdr:nvGrpSpPr>
        <xdr:cNvPr id="14" name="Group 13"/>
        <xdr:cNvGrpSpPr/>
      </xdr:nvGrpSpPr>
      <xdr:grpSpPr>
        <a:xfrm>
          <a:off x="16944975" y="3000375"/>
          <a:ext cx="15478125" cy="6086475"/>
          <a:chOff x="13682133" y="2148417"/>
          <a:chExt cx="16376651" cy="4773083"/>
        </a:xfrm>
      </xdr:grpSpPr>
      <xdr:graphicFrame macro="">
        <xdr:nvGraphicFramePr>
          <xdr:cNvPr id="7228" name="Chart 1"/>
          <xdr:cNvGraphicFramePr/>
        </xdr:nvGraphicFramePr>
        <xdr:xfrm>
          <a:off x="13682133" y="2148417"/>
          <a:ext cx="9007158" cy="476234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20376089" y="2760565"/>
            <a:ext cx="683725" cy="2028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2008</a:t>
            </a:r>
          </a:p>
        </xdr:txBody>
      </xdr:sp>
      <xdr:graphicFrame macro="">
        <xdr:nvGraphicFramePr>
          <xdr:cNvPr id="16" name="Chart 1"/>
          <xdr:cNvGraphicFramePr/>
        </xdr:nvGraphicFramePr>
        <xdr:xfrm>
          <a:off x="21051626" y="2159156"/>
          <a:ext cx="9007158" cy="4762344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7" name="TextBox 16"/>
          <xdr:cNvSpPr txBox="1"/>
        </xdr:nvSpPr>
        <xdr:spPr>
          <a:xfrm>
            <a:off x="27716923" y="2754599"/>
            <a:ext cx="683725" cy="2028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600" b="1"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25</xdr:row>
      <xdr:rowOff>114300</xdr:rowOff>
    </xdr:from>
    <xdr:to>
      <xdr:col>15</xdr:col>
      <xdr:colOff>47625</xdr:colOff>
      <xdr:row>43</xdr:row>
      <xdr:rowOff>133350</xdr:rowOff>
    </xdr:to>
    <xdr:grpSp>
      <xdr:nvGrpSpPr>
        <xdr:cNvPr id="3" name="Group 2"/>
        <xdr:cNvGrpSpPr/>
      </xdr:nvGrpSpPr>
      <xdr:grpSpPr>
        <a:xfrm>
          <a:off x="971550" y="4657725"/>
          <a:ext cx="10182225" cy="3448050"/>
          <a:chOff x="8566635" y="3484217"/>
          <a:chExt cx="10206587" cy="2667093"/>
        </a:xfrm>
      </xdr:grpSpPr>
      <xdr:graphicFrame macro="">
        <xdr:nvGraphicFramePr>
          <xdr:cNvPr id="4" name="Chart 1"/>
          <xdr:cNvGraphicFramePr/>
        </xdr:nvGraphicFramePr>
        <xdr:xfrm>
          <a:off x="8566635" y="3500220"/>
          <a:ext cx="5264047" cy="263375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5" name="Chart 1"/>
          <xdr:cNvGraphicFramePr/>
        </xdr:nvGraphicFramePr>
        <xdr:xfrm>
          <a:off x="13527036" y="3484217"/>
          <a:ext cx="5246186" cy="266709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12975881" y="3789599"/>
            <a:ext cx="525639" cy="22070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Men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7622429" y="3789599"/>
            <a:ext cx="801217" cy="2147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r"/>
            <a:r>
              <a:rPr lang="en-US" sz="1200" b="1">
                <a:solidFill>
                  <a:schemeClr val="accent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Women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24</xdr:row>
      <xdr:rowOff>104775</xdr:rowOff>
    </xdr:from>
    <xdr:to>
      <xdr:col>17</xdr:col>
      <xdr:colOff>66675</xdr:colOff>
      <xdr:row>49</xdr:row>
      <xdr:rowOff>19050</xdr:rowOff>
    </xdr:to>
    <xdr:grpSp>
      <xdr:nvGrpSpPr>
        <xdr:cNvPr id="2" name="Group 1"/>
        <xdr:cNvGrpSpPr/>
      </xdr:nvGrpSpPr>
      <xdr:grpSpPr>
        <a:xfrm>
          <a:off x="819150" y="4419600"/>
          <a:ext cx="10601325" cy="4676775"/>
          <a:chOff x="9232924" y="1571625"/>
          <a:chExt cx="11166475" cy="3532188"/>
        </a:xfrm>
      </xdr:grpSpPr>
      <xdr:graphicFrame macro="">
        <xdr:nvGraphicFramePr>
          <xdr:cNvPr id="3" name="Chart 2"/>
          <xdr:cNvGraphicFramePr/>
        </xdr:nvGraphicFramePr>
        <xdr:xfrm>
          <a:off x="9232924" y="1573391"/>
          <a:ext cx="5569279" cy="353042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4796620" y="1571625"/>
          <a:ext cx="5602779" cy="353042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9525</xdr:rowOff>
    </xdr:from>
    <xdr:to>
      <xdr:col>9</xdr:col>
      <xdr:colOff>542925</xdr:colOff>
      <xdr:row>46</xdr:row>
      <xdr:rowOff>95250</xdr:rowOff>
    </xdr:to>
    <xdr:grpSp>
      <xdr:nvGrpSpPr>
        <xdr:cNvPr id="6" name="Group 5"/>
        <xdr:cNvGrpSpPr/>
      </xdr:nvGrpSpPr>
      <xdr:grpSpPr>
        <a:xfrm>
          <a:off x="1866900" y="3590925"/>
          <a:ext cx="5534025" cy="5229225"/>
          <a:chOff x="1963209" y="2728914"/>
          <a:chExt cx="5767916" cy="3994150"/>
        </a:xfrm>
      </xdr:grpSpPr>
      <xdr:graphicFrame macro="">
        <xdr:nvGraphicFramePr>
          <xdr:cNvPr id="10" name="Chart 9"/>
          <xdr:cNvGraphicFramePr/>
        </xdr:nvGraphicFramePr>
        <xdr:xfrm>
          <a:off x="1963209" y="2728914"/>
          <a:ext cx="5767916" cy="39941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2492415" y="3296083"/>
            <a:ext cx="1258848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Low level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4025239" y="3297082"/>
            <a:ext cx="2005793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Medium level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6266074" y="3297082"/>
            <a:ext cx="1276151" cy="238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 b="1">
                <a:latin typeface="Arial" panose="020B0604020202020204" pitchFamily="34" charset="0"/>
                <a:cs typeface="Arial" panose="020B0604020202020204" pitchFamily="34" charset="0"/>
              </a:rPr>
              <a:t>High level</a:t>
            </a:r>
          </a:p>
        </xdr:txBody>
      </xdr:sp>
    </xdr:grp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\\net1.cec.eu.int\ESTAT\F\3\0_LFS\Publications\Statistics%20Explained\Employment%20rates%20and%20national%20targets\2018%20results\Final%20figures\Copy%20of%20Figures_2018_data.xls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UOFERMO Melina (ESTAT-EXT)" refreshedDate="43558.682652083335" createdVersion="1" refreshedVersion="4" recordCount="128" upgradeOnRefresh="1">
  <cacheSource type="worksheet">
    <worksheetSource ref="A3:D131" sheet="Fig 3 data" r:id="rId2"/>
  </cacheSource>
  <cacheFields count="4">
    <cacheField name="GEO" numFmtId="0">
      <sharedItems count="32">
        <s v="AT"/>
        <s v="BE"/>
        <s v="BG"/>
        <s v="CY"/>
        <s v="CZ"/>
        <s v="DE"/>
        <s v="DK"/>
        <s v="EE"/>
        <s v="GB"/>
        <s v="GR"/>
        <s v="ES"/>
        <s v="FI"/>
        <s v="FX"/>
        <s v="HR"/>
        <s v="HU"/>
        <s v="IE"/>
        <s v="IT"/>
        <s v="LT"/>
        <s v="LU"/>
        <s v="LV"/>
        <s v="MT"/>
        <s v="NL"/>
        <s v="PL"/>
        <s v="PT"/>
        <s v="RO"/>
        <s v="SE"/>
        <s v="SI"/>
        <s v="SK"/>
        <s v="IS"/>
        <s v="NO"/>
        <s v="CH"/>
        <s v="EU28"/>
      </sharedItems>
    </cacheField>
    <cacheField name="SEX" numFmtId="0">
      <sharedItems count="2">
        <s v="M"/>
        <s v="F"/>
      </sharedItems>
    </cacheField>
    <cacheField name="value" numFmtId="0">
      <sharedItems containsMixedTypes="1" containsNumber="1" minValue="34.799999999999997" maxValue="89.6"/>
    </cacheField>
    <cacheField name="year" numFmtId="0">
      <sharedItems containsSemiMixedTypes="0" containsString="0" containsNumber="1" containsInteger="1" minValue="2005" maxValue="2018" count="2">
        <n v="2005"/>
        <n v="20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x v="0"/>
    <n v="76.900000000000006"/>
    <x v="0"/>
  </r>
  <r>
    <x v="0"/>
    <x v="1"/>
    <n v="64"/>
    <x v="0"/>
  </r>
  <r>
    <x v="1"/>
    <x v="0"/>
    <n v="74.3"/>
    <x v="0"/>
  </r>
  <r>
    <x v="1"/>
    <x v="1"/>
    <n v="58.6"/>
    <x v="0"/>
  </r>
  <r>
    <x v="2"/>
    <x v="0"/>
    <n v="66.8"/>
    <x v="0"/>
  </r>
  <r>
    <x v="2"/>
    <x v="1"/>
    <n v="57.1"/>
    <x v="0"/>
  </r>
  <r>
    <x v="3"/>
    <x v="0"/>
    <n v="85.5"/>
    <x v="0"/>
  </r>
  <r>
    <x v="3"/>
    <x v="1"/>
    <n v="63.8"/>
    <x v="0"/>
  </r>
  <r>
    <x v="4"/>
    <x v="0"/>
    <n v="80.099999999999994"/>
    <x v="0"/>
  </r>
  <r>
    <x v="4"/>
    <x v="1"/>
    <n v="61.3"/>
    <x v="0"/>
  </r>
  <r>
    <x v="5"/>
    <x v="0"/>
    <n v="75.599999999999994"/>
    <x v="0"/>
  </r>
  <r>
    <x v="5"/>
    <x v="1"/>
    <n v="63.1"/>
    <x v="0"/>
  </r>
  <r>
    <x v="6"/>
    <x v="0"/>
    <n v="82.3"/>
    <x v="0"/>
  </r>
  <r>
    <x v="6"/>
    <x v="1"/>
    <n v="73.7"/>
    <x v="0"/>
  </r>
  <r>
    <x v="7"/>
    <x v="0"/>
    <n v="74.599999999999994"/>
    <x v="0"/>
  </r>
  <r>
    <x v="7"/>
    <x v="1"/>
    <n v="69.7"/>
    <x v="0"/>
  </r>
  <r>
    <x v="8"/>
    <x v="0"/>
    <n v="82"/>
    <x v="0"/>
  </r>
  <r>
    <x v="8"/>
    <x v="1"/>
    <n v="68.5"/>
    <x v="0"/>
  </r>
  <r>
    <x v="9"/>
    <x v="0"/>
    <n v="79.3"/>
    <x v="0"/>
  </r>
  <r>
    <x v="9"/>
    <x v="1"/>
    <n v="49.7"/>
    <x v="0"/>
  </r>
  <r>
    <x v="10"/>
    <x v="0"/>
    <n v="79.8"/>
    <x v="0"/>
  </r>
  <r>
    <x v="10"/>
    <x v="1"/>
    <n v="55.1"/>
    <x v="0"/>
  </r>
  <r>
    <x v="11"/>
    <x v="0"/>
    <n v="75.099999999999994"/>
    <x v="0"/>
  </r>
  <r>
    <x v="11"/>
    <x v="1"/>
    <n v="70.8"/>
    <x v="0"/>
  </r>
  <r>
    <x v="12"/>
    <x v="0"/>
    <n v="75.400000000000006"/>
    <x v="0"/>
  </r>
  <r>
    <x v="12"/>
    <x v="1"/>
    <n v="63.7"/>
    <x v="0"/>
  </r>
  <r>
    <x v="13"/>
    <x v="0"/>
    <n v="67.3"/>
    <x v="0"/>
  </r>
  <r>
    <x v="13"/>
    <x v="1"/>
    <n v="52.8"/>
    <x v="0"/>
  </r>
  <r>
    <x v="14"/>
    <x v="0"/>
    <n v="69.2"/>
    <x v="0"/>
  </r>
  <r>
    <x v="14"/>
    <x v="1"/>
    <n v="55.6"/>
    <x v="0"/>
  </r>
  <r>
    <x v="15"/>
    <x v="0"/>
    <n v="84.2"/>
    <x v="0"/>
  </r>
  <r>
    <x v="15"/>
    <x v="1"/>
    <n v="63.7"/>
    <x v="0"/>
  </r>
  <r>
    <x v="16"/>
    <x v="0"/>
    <n v="74.8"/>
    <x v="0"/>
  </r>
  <r>
    <x v="16"/>
    <x v="1"/>
    <n v="48.5"/>
    <x v="0"/>
  </r>
  <r>
    <x v="17"/>
    <x v="0"/>
    <n v="75"/>
    <x v="0"/>
  </r>
  <r>
    <x v="17"/>
    <x v="1"/>
    <n v="66.599999999999994"/>
    <x v="0"/>
  </r>
  <r>
    <x v="18"/>
    <x v="0"/>
    <n v="79.400000000000006"/>
    <x v="0"/>
  </r>
  <r>
    <x v="18"/>
    <x v="1"/>
    <n v="58.4"/>
    <x v="0"/>
  </r>
  <r>
    <x v="19"/>
    <x v="0"/>
    <n v="74.3"/>
    <x v="0"/>
  </r>
  <r>
    <x v="19"/>
    <x v="1"/>
    <n v="64.5"/>
    <x v="0"/>
  </r>
  <r>
    <x v="20"/>
    <x v="0"/>
    <n v="79.7"/>
    <x v="0"/>
  </r>
  <r>
    <x v="20"/>
    <x v="1"/>
    <n v="34.799999999999997"/>
    <x v="0"/>
  </r>
  <r>
    <x v="21"/>
    <x v="0"/>
    <n v="80.900000000000006"/>
    <x v="0"/>
  </r>
  <r>
    <x v="21"/>
    <x v="1"/>
    <n v="64.400000000000006"/>
    <x v="0"/>
  </r>
  <r>
    <x v="22"/>
    <x v="0"/>
    <n v="65.099999999999994"/>
    <x v="0"/>
  </r>
  <r>
    <x v="22"/>
    <x v="1"/>
    <n v="51.7"/>
    <x v="0"/>
  </r>
  <r>
    <x v="23"/>
    <x v="0"/>
    <n v="78.7"/>
    <x v="0"/>
  </r>
  <r>
    <x v="23"/>
    <x v="1"/>
    <n v="66"/>
    <x v="0"/>
  </r>
  <r>
    <x v="24"/>
    <x v="0"/>
    <n v="70.400000000000006"/>
    <x v="0"/>
  </r>
  <r>
    <x v="24"/>
    <x v="1"/>
    <n v="56.9"/>
    <x v="0"/>
  </r>
  <r>
    <x v="25"/>
    <x v="0"/>
    <n v="80.5"/>
    <x v="0"/>
  </r>
  <r>
    <x v="25"/>
    <x v="1"/>
    <n v="75.2"/>
    <x v="0"/>
  </r>
  <r>
    <x v="26"/>
    <x v="0"/>
    <n v="75.8"/>
    <x v="0"/>
  </r>
  <r>
    <x v="26"/>
    <x v="1"/>
    <n v="66.2"/>
    <x v="0"/>
  </r>
  <r>
    <x v="27"/>
    <x v="0"/>
    <n v="72.5"/>
    <x v="0"/>
  </r>
  <r>
    <x v="27"/>
    <x v="1"/>
    <n v="56.7"/>
    <x v="0"/>
  </r>
  <r>
    <x v="28"/>
    <x v="0"/>
    <n v="89.6"/>
    <x v="0"/>
  </r>
  <r>
    <x v="28"/>
    <x v="1"/>
    <n v="81.2"/>
    <x v="0"/>
  </r>
  <r>
    <x v="29"/>
    <x v="0"/>
    <n v="81.599999999999994"/>
    <x v="0"/>
  </r>
  <r>
    <x v="29"/>
    <x v="1"/>
    <n v="74.599999999999994"/>
    <x v="0"/>
  </r>
  <r>
    <x v="30"/>
    <x v="0"/>
    <s v="       "/>
    <x v="0"/>
  </r>
  <r>
    <x v="30"/>
    <x v="1"/>
    <s v="       "/>
    <x v="0"/>
  </r>
  <r>
    <x v="31"/>
    <x v="0"/>
    <n v="75.900000000000006"/>
    <x v="0"/>
  </r>
  <r>
    <x v="31"/>
    <x v="1"/>
    <n v="59.9"/>
    <x v="0"/>
  </r>
  <r>
    <x v="0"/>
    <x v="0"/>
    <n v="80.7"/>
    <x v="1"/>
  </r>
  <r>
    <x v="0"/>
    <x v="1"/>
    <n v="71.7"/>
    <x v="1"/>
  </r>
  <r>
    <x v="1"/>
    <x v="0"/>
    <n v="73.900000000000006"/>
    <x v="1"/>
  </r>
  <r>
    <x v="1"/>
    <x v="1"/>
    <n v="65.5"/>
    <x v="1"/>
  </r>
  <r>
    <x v="2"/>
    <x v="0"/>
    <n v="76.5"/>
    <x v="1"/>
  </r>
  <r>
    <x v="2"/>
    <x v="1"/>
    <n v="68.3"/>
    <x v="1"/>
  </r>
  <r>
    <x v="3"/>
    <x v="0"/>
    <n v="79.3"/>
    <x v="1"/>
  </r>
  <r>
    <x v="3"/>
    <x v="1"/>
    <n v="68.900000000000006"/>
    <x v="1"/>
  </r>
  <r>
    <x v="4"/>
    <x v="0"/>
    <n v="87.4"/>
    <x v="1"/>
  </r>
  <r>
    <x v="4"/>
    <x v="1"/>
    <n v="72.2"/>
    <x v="1"/>
  </r>
  <r>
    <x v="5"/>
    <x v="0"/>
    <n v="83.9"/>
    <x v="1"/>
  </r>
  <r>
    <x v="5"/>
    <x v="1"/>
    <n v="75.8"/>
    <x v="1"/>
  </r>
  <r>
    <x v="6"/>
    <x v="0"/>
    <n v="81.5"/>
    <x v="1"/>
  </r>
  <r>
    <x v="6"/>
    <x v="1"/>
    <n v="74.8"/>
    <x v="1"/>
  </r>
  <r>
    <x v="7"/>
    <x v="0"/>
    <n v="83.4"/>
    <x v="1"/>
  </r>
  <r>
    <x v="7"/>
    <x v="1"/>
    <n v="75.599999999999994"/>
    <x v="1"/>
  </r>
  <r>
    <x v="8"/>
    <x v="0"/>
    <n v="83.7"/>
    <x v="1"/>
  </r>
  <r>
    <x v="8"/>
    <x v="1"/>
    <n v="73.8"/>
    <x v="1"/>
  </r>
  <r>
    <x v="9"/>
    <x v="0"/>
    <n v="70.099999999999994"/>
    <x v="1"/>
  </r>
  <r>
    <x v="9"/>
    <x v="1"/>
    <n v="49.1"/>
    <x v="1"/>
  </r>
  <r>
    <x v="10"/>
    <x v="0"/>
    <n v="73.099999999999994"/>
    <x v="1"/>
  </r>
  <r>
    <x v="10"/>
    <x v="1"/>
    <n v="61"/>
    <x v="1"/>
  </r>
  <r>
    <x v="11"/>
    <x v="0"/>
    <n v="78.2"/>
    <x v="1"/>
  </r>
  <r>
    <x v="11"/>
    <x v="1"/>
    <n v="74.5"/>
    <x v="1"/>
  </r>
  <r>
    <x v="12"/>
    <x v="0"/>
    <n v="75.7"/>
    <x v="1"/>
  </r>
  <r>
    <x v="12"/>
    <x v="1"/>
    <n v="68.099999999999994"/>
    <x v="1"/>
  </r>
  <r>
    <x v="13"/>
    <x v="0"/>
    <n v="70.3"/>
    <x v="1"/>
  </r>
  <r>
    <x v="13"/>
    <x v="1"/>
    <n v="60.1"/>
    <x v="1"/>
  </r>
  <r>
    <x v="14"/>
    <x v="0"/>
    <n v="82.1"/>
    <x v="1"/>
  </r>
  <r>
    <x v="14"/>
    <x v="1"/>
    <n v="66.8"/>
    <x v="1"/>
  </r>
  <r>
    <x v="15"/>
    <x v="0"/>
    <n v="80.3"/>
    <x v="1"/>
  </r>
  <r>
    <x v="15"/>
    <x v="1"/>
    <n v="68.099999999999994"/>
    <x v="1"/>
  </r>
  <r>
    <x v="16"/>
    <x v="0"/>
    <n v="72.900000000000006"/>
    <x v="1"/>
  </r>
  <r>
    <x v="16"/>
    <x v="1"/>
    <n v="53.1"/>
    <x v="1"/>
  </r>
  <r>
    <x v="17"/>
    <x v="0"/>
    <n v="79"/>
    <x v="1"/>
  </r>
  <r>
    <x v="17"/>
    <x v="1"/>
    <n v="76.7"/>
    <x v="1"/>
  </r>
  <r>
    <x v="18"/>
    <x v="0"/>
    <n v="76"/>
    <x v="1"/>
  </r>
  <r>
    <x v="18"/>
    <x v="1"/>
    <n v="68"/>
    <x v="1"/>
  </r>
  <r>
    <x v="19"/>
    <x v="0"/>
    <n v="79"/>
    <x v="1"/>
  </r>
  <r>
    <x v="19"/>
    <x v="1"/>
    <n v="74.8"/>
    <x v="1"/>
  </r>
  <r>
    <x v="20"/>
    <x v="0"/>
    <n v="85.7"/>
    <x v="1"/>
  </r>
  <r>
    <x v="20"/>
    <x v="1"/>
    <n v="63.4"/>
    <x v="1"/>
  </r>
  <r>
    <x v="21"/>
    <x v="0"/>
    <n v="84.3"/>
    <x v="1"/>
  </r>
  <r>
    <x v="21"/>
    <x v="1"/>
    <n v="74.2"/>
    <x v="1"/>
  </r>
  <r>
    <x v="22"/>
    <x v="0"/>
    <n v="79.400000000000006"/>
    <x v="1"/>
  </r>
  <r>
    <x v="22"/>
    <x v="1"/>
    <n v="65"/>
    <x v="1"/>
  </r>
  <r>
    <x v="23"/>
    <x v="0"/>
    <n v="78.900000000000006"/>
    <x v="1"/>
  </r>
  <r>
    <x v="23"/>
    <x v="1"/>
    <n v="72.099999999999994"/>
    <x v="1"/>
  </r>
  <r>
    <x v="24"/>
    <x v="0"/>
    <n v="78.900000000000006"/>
    <x v="1"/>
  </r>
  <r>
    <x v="24"/>
    <x v="1"/>
    <n v="60.6"/>
    <x v="1"/>
  </r>
  <r>
    <x v="25"/>
    <x v="0"/>
    <n v="84.7"/>
    <x v="1"/>
  </r>
  <r>
    <x v="25"/>
    <x v="1"/>
    <n v="80.400000000000006"/>
    <x v="1"/>
  </r>
  <r>
    <x v="26"/>
    <x v="0"/>
    <n v="79"/>
    <x v="1"/>
  </r>
  <r>
    <x v="26"/>
    <x v="1"/>
    <n v="71.7"/>
    <x v="1"/>
  </r>
  <r>
    <x v="27"/>
    <x v="0"/>
    <n v="79.2"/>
    <x v="1"/>
  </r>
  <r>
    <x v="27"/>
    <x v="1"/>
    <n v="65.5"/>
    <x v="1"/>
  </r>
  <r>
    <x v="28"/>
    <x v="0"/>
    <n v="89.5"/>
    <x v="1"/>
  </r>
  <r>
    <x v="28"/>
    <x v="1"/>
    <n v="83.2"/>
    <x v="1"/>
  </r>
  <r>
    <x v="29"/>
    <x v="0"/>
    <n v="81.7"/>
    <x v="1"/>
  </r>
  <r>
    <x v="29"/>
    <x v="1"/>
    <n v="76.5"/>
    <x v="1"/>
  </r>
  <r>
    <x v="30"/>
    <x v="0"/>
    <n v="87"/>
    <x v="1"/>
  </r>
  <r>
    <x v="30"/>
    <x v="1"/>
    <n v="77.900000000000006"/>
    <x v="1"/>
  </r>
  <r>
    <x v="31"/>
    <x v="0"/>
    <n v="79"/>
    <x v="1"/>
  </r>
  <r>
    <x v="31"/>
    <x v="1"/>
    <n v="67.400000000000006"/>
    <x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Data="0" createdVersion="1" updatedVersion="4" indent="0" gridDropZones="1" showMemberPropertyTips="0">
  <location ref="A4:G38" firstHeaderRow="1" firstDataRow="3" firstDataCol="1"/>
  <pivotFields count="4">
    <pivotField axis="axisRow" compact="0" outline="0" subtotalTop="0" showAll="0" includeNewItemsInFilter="1">
      <items count="33">
        <item x="0"/>
        <item x="1"/>
        <item x="2"/>
        <item x="30"/>
        <item x="3"/>
        <item x="4"/>
        <item x="5"/>
        <item x="6"/>
        <item x="7"/>
        <item x="10"/>
        <item x="31"/>
        <item x="11"/>
        <item x="12"/>
        <item x="8"/>
        <item x="9"/>
        <item x="13"/>
        <item x="14"/>
        <item x="15"/>
        <item x="28"/>
        <item x="16"/>
        <item x="17"/>
        <item x="18"/>
        <item x="19"/>
        <item x="20"/>
        <item x="21"/>
        <item x="29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 includeNewItemsInFilter="1">
      <items count="3">
        <item x="1"/>
        <item x="0"/>
        <item t="default"/>
      </items>
    </pivotField>
    <pivotField dataField="1" compact="0" outline="0" subtotalTop="0" showAll="0" includeNewItemsInFilter="1" defaultSubtotal="0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3"/>
    <field x="1"/>
  </colFields>
  <colItems count="6">
    <i>
      <x/>
      <x/>
    </i>
    <i r="1">
      <x v="1"/>
    </i>
    <i t="default">
      <x/>
    </i>
    <i>
      <x v="1"/>
      <x/>
    </i>
    <i r="1">
      <x v="1"/>
    </i>
    <i t="default">
      <x v="1"/>
    </i>
  </colItems>
  <dataFields count="1">
    <dataField name="Sum of value" fld="2" baseField="0" baseItem="8"/>
  </dataFields>
  <formats count="62">
    <format dxfId="69">
      <pivotArea outline="0" fieldPosition="0" dataOnly="0" type="all"/>
    </format>
    <format dxfId="68">
      <pivotArea outline="0" fieldPosition="0" dataOnly="0" type="all"/>
    </format>
    <format dxfId="67">
      <pivotArea outline="0" fieldPosition="0" dataOnly="0" type="all"/>
    </format>
    <format dxfId="66">
      <pivotArea outline="0" fieldPosition="0"/>
    </format>
    <format dxfId="65">
      <pivotArea outline="0" fieldPosition="0" dataOnly="0" labelOnly="1" type="origin"/>
    </format>
    <format dxfId="64">
      <pivotArea outline="0" fieldPosition="0" axis="axisCol" dataOnly="0" field="3" labelOnly="1" type="button"/>
    </format>
    <format dxfId="63">
      <pivotArea outline="0" fieldPosition="1" axis="axisCol" dataOnly="0" field="1" labelOnly="1" type="button"/>
    </format>
    <format dxfId="62">
      <pivotArea outline="0" fieldPosition="0" dataOnly="0" labelOnly="1" type="topRight"/>
    </format>
    <format dxfId="61">
      <pivotArea outline="0" fieldPosition="0" axis="axisRow" dataOnly="0" field="0" labelOnly="1" type="button"/>
    </format>
    <format dxfId="60">
      <pivotArea outline="0" fieldPosition="0" dataOnly="0" labelOnly="1">
        <references count="1">
          <reference field="0" count="0"/>
        </references>
      </pivotArea>
    </format>
    <format dxfId="59">
      <pivotArea outline="0" fieldPosition="0" dataOnly="0" labelOnly="1">
        <references count="1">
          <reference field="3" count="0"/>
        </references>
      </pivotArea>
    </format>
    <format dxfId="58">
      <pivotArea outline="0" fieldPosition="0" dataOnly="0" labelOnly="1">
        <references count="1">
          <reference field="3" defaultSubtotal="1" count="0"/>
        </references>
      </pivotArea>
    </format>
    <format dxfId="57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56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55">
      <pivotArea outline="0" fieldPosition="0" dataOnly="0" type="all"/>
    </format>
    <format dxfId="54">
      <pivotArea outline="0" fieldPosition="0"/>
    </format>
    <format dxfId="53">
      <pivotArea outline="0" fieldPosition="0" dataOnly="0" labelOnly="1" type="origin"/>
    </format>
    <format dxfId="52">
      <pivotArea outline="0" fieldPosition="0" axis="axisCol" dataOnly="0" field="3" labelOnly="1" type="button"/>
    </format>
    <format dxfId="51">
      <pivotArea outline="0" fieldPosition="1" axis="axisCol" dataOnly="0" field="1" labelOnly="1" type="button"/>
    </format>
    <format dxfId="50">
      <pivotArea outline="0" fieldPosition="0" dataOnly="0" labelOnly="1" type="topRight"/>
    </format>
    <format dxfId="49">
      <pivotArea outline="0" fieldPosition="0" axis="axisRow" dataOnly="0" field="0" labelOnly="1" type="button"/>
    </format>
    <format dxfId="48">
      <pivotArea outline="0" fieldPosition="0" dataOnly="0" labelOnly="1">
        <references count="1">
          <reference field="0" count="0"/>
        </references>
      </pivotArea>
    </format>
    <format dxfId="47">
      <pivotArea outline="0" fieldPosition="0" dataOnly="0" labelOnly="1">
        <references count="1">
          <reference field="3" count="0"/>
        </references>
      </pivotArea>
    </format>
    <format dxfId="46">
      <pivotArea outline="0" fieldPosition="0" dataOnly="0" labelOnly="1">
        <references count="1">
          <reference field="3" defaultSubtotal="1" count="0"/>
        </references>
      </pivotArea>
    </format>
    <format dxfId="45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44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43">
      <pivotArea outline="0" fieldPosition="0" dataOnly="0" type="all"/>
    </format>
    <format dxfId="42">
      <pivotArea outline="0" fieldPosition="0"/>
    </format>
    <format dxfId="41">
      <pivotArea outline="0" fieldPosition="0" dataOnly="0" labelOnly="1" type="origin"/>
    </format>
    <format dxfId="40">
      <pivotArea outline="0" fieldPosition="0" axis="axisCol" dataOnly="0" field="3" labelOnly="1" type="button"/>
    </format>
    <format dxfId="39">
      <pivotArea outline="0" fieldPosition="1" axis="axisCol" dataOnly="0" field="1" labelOnly="1" type="button"/>
    </format>
    <format dxfId="38">
      <pivotArea outline="0" fieldPosition="0" dataOnly="0" labelOnly="1" type="topRight"/>
    </format>
    <format dxfId="37">
      <pivotArea outline="0" fieldPosition="0" axis="axisRow" dataOnly="0" field="0" labelOnly="1" type="button"/>
    </format>
    <format dxfId="36">
      <pivotArea outline="0" fieldPosition="0" dataOnly="0" labelOnly="1">
        <references count="1">
          <reference field="0" count="0"/>
        </references>
      </pivotArea>
    </format>
    <format dxfId="35">
      <pivotArea outline="0" fieldPosition="0" dataOnly="0" labelOnly="1">
        <references count="1">
          <reference field="3" count="0"/>
        </references>
      </pivotArea>
    </format>
    <format dxfId="34">
      <pivotArea outline="0" fieldPosition="0" dataOnly="0" labelOnly="1">
        <references count="1">
          <reference field="3" defaultSubtotal="1" count="0"/>
        </references>
      </pivotArea>
    </format>
    <format dxfId="33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32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31">
      <pivotArea outline="0" fieldPosition="0" dataOnly="0" type="all"/>
    </format>
    <format dxfId="30">
      <pivotArea outline="0" fieldPosition="0"/>
    </format>
    <format dxfId="29">
      <pivotArea outline="0" fieldPosition="0" dataOnly="0" labelOnly="1" type="origin"/>
    </format>
    <format dxfId="28">
      <pivotArea outline="0" fieldPosition="0" axis="axisCol" dataOnly="0" field="3" labelOnly="1" type="button"/>
    </format>
    <format dxfId="27">
      <pivotArea outline="0" fieldPosition="1" axis="axisCol" dataOnly="0" field="1" labelOnly="1" type="button"/>
    </format>
    <format dxfId="26">
      <pivotArea outline="0" fieldPosition="0" dataOnly="0" labelOnly="1" type="topRight"/>
    </format>
    <format dxfId="25">
      <pivotArea outline="0" fieldPosition="0" axis="axisRow" dataOnly="0" field="0" labelOnly="1" type="button"/>
    </format>
    <format dxfId="24">
      <pivotArea outline="0" fieldPosition="0" dataOnly="0" labelOnly="1">
        <references count="1">
          <reference field="0" count="0"/>
        </references>
      </pivotArea>
    </format>
    <format dxfId="23">
      <pivotArea outline="0" fieldPosition="0" dataOnly="0" labelOnly="1">
        <references count="1">
          <reference field="3" count="0"/>
        </references>
      </pivotArea>
    </format>
    <format dxfId="22">
      <pivotArea outline="0" fieldPosition="0" dataOnly="0" labelOnly="1">
        <references count="1">
          <reference field="3" defaultSubtotal="1" count="0"/>
        </references>
      </pivotArea>
    </format>
    <format dxfId="21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20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  <format dxfId="19">
      <pivotArea outline="0" fieldPosition="0" dataOnly="0" type="all"/>
    </format>
    <format dxfId="18">
      <pivotArea outline="0" fieldPosition="0"/>
    </format>
    <format dxfId="17">
      <pivotArea outline="0" fieldPosition="0" dataOnly="0" labelOnly="1" type="origin"/>
    </format>
    <format dxfId="16">
      <pivotArea outline="0" fieldPosition="0" axis="axisCol" dataOnly="0" field="3" labelOnly="1" type="button"/>
    </format>
    <format dxfId="15">
      <pivotArea outline="0" fieldPosition="1" axis="axisCol" dataOnly="0" field="1" labelOnly="1" type="button"/>
    </format>
    <format dxfId="14">
      <pivotArea outline="0" fieldPosition="0" dataOnly="0" labelOnly="1" type="topRight"/>
    </format>
    <format dxfId="13">
      <pivotArea outline="0" fieldPosition="0" axis="axisRow" dataOnly="0" field="0" labelOnly="1" type="button"/>
    </format>
    <format dxfId="12">
      <pivotArea outline="0" fieldPosition="0" dataOnly="0" labelOnly="1">
        <references count="1">
          <reference field="0" count="0"/>
        </references>
      </pivotArea>
    </format>
    <format dxfId="11">
      <pivotArea outline="0" fieldPosition="0" dataOnly="0" labelOnly="1">
        <references count="1">
          <reference field="3" count="0"/>
        </references>
      </pivotArea>
    </format>
    <format dxfId="10">
      <pivotArea outline="0" fieldPosition="0" dataOnly="0" labelOnly="1">
        <references count="1">
          <reference field="3" defaultSubtotal="1" count="0"/>
        </references>
      </pivotArea>
    </format>
    <format dxfId="9">
      <pivotArea outline="0" fieldPosition="0" dataOnly="0" labelOnly="1">
        <references count="2">
          <reference field="1" count="0"/>
          <reference field="3" count="1">
            <x v="0"/>
          </reference>
        </references>
      </pivotArea>
    </format>
    <format dxfId="8">
      <pivotArea outline="0" fieldPosition="0" dataOnly="0" labelOnly="1">
        <references count="2">
          <reference field="1" count="0"/>
          <reference field="3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 topLeftCell="A2">
      <selection activeCell="Q15" sqref="Q15"/>
    </sheetView>
  </sheetViews>
  <sheetFormatPr defaultColWidth="11.421875" defaultRowHeight="15"/>
  <cols>
    <col min="1" max="1" width="19.28125" style="1" customWidth="1"/>
    <col min="2" max="2" width="9.28125" style="1" customWidth="1"/>
    <col min="3" max="12" width="6.57421875" style="1" customWidth="1"/>
    <col min="13" max="13" width="7.28125" style="1" customWidth="1"/>
    <col min="14" max="14" width="12.28125" style="1" bestFit="1" customWidth="1"/>
    <col min="15" max="16384" width="11.421875" style="1" customWidth="1"/>
  </cols>
  <sheetData>
    <row r="1" ht="12">
      <c r="A1" s="35" t="s">
        <v>139</v>
      </c>
    </row>
    <row r="2" ht="12"/>
    <row r="3" spans="1:2" ht="12.75">
      <c r="A3" s="78" t="s">
        <v>113</v>
      </c>
      <c r="B3" s="78" t="s">
        <v>114</v>
      </c>
    </row>
    <row r="4" spans="1:2" ht="12.75">
      <c r="A4" s="78" t="s">
        <v>115</v>
      </c>
      <c r="B4" s="78" t="s">
        <v>129</v>
      </c>
    </row>
    <row r="5" spans="1:2" ht="12.75">
      <c r="A5" s="78" t="s">
        <v>117</v>
      </c>
      <c r="B5" s="78" t="s">
        <v>130</v>
      </c>
    </row>
    <row r="6" spans="1:2" ht="12.75">
      <c r="A6" s="78" t="s">
        <v>131</v>
      </c>
      <c r="B6" s="78" t="s">
        <v>83</v>
      </c>
    </row>
    <row r="7" spans="1:2" ht="12.75">
      <c r="A7" s="78" t="s">
        <v>121</v>
      </c>
      <c r="B7" s="78" t="s">
        <v>132</v>
      </c>
    </row>
    <row r="8" spans="1:2" ht="12.75">
      <c r="A8" s="78" t="s">
        <v>123</v>
      </c>
      <c r="B8" s="78" t="s">
        <v>124</v>
      </c>
    </row>
    <row r="9" spans="1:2" ht="12.75">
      <c r="A9" s="78" t="s">
        <v>125</v>
      </c>
      <c r="B9" s="78" t="s">
        <v>126</v>
      </c>
    </row>
    <row r="10" spans="1:2" ht="12.75">
      <c r="A10" s="78" t="s">
        <v>127</v>
      </c>
      <c r="B10" s="78" t="s">
        <v>133</v>
      </c>
    </row>
    <row r="11" ht="12"/>
    <row r="12" spans="2:14" ht="12">
      <c r="B12" s="79" t="s">
        <v>85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80" t="s">
        <v>84</v>
      </c>
    </row>
    <row r="13" spans="1:14" ht="12">
      <c r="A13" s="35" t="s">
        <v>138</v>
      </c>
      <c r="B13" s="81">
        <v>2008</v>
      </c>
      <c r="C13" s="81">
        <v>2009</v>
      </c>
      <c r="D13" s="81">
        <v>2010</v>
      </c>
      <c r="E13" s="81">
        <v>2011</v>
      </c>
      <c r="F13" s="81">
        <v>2012</v>
      </c>
      <c r="G13" s="81">
        <v>2013</v>
      </c>
      <c r="H13" s="81">
        <v>2014</v>
      </c>
      <c r="I13" s="81">
        <v>2015</v>
      </c>
      <c r="J13" s="81">
        <v>2016</v>
      </c>
      <c r="K13" s="81">
        <v>2017</v>
      </c>
      <c r="L13" s="81">
        <v>2018</v>
      </c>
      <c r="M13" s="81">
        <v>2019</v>
      </c>
      <c r="N13" s="81">
        <v>2020</v>
      </c>
    </row>
    <row r="14" spans="1:14" ht="12">
      <c r="A14" s="32" t="s">
        <v>75</v>
      </c>
      <c r="B14" s="82">
        <v>69.5</v>
      </c>
      <c r="C14" s="82">
        <v>68.2</v>
      </c>
      <c r="D14" s="82">
        <v>67.8</v>
      </c>
      <c r="E14" s="82">
        <v>67.9</v>
      </c>
      <c r="F14" s="82">
        <v>67.6</v>
      </c>
      <c r="G14" s="82">
        <v>67.5</v>
      </c>
      <c r="H14" s="82">
        <v>68.2</v>
      </c>
      <c r="I14" s="82">
        <v>69.1</v>
      </c>
      <c r="J14" s="82">
        <v>70.1</v>
      </c>
      <c r="K14" s="82">
        <v>71.3</v>
      </c>
      <c r="L14" s="82">
        <v>72.4</v>
      </c>
      <c r="M14" s="83">
        <v>73.1</v>
      </c>
      <c r="N14" s="84">
        <v>75</v>
      </c>
    </row>
    <row r="15" spans="2:14" ht="12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87">
        <v>75</v>
      </c>
    </row>
    <row r="16" spans="12:14" ht="12">
      <c r="L16" s="111"/>
      <c r="M16" s="111"/>
      <c r="N16" s="36"/>
    </row>
    <row r="17" spans="1:14" ht="48">
      <c r="A17" s="135" t="s">
        <v>181</v>
      </c>
      <c r="B17" s="136"/>
      <c r="C17" s="137">
        <f>C14-B14</f>
        <v>-1.2999999999999972</v>
      </c>
      <c r="D17" s="137">
        <f aca="true" t="shared" si="0" ref="D17:M17">D14-C14</f>
        <v>-0.4000000000000057</v>
      </c>
      <c r="E17" s="137">
        <f t="shared" si="0"/>
        <v>0.10000000000000853</v>
      </c>
      <c r="F17" s="137">
        <f t="shared" si="0"/>
        <v>-0.30000000000001137</v>
      </c>
      <c r="G17" s="137">
        <f t="shared" si="0"/>
        <v>-0.09999999999999432</v>
      </c>
      <c r="H17" s="137">
        <f t="shared" si="0"/>
        <v>0.7000000000000028</v>
      </c>
      <c r="I17" s="137">
        <f t="shared" si="0"/>
        <v>0.8999999999999915</v>
      </c>
      <c r="J17" s="137">
        <f>J14-I14</f>
        <v>1</v>
      </c>
      <c r="K17" s="137">
        <f>K14-J14</f>
        <v>1.2000000000000028</v>
      </c>
      <c r="L17" s="137">
        <f t="shared" si="0"/>
        <v>1.1000000000000085</v>
      </c>
      <c r="M17" s="137">
        <f t="shared" si="0"/>
        <v>0.6999999999999886</v>
      </c>
      <c r="N17" s="137">
        <f>N14-M14</f>
        <v>1.9000000000000057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6" ht="15">
      <c r="B46" s="1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 topLeftCell="E1">
      <selection activeCell="H7" sqref="H7"/>
    </sheetView>
  </sheetViews>
  <sheetFormatPr defaultColWidth="9.140625" defaultRowHeight="15"/>
  <cols>
    <col min="1" max="2" width="9.421875" style="1" customWidth="1"/>
    <col min="3" max="4" width="9.421875" style="33" customWidth="1"/>
    <col min="5" max="5" width="9.421875" style="2" customWidth="1"/>
    <col min="6" max="6" width="9.140625" style="2" customWidth="1"/>
    <col min="7" max="7" width="18.8515625" style="1" customWidth="1"/>
    <col min="8" max="10" width="8.8515625" style="33" customWidth="1"/>
    <col min="11" max="11" width="4.8515625" style="1" customWidth="1"/>
    <col min="12" max="12" width="7.8515625" style="1" customWidth="1"/>
    <col min="13" max="13" width="16.28125" style="1" customWidth="1"/>
    <col min="14" max="14" width="21.421875" style="1" customWidth="1"/>
    <col min="15" max="16" width="10.57421875" style="63" customWidth="1"/>
    <col min="17" max="17" width="10.57421875" style="69" customWidth="1"/>
    <col min="18" max="16384" width="9.140625" style="1" customWidth="1"/>
  </cols>
  <sheetData>
    <row r="1" spans="1:2" ht="15">
      <c r="A1" s="25" t="s">
        <v>140</v>
      </c>
      <c r="B1" s="25"/>
    </row>
    <row r="2" spans="1:2" ht="15">
      <c r="A2" s="25"/>
      <c r="B2" s="25"/>
    </row>
    <row r="3" spans="1:4" ht="15">
      <c r="A3" s="1" t="s">
        <v>113</v>
      </c>
      <c r="B3" s="1" t="s">
        <v>114</v>
      </c>
      <c r="D3" s="110" t="s">
        <v>134</v>
      </c>
    </row>
    <row r="4" spans="1:8" ht="15">
      <c r="A4" s="1" t="s">
        <v>115</v>
      </c>
      <c r="B4" s="1" t="s">
        <v>116</v>
      </c>
      <c r="D4" s="124" t="s">
        <v>148</v>
      </c>
      <c r="E4" s="39"/>
      <c r="H4" s="47"/>
    </row>
    <row r="5" spans="1:4" ht="15">
      <c r="A5" s="1" t="s">
        <v>117</v>
      </c>
      <c r="B5" s="1" t="s">
        <v>118</v>
      </c>
      <c r="D5" s="47" t="s">
        <v>177</v>
      </c>
    </row>
    <row r="6" spans="1:2" ht="15">
      <c r="A6" s="1" t="s">
        <v>119</v>
      </c>
      <c r="B6" s="1" t="s">
        <v>120</v>
      </c>
    </row>
    <row r="7" spans="1:2" ht="15">
      <c r="A7" s="1" t="s">
        <v>121</v>
      </c>
      <c r="B7" s="1" t="s">
        <v>122</v>
      </c>
    </row>
    <row r="8" spans="1:2" ht="15">
      <c r="A8" s="1" t="s">
        <v>123</v>
      </c>
      <c r="B8" s="1" t="s">
        <v>124</v>
      </c>
    </row>
    <row r="9" spans="1:2" ht="15">
      <c r="A9" s="1" t="s">
        <v>125</v>
      </c>
      <c r="B9" s="1" t="s">
        <v>126</v>
      </c>
    </row>
    <row r="10" spans="1:12" ht="12">
      <c r="A10" s="1" t="s">
        <v>127</v>
      </c>
      <c r="B10" s="1" t="s">
        <v>128</v>
      </c>
      <c r="G10" s="106" t="s">
        <v>176</v>
      </c>
      <c r="H10" s="106"/>
      <c r="I10" s="106"/>
      <c r="J10" s="106"/>
      <c r="K10" s="70"/>
      <c r="L10" s="70"/>
    </row>
    <row r="12" spans="5:14" ht="15">
      <c r="E12" s="32"/>
      <c r="F12" s="32"/>
      <c r="G12" s="30" t="s">
        <v>192</v>
      </c>
      <c r="K12" s="42"/>
      <c r="L12" s="42"/>
      <c r="M12" s="42"/>
      <c r="N12" s="42"/>
    </row>
    <row r="13" spans="5:17" ht="37.5" customHeight="1">
      <c r="E13" s="74"/>
      <c r="F13" s="74"/>
      <c r="G13" s="29" t="s">
        <v>63</v>
      </c>
      <c r="H13" s="48" t="s">
        <v>87</v>
      </c>
      <c r="I13" s="138" t="s">
        <v>91</v>
      </c>
      <c r="J13" s="138"/>
      <c r="K13" s="43"/>
      <c r="L13" s="43"/>
      <c r="M13" s="43"/>
      <c r="N13" s="43"/>
      <c r="O13" s="64" t="s">
        <v>63</v>
      </c>
      <c r="P13" s="139" t="s">
        <v>175</v>
      </c>
      <c r="Q13" s="139"/>
    </row>
    <row r="14" spans="3:17" ht="15">
      <c r="C14" s="110">
        <v>2008</v>
      </c>
      <c r="D14" s="110">
        <v>2019</v>
      </c>
      <c r="E14" s="74"/>
      <c r="F14" s="74"/>
      <c r="G14" s="53"/>
      <c r="H14" s="54">
        <v>2020</v>
      </c>
      <c r="I14" s="55">
        <v>2008</v>
      </c>
      <c r="J14" s="55">
        <v>2019</v>
      </c>
      <c r="K14" s="44"/>
      <c r="L14" s="44"/>
      <c r="M14" s="44"/>
      <c r="N14" s="44"/>
      <c r="O14" s="65"/>
      <c r="P14" s="66">
        <v>2008</v>
      </c>
      <c r="Q14" s="66">
        <v>2019</v>
      </c>
    </row>
    <row r="15" spans="1:17" ht="15">
      <c r="A15" s="1" t="s">
        <v>75</v>
      </c>
      <c r="B15" s="1" t="s">
        <v>142</v>
      </c>
      <c r="C15" s="33">
        <v>69.5</v>
      </c>
      <c r="D15" s="33">
        <v>73.1</v>
      </c>
      <c r="E15" s="74"/>
      <c r="F15" s="74"/>
      <c r="G15" s="99" t="s">
        <v>75</v>
      </c>
      <c r="H15" s="100">
        <v>75</v>
      </c>
      <c r="I15" s="58">
        <v>69.5</v>
      </c>
      <c r="J15" s="58">
        <v>73.1</v>
      </c>
      <c r="K15" s="44"/>
      <c r="L15" s="49"/>
      <c r="M15" s="47" t="s">
        <v>92</v>
      </c>
      <c r="O15" s="101" t="s">
        <v>75</v>
      </c>
      <c r="P15" s="76">
        <f>I15-H15</f>
        <v>-5.5</v>
      </c>
      <c r="Q15" s="76">
        <f>J15-H15</f>
        <v>-1.9000000000000057</v>
      </c>
    </row>
    <row r="16" spans="1:17" ht="12">
      <c r="A16" s="1" t="s">
        <v>37</v>
      </c>
      <c r="B16" s="1" t="s">
        <v>3</v>
      </c>
      <c r="C16" s="33">
        <v>68</v>
      </c>
      <c r="D16" s="33">
        <v>70.5</v>
      </c>
      <c r="E16" s="74"/>
      <c r="F16" s="74"/>
      <c r="G16" s="88" t="s">
        <v>90</v>
      </c>
      <c r="H16" s="89">
        <v>80.1</v>
      </c>
      <c r="I16" s="59">
        <v>80.4</v>
      </c>
      <c r="J16" s="59">
        <v>82.1</v>
      </c>
      <c r="K16" s="38"/>
      <c r="L16" s="50"/>
      <c r="M16" s="47" t="s">
        <v>182</v>
      </c>
      <c r="O16" s="90" t="s">
        <v>90</v>
      </c>
      <c r="P16" s="76">
        <f>I16-H16</f>
        <v>0.30000000000001137</v>
      </c>
      <c r="Q16" s="76">
        <f>J16-H16</f>
        <v>2</v>
      </c>
    </row>
    <row r="17" spans="1:17" ht="12">
      <c r="A17" s="1" t="s">
        <v>38</v>
      </c>
      <c r="B17" s="1" t="s">
        <v>4</v>
      </c>
      <c r="C17" s="33">
        <v>70.7</v>
      </c>
      <c r="D17" s="33">
        <v>75</v>
      </c>
      <c r="E17" s="74"/>
      <c r="F17" s="74"/>
      <c r="G17" s="56" t="s">
        <v>55</v>
      </c>
      <c r="H17" s="57">
        <v>80</v>
      </c>
      <c r="I17" s="58">
        <v>76.9</v>
      </c>
      <c r="J17" s="58">
        <v>80.1</v>
      </c>
      <c r="K17" s="37"/>
      <c r="L17" s="51"/>
      <c r="M17" s="47" t="s">
        <v>93</v>
      </c>
      <c r="O17" s="67" t="s">
        <v>55</v>
      </c>
      <c r="P17" s="76">
        <f>I17-H17</f>
        <v>-3.0999999999999943</v>
      </c>
      <c r="Q17" s="76">
        <f>J17-H17</f>
        <v>0.09999999999999432</v>
      </c>
    </row>
    <row r="18" spans="1:17" ht="12">
      <c r="A18" s="1" t="s">
        <v>40</v>
      </c>
      <c r="B18" s="1" t="s">
        <v>6</v>
      </c>
      <c r="C18" s="33">
        <v>72.4</v>
      </c>
      <c r="D18" s="33">
        <v>80.3</v>
      </c>
      <c r="E18" s="74"/>
      <c r="F18" s="74"/>
      <c r="G18" s="56" t="s">
        <v>165</v>
      </c>
      <c r="H18" s="57">
        <v>77</v>
      </c>
      <c r="I18" s="58">
        <v>74</v>
      </c>
      <c r="J18" s="58">
        <v>80.6</v>
      </c>
      <c r="K18" s="37"/>
      <c r="L18" s="52"/>
      <c r="M18" s="47" t="s">
        <v>183</v>
      </c>
      <c r="O18" s="67" t="s">
        <v>165</v>
      </c>
      <c r="P18" s="76">
        <f>I18-H18</f>
        <v>-3</v>
      </c>
      <c r="Q18" s="76">
        <f>J18-H18</f>
        <v>3.5999999999999943</v>
      </c>
    </row>
    <row r="19" spans="1:17" ht="12">
      <c r="A19" s="1" t="s">
        <v>42</v>
      </c>
      <c r="B19" s="1" t="s">
        <v>8</v>
      </c>
      <c r="C19" s="123">
        <v>78.7</v>
      </c>
      <c r="D19" s="33">
        <v>78.3</v>
      </c>
      <c r="E19" s="74"/>
      <c r="F19" s="74"/>
      <c r="G19" s="56" t="s">
        <v>43</v>
      </c>
      <c r="H19" s="57">
        <v>76</v>
      </c>
      <c r="I19" s="58">
        <v>77.1</v>
      </c>
      <c r="J19" s="58">
        <v>80.2</v>
      </c>
      <c r="K19" s="37"/>
      <c r="L19" s="1" t="s">
        <v>184</v>
      </c>
      <c r="M19" s="1" t="s">
        <v>185</v>
      </c>
      <c r="O19" s="67" t="s">
        <v>43</v>
      </c>
      <c r="P19" s="76">
        <f>I19-H19</f>
        <v>1.0999999999999943</v>
      </c>
      <c r="Q19" s="76">
        <f>J19-H19</f>
        <v>4.200000000000003</v>
      </c>
    </row>
    <row r="20" spans="1:17" ht="12">
      <c r="A20" s="1" t="s">
        <v>41</v>
      </c>
      <c r="B20" s="1" t="s">
        <v>7</v>
      </c>
      <c r="C20" s="33">
        <v>74</v>
      </c>
      <c r="D20" s="33">
        <v>80.6</v>
      </c>
      <c r="E20" s="74"/>
      <c r="F20" s="74"/>
      <c r="G20" s="56" t="s">
        <v>40</v>
      </c>
      <c r="H20" s="57">
        <v>75</v>
      </c>
      <c r="I20" s="58">
        <v>72.4</v>
      </c>
      <c r="J20" s="58">
        <v>80.3</v>
      </c>
      <c r="K20" s="37"/>
      <c r="N20" s="45"/>
      <c r="O20" s="67" t="s">
        <v>40</v>
      </c>
      <c r="P20" s="76">
        <f>I20-H20</f>
        <v>-2.5999999999999943</v>
      </c>
      <c r="Q20" s="76">
        <f>J20-H20</f>
        <v>5.299999999999997</v>
      </c>
    </row>
    <row r="21" spans="1:17" ht="12">
      <c r="A21" s="1" t="s">
        <v>43</v>
      </c>
      <c r="B21" s="1" t="s">
        <v>9</v>
      </c>
      <c r="C21" s="33">
        <v>77.1</v>
      </c>
      <c r="D21" s="33">
        <v>80.2</v>
      </c>
      <c r="E21" s="74"/>
      <c r="F21" s="74"/>
      <c r="G21" s="56" t="s">
        <v>60</v>
      </c>
      <c r="H21" s="57">
        <v>75</v>
      </c>
      <c r="I21" s="58">
        <v>73</v>
      </c>
      <c r="J21" s="58">
        <v>76.4</v>
      </c>
      <c r="K21" s="37"/>
      <c r="N21" s="45"/>
      <c r="O21" s="67" t="s">
        <v>60</v>
      </c>
      <c r="P21" s="76">
        <f>I21-H21</f>
        <v>-2</v>
      </c>
      <c r="Q21" s="76">
        <f>J21-H21</f>
        <v>1.4000000000000057</v>
      </c>
    </row>
    <row r="22" spans="1:17" ht="12">
      <c r="A22" s="1" t="s">
        <v>49</v>
      </c>
      <c r="B22" s="1" t="s">
        <v>17</v>
      </c>
      <c r="C22" s="33">
        <v>73.5</v>
      </c>
      <c r="D22" s="33">
        <v>75.1</v>
      </c>
      <c r="E22" s="74"/>
      <c r="F22" s="74"/>
      <c r="G22" s="56" t="s">
        <v>166</v>
      </c>
      <c r="H22" s="57">
        <v>75</v>
      </c>
      <c r="I22" s="58">
        <v>73.1</v>
      </c>
      <c r="J22" s="58">
        <v>76.1</v>
      </c>
      <c r="K22" s="37"/>
      <c r="O22" s="67" t="s">
        <v>57</v>
      </c>
      <c r="P22" s="76">
        <f>I22-H22</f>
        <v>-1.9000000000000057</v>
      </c>
      <c r="Q22" s="76">
        <f>J22-H22</f>
        <v>1.0999999999999943</v>
      </c>
    </row>
    <row r="23" spans="1:17" ht="12">
      <c r="A23" s="1" t="s">
        <v>44</v>
      </c>
      <c r="B23" s="1" t="s">
        <v>11</v>
      </c>
      <c r="C23" s="33">
        <v>66.3</v>
      </c>
      <c r="D23" s="33">
        <v>61.2</v>
      </c>
      <c r="E23" s="74"/>
      <c r="F23" s="74"/>
      <c r="G23" s="56" t="s">
        <v>167</v>
      </c>
      <c r="H23" s="57">
        <v>75</v>
      </c>
      <c r="I23" s="58">
        <v>76.5</v>
      </c>
      <c r="J23" s="58">
        <v>75.7</v>
      </c>
      <c r="K23" s="37"/>
      <c r="L23" s="38"/>
      <c r="M23" s="38"/>
      <c r="N23" s="38"/>
      <c r="O23" s="67" t="s">
        <v>167</v>
      </c>
      <c r="P23" s="76">
        <f>I23-H23</f>
        <v>1.5</v>
      </c>
      <c r="Q23" s="76">
        <f>J23-H23</f>
        <v>0.7000000000000028</v>
      </c>
    </row>
    <row r="24" spans="1:17" ht="12">
      <c r="A24" s="1" t="s">
        <v>45</v>
      </c>
      <c r="B24" s="1" t="s">
        <v>12</v>
      </c>
      <c r="C24" s="33">
        <v>68.5</v>
      </c>
      <c r="D24" s="33">
        <v>68</v>
      </c>
      <c r="E24" s="74"/>
      <c r="F24" s="74"/>
      <c r="G24" s="56" t="s">
        <v>48</v>
      </c>
      <c r="H24" s="57">
        <v>75</v>
      </c>
      <c r="I24" s="58">
        <v>61.5</v>
      </c>
      <c r="J24" s="58">
        <v>75.3</v>
      </c>
      <c r="K24" s="37"/>
      <c r="L24" s="38"/>
      <c r="M24" s="38"/>
      <c r="N24" s="38"/>
      <c r="O24" s="67" t="s">
        <v>48</v>
      </c>
      <c r="P24" s="76">
        <f>I24-H24</f>
        <v>-13.5</v>
      </c>
      <c r="Q24" s="76">
        <f>J24-H24</f>
        <v>0.29999999999999716</v>
      </c>
    </row>
    <row r="25" spans="1:17" ht="12">
      <c r="A25" s="1" t="s">
        <v>62</v>
      </c>
      <c r="B25" s="1" t="s">
        <v>14</v>
      </c>
      <c r="C25" s="33">
        <v>70.5</v>
      </c>
      <c r="D25" s="33">
        <v>72.1</v>
      </c>
      <c r="E25" s="74"/>
      <c r="F25" s="74"/>
      <c r="G25" s="56" t="s">
        <v>53</v>
      </c>
      <c r="H25" s="57">
        <v>73</v>
      </c>
      <c r="I25" s="58">
        <v>75.4</v>
      </c>
      <c r="J25" s="58">
        <v>77.4</v>
      </c>
      <c r="K25" s="37"/>
      <c r="L25" s="38"/>
      <c r="M25" s="37"/>
      <c r="N25" s="37"/>
      <c r="O25" s="67" t="s">
        <v>53</v>
      </c>
      <c r="P25" s="76">
        <f>I25-H25</f>
        <v>2.4000000000000057</v>
      </c>
      <c r="Q25" s="76">
        <f>J25-H25</f>
        <v>4.400000000000006</v>
      </c>
    </row>
    <row r="26" spans="1:17" ht="12">
      <c r="A26" s="1" t="s">
        <v>47</v>
      </c>
      <c r="B26" s="1" t="s">
        <v>15</v>
      </c>
      <c r="C26" s="33">
        <v>64.9</v>
      </c>
      <c r="D26" s="33">
        <v>66.7</v>
      </c>
      <c r="E26" s="74"/>
      <c r="F26" s="74"/>
      <c r="G26" s="56" t="s">
        <v>51</v>
      </c>
      <c r="H26" s="57">
        <v>72.8</v>
      </c>
      <c r="I26" s="58">
        <v>72</v>
      </c>
      <c r="J26" s="58">
        <v>78.2</v>
      </c>
      <c r="K26" s="37"/>
      <c r="L26" s="38"/>
      <c r="M26" s="37"/>
      <c r="N26" s="37"/>
      <c r="O26" s="67" t="s">
        <v>51</v>
      </c>
      <c r="P26" s="76">
        <f>I26-H26</f>
        <v>-0.7999999999999972</v>
      </c>
      <c r="Q26" s="76">
        <f>J26-H26</f>
        <v>5.400000000000006</v>
      </c>
    </row>
    <row r="27" spans="1:17" ht="12">
      <c r="A27" s="1" t="s">
        <v>50</v>
      </c>
      <c r="B27" s="1" t="s">
        <v>18</v>
      </c>
      <c r="C27" s="33">
        <v>62.9</v>
      </c>
      <c r="D27" s="33">
        <v>63.5</v>
      </c>
      <c r="E27" s="74"/>
      <c r="F27" s="74"/>
      <c r="G27" s="56" t="s">
        <v>168</v>
      </c>
      <c r="H27" s="57">
        <v>72</v>
      </c>
      <c r="I27" s="58">
        <v>68.8</v>
      </c>
      <c r="J27" s="58">
        <v>73.4</v>
      </c>
      <c r="K27" s="37"/>
      <c r="L27" s="38"/>
      <c r="M27" s="38"/>
      <c r="N27" s="38"/>
      <c r="O27" s="67" t="s">
        <v>168</v>
      </c>
      <c r="P27" s="76">
        <f>I27-H27</f>
        <v>-3.200000000000003</v>
      </c>
      <c r="Q27" s="76">
        <f>J27-H27</f>
        <v>1.4000000000000057</v>
      </c>
    </row>
    <row r="28" spans="1:17" ht="12">
      <c r="A28" s="1" t="s">
        <v>39</v>
      </c>
      <c r="B28" s="1" t="s">
        <v>5</v>
      </c>
      <c r="C28" s="33">
        <v>76.5</v>
      </c>
      <c r="D28" s="33">
        <v>75.7</v>
      </c>
      <c r="E28" s="74"/>
      <c r="F28" s="74"/>
      <c r="G28" s="56" t="s">
        <v>169</v>
      </c>
      <c r="H28" s="57">
        <v>71</v>
      </c>
      <c r="I28" s="58">
        <v>65</v>
      </c>
      <c r="J28" s="58">
        <v>73</v>
      </c>
      <c r="K28" s="37"/>
      <c r="L28" s="38"/>
      <c r="M28" s="37"/>
      <c r="N28" s="37"/>
      <c r="O28" s="67" t="s">
        <v>169</v>
      </c>
      <c r="P28" s="76">
        <f>I28-H28</f>
        <v>-6</v>
      </c>
      <c r="Q28" s="76">
        <f>J28-H28</f>
        <v>2</v>
      </c>
    </row>
    <row r="29" spans="1:17" ht="12">
      <c r="A29" s="1" t="s">
        <v>53</v>
      </c>
      <c r="B29" s="1" t="s">
        <v>21</v>
      </c>
      <c r="C29" s="33">
        <v>75.4</v>
      </c>
      <c r="D29" s="33">
        <v>77.4</v>
      </c>
      <c r="E29" s="74"/>
      <c r="F29" s="74"/>
      <c r="G29" s="56" t="s">
        <v>88</v>
      </c>
      <c r="H29" s="57">
        <v>70</v>
      </c>
      <c r="I29" s="58">
        <v>59.2</v>
      </c>
      <c r="J29" s="58">
        <v>77.2</v>
      </c>
      <c r="K29" s="40"/>
      <c r="L29" s="38"/>
      <c r="M29" s="37"/>
      <c r="N29" s="37"/>
      <c r="O29" s="67" t="s">
        <v>88</v>
      </c>
      <c r="P29" s="76">
        <f>I29-H29</f>
        <v>-10.799999999999997</v>
      </c>
      <c r="Q29" s="76">
        <f>J29-H29</f>
        <v>7.200000000000003</v>
      </c>
    </row>
    <row r="30" spans="1:17" ht="12">
      <c r="A30" s="1" t="s">
        <v>51</v>
      </c>
      <c r="B30" s="1" t="s">
        <v>19</v>
      </c>
      <c r="C30" s="33">
        <v>72</v>
      </c>
      <c r="D30" s="33">
        <v>78.2</v>
      </c>
      <c r="E30" s="74"/>
      <c r="F30" s="74"/>
      <c r="G30" s="56" t="s">
        <v>170</v>
      </c>
      <c r="H30" s="57">
        <v>70</v>
      </c>
      <c r="I30" s="58">
        <v>64.4</v>
      </c>
      <c r="J30" s="58">
        <v>70.9</v>
      </c>
      <c r="K30" s="37"/>
      <c r="O30" s="67" t="s">
        <v>170</v>
      </c>
      <c r="P30" s="76">
        <f>I30-H30</f>
        <v>-5.599999999999994</v>
      </c>
      <c r="Q30" s="76">
        <f>J30-H30</f>
        <v>0.9000000000000057</v>
      </c>
    </row>
    <row r="31" spans="1:17" ht="12">
      <c r="A31" s="1" t="s">
        <v>52</v>
      </c>
      <c r="B31" s="1" t="s">
        <v>20</v>
      </c>
      <c r="C31" s="33">
        <v>68.8</v>
      </c>
      <c r="D31" s="33">
        <v>72.8</v>
      </c>
      <c r="E31" s="74"/>
      <c r="F31" s="74"/>
      <c r="G31" s="56" t="s">
        <v>89</v>
      </c>
      <c r="H31" s="57">
        <v>69</v>
      </c>
      <c r="I31" s="58">
        <v>73.5</v>
      </c>
      <c r="J31" s="58">
        <v>75.1</v>
      </c>
      <c r="K31" s="37"/>
      <c r="L31" s="37"/>
      <c r="M31" s="37"/>
      <c r="N31" s="37"/>
      <c r="O31" s="67" t="s">
        <v>89</v>
      </c>
      <c r="P31" s="76">
        <f>I31-H31</f>
        <v>4.5</v>
      </c>
      <c r="Q31" s="76">
        <f>J31-H31</f>
        <v>6.099999999999994</v>
      </c>
    </row>
    <row r="32" spans="1:17" ht="12">
      <c r="A32" s="1" t="s">
        <v>48</v>
      </c>
      <c r="B32" s="1" t="s">
        <v>16</v>
      </c>
      <c r="C32" s="33">
        <v>61.5</v>
      </c>
      <c r="D32" s="33">
        <v>75.3</v>
      </c>
      <c r="E32" s="74"/>
      <c r="F32" s="74"/>
      <c r="G32" s="88" t="s">
        <v>47</v>
      </c>
      <c r="H32" s="89">
        <v>62.9</v>
      </c>
      <c r="I32" s="59">
        <v>64.9</v>
      </c>
      <c r="J32" s="59">
        <v>66.7</v>
      </c>
      <c r="K32" s="37"/>
      <c r="L32" s="37"/>
      <c r="M32" s="37"/>
      <c r="N32" s="37"/>
      <c r="O32" s="90" t="s">
        <v>47</v>
      </c>
      <c r="P32" s="76">
        <f>I32-H32</f>
        <v>2.000000000000007</v>
      </c>
      <c r="Q32" s="76">
        <f>J32-H32</f>
        <v>3.8000000000000043</v>
      </c>
    </row>
    <row r="33" spans="1:17" ht="12">
      <c r="A33" s="1" t="s">
        <v>54</v>
      </c>
      <c r="B33" s="1" t="s">
        <v>22</v>
      </c>
      <c r="C33" s="33">
        <v>59.2</v>
      </c>
      <c r="D33" s="33">
        <v>77.2</v>
      </c>
      <c r="E33" s="74"/>
      <c r="F33" s="74"/>
      <c r="G33" s="56" t="s">
        <v>42</v>
      </c>
      <c r="H33" s="57">
        <v>80</v>
      </c>
      <c r="I33" s="58">
        <v>78.7</v>
      </c>
      <c r="J33" s="58">
        <v>78.3</v>
      </c>
      <c r="K33" s="37"/>
      <c r="O33" s="67" t="s">
        <v>42</v>
      </c>
      <c r="P33" s="76">
        <f aca="true" t="shared" si="0" ref="P33:P42">I33-H33</f>
        <v>-1.2999999999999972</v>
      </c>
      <c r="Q33" s="76">
        <f aca="true" t="shared" si="1" ref="Q33:Q42">J33-H33</f>
        <v>-1.7000000000000028</v>
      </c>
    </row>
    <row r="34" spans="1:17" ht="12">
      <c r="A34" s="1" t="s">
        <v>55</v>
      </c>
      <c r="B34" s="1" t="s">
        <v>23</v>
      </c>
      <c r="C34" s="33">
        <v>76.9</v>
      </c>
      <c r="D34" s="33">
        <v>80.1</v>
      </c>
      <c r="E34" s="74"/>
      <c r="F34" s="74"/>
      <c r="G34" s="56" t="s">
        <v>46</v>
      </c>
      <c r="H34" s="57">
        <v>78</v>
      </c>
      <c r="I34" s="58">
        <v>75.8</v>
      </c>
      <c r="J34" s="58">
        <v>77.2</v>
      </c>
      <c r="K34" s="37"/>
      <c r="L34" s="37"/>
      <c r="M34" s="37"/>
      <c r="N34" s="37"/>
      <c r="O34" s="67" t="s">
        <v>46</v>
      </c>
      <c r="P34" s="76">
        <f t="shared" si="0"/>
        <v>-2.200000000000003</v>
      </c>
      <c r="Q34" s="76">
        <f t="shared" si="1"/>
        <v>-0.7999999999999972</v>
      </c>
    </row>
    <row r="35" spans="1:17" ht="12">
      <c r="A35" s="1" t="s">
        <v>36</v>
      </c>
      <c r="B35" s="1" t="s">
        <v>1</v>
      </c>
      <c r="C35" s="33">
        <v>73.8</v>
      </c>
      <c r="D35" s="33">
        <v>76.8</v>
      </c>
      <c r="E35" s="74"/>
      <c r="F35" s="74"/>
      <c r="G35" s="56" t="s">
        <v>36</v>
      </c>
      <c r="H35" s="57">
        <v>77</v>
      </c>
      <c r="I35" s="58">
        <v>73.8</v>
      </c>
      <c r="J35" s="58">
        <v>76.8</v>
      </c>
      <c r="K35" s="37"/>
      <c r="L35" s="37"/>
      <c r="M35" s="37"/>
      <c r="N35" s="37"/>
      <c r="O35" s="67" t="s">
        <v>36</v>
      </c>
      <c r="P35" s="76">
        <f t="shared" si="0"/>
        <v>-3.200000000000003</v>
      </c>
      <c r="Q35" s="76">
        <f t="shared" si="1"/>
        <v>-0.20000000000000284</v>
      </c>
    </row>
    <row r="36" spans="1:17" ht="12">
      <c r="A36" s="1" t="s">
        <v>56</v>
      </c>
      <c r="B36" s="1" t="s">
        <v>24</v>
      </c>
      <c r="C36" s="33">
        <v>65</v>
      </c>
      <c r="D36" s="33">
        <v>73</v>
      </c>
      <c r="E36" s="74"/>
      <c r="F36" s="74"/>
      <c r="G36" s="56" t="s">
        <v>38</v>
      </c>
      <c r="H36" s="57">
        <v>76</v>
      </c>
      <c r="I36" s="58">
        <v>70.7</v>
      </c>
      <c r="J36" s="58">
        <v>75</v>
      </c>
      <c r="K36" s="37"/>
      <c r="L36" s="37"/>
      <c r="M36" s="37"/>
      <c r="N36" s="37"/>
      <c r="O36" s="67" t="s">
        <v>174</v>
      </c>
      <c r="P36" s="76">
        <f t="shared" si="0"/>
        <v>-5.299999999999997</v>
      </c>
      <c r="Q36" s="76">
        <f t="shared" si="1"/>
        <v>-1</v>
      </c>
    </row>
    <row r="37" spans="1:17" ht="12">
      <c r="A37" s="1" t="s">
        <v>57</v>
      </c>
      <c r="B37" s="1" t="s">
        <v>25</v>
      </c>
      <c r="C37" s="33">
        <v>73.1</v>
      </c>
      <c r="D37" s="33">
        <v>76.1</v>
      </c>
      <c r="E37" s="74"/>
      <c r="F37" s="74"/>
      <c r="G37" s="56" t="s">
        <v>62</v>
      </c>
      <c r="H37" s="57">
        <v>75</v>
      </c>
      <c r="I37" s="58">
        <v>70.5</v>
      </c>
      <c r="J37" s="58">
        <v>72.1</v>
      </c>
      <c r="K37" s="37"/>
      <c r="L37" s="37"/>
      <c r="M37" s="37"/>
      <c r="N37" s="37"/>
      <c r="O37" s="67" t="s">
        <v>86</v>
      </c>
      <c r="P37" s="76">
        <f t="shared" si="0"/>
        <v>-4.5</v>
      </c>
      <c r="Q37" s="76">
        <f t="shared" si="1"/>
        <v>-2.9000000000000057</v>
      </c>
    </row>
    <row r="38" spans="1:17" ht="12">
      <c r="A38" s="1" t="s">
        <v>58</v>
      </c>
      <c r="B38" s="1" t="s">
        <v>26</v>
      </c>
      <c r="C38" s="33">
        <v>64.4</v>
      </c>
      <c r="D38" s="33">
        <v>70.9</v>
      </c>
      <c r="E38" s="74"/>
      <c r="F38" s="74"/>
      <c r="G38" s="56" t="s">
        <v>171</v>
      </c>
      <c r="H38" s="57">
        <v>73.2</v>
      </c>
      <c r="I38" s="58">
        <v>68</v>
      </c>
      <c r="J38" s="58">
        <v>70.5</v>
      </c>
      <c r="K38" s="37"/>
      <c r="L38" s="37"/>
      <c r="M38" s="37"/>
      <c r="N38" s="37"/>
      <c r="O38" s="67" t="s">
        <v>171</v>
      </c>
      <c r="P38" s="76">
        <f t="shared" si="0"/>
        <v>-5.200000000000003</v>
      </c>
      <c r="Q38" s="76">
        <f t="shared" si="1"/>
        <v>-2.700000000000003</v>
      </c>
    </row>
    <row r="39" spans="1:17" ht="12">
      <c r="A39" s="1" t="s">
        <v>60</v>
      </c>
      <c r="B39" s="1" t="s">
        <v>28</v>
      </c>
      <c r="C39" s="33">
        <v>73</v>
      </c>
      <c r="D39" s="33">
        <v>76.4</v>
      </c>
      <c r="E39" s="74"/>
      <c r="F39" s="74"/>
      <c r="G39" s="56" t="s">
        <v>172</v>
      </c>
      <c r="H39" s="57">
        <v>73</v>
      </c>
      <c r="I39" s="58">
        <v>68.8</v>
      </c>
      <c r="J39" s="58">
        <v>72.8</v>
      </c>
      <c r="K39" s="37"/>
      <c r="L39" s="37"/>
      <c r="M39" s="37"/>
      <c r="N39" s="37"/>
      <c r="O39" s="67" t="s">
        <v>172</v>
      </c>
      <c r="P39" s="76">
        <f t="shared" si="0"/>
        <v>-4.200000000000003</v>
      </c>
      <c r="Q39" s="76">
        <f t="shared" si="1"/>
        <v>-0.20000000000000284</v>
      </c>
    </row>
    <row r="40" spans="1:17" ht="12">
      <c r="A40" s="1" t="s">
        <v>61</v>
      </c>
      <c r="B40" s="1" t="s">
        <v>29</v>
      </c>
      <c r="C40" s="33">
        <v>68.8</v>
      </c>
      <c r="D40" s="33">
        <v>73.4</v>
      </c>
      <c r="E40" s="74"/>
      <c r="F40" s="74"/>
      <c r="G40" s="56" t="s">
        <v>45</v>
      </c>
      <c r="H40" s="57">
        <v>74</v>
      </c>
      <c r="I40" s="58">
        <v>68.5</v>
      </c>
      <c r="J40" s="58">
        <v>68</v>
      </c>
      <c r="K40" s="38"/>
      <c r="L40" s="37"/>
      <c r="M40" s="37"/>
      <c r="N40" s="37"/>
      <c r="O40" s="67" t="s">
        <v>45</v>
      </c>
      <c r="P40" s="76">
        <f t="shared" si="0"/>
        <v>-5.5</v>
      </c>
      <c r="Q40" s="76">
        <f t="shared" si="1"/>
        <v>-6</v>
      </c>
    </row>
    <row r="41" spans="1:17" ht="12">
      <c r="A41" s="1" t="s">
        <v>59</v>
      </c>
      <c r="B41" s="1" t="s">
        <v>27</v>
      </c>
      <c r="C41" s="33">
        <v>80.4</v>
      </c>
      <c r="D41" s="33">
        <v>82.1</v>
      </c>
      <c r="E41" s="32"/>
      <c r="F41" s="32"/>
      <c r="G41" s="88" t="s">
        <v>50</v>
      </c>
      <c r="H41" s="89">
        <v>67</v>
      </c>
      <c r="I41" s="59">
        <v>62.9</v>
      </c>
      <c r="J41" s="59">
        <v>63.5</v>
      </c>
      <c r="K41" s="38"/>
      <c r="L41" s="41"/>
      <c r="M41" s="41"/>
      <c r="N41" s="41"/>
      <c r="O41" s="90" t="s">
        <v>50</v>
      </c>
      <c r="P41" s="76">
        <f>I41-H41</f>
        <v>-4.100000000000001</v>
      </c>
      <c r="Q41" s="76">
        <f>J41-H41</f>
        <v>-3.5</v>
      </c>
    </row>
    <row r="42" spans="1:17" ht="12">
      <c r="A42" s="1" t="s">
        <v>46</v>
      </c>
      <c r="B42" s="1" t="s">
        <v>13</v>
      </c>
      <c r="C42" s="33">
        <v>75.8</v>
      </c>
      <c r="D42" s="33">
        <v>77.2</v>
      </c>
      <c r="E42" s="32"/>
      <c r="F42" s="32"/>
      <c r="G42" s="60" t="s">
        <v>173</v>
      </c>
      <c r="H42" s="61">
        <v>70</v>
      </c>
      <c r="I42" s="62">
        <v>66.3</v>
      </c>
      <c r="J42" s="62">
        <v>61.2</v>
      </c>
      <c r="K42" s="38"/>
      <c r="L42" s="41"/>
      <c r="M42" s="41"/>
      <c r="N42" s="45"/>
      <c r="O42" s="68" t="s">
        <v>173</v>
      </c>
      <c r="P42" s="77">
        <f t="shared" si="0"/>
        <v>-3.700000000000003</v>
      </c>
      <c r="Q42" s="77">
        <f t="shared" si="1"/>
        <v>-8.799999999999997</v>
      </c>
    </row>
    <row r="43" spans="7:14" ht="15" customHeight="1">
      <c r="G43" s="5" t="s">
        <v>94</v>
      </c>
      <c r="K43" s="41"/>
      <c r="L43" s="3"/>
      <c r="M43" s="3"/>
      <c r="N43" s="3"/>
    </row>
    <row r="44" spans="7:14" ht="15">
      <c r="G44" s="26" t="s">
        <v>150</v>
      </c>
      <c r="H44" s="26"/>
      <c r="I44" s="26"/>
      <c r="J44" s="26"/>
      <c r="K44" s="47"/>
      <c r="L44" s="47"/>
      <c r="M44" s="47"/>
      <c r="N44" s="3"/>
    </row>
    <row r="45" spans="7:14" ht="15">
      <c r="G45" s="4"/>
      <c r="K45" s="3"/>
      <c r="L45" s="3"/>
      <c r="M45" s="3"/>
      <c r="N45" s="3"/>
    </row>
    <row r="46" spans="7:14" ht="14.5" customHeight="1">
      <c r="G46" s="105"/>
      <c r="H46" s="104"/>
      <c r="I46" s="104"/>
      <c r="K46" s="3"/>
      <c r="L46" s="3"/>
      <c r="M46" s="3"/>
      <c r="N46" s="3"/>
    </row>
    <row r="47" spans="7:14" ht="15">
      <c r="G47" s="102"/>
      <c r="H47" s="45"/>
      <c r="I47" s="45"/>
      <c r="J47" s="45"/>
      <c r="K47" s="3"/>
      <c r="L47" s="3"/>
      <c r="M47" s="3"/>
      <c r="N47" s="3"/>
    </row>
    <row r="48" spans="7:16" ht="15">
      <c r="G48" s="102"/>
      <c r="H48" s="45"/>
      <c r="I48" s="45"/>
      <c r="J48" s="45"/>
      <c r="K48" s="3"/>
      <c r="L48" s="4"/>
      <c r="M48" s="4"/>
      <c r="N48" s="4"/>
      <c r="P48" s="69"/>
    </row>
    <row r="49" spans="7:14" ht="15">
      <c r="G49" s="102"/>
      <c r="H49" s="103"/>
      <c r="I49" s="103"/>
      <c r="J49" s="46"/>
      <c r="K49" s="4"/>
      <c r="L49" s="4"/>
      <c r="M49" s="4"/>
      <c r="N49" s="4"/>
    </row>
    <row r="50" spans="7:14" ht="15">
      <c r="G50" s="102"/>
      <c r="H50" s="103"/>
      <c r="I50" s="103"/>
      <c r="J50" s="46"/>
      <c r="K50" s="4"/>
      <c r="L50" s="4"/>
      <c r="M50" s="4"/>
      <c r="N50" s="4"/>
    </row>
    <row r="51" spans="7:14" ht="15">
      <c r="G51" s="102"/>
      <c r="H51" s="103"/>
      <c r="I51" s="103"/>
      <c r="J51" s="46"/>
      <c r="K51" s="4"/>
      <c r="L51" s="4"/>
      <c r="M51" s="4"/>
      <c r="N51" s="4"/>
    </row>
    <row r="52" spans="7:14" ht="15">
      <c r="G52" s="102"/>
      <c r="H52" s="103"/>
      <c r="I52" s="103"/>
      <c r="J52" s="46"/>
      <c r="K52" s="4"/>
      <c r="L52" s="26"/>
      <c r="M52" s="26"/>
      <c r="N52" s="26"/>
    </row>
    <row r="53" spans="7:14" ht="15">
      <c r="G53" s="102"/>
      <c r="H53" s="104"/>
      <c r="I53" s="104"/>
      <c r="K53" s="26"/>
      <c r="L53" s="26"/>
      <c r="M53" s="26"/>
      <c r="N53" s="26"/>
    </row>
    <row r="54" spans="11:14" ht="15">
      <c r="K54" s="26"/>
      <c r="L54" s="26"/>
      <c r="M54" s="26"/>
      <c r="N54" s="26"/>
    </row>
    <row r="55" spans="11:14" ht="15">
      <c r="K55" s="26"/>
      <c r="L55" s="26"/>
      <c r="M55" s="26"/>
      <c r="N55" s="26"/>
    </row>
    <row r="56" spans="11:14" ht="15">
      <c r="K56" s="26"/>
      <c r="L56" s="26"/>
      <c r="M56" s="26"/>
      <c r="N56" s="26"/>
    </row>
    <row r="57" spans="11:14" ht="15">
      <c r="K57" s="26"/>
      <c r="L57" s="26"/>
      <c r="M57" s="26"/>
      <c r="N57" s="26"/>
    </row>
    <row r="58" spans="11:14" ht="15">
      <c r="K58" s="26"/>
      <c r="L58" s="26"/>
      <c r="M58" s="26"/>
      <c r="N58" s="26"/>
    </row>
    <row r="59" ht="15">
      <c r="K59" s="26"/>
    </row>
  </sheetData>
  <mergeCells count="2">
    <mergeCell ref="I13:J13"/>
    <mergeCell ref="P13:Q13"/>
  </mergeCells>
  <conditionalFormatting sqref="I15:I42">
    <cfRule type="cellIs" priority="6" dxfId="3" operator="lessThan">
      <formula>0.9*H15</formula>
    </cfRule>
    <cfRule type="cellIs" priority="7" dxfId="2" operator="between">
      <formula>0.95*H15</formula>
      <formula>0.9*H15</formula>
    </cfRule>
    <cfRule type="cellIs" priority="8" dxfId="1" operator="between">
      <formula>H15</formula>
      <formula>0.95*H15</formula>
    </cfRule>
    <cfRule type="expression" priority="9" dxfId="0">
      <formula>I15&gt;H15</formula>
    </cfRule>
  </conditionalFormatting>
  <conditionalFormatting sqref="J15:J42">
    <cfRule type="cellIs" priority="1" dxfId="3" operator="lessThan">
      <formula>0.9*H15</formula>
    </cfRule>
    <cfRule type="cellIs" priority="2" dxfId="2" operator="between">
      <formula>0.95*H15</formula>
      <formula>0.9*H15</formula>
    </cfRule>
    <cfRule type="cellIs" priority="3" dxfId="1" operator="between">
      <formula>H15</formula>
      <formula>0.95*H15</formula>
    </cfRule>
    <cfRule type="expression" priority="4" dxfId="0">
      <formula>J15&gt;H15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4"/>
  <sheetViews>
    <sheetView workbookViewId="0" topLeftCell="H1">
      <selection activeCell="Z11" sqref="Z11:AS11"/>
    </sheetView>
  </sheetViews>
  <sheetFormatPr defaultColWidth="9.140625" defaultRowHeight="15"/>
  <cols>
    <col min="1" max="1" width="12.421875" style="1" hidden="1" customWidth="1"/>
    <col min="2" max="3" width="7.140625" style="1" hidden="1" customWidth="1"/>
    <col min="4" max="4" width="9.8515625" style="1" hidden="1" customWidth="1"/>
    <col min="5" max="6" width="6.8515625" style="1" hidden="1" customWidth="1"/>
    <col min="7" max="7" width="9.8515625" style="1" hidden="1" customWidth="1"/>
    <col min="8" max="13" width="11.57421875" style="1" customWidth="1"/>
    <col min="14" max="14" width="9.140625" style="1" customWidth="1"/>
    <col min="15" max="15" width="13.421875" style="1" bestFit="1" customWidth="1"/>
    <col min="16" max="17" width="16.421875" style="33" customWidth="1"/>
    <col min="18" max="18" width="16.421875" style="112" customWidth="1"/>
    <col min="19" max="23" width="16.421875" style="33" customWidth="1"/>
    <col min="24" max="24" width="19.8515625" style="112" customWidth="1"/>
    <col min="25" max="16384" width="9.140625" style="1" customWidth="1"/>
  </cols>
  <sheetData>
    <row r="1" ht="15">
      <c r="H1" s="35" t="s">
        <v>141</v>
      </c>
    </row>
    <row r="2" ht="15">
      <c r="H2" s="35"/>
    </row>
    <row r="3" spans="8:12" ht="15">
      <c r="H3" s="1" t="s">
        <v>113</v>
      </c>
      <c r="I3" s="1" t="s">
        <v>114</v>
      </c>
      <c r="L3" s="25" t="s">
        <v>134</v>
      </c>
    </row>
    <row r="4" spans="1:13" ht="15">
      <c r="A4" s="10" t="s">
        <v>67</v>
      </c>
      <c r="B4" s="10" t="s">
        <v>64</v>
      </c>
      <c r="C4" s="11" t="s">
        <v>34</v>
      </c>
      <c r="D4" s="7"/>
      <c r="E4" s="7"/>
      <c r="F4" s="7"/>
      <c r="G4" s="8"/>
      <c r="H4" s="32" t="s">
        <v>115</v>
      </c>
      <c r="I4" s="34" t="s">
        <v>135</v>
      </c>
      <c r="L4" s="39" t="s">
        <v>148</v>
      </c>
      <c r="M4" s="39"/>
    </row>
    <row r="5" spans="1:13" ht="15">
      <c r="A5" s="9"/>
      <c r="B5" s="6">
        <v>2005</v>
      </c>
      <c r="C5" s="7"/>
      <c r="D5" s="6" t="s">
        <v>65</v>
      </c>
      <c r="E5" s="6">
        <v>2018</v>
      </c>
      <c r="F5" s="7"/>
      <c r="G5" s="12" t="s">
        <v>66</v>
      </c>
      <c r="H5" s="32" t="s">
        <v>117</v>
      </c>
      <c r="I5" s="34" t="s">
        <v>118</v>
      </c>
      <c r="L5" s="91" t="s">
        <v>149</v>
      </c>
      <c r="M5" s="91"/>
    </row>
    <row r="6" spans="1:9" ht="15">
      <c r="A6" s="10" t="s">
        <v>35</v>
      </c>
      <c r="B6" s="6" t="s">
        <v>0</v>
      </c>
      <c r="C6" s="13" t="s">
        <v>2</v>
      </c>
      <c r="D6" s="9"/>
      <c r="E6" s="6" t="s">
        <v>0</v>
      </c>
      <c r="F6" s="13" t="s">
        <v>2</v>
      </c>
      <c r="G6" s="14"/>
      <c r="H6" s="32" t="s">
        <v>119</v>
      </c>
      <c r="I6" s="32" t="s">
        <v>136</v>
      </c>
    </row>
    <row r="7" spans="1:29" ht="15">
      <c r="A7" s="6" t="s">
        <v>1</v>
      </c>
      <c r="B7" s="16">
        <v>64</v>
      </c>
      <c r="C7" s="17">
        <v>76.9</v>
      </c>
      <c r="D7" s="16">
        <v>140.9</v>
      </c>
      <c r="E7" s="16">
        <v>71.7</v>
      </c>
      <c r="F7" s="17">
        <v>80.7</v>
      </c>
      <c r="G7" s="18">
        <v>152.4</v>
      </c>
      <c r="H7" s="1" t="s">
        <v>121</v>
      </c>
      <c r="I7" s="1" t="s">
        <v>132</v>
      </c>
      <c r="Z7" s="106" t="s">
        <v>101</v>
      </c>
      <c r="AA7" s="106"/>
      <c r="AB7" s="106"/>
      <c r="AC7" s="106"/>
    </row>
    <row r="8" spans="1:9" ht="15">
      <c r="A8" s="15" t="s">
        <v>3</v>
      </c>
      <c r="B8" s="19">
        <v>58.6</v>
      </c>
      <c r="C8" s="20">
        <v>74.3</v>
      </c>
      <c r="D8" s="19">
        <v>132.9</v>
      </c>
      <c r="E8" s="19">
        <v>65.5</v>
      </c>
      <c r="F8" s="20">
        <v>73.9</v>
      </c>
      <c r="G8" s="21">
        <v>139.4</v>
      </c>
      <c r="H8" s="32" t="s">
        <v>123</v>
      </c>
      <c r="I8" s="32" t="s">
        <v>124</v>
      </c>
    </row>
    <row r="9" spans="1:26" ht="15">
      <c r="A9" s="15" t="s">
        <v>4</v>
      </c>
      <c r="B9" s="19">
        <v>57.1</v>
      </c>
      <c r="C9" s="20">
        <v>66.8</v>
      </c>
      <c r="D9" s="19">
        <v>123.9</v>
      </c>
      <c r="E9" s="19">
        <v>68.3</v>
      </c>
      <c r="F9" s="20">
        <v>76.5</v>
      </c>
      <c r="G9" s="21">
        <v>144.8</v>
      </c>
      <c r="H9" s="32" t="s">
        <v>125</v>
      </c>
      <c r="I9" s="32" t="s">
        <v>126</v>
      </c>
      <c r="Z9" s="28" t="s">
        <v>112</v>
      </c>
    </row>
    <row r="10" spans="1:26" ht="15" customHeight="1">
      <c r="A10" s="15" t="s">
        <v>32</v>
      </c>
      <c r="B10" s="19">
        <v>0</v>
      </c>
      <c r="C10" s="20">
        <v>0</v>
      </c>
      <c r="D10" s="19">
        <v>0</v>
      </c>
      <c r="E10" s="19">
        <v>77.9</v>
      </c>
      <c r="F10" s="20">
        <v>87</v>
      </c>
      <c r="G10" s="21">
        <v>164.9</v>
      </c>
      <c r="H10" s="32" t="s">
        <v>127</v>
      </c>
      <c r="I10" s="32" t="s">
        <v>137</v>
      </c>
      <c r="Z10" s="5" t="s">
        <v>94</v>
      </c>
    </row>
    <row r="11" spans="1:45" ht="15">
      <c r="A11" s="15" t="s">
        <v>5</v>
      </c>
      <c r="B11" s="19">
        <v>63.8</v>
      </c>
      <c r="C11" s="20">
        <v>85.5</v>
      </c>
      <c r="D11" s="19">
        <v>149.3</v>
      </c>
      <c r="E11" s="19">
        <v>68.9</v>
      </c>
      <c r="F11" s="20">
        <v>79.3</v>
      </c>
      <c r="G11" s="21">
        <v>148.2</v>
      </c>
      <c r="Z11" s="26" t="s">
        <v>191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24" ht="15">
      <c r="A12" s="15" t="s">
        <v>6</v>
      </c>
      <c r="B12" s="19">
        <v>61.3</v>
      </c>
      <c r="C12" s="20">
        <v>80.1</v>
      </c>
      <c r="D12" s="19">
        <v>141.39999999999998</v>
      </c>
      <c r="E12" s="19">
        <v>72.2</v>
      </c>
      <c r="F12" s="20">
        <v>87.4</v>
      </c>
      <c r="G12" s="19">
        <v>159.60000000000002</v>
      </c>
      <c r="H12" s="32"/>
      <c r="I12" s="32"/>
      <c r="J12" s="141" t="s">
        <v>72</v>
      </c>
      <c r="K12" s="141"/>
      <c r="L12" s="141" t="s">
        <v>71</v>
      </c>
      <c r="M12" s="141"/>
      <c r="N12" s="32"/>
      <c r="O12" s="72"/>
      <c r="P12" s="140">
        <v>2008</v>
      </c>
      <c r="Q12" s="140"/>
      <c r="R12" s="113"/>
      <c r="S12" s="73"/>
      <c r="T12" s="140">
        <v>2019</v>
      </c>
      <c r="U12" s="140"/>
      <c r="V12" s="73"/>
      <c r="W12" s="73"/>
      <c r="X12" s="114"/>
    </row>
    <row r="13" spans="1:24" ht="39.5" customHeight="1">
      <c r="A13" s="15" t="s">
        <v>7</v>
      </c>
      <c r="B13" s="19">
        <v>63.1</v>
      </c>
      <c r="C13" s="20">
        <v>75.6</v>
      </c>
      <c r="D13" s="19">
        <v>138.7</v>
      </c>
      <c r="E13" s="19">
        <v>75.8</v>
      </c>
      <c r="F13" s="20">
        <v>83.9</v>
      </c>
      <c r="G13" s="19">
        <v>159.7</v>
      </c>
      <c r="H13" s="32"/>
      <c r="I13" s="32"/>
      <c r="J13" s="86">
        <v>2008</v>
      </c>
      <c r="K13" s="86">
        <v>2019</v>
      </c>
      <c r="L13" s="86">
        <v>2008</v>
      </c>
      <c r="M13" s="86">
        <v>2019</v>
      </c>
      <c r="N13" s="32"/>
      <c r="P13" s="115" t="s">
        <v>72</v>
      </c>
      <c r="Q13" s="115" t="s">
        <v>71</v>
      </c>
      <c r="R13" s="116" t="s">
        <v>74</v>
      </c>
      <c r="S13" s="117" t="s">
        <v>186</v>
      </c>
      <c r="T13" s="115" t="s">
        <v>72</v>
      </c>
      <c r="U13" s="115" t="s">
        <v>71</v>
      </c>
      <c r="V13" s="116" t="s">
        <v>74</v>
      </c>
      <c r="W13" s="117" t="s">
        <v>186</v>
      </c>
      <c r="X13" s="118" t="s">
        <v>187</v>
      </c>
    </row>
    <row r="14" spans="1:24" ht="15">
      <c r="A14" s="15" t="s">
        <v>8</v>
      </c>
      <c r="B14" s="19">
        <v>73.7</v>
      </c>
      <c r="C14" s="20">
        <v>82.3</v>
      </c>
      <c r="D14" s="19">
        <v>156</v>
      </c>
      <c r="E14" s="19">
        <v>74.8</v>
      </c>
      <c r="F14" s="20">
        <v>81.5</v>
      </c>
      <c r="G14" s="19">
        <v>156.3</v>
      </c>
      <c r="H14" s="32" t="s">
        <v>75</v>
      </c>
      <c r="I14" s="74" t="s">
        <v>142</v>
      </c>
      <c r="J14" s="82">
        <v>77.2</v>
      </c>
      <c r="K14" s="82">
        <v>79</v>
      </c>
      <c r="L14" s="82">
        <v>61.9</v>
      </c>
      <c r="M14" s="82">
        <v>67.3</v>
      </c>
      <c r="N14" s="74"/>
      <c r="O14" s="1" t="s">
        <v>75</v>
      </c>
      <c r="P14" s="33">
        <v>77.2</v>
      </c>
      <c r="Q14" s="33">
        <v>61.9</v>
      </c>
      <c r="R14" s="112">
        <v>75</v>
      </c>
      <c r="S14" s="119">
        <f>P14-Q14</f>
        <v>15.300000000000004</v>
      </c>
      <c r="T14" s="33">
        <v>79</v>
      </c>
      <c r="U14" s="33">
        <v>67.3</v>
      </c>
      <c r="V14" s="112">
        <v>75</v>
      </c>
      <c r="W14" s="119">
        <f>T14-U14</f>
        <v>11.700000000000003</v>
      </c>
      <c r="X14" s="114">
        <f>W14-S14</f>
        <v>-3.6000000000000014</v>
      </c>
    </row>
    <row r="15" spans="1:24" ht="15">
      <c r="A15" s="15" t="s">
        <v>9</v>
      </c>
      <c r="B15" s="19">
        <v>69.7</v>
      </c>
      <c r="C15" s="20">
        <v>74.6</v>
      </c>
      <c r="D15" s="19">
        <v>144.3</v>
      </c>
      <c r="E15" s="19">
        <v>75.6</v>
      </c>
      <c r="F15" s="20">
        <v>83.4</v>
      </c>
      <c r="G15" s="19">
        <v>159</v>
      </c>
      <c r="H15" s="32" t="s">
        <v>37</v>
      </c>
      <c r="I15" s="74" t="s">
        <v>3</v>
      </c>
      <c r="J15" s="82">
        <v>74.7</v>
      </c>
      <c r="K15" s="82">
        <v>74.5</v>
      </c>
      <c r="L15" s="82">
        <v>61.3</v>
      </c>
      <c r="M15" s="82">
        <v>66.5</v>
      </c>
      <c r="N15" s="74"/>
      <c r="R15" s="33">
        <v>75</v>
      </c>
      <c r="S15" s="120"/>
      <c r="V15" s="112">
        <v>75</v>
      </c>
      <c r="W15" s="119"/>
      <c r="X15" s="114"/>
    </row>
    <row r="16" spans="1:24" ht="15">
      <c r="A16" s="15" t="s">
        <v>12</v>
      </c>
      <c r="B16" s="19">
        <v>55.1</v>
      </c>
      <c r="C16" s="20">
        <v>79.8</v>
      </c>
      <c r="D16" s="19">
        <v>134.9</v>
      </c>
      <c r="E16" s="19">
        <v>61</v>
      </c>
      <c r="F16" s="20">
        <v>73.1</v>
      </c>
      <c r="G16" s="19">
        <v>134.1</v>
      </c>
      <c r="H16" s="32" t="s">
        <v>38</v>
      </c>
      <c r="I16" s="74" t="s">
        <v>4</v>
      </c>
      <c r="J16" s="82">
        <v>76.1</v>
      </c>
      <c r="K16" s="82">
        <v>79.3</v>
      </c>
      <c r="L16" s="82">
        <v>65.4</v>
      </c>
      <c r="M16" s="82">
        <v>70.7</v>
      </c>
      <c r="N16" s="74"/>
      <c r="O16" s="1" t="s">
        <v>44</v>
      </c>
      <c r="P16" s="33">
        <v>80.1</v>
      </c>
      <c r="Q16" s="33">
        <v>52.6</v>
      </c>
      <c r="R16" s="112">
        <v>75</v>
      </c>
      <c r="S16" s="119">
        <f>P16-Q16</f>
        <v>27.499999999999993</v>
      </c>
      <c r="T16" s="33">
        <v>71.3</v>
      </c>
      <c r="U16" s="33">
        <v>51.3</v>
      </c>
      <c r="V16" s="112">
        <v>75</v>
      </c>
      <c r="W16" s="119">
        <f aca="true" t="shared" si="0" ref="W16:W41">T16-U16</f>
        <v>20</v>
      </c>
      <c r="X16" s="114">
        <f aca="true" t="shared" si="1" ref="X16:X51">W16-S16</f>
        <v>-7.499999999999993</v>
      </c>
    </row>
    <row r="17" spans="1:24" ht="15">
      <c r="A17" s="15" t="s">
        <v>33</v>
      </c>
      <c r="B17" s="19">
        <v>59.9</v>
      </c>
      <c r="C17" s="20">
        <v>75.9</v>
      </c>
      <c r="D17" s="19">
        <v>135.8</v>
      </c>
      <c r="E17" s="19">
        <v>67.4</v>
      </c>
      <c r="F17" s="20">
        <v>79</v>
      </c>
      <c r="G17" s="19">
        <v>146.4</v>
      </c>
      <c r="H17" s="32" t="s">
        <v>40</v>
      </c>
      <c r="I17" s="74" t="s">
        <v>6</v>
      </c>
      <c r="J17" s="82">
        <v>82</v>
      </c>
      <c r="K17" s="82">
        <v>87.7</v>
      </c>
      <c r="L17" s="82">
        <v>62.5</v>
      </c>
      <c r="M17" s="82">
        <v>72.7</v>
      </c>
      <c r="N17" s="74"/>
      <c r="O17" s="1" t="s">
        <v>54</v>
      </c>
      <c r="P17" s="33">
        <v>78.5</v>
      </c>
      <c r="Q17" s="33">
        <v>39.4</v>
      </c>
      <c r="R17" s="112">
        <v>75</v>
      </c>
      <c r="S17" s="119">
        <f aca="true" t="shared" si="2" ref="S17:S42">P17-Q17</f>
        <v>39.1</v>
      </c>
      <c r="T17" s="33">
        <v>86.7</v>
      </c>
      <c r="U17" s="33">
        <v>66.7</v>
      </c>
      <c r="V17" s="112">
        <v>75</v>
      </c>
      <c r="W17" s="119">
        <f t="shared" si="0"/>
        <v>20</v>
      </c>
      <c r="X17" s="114">
        <f t="shared" si="1"/>
        <v>-19.1</v>
      </c>
    </row>
    <row r="18" spans="1:24" ht="15">
      <c r="A18" s="15" t="s">
        <v>13</v>
      </c>
      <c r="B18" s="19">
        <v>70.8</v>
      </c>
      <c r="C18" s="20">
        <v>75.1</v>
      </c>
      <c r="D18" s="19">
        <v>145.89999999999998</v>
      </c>
      <c r="E18" s="19">
        <v>74.5</v>
      </c>
      <c r="F18" s="20">
        <v>78.2</v>
      </c>
      <c r="G18" s="19">
        <v>152.7</v>
      </c>
      <c r="H18" s="32" t="s">
        <v>42</v>
      </c>
      <c r="I18" s="74" t="s">
        <v>8</v>
      </c>
      <c r="J18" s="92">
        <v>83</v>
      </c>
      <c r="K18" s="82">
        <v>81.9</v>
      </c>
      <c r="L18" s="92">
        <v>74.3</v>
      </c>
      <c r="M18" s="82">
        <v>74.7</v>
      </c>
      <c r="N18" s="74"/>
      <c r="O18" s="1" t="s">
        <v>50</v>
      </c>
      <c r="P18" s="33">
        <v>75.3</v>
      </c>
      <c r="Q18" s="33">
        <v>50.6</v>
      </c>
      <c r="R18" s="112">
        <v>75</v>
      </c>
      <c r="S18" s="119">
        <f t="shared" si="2"/>
        <v>24.699999999999996</v>
      </c>
      <c r="T18" s="33">
        <v>73.4</v>
      </c>
      <c r="U18" s="33">
        <v>53.8</v>
      </c>
      <c r="V18" s="112">
        <v>75</v>
      </c>
      <c r="W18" s="119">
        <f t="shared" si="0"/>
        <v>19.60000000000001</v>
      </c>
      <c r="X18" s="114">
        <f t="shared" si="1"/>
        <v>-5.099999999999987</v>
      </c>
    </row>
    <row r="19" spans="1:24" ht="15">
      <c r="A19" s="15" t="s">
        <v>14</v>
      </c>
      <c r="B19" s="19">
        <v>63.7</v>
      </c>
      <c r="C19" s="20">
        <v>75.4</v>
      </c>
      <c r="D19" s="19">
        <v>139.10000000000002</v>
      </c>
      <c r="E19" s="19">
        <v>68.1</v>
      </c>
      <c r="F19" s="20">
        <v>75.7</v>
      </c>
      <c r="G19" s="19">
        <v>143.8</v>
      </c>
      <c r="H19" s="32" t="s">
        <v>41</v>
      </c>
      <c r="I19" s="74" t="s">
        <v>7</v>
      </c>
      <c r="J19" s="82">
        <v>80.1</v>
      </c>
      <c r="K19" s="82">
        <v>84.6</v>
      </c>
      <c r="L19" s="82">
        <v>67.8</v>
      </c>
      <c r="M19" s="82">
        <v>76.6</v>
      </c>
      <c r="N19" s="74"/>
      <c r="O19" s="1" t="s">
        <v>58</v>
      </c>
      <c r="P19" s="33">
        <v>71.6</v>
      </c>
      <c r="Q19" s="33">
        <v>57.3</v>
      </c>
      <c r="R19" s="112">
        <v>75</v>
      </c>
      <c r="S19" s="119">
        <f t="shared" si="2"/>
        <v>14.299999999999997</v>
      </c>
      <c r="T19" s="33">
        <v>80.3</v>
      </c>
      <c r="U19" s="33">
        <v>61.3</v>
      </c>
      <c r="V19" s="112">
        <v>75</v>
      </c>
      <c r="W19" s="119">
        <f t="shared" si="0"/>
        <v>19</v>
      </c>
      <c r="X19" s="114">
        <f t="shared" si="1"/>
        <v>4.700000000000003</v>
      </c>
    </row>
    <row r="20" spans="1:24" ht="15">
      <c r="A20" s="15" t="s">
        <v>10</v>
      </c>
      <c r="B20" s="19">
        <v>68.5</v>
      </c>
      <c r="C20" s="20">
        <v>82</v>
      </c>
      <c r="D20" s="19">
        <v>150.5</v>
      </c>
      <c r="E20" s="19">
        <v>73.8</v>
      </c>
      <c r="F20" s="20">
        <v>83.7</v>
      </c>
      <c r="G20" s="19">
        <v>157.5</v>
      </c>
      <c r="H20" s="32" t="s">
        <v>43</v>
      </c>
      <c r="I20" s="74" t="s">
        <v>9</v>
      </c>
      <c r="J20" s="82">
        <v>81.5</v>
      </c>
      <c r="K20" s="82">
        <v>84</v>
      </c>
      <c r="L20" s="82">
        <v>72.9</v>
      </c>
      <c r="M20" s="82">
        <v>76.3</v>
      </c>
      <c r="N20" s="74"/>
      <c r="O20" s="1" t="s">
        <v>48</v>
      </c>
      <c r="P20" s="33">
        <v>68.7</v>
      </c>
      <c r="Q20" s="33">
        <v>54.8</v>
      </c>
      <c r="R20" s="112">
        <v>75</v>
      </c>
      <c r="S20" s="119">
        <f t="shared" si="2"/>
        <v>13.900000000000006</v>
      </c>
      <c r="T20" s="33">
        <v>83.1</v>
      </c>
      <c r="U20" s="33">
        <v>67.6</v>
      </c>
      <c r="V20" s="112">
        <v>75</v>
      </c>
      <c r="W20" s="119">
        <f t="shared" si="0"/>
        <v>15.5</v>
      </c>
      <c r="X20" s="114">
        <f t="shared" si="1"/>
        <v>1.5999999999999943</v>
      </c>
    </row>
    <row r="21" spans="1:24" ht="15">
      <c r="A21" s="15" t="s">
        <v>11</v>
      </c>
      <c r="B21" s="19">
        <v>49.7</v>
      </c>
      <c r="C21" s="20">
        <v>79.3</v>
      </c>
      <c r="D21" s="19">
        <v>129</v>
      </c>
      <c r="E21" s="19">
        <v>49.1</v>
      </c>
      <c r="F21" s="20">
        <v>70.1</v>
      </c>
      <c r="G21" s="19">
        <v>119.19999999999999</v>
      </c>
      <c r="H21" s="32" t="s">
        <v>49</v>
      </c>
      <c r="I21" s="74" t="s">
        <v>17</v>
      </c>
      <c r="J21" s="82">
        <v>81.4</v>
      </c>
      <c r="K21" s="82">
        <v>81.4</v>
      </c>
      <c r="L21" s="82">
        <v>65.4</v>
      </c>
      <c r="M21" s="82">
        <v>69</v>
      </c>
      <c r="N21" s="74"/>
      <c r="O21" s="1" t="s">
        <v>56</v>
      </c>
      <c r="P21" s="33">
        <v>73</v>
      </c>
      <c r="Q21" s="33">
        <v>57.3</v>
      </c>
      <c r="R21" s="112">
        <v>75</v>
      </c>
      <c r="S21" s="119">
        <f t="shared" si="2"/>
        <v>15.700000000000003</v>
      </c>
      <c r="T21" s="33">
        <v>80.7</v>
      </c>
      <c r="U21" s="33">
        <v>65.3</v>
      </c>
      <c r="V21" s="112">
        <v>75</v>
      </c>
      <c r="W21" s="119">
        <f t="shared" si="0"/>
        <v>15.400000000000006</v>
      </c>
      <c r="X21" s="114">
        <f t="shared" si="1"/>
        <v>-0.29999999999999716</v>
      </c>
    </row>
    <row r="22" spans="1:24" ht="15">
      <c r="A22" s="15" t="s">
        <v>15</v>
      </c>
      <c r="B22" s="19">
        <v>52.8</v>
      </c>
      <c r="C22" s="20">
        <v>67.3</v>
      </c>
      <c r="D22" s="19">
        <v>120.1</v>
      </c>
      <c r="E22" s="19">
        <v>60.1</v>
      </c>
      <c r="F22" s="20">
        <v>70.3</v>
      </c>
      <c r="G22" s="19">
        <v>130.4</v>
      </c>
      <c r="H22" s="32" t="s">
        <v>44</v>
      </c>
      <c r="I22" s="74" t="s">
        <v>11</v>
      </c>
      <c r="J22" s="82">
        <v>80.1</v>
      </c>
      <c r="K22" s="82">
        <v>71.3</v>
      </c>
      <c r="L22" s="82">
        <v>52.6</v>
      </c>
      <c r="M22" s="82">
        <v>51.3</v>
      </c>
      <c r="N22" s="74"/>
      <c r="O22" s="1" t="s">
        <v>40</v>
      </c>
      <c r="P22" s="33">
        <v>82</v>
      </c>
      <c r="Q22" s="33">
        <v>62.5</v>
      </c>
      <c r="R22" s="112">
        <v>75</v>
      </c>
      <c r="S22" s="119">
        <f t="shared" si="2"/>
        <v>19.5</v>
      </c>
      <c r="T22" s="33">
        <v>87.7</v>
      </c>
      <c r="U22" s="33">
        <v>72.7</v>
      </c>
      <c r="V22" s="112">
        <v>75</v>
      </c>
      <c r="W22" s="119">
        <f t="shared" si="0"/>
        <v>15</v>
      </c>
      <c r="X22" s="114">
        <f t="shared" si="1"/>
        <v>-4.5</v>
      </c>
    </row>
    <row r="23" spans="1:24" ht="15">
      <c r="A23" s="15" t="s">
        <v>16</v>
      </c>
      <c r="B23" s="19">
        <v>55.6</v>
      </c>
      <c r="C23" s="20">
        <v>69.2</v>
      </c>
      <c r="D23" s="19">
        <v>124.80000000000001</v>
      </c>
      <c r="E23" s="19">
        <v>66.8</v>
      </c>
      <c r="F23" s="20">
        <v>82.1</v>
      </c>
      <c r="G23" s="19">
        <v>148.89999999999998</v>
      </c>
      <c r="H23" s="32" t="s">
        <v>45</v>
      </c>
      <c r="I23" s="74" t="s">
        <v>12</v>
      </c>
      <c r="J23" s="82">
        <v>77.9</v>
      </c>
      <c r="K23" s="82">
        <v>74</v>
      </c>
      <c r="L23" s="82">
        <v>58.9</v>
      </c>
      <c r="M23" s="82">
        <v>62.1</v>
      </c>
      <c r="N23" s="74"/>
      <c r="O23" s="1" t="s">
        <v>61</v>
      </c>
      <c r="P23" s="33">
        <v>77.4</v>
      </c>
      <c r="Q23" s="33">
        <v>60.3</v>
      </c>
      <c r="R23" s="112">
        <v>75</v>
      </c>
      <c r="S23" s="119">
        <f t="shared" si="2"/>
        <v>17.10000000000001</v>
      </c>
      <c r="T23" s="33">
        <v>79.9</v>
      </c>
      <c r="U23" s="33">
        <v>66.9</v>
      </c>
      <c r="V23" s="112">
        <v>75</v>
      </c>
      <c r="W23" s="119">
        <f t="shared" si="0"/>
        <v>13</v>
      </c>
      <c r="X23" s="114">
        <f t="shared" si="1"/>
        <v>-4.1000000000000085</v>
      </c>
    </row>
    <row r="24" spans="1:24" ht="15">
      <c r="A24" s="15" t="s">
        <v>17</v>
      </c>
      <c r="B24" s="19">
        <v>63.7</v>
      </c>
      <c r="C24" s="20">
        <v>84.2</v>
      </c>
      <c r="D24" s="19">
        <v>147.9</v>
      </c>
      <c r="E24" s="19">
        <v>68.1</v>
      </c>
      <c r="F24" s="20">
        <v>80.3</v>
      </c>
      <c r="G24" s="19">
        <v>148.39999999999998</v>
      </c>
      <c r="H24" s="32" t="s">
        <v>62</v>
      </c>
      <c r="I24" s="74" t="s">
        <v>14</v>
      </c>
      <c r="J24" s="82">
        <v>75.6</v>
      </c>
      <c r="K24" s="82">
        <v>75.6</v>
      </c>
      <c r="L24" s="82">
        <v>65.5</v>
      </c>
      <c r="M24" s="82">
        <v>68.6</v>
      </c>
      <c r="N24" s="74"/>
      <c r="O24" s="1" t="s">
        <v>49</v>
      </c>
      <c r="P24" s="33">
        <v>81.4</v>
      </c>
      <c r="Q24" s="33">
        <v>65.4</v>
      </c>
      <c r="R24" s="112">
        <v>75</v>
      </c>
      <c r="S24" s="119">
        <f t="shared" si="2"/>
        <v>16</v>
      </c>
      <c r="T24" s="33">
        <v>81.4</v>
      </c>
      <c r="U24" s="33">
        <v>69</v>
      </c>
      <c r="V24" s="112">
        <v>75</v>
      </c>
      <c r="W24" s="119">
        <f t="shared" si="0"/>
        <v>12.400000000000006</v>
      </c>
      <c r="X24" s="114">
        <f t="shared" si="1"/>
        <v>-3.5999999999999943</v>
      </c>
    </row>
    <row r="25" spans="1:24" ht="15">
      <c r="A25" s="15" t="s">
        <v>30</v>
      </c>
      <c r="B25" s="19">
        <v>81.2</v>
      </c>
      <c r="C25" s="20">
        <v>89.6</v>
      </c>
      <c r="D25" s="19">
        <v>170.8</v>
      </c>
      <c r="E25" s="19">
        <v>83.2</v>
      </c>
      <c r="F25" s="20">
        <v>89.5</v>
      </c>
      <c r="G25" s="19">
        <v>172.7</v>
      </c>
      <c r="H25" s="32" t="s">
        <v>47</v>
      </c>
      <c r="I25" s="74" t="s">
        <v>15</v>
      </c>
      <c r="J25" s="82">
        <v>72.9</v>
      </c>
      <c r="K25" s="82">
        <v>72</v>
      </c>
      <c r="L25" s="82">
        <v>57</v>
      </c>
      <c r="M25" s="82">
        <v>61.5</v>
      </c>
      <c r="N25" s="74"/>
      <c r="O25" s="1" t="s">
        <v>45</v>
      </c>
      <c r="P25" s="33">
        <v>77.9</v>
      </c>
      <c r="Q25" s="33">
        <v>58.9</v>
      </c>
      <c r="R25" s="112">
        <v>75</v>
      </c>
      <c r="S25" s="119">
        <f t="shared" si="2"/>
        <v>19.000000000000007</v>
      </c>
      <c r="T25" s="33">
        <v>74</v>
      </c>
      <c r="U25" s="33">
        <v>62.1</v>
      </c>
      <c r="V25" s="112">
        <v>75</v>
      </c>
      <c r="W25" s="119">
        <f t="shared" si="0"/>
        <v>11.899999999999999</v>
      </c>
      <c r="X25" s="114">
        <f t="shared" si="1"/>
        <v>-7.1000000000000085</v>
      </c>
    </row>
    <row r="26" spans="1:24" ht="15">
      <c r="A26" s="15" t="s">
        <v>18</v>
      </c>
      <c r="B26" s="19">
        <v>48.5</v>
      </c>
      <c r="C26" s="20">
        <v>74.8</v>
      </c>
      <c r="D26" s="19">
        <v>123.3</v>
      </c>
      <c r="E26" s="19">
        <v>53.1</v>
      </c>
      <c r="F26" s="20">
        <v>72.9</v>
      </c>
      <c r="G26" s="19">
        <v>126</v>
      </c>
      <c r="H26" s="32" t="s">
        <v>50</v>
      </c>
      <c r="I26" s="74" t="s">
        <v>18</v>
      </c>
      <c r="J26" s="82">
        <v>75.3</v>
      </c>
      <c r="K26" s="82">
        <v>73.4</v>
      </c>
      <c r="L26" s="82">
        <v>50.6</v>
      </c>
      <c r="M26" s="82">
        <v>53.8</v>
      </c>
      <c r="N26" s="74"/>
      <c r="O26" s="1" t="s">
        <v>39</v>
      </c>
      <c r="P26" s="33">
        <v>85.2</v>
      </c>
      <c r="Q26" s="33">
        <v>68.2</v>
      </c>
      <c r="R26" s="112">
        <v>75</v>
      </c>
      <c r="S26" s="119">
        <f t="shared" si="2"/>
        <v>17</v>
      </c>
      <c r="T26" s="33">
        <v>81.7</v>
      </c>
      <c r="U26" s="33">
        <v>70.1</v>
      </c>
      <c r="V26" s="112">
        <v>75</v>
      </c>
      <c r="W26" s="119">
        <f t="shared" si="0"/>
        <v>11.600000000000009</v>
      </c>
      <c r="X26" s="114">
        <f t="shared" si="1"/>
        <v>-5.3999999999999915</v>
      </c>
    </row>
    <row r="27" spans="1:24" ht="15">
      <c r="A27" s="15" t="s">
        <v>19</v>
      </c>
      <c r="B27" s="19">
        <v>66.6</v>
      </c>
      <c r="C27" s="20">
        <v>75</v>
      </c>
      <c r="D27" s="19">
        <v>141.6</v>
      </c>
      <c r="E27" s="19">
        <v>76.7</v>
      </c>
      <c r="F27" s="20">
        <v>79</v>
      </c>
      <c r="G27" s="19">
        <v>155.7</v>
      </c>
      <c r="H27" s="32" t="s">
        <v>39</v>
      </c>
      <c r="I27" s="74" t="s">
        <v>5</v>
      </c>
      <c r="J27" s="82">
        <v>85.2</v>
      </c>
      <c r="K27" s="82">
        <v>81.7</v>
      </c>
      <c r="L27" s="82">
        <v>68.2</v>
      </c>
      <c r="M27" s="82">
        <v>70.1</v>
      </c>
      <c r="N27" s="74"/>
      <c r="O27" s="1" t="s">
        <v>47</v>
      </c>
      <c r="P27" s="33">
        <v>72.9</v>
      </c>
      <c r="Q27" s="33">
        <v>57</v>
      </c>
      <c r="R27" s="112">
        <v>75</v>
      </c>
      <c r="S27" s="119">
        <f t="shared" si="2"/>
        <v>15.900000000000006</v>
      </c>
      <c r="T27" s="33">
        <v>72</v>
      </c>
      <c r="U27" s="33">
        <v>61.5</v>
      </c>
      <c r="V27" s="112">
        <v>75</v>
      </c>
      <c r="W27" s="119">
        <f t="shared" si="0"/>
        <v>10.5</v>
      </c>
      <c r="X27" s="114">
        <f t="shared" si="1"/>
        <v>-5.400000000000006</v>
      </c>
    </row>
    <row r="28" spans="1:24" ht="15">
      <c r="A28" s="15" t="s">
        <v>20</v>
      </c>
      <c r="B28" s="19">
        <v>58.4</v>
      </c>
      <c r="C28" s="20">
        <v>79.4</v>
      </c>
      <c r="D28" s="19">
        <v>137.8</v>
      </c>
      <c r="E28" s="19">
        <v>68</v>
      </c>
      <c r="F28" s="20">
        <v>76</v>
      </c>
      <c r="G28" s="19">
        <v>144</v>
      </c>
      <c r="H28" s="32" t="s">
        <v>53</v>
      </c>
      <c r="I28" s="32" t="s">
        <v>21</v>
      </c>
      <c r="J28" s="82">
        <v>79.3</v>
      </c>
      <c r="K28" s="82">
        <v>79.3</v>
      </c>
      <c r="L28" s="82">
        <v>71.9</v>
      </c>
      <c r="M28" s="85">
        <v>75.5</v>
      </c>
      <c r="N28" s="74"/>
      <c r="O28" s="1" t="s">
        <v>55</v>
      </c>
      <c r="P28" s="33">
        <v>84.4</v>
      </c>
      <c r="Q28" s="33">
        <v>69.4</v>
      </c>
      <c r="R28" s="112">
        <v>75</v>
      </c>
      <c r="S28" s="119">
        <f t="shared" si="2"/>
        <v>15</v>
      </c>
      <c r="T28" s="33">
        <v>84.8</v>
      </c>
      <c r="U28" s="33">
        <v>75.5</v>
      </c>
      <c r="V28" s="112">
        <v>75</v>
      </c>
      <c r="W28" s="119">
        <f t="shared" si="0"/>
        <v>9.299999999999997</v>
      </c>
      <c r="X28" s="114">
        <f t="shared" si="1"/>
        <v>-5.700000000000003</v>
      </c>
    </row>
    <row r="29" spans="1:24" ht="15">
      <c r="A29" s="15" t="s">
        <v>21</v>
      </c>
      <c r="B29" s="19">
        <v>64.5</v>
      </c>
      <c r="C29" s="20">
        <v>74.3</v>
      </c>
      <c r="D29" s="19">
        <v>138.8</v>
      </c>
      <c r="E29" s="19">
        <v>74.8</v>
      </c>
      <c r="F29" s="20">
        <v>79</v>
      </c>
      <c r="G29" s="19">
        <v>153.8</v>
      </c>
      <c r="H29" s="32" t="s">
        <v>51</v>
      </c>
      <c r="I29" s="74" t="s">
        <v>19</v>
      </c>
      <c r="J29" s="82">
        <v>75.6</v>
      </c>
      <c r="K29" s="82">
        <v>79</v>
      </c>
      <c r="L29" s="82">
        <v>68.7</v>
      </c>
      <c r="M29" s="82">
        <v>77.4</v>
      </c>
      <c r="N29" s="74"/>
      <c r="O29" s="1" t="s">
        <v>52</v>
      </c>
      <c r="P29" s="33">
        <v>77.2</v>
      </c>
      <c r="Q29" s="33">
        <v>60.1</v>
      </c>
      <c r="R29" s="112">
        <v>75</v>
      </c>
      <c r="S29" s="119">
        <f t="shared" si="2"/>
        <v>17.1</v>
      </c>
      <c r="T29" s="33">
        <v>77.2</v>
      </c>
      <c r="U29" s="33">
        <v>68.1</v>
      </c>
      <c r="V29" s="112">
        <v>75</v>
      </c>
      <c r="W29" s="119">
        <f t="shared" si="0"/>
        <v>9.100000000000009</v>
      </c>
      <c r="X29" s="114">
        <f t="shared" si="1"/>
        <v>-7.999999999999993</v>
      </c>
    </row>
    <row r="30" spans="1:24" ht="15">
      <c r="A30" s="15" t="s">
        <v>22</v>
      </c>
      <c r="B30" s="19">
        <v>34.8</v>
      </c>
      <c r="C30" s="20">
        <v>79.7</v>
      </c>
      <c r="D30" s="19">
        <v>114.5</v>
      </c>
      <c r="E30" s="19">
        <v>63.4</v>
      </c>
      <c r="F30" s="20">
        <v>85.7</v>
      </c>
      <c r="G30" s="19">
        <v>149.1</v>
      </c>
      <c r="H30" s="32" t="s">
        <v>52</v>
      </c>
      <c r="I30" s="32" t="s">
        <v>20</v>
      </c>
      <c r="J30" s="82">
        <v>77.2</v>
      </c>
      <c r="K30" s="82">
        <v>77.2</v>
      </c>
      <c r="L30" s="82">
        <v>60.1</v>
      </c>
      <c r="M30" s="85">
        <v>68.1</v>
      </c>
      <c r="N30" s="74"/>
      <c r="O30" s="1" t="s">
        <v>36</v>
      </c>
      <c r="P30" s="33">
        <v>80.1</v>
      </c>
      <c r="Q30" s="33">
        <v>67.6</v>
      </c>
      <c r="R30" s="112">
        <v>75</v>
      </c>
      <c r="S30" s="119">
        <f t="shared" si="2"/>
        <v>12.5</v>
      </c>
      <c r="T30" s="33">
        <v>81.2</v>
      </c>
      <c r="U30" s="33">
        <v>72.4</v>
      </c>
      <c r="V30" s="112">
        <v>75</v>
      </c>
      <c r="W30" s="119">
        <f t="shared" si="0"/>
        <v>8.799999999999997</v>
      </c>
      <c r="X30" s="114">
        <f t="shared" si="1"/>
        <v>-3.700000000000003</v>
      </c>
    </row>
    <row r="31" spans="1:24" ht="15">
      <c r="A31" s="15" t="s">
        <v>23</v>
      </c>
      <c r="B31" s="19">
        <v>64.4</v>
      </c>
      <c r="C31" s="20">
        <v>80.9</v>
      </c>
      <c r="D31" s="19">
        <v>145.3</v>
      </c>
      <c r="E31" s="19">
        <v>74.2</v>
      </c>
      <c r="F31" s="20">
        <v>84.3</v>
      </c>
      <c r="G31" s="19">
        <v>158.5</v>
      </c>
      <c r="H31" s="32" t="s">
        <v>48</v>
      </c>
      <c r="I31" s="74" t="s">
        <v>16</v>
      </c>
      <c r="J31" s="82">
        <v>68.7</v>
      </c>
      <c r="K31" s="82">
        <v>83.1</v>
      </c>
      <c r="L31" s="82">
        <v>54.8</v>
      </c>
      <c r="M31" s="82">
        <v>67.6</v>
      </c>
      <c r="N31" s="74"/>
      <c r="O31" s="1" t="s">
        <v>38</v>
      </c>
      <c r="P31" s="33">
        <v>76.1</v>
      </c>
      <c r="Q31" s="33">
        <v>65.4</v>
      </c>
      <c r="R31" s="112">
        <v>75</v>
      </c>
      <c r="S31" s="119">
        <f t="shared" si="2"/>
        <v>10.699999999999989</v>
      </c>
      <c r="T31" s="33">
        <v>79.3</v>
      </c>
      <c r="U31" s="33">
        <v>70.7</v>
      </c>
      <c r="V31" s="112">
        <v>75</v>
      </c>
      <c r="W31" s="119">
        <f t="shared" si="0"/>
        <v>8.599999999999994</v>
      </c>
      <c r="X31" s="114">
        <f t="shared" si="1"/>
        <v>-2.0999999999999943</v>
      </c>
    </row>
    <row r="32" spans="1:24" ht="15">
      <c r="A32" s="15" t="s">
        <v>31</v>
      </c>
      <c r="B32" s="19">
        <v>74.6</v>
      </c>
      <c r="C32" s="20">
        <v>81.6</v>
      </c>
      <c r="D32" s="19">
        <v>156.2</v>
      </c>
      <c r="E32" s="19">
        <v>76.5</v>
      </c>
      <c r="F32" s="20">
        <v>81.7</v>
      </c>
      <c r="G32" s="19">
        <v>158.2</v>
      </c>
      <c r="H32" s="32" t="s">
        <v>54</v>
      </c>
      <c r="I32" s="74" t="s">
        <v>22</v>
      </c>
      <c r="J32" s="82">
        <v>78.5</v>
      </c>
      <c r="K32" s="82">
        <v>86.7</v>
      </c>
      <c r="L32" s="82">
        <v>39.4</v>
      </c>
      <c r="M32" s="82">
        <v>66.7</v>
      </c>
      <c r="N32" s="74"/>
      <c r="O32" s="1" t="s">
        <v>37</v>
      </c>
      <c r="P32" s="33">
        <v>74.7</v>
      </c>
      <c r="Q32" s="33">
        <v>61.3</v>
      </c>
      <c r="R32" s="112">
        <v>75</v>
      </c>
      <c r="S32" s="119">
        <f t="shared" si="2"/>
        <v>13.400000000000006</v>
      </c>
      <c r="T32" s="33">
        <v>74.5</v>
      </c>
      <c r="U32" s="33">
        <v>66.5</v>
      </c>
      <c r="V32" s="112">
        <v>75</v>
      </c>
      <c r="W32" s="119">
        <f t="shared" si="0"/>
        <v>8</v>
      </c>
      <c r="X32" s="114">
        <f t="shared" si="1"/>
        <v>-5.400000000000006</v>
      </c>
    </row>
    <row r="33" spans="1:24" ht="15">
      <c r="A33" s="15" t="s">
        <v>24</v>
      </c>
      <c r="B33" s="19">
        <v>51.7</v>
      </c>
      <c r="C33" s="20">
        <v>65.1</v>
      </c>
      <c r="D33" s="19">
        <v>116.8</v>
      </c>
      <c r="E33" s="19">
        <v>65</v>
      </c>
      <c r="F33" s="20">
        <v>79.4</v>
      </c>
      <c r="G33" s="19">
        <v>144.4</v>
      </c>
      <c r="H33" s="32" t="s">
        <v>55</v>
      </c>
      <c r="I33" s="74" t="s">
        <v>23</v>
      </c>
      <c r="J33" s="82">
        <v>84.4</v>
      </c>
      <c r="K33" s="82">
        <v>84.8</v>
      </c>
      <c r="L33" s="82">
        <v>69.4</v>
      </c>
      <c r="M33" s="82">
        <v>75.5</v>
      </c>
      <c r="N33" s="74"/>
      <c r="O33" s="1" t="s">
        <v>41</v>
      </c>
      <c r="P33" s="33">
        <v>80.1</v>
      </c>
      <c r="Q33" s="33">
        <v>67.8</v>
      </c>
      <c r="R33" s="112">
        <v>75</v>
      </c>
      <c r="S33" s="119">
        <f t="shared" si="2"/>
        <v>12.299999999999997</v>
      </c>
      <c r="T33" s="33">
        <v>84.6</v>
      </c>
      <c r="U33" s="33">
        <v>76.6</v>
      </c>
      <c r="V33" s="112">
        <v>75</v>
      </c>
      <c r="W33" s="119">
        <f t="shared" si="0"/>
        <v>8</v>
      </c>
      <c r="X33" s="114">
        <f t="shared" si="1"/>
        <v>-4.299999999999997</v>
      </c>
    </row>
    <row r="34" spans="1:24" ht="15">
      <c r="A34" s="15" t="s">
        <v>25</v>
      </c>
      <c r="B34" s="19">
        <v>66</v>
      </c>
      <c r="C34" s="20">
        <v>78.7</v>
      </c>
      <c r="D34" s="19">
        <v>144.7</v>
      </c>
      <c r="E34" s="19">
        <v>72.1</v>
      </c>
      <c r="F34" s="20">
        <v>78.9</v>
      </c>
      <c r="G34" s="19">
        <v>151</v>
      </c>
      <c r="H34" s="32" t="s">
        <v>36</v>
      </c>
      <c r="I34" s="74" t="s">
        <v>1</v>
      </c>
      <c r="J34" s="82">
        <v>80.1</v>
      </c>
      <c r="K34" s="82">
        <v>81.2</v>
      </c>
      <c r="L34" s="82">
        <v>67.6</v>
      </c>
      <c r="M34" s="82">
        <v>72.4</v>
      </c>
      <c r="N34" s="74"/>
      <c r="O34" s="1" t="s">
        <v>43</v>
      </c>
      <c r="P34" s="33">
        <v>81.5</v>
      </c>
      <c r="Q34" s="33">
        <v>72.9</v>
      </c>
      <c r="R34" s="112">
        <v>75</v>
      </c>
      <c r="S34" s="119">
        <f t="shared" si="2"/>
        <v>8.599999999999994</v>
      </c>
      <c r="T34" s="33">
        <v>84</v>
      </c>
      <c r="U34" s="33">
        <v>76.3</v>
      </c>
      <c r="V34" s="112">
        <v>75</v>
      </c>
      <c r="W34" s="119">
        <f t="shared" si="0"/>
        <v>7.700000000000003</v>
      </c>
      <c r="X34" s="114">
        <f t="shared" si="1"/>
        <v>-0.8999999999999915</v>
      </c>
    </row>
    <row r="35" spans="1:24" ht="15">
      <c r="A35" s="15" t="s">
        <v>26</v>
      </c>
      <c r="B35" s="19">
        <v>56.9</v>
      </c>
      <c r="C35" s="20">
        <v>70.4</v>
      </c>
      <c r="D35" s="19">
        <v>127.30000000000001</v>
      </c>
      <c r="E35" s="19">
        <v>60.6</v>
      </c>
      <c r="F35" s="20">
        <v>78.9</v>
      </c>
      <c r="G35" s="19">
        <v>139.5</v>
      </c>
      <c r="H35" s="32" t="s">
        <v>56</v>
      </c>
      <c r="I35" s="74" t="s">
        <v>24</v>
      </c>
      <c r="J35" s="82">
        <v>73</v>
      </c>
      <c r="K35" s="82">
        <v>80.7</v>
      </c>
      <c r="L35" s="82">
        <v>57.3</v>
      </c>
      <c r="M35" s="82">
        <v>65.3</v>
      </c>
      <c r="N35" s="74"/>
      <c r="O35" s="1" t="s">
        <v>42</v>
      </c>
      <c r="P35" s="33">
        <v>83</v>
      </c>
      <c r="Q35" s="33">
        <v>74.3</v>
      </c>
      <c r="R35" s="112">
        <v>75</v>
      </c>
      <c r="S35" s="119">
        <f t="shared" si="2"/>
        <v>8.700000000000003</v>
      </c>
      <c r="T35" s="33">
        <v>81.9</v>
      </c>
      <c r="U35" s="33">
        <v>74.7</v>
      </c>
      <c r="V35" s="112">
        <v>75</v>
      </c>
      <c r="W35" s="119">
        <f t="shared" si="0"/>
        <v>7.200000000000003</v>
      </c>
      <c r="X35" s="114">
        <f t="shared" si="1"/>
        <v>-1.5</v>
      </c>
    </row>
    <row r="36" spans="1:24" ht="15">
      <c r="A36" s="15" t="s">
        <v>27</v>
      </c>
      <c r="B36" s="19">
        <v>75.2</v>
      </c>
      <c r="C36" s="20">
        <v>80.5</v>
      </c>
      <c r="D36" s="19">
        <v>155.7</v>
      </c>
      <c r="E36" s="19">
        <v>80.4</v>
      </c>
      <c r="F36" s="20">
        <v>84.7</v>
      </c>
      <c r="G36" s="19">
        <v>165.10000000000002</v>
      </c>
      <c r="H36" s="32" t="s">
        <v>57</v>
      </c>
      <c r="I36" s="74" t="s">
        <v>25</v>
      </c>
      <c r="J36" s="82">
        <v>79.4</v>
      </c>
      <c r="K36" s="82">
        <v>79.9</v>
      </c>
      <c r="L36" s="82">
        <v>67.1</v>
      </c>
      <c r="M36" s="82">
        <v>72.7</v>
      </c>
      <c r="N36" s="74"/>
      <c r="O36" s="1" t="s">
        <v>57</v>
      </c>
      <c r="P36" s="33">
        <v>79.4</v>
      </c>
      <c r="Q36" s="33">
        <v>67.1</v>
      </c>
      <c r="R36" s="112">
        <v>75</v>
      </c>
      <c r="S36" s="119">
        <f t="shared" si="2"/>
        <v>12.300000000000011</v>
      </c>
      <c r="T36" s="33">
        <v>79.9</v>
      </c>
      <c r="U36" s="33">
        <v>72.7</v>
      </c>
      <c r="V36" s="112">
        <v>75</v>
      </c>
      <c r="W36" s="119">
        <f t="shared" si="0"/>
        <v>7.200000000000003</v>
      </c>
      <c r="X36" s="114">
        <f t="shared" si="1"/>
        <v>-5.1000000000000085</v>
      </c>
    </row>
    <row r="37" spans="1:24" ht="15">
      <c r="A37" s="15" t="s">
        <v>28</v>
      </c>
      <c r="B37" s="19">
        <v>66.2</v>
      </c>
      <c r="C37" s="20">
        <v>75.8</v>
      </c>
      <c r="D37" s="19">
        <v>142</v>
      </c>
      <c r="E37" s="19">
        <v>71.7</v>
      </c>
      <c r="F37" s="20">
        <v>79</v>
      </c>
      <c r="G37" s="19">
        <v>150.7</v>
      </c>
      <c r="H37" s="42" t="s">
        <v>58</v>
      </c>
      <c r="I37" s="41" t="s">
        <v>26</v>
      </c>
      <c r="J37" s="83">
        <v>71.6</v>
      </c>
      <c r="K37" s="83">
        <v>80.3</v>
      </c>
      <c r="L37" s="83">
        <v>57.3</v>
      </c>
      <c r="M37" s="83">
        <v>61.3</v>
      </c>
      <c r="N37" s="74"/>
      <c r="O37" s="1" t="s">
        <v>62</v>
      </c>
      <c r="P37" s="33">
        <v>75.6</v>
      </c>
      <c r="Q37" s="33">
        <v>65.5</v>
      </c>
      <c r="R37" s="112">
        <v>75</v>
      </c>
      <c r="S37" s="119">
        <f t="shared" si="2"/>
        <v>10.099999999999994</v>
      </c>
      <c r="T37" s="33">
        <v>75.6</v>
      </c>
      <c r="U37" s="33">
        <v>68.6</v>
      </c>
      <c r="V37" s="112">
        <v>75</v>
      </c>
      <c r="W37" s="119">
        <f t="shared" si="0"/>
        <v>7</v>
      </c>
      <c r="X37" s="114">
        <f t="shared" si="1"/>
        <v>-3.0999999999999943</v>
      </c>
    </row>
    <row r="38" spans="1:24" ht="15" customHeight="1">
      <c r="A38" s="22" t="s">
        <v>29</v>
      </c>
      <c r="B38" s="23">
        <v>56.7</v>
      </c>
      <c r="C38" s="24">
        <v>72.5</v>
      </c>
      <c r="D38" s="23">
        <v>129.2</v>
      </c>
      <c r="E38" s="23">
        <v>65.5</v>
      </c>
      <c r="F38" s="24">
        <v>79.2</v>
      </c>
      <c r="G38" s="23">
        <v>144.7</v>
      </c>
      <c r="H38" s="32" t="s">
        <v>60</v>
      </c>
      <c r="I38" s="74" t="s">
        <v>28</v>
      </c>
      <c r="J38" s="82">
        <v>77.4</v>
      </c>
      <c r="K38" s="82">
        <v>79.7</v>
      </c>
      <c r="L38" s="82">
        <v>68.5</v>
      </c>
      <c r="M38" s="82">
        <v>72.9</v>
      </c>
      <c r="N38" s="74"/>
      <c r="O38" s="1" t="s">
        <v>60</v>
      </c>
      <c r="P38" s="33">
        <v>77.4</v>
      </c>
      <c r="Q38" s="33">
        <v>68.5</v>
      </c>
      <c r="R38" s="112">
        <v>75</v>
      </c>
      <c r="S38" s="119">
        <f t="shared" si="2"/>
        <v>8.900000000000006</v>
      </c>
      <c r="T38" s="33">
        <v>79.7</v>
      </c>
      <c r="U38" s="33">
        <v>72.9</v>
      </c>
      <c r="V38" s="112">
        <v>75</v>
      </c>
      <c r="W38" s="119">
        <f t="shared" si="0"/>
        <v>6.799999999999997</v>
      </c>
      <c r="X38" s="114">
        <f t="shared" si="1"/>
        <v>-2.1000000000000085</v>
      </c>
    </row>
    <row r="39" spans="8:26" ht="15">
      <c r="H39" s="32" t="s">
        <v>61</v>
      </c>
      <c r="I39" s="74" t="s">
        <v>29</v>
      </c>
      <c r="J39" s="82">
        <v>77.4</v>
      </c>
      <c r="K39" s="82">
        <v>79.9</v>
      </c>
      <c r="L39" s="82">
        <v>60.3</v>
      </c>
      <c r="M39" s="82">
        <v>66.9</v>
      </c>
      <c r="N39" s="74"/>
      <c r="O39" s="1" t="s">
        <v>59</v>
      </c>
      <c r="P39" s="33">
        <v>83.5</v>
      </c>
      <c r="Q39" s="33">
        <v>77.2</v>
      </c>
      <c r="R39" s="112">
        <v>75</v>
      </c>
      <c r="S39" s="119">
        <f t="shared" si="2"/>
        <v>6.299999999999997</v>
      </c>
      <c r="T39" s="33">
        <v>84.4</v>
      </c>
      <c r="U39" s="33">
        <v>79.7</v>
      </c>
      <c r="V39" s="112">
        <v>75</v>
      </c>
      <c r="W39" s="119">
        <f t="shared" si="0"/>
        <v>4.700000000000003</v>
      </c>
      <c r="X39" s="114">
        <f t="shared" si="1"/>
        <v>-1.5999999999999943</v>
      </c>
      <c r="Z39" s="4"/>
    </row>
    <row r="40" spans="8:24" ht="15">
      <c r="H40" s="32" t="s">
        <v>46</v>
      </c>
      <c r="I40" s="74" t="s">
        <v>13</v>
      </c>
      <c r="J40" s="82">
        <v>78.4</v>
      </c>
      <c r="K40" s="82">
        <v>78.5</v>
      </c>
      <c r="L40" s="82">
        <v>73.1</v>
      </c>
      <c r="M40" s="82">
        <v>75.8</v>
      </c>
      <c r="N40" s="74"/>
      <c r="O40" s="1" t="s">
        <v>53</v>
      </c>
      <c r="P40" s="33">
        <v>79.3</v>
      </c>
      <c r="Q40" s="33">
        <v>71.9</v>
      </c>
      <c r="R40" s="112">
        <v>75</v>
      </c>
      <c r="S40" s="119">
        <f t="shared" si="2"/>
        <v>7.3999999999999915</v>
      </c>
      <c r="T40" s="33">
        <v>79.3</v>
      </c>
      <c r="U40" s="33">
        <v>75.5</v>
      </c>
      <c r="V40" s="112">
        <v>75</v>
      </c>
      <c r="W40" s="119">
        <f t="shared" si="0"/>
        <v>3.799999999999997</v>
      </c>
      <c r="X40" s="114">
        <f t="shared" si="1"/>
        <v>-3.5999999999999943</v>
      </c>
    </row>
    <row r="41" spans="8:24" ht="15">
      <c r="H41" s="42" t="s">
        <v>59</v>
      </c>
      <c r="I41" s="41" t="s">
        <v>27</v>
      </c>
      <c r="J41" s="83">
        <v>83.5</v>
      </c>
      <c r="K41" s="83">
        <v>84.4</v>
      </c>
      <c r="L41" s="83">
        <v>77.2</v>
      </c>
      <c r="M41" s="83">
        <v>79.7</v>
      </c>
      <c r="N41" s="74"/>
      <c r="O41" s="1" t="s">
        <v>46</v>
      </c>
      <c r="P41" s="33">
        <v>78.4</v>
      </c>
      <c r="Q41" s="33">
        <v>73.1</v>
      </c>
      <c r="R41" s="112">
        <v>75</v>
      </c>
      <c r="S41" s="119">
        <f t="shared" si="2"/>
        <v>5.300000000000011</v>
      </c>
      <c r="T41" s="33">
        <v>78.5</v>
      </c>
      <c r="U41" s="33">
        <v>75.8</v>
      </c>
      <c r="V41" s="112">
        <v>75</v>
      </c>
      <c r="W41" s="119">
        <f t="shared" si="0"/>
        <v>2.700000000000003</v>
      </c>
      <c r="X41" s="114">
        <f t="shared" si="1"/>
        <v>-2.6000000000000085</v>
      </c>
    </row>
    <row r="42" spans="8:24" ht="15">
      <c r="H42" s="32" t="s">
        <v>95</v>
      </c>
      <c r="I42" s="74" t="s">
        <v>143</v>
      </c>
      <c r="J42" s="92">
        <v>81.9</v>
      </c>
      <c r="K42" s="82">
        <v>84</v>
      </c>
      <c r="L42" s="92">
        <v>68.8</v>
      </c>
      <c r="M42" s="82">
        <v>74.6</v>
      </c>
      <c r="N42" s="74"/>
      <c r="O42" s="1" t="s">
        <v>51</v>
      </c>
      <c r="P42" s="33">
        <v>75.6</v>
      </c>
      <c r="Q42" s="33">
        <v>68.7</v>
      </c>
      <c r="R42" s="112">
        <v>75</v>
      </c>
      <c r="S42" s="119">
        <f t="shared" si="2"/>
        <v>6.8999999999999915</v>
      </c>
      <c r="T42" s="33">
        <v>79</v>
      </c>
      <c r="U42" s="33">
        <v>77.4</v>
      </c>
      <c r="V42" s="112">
        <v>75</v>
      </c>
      <c r="W42" s="119">
        <f>T42-U42</f>
        <v>1.5999999999999943</v>
      </c>
      <c r="X42" s="114">
        <f t="shared" si="1"/>
        <v>-5.299999999999997</v>
      </c>
    </row>
    <row r="43" spans="8:24" ht="15">
      <c r="H43" s="32" t="s">
        <v>70</v>
      </c>
      <c r="I43" s="74" t="s">
        <v>30</v>
      </c>
      <c r="J43" s="82">
        <v>89.9</v>
      </c>
      <c r="K43" s="82">
        <v>88.6</v>
      </c>
      <c r="L43" s="82">
        <v>80.4</v>
      </c>
      <c r="M43" s="82">
        <v>83</v>
      </c>
      <c r="N43" s="74"/>
      <c r="R43" s="33">
        <v>75</v>
      </c>
      <c r="S43" s="120"/>
      <c r="V43" s="112">
        <v>75</v>
      </c>
      <c r="W43" s="119"/>
      <c r="X43" s="114"/>
    </row>
    <row r="44" spans="8:24" ht="15">
      <c r="H44" s="32" t="s">
        <v>68</v>
      </c>
      <c r="I44" s="74" t="s">
        <v>31</v>
      </c>
      <c r="J44" s="82">
        <v>84.8</v>
      </c>
      <c r="K44" s="82">
        <v>82</v>
      </c>
      <c r="L44" s="82">
        <v>78.6</v>
      </c>
      <c r="M44" s="82">
        <v>76.8</v>
      </c>
      <c r="N44" s="74"/>
      <c r="O44" s="1" t="s">
        <v>95</v>
      </c>
      <c r="P44" s="33">
        <v>81.9</v>
      </c>
      <c r="Q44" s="33">
        <v>68.8</v>
      </c>
      <c r="R44" s="112">
        <v>75</v>
      </c>
      <c r="S44" s="119">
        <f>P44-Q44</f>
        <v>13.100000000000009</v>
      </c>
      <c r="T44" s="33">
        <v>84</v>
      </c>
      <c r="U44" s="33">
        <v>74.6</v>
      </c>
      <c r="V44" s="112">
        <v>75</v>
      </c>
      <c r="W44" s="119">
        <f aca="true" t="shared" si="3" ref="W44:W51">T44-U44</f>
        <v>9.400000000000006</v>
      </c>
      <c r="X44" s="114">
        <f t="shared" si="1"/>
        <v>-3.700000000000003</v>
      </c>
    </row>
    <row r="45" spans="8:24" ht="15">
      <c r="H45" s="32" t="s">
        <v>69</v>
      </c>
      <c r="I45" s="74" t="s">
        <v>32</v>
      </c>
      <c r="J45" s="93"/>
      <c r="K45" s="82">
        <v>87.3</v>
      </c>
      <c r="L45" s="93"/>
      <c r="M45" s="82">
        <v>78.6</v>
      </c>
      <c r="N45" s="74"/>
      <c r="O45" s="1" t="s">
        <v>69</v>
      </c>
      <c r="R45" s="112">
        <v>75</v>
      </c>
      <c r="S45" s="119"/>
      <c r="T45" s="33">
        <v>87.3</v>
      </c>
      <c r="U45" s="33">
        <v>78.6</v>
      </c>
      <c r="V45" s="112">
        <v>75</v>
      </c>
      <c r="W45" s="119">
        <f t="shared" si="3"/>
        <v>8.700000000000003</v>
      </c>
      <c r="X45" s="114">
        <f t="shared" si="1"/>
        <v>8.700000000000003</v>
      </c>
    </row>
    <row r="46" spans="8:24" ht="15">
      <c r="H46" s="32" t="s">
        <v>96</v>
      </c>
      <c r="I46" s="74" t="s">
        <v>144</v>
      </c>
      <c r="J46" s="93"/>
      <c r="K46" s="82">
        <v>67.5</v>
      </c>
      <c r="L46" s="93"/>
      <c r="M46" s="82">
        <v>54.2</v>
      </c>
      <c r="N46" s="74"/>
      <c r="O46" s="1" t="s">
        <v>70</v>
      </c>
      <c r="P46" s="33">
        <v>89.9</v>
      </c>
      <c r="Q46" s="33">
        <v>80.4</v>
      </c>
      <c r="R46" s="112">
        <v>75</v>
      </c>
      <c r="S46" s="119">
        <f>P46-Q46</f>
        <v>9.5</v>
      </c>
      <c r="T46" s="33">
        <v>88.6</v>
      </c>
      <c r="U46" s="33">
        <v>83</v>
      </c>
      <c r="V46" s="112">
        <v>75</v>
      </c>
      <c r="W46" s="119">
        <f t="shared" si="3"/>
        <v>5.599999999999994</v>
      </c>
      <c r="X46" s="114">
        <f t="shared" si="1"/>
        <v>-3.9000000000000057</v>
      </c>
    </row>
    <row r="47" spans="8:24" ht="15">
      <c r="H47" s="32" t="s">
        <v>97</v>
      </c>
      <c r="I47" s="74" t="s">
        <v>145</v>
      </c>
      <c r="J47" s="82">
        <v>56.2</v>
      </c>
      <c r="K47" s="82">
        <v>69.7</v>
      </c>
      <c r="L47" s="82">
        <v>36.2</v>
      </c>
      <c r="M47" s="82">
        <v>48.4</v>
      </c>
      <c r="N47" s="74"/>
      <c r="O47" s="1" t="s">
        <v>68</v>
      </c>
      <c r="P47" s="33">
        <v>84.8</v>
      </c>
      <c r="Q47" s="33">
        <v>78.6</v>
      </c>
      <c r="R47" s="112">
        <v>75</v>
      </c>
      <c r="S47" s="119">
        <f>P47-Q47</f>
        <v>6.200000000000003</v>
      </c>
      <c r="T47" s="33">
        <v>82</v>
      </c>
      <c r="U47" s="33">
        <v>76.8</v>
      </c>
      <c r="V47" s="112">
        <v>75</v>
      </c>
      <c r="W47" s="119">
        <f t="shared" si="3"/>
        <v>5.200000000000003</v>
      </c>
      <c r="X47" s="114">
        <f t="shared" si="1"/>
        <v>-1</v>
      </c>
    </row>
    <row r="48" spans="8:24" ht="15">
      <c r="H48" s="32" t="s">
        <v>98</v>
      </c>
      <c r="I48" s="74" t="s">
        <v>146</v>
      </c>
      <c r="J48" s="93"/>
      <c r="K48" s="82">
        <v>72.1</v>
      </c>
      <c r="L48" s="93"/>
      <c r="M48" s="82">
        <v>58.2</v>
      </c>
      <c r="N48" s="74"/>
      <c r="O48" s="1" t="s">
        <v>99</v>
      </c>
      <c r="P48" s="33">
        <v>72.7</v>
      </c>
      <c r="Q48" s="33">
        <v>24.9</v>
      </c>
      <c r="R48" s="112">
        <v>75</v>
      </c>
      <c r="S48" s="119">
        <f>P48-Q48</f>
        <v>47.800000000000004</v>
      </c>
      <c r="T48" s="33">
        <v>73.2</v>
      </c>
      <c r="U48" s="33">
        <v>34.4</v>
      </c>
      <c r="V48" s="112">
        <v>75</v>
      </c>
      <c r="W48" s="119">
        <f t="shared" si="3"/>
        <v>38.800000000000004</v>
      </c>
      <c r="X48" s="114">
        <f t="shared" si="1"/>
        <v>-9</v>
      </c>
    </row>
    <row r="49" spans="8:24" ht="15">
      <c r="H49" s="32" t="s">
        <v>99</v>
      </c>
      <c r="I49" s="32" t="s">
        <v>147</v>
      </c>
      <c r="J49" s="82">
        <v>72.7</v>
      </c>
      <c r="K49" s="82">
        <v>73.2</v>
      </c>
      <c r="L49" s="82">
        <v>24.9</v>
      </c>
      <c r="M49" s="85">
        <v>34.4</v>
      </c>
      <c r="N49" s="74"/>
      <c r="O49" s="1" t="s">
        <v>97</v>
      </c>
      <c r="P49" s="33">
        <v>56.2</v>
      </c>
      <c r="Q49" s="33">
        <v>36.2</v>
      </c>
      <c r="R49" s="112">
        <v>75</v>
      </c>
      <c r="S49" s="119">
        <f>P49-Q49</f>
        <v>20</v>
      </c>
      <c r="T49" s="33">
        <v>69.7</v>
      </c>
      <c r="U49" s="33">
        <v>48.4</v>
      </c>
      <c r="V49" s="112">
        <v>75</v>
      </c>
      <c r="W49" s="119">
        <f t="shared" si="3"/>
        <v>21.300000000000004</v>
      </c>
      <c r="X49" s="114">
        <f t="shared" si="1"/>
        <v>1.3000000000000043</v>
      </c>
    </row>
    <row r="50" spans="15:24" ht="15">
      <c r="O50" s="1" t="s">
        <v>98</v>
      </c>
      <c r="R50" s="112">
        <v>75</v>
      </c>
      <c r="S50" s="119"/>
      <c r="T50" s="33">
        <v>72.1</v>
      </c>
      <c r="U50" s="33">
        <v>58.2</v>
      </c>
      <c r="V50" s="112">
        <v>75</v>
      </c>
      <c r="W50" s="119">
        <f t="shared" si="3"/>
        <v>13.899999999999991</v>
      </c>
      <c r="X50" s="114">
        <f t="shared" si="1"/>
        <v>13.899999999999991</v>
      </c>
    </row>
    <row r="51" spans="8:24" ht="15">
      <c r="H51" s="32"/>
      <c r="I51" s="74"/>
      <c r="J51" s="82"/>
      <c r="K51" s="82"/>
      <c r="L51" s="82"/>
      <c r="M51" s="82"/>
      <c r="O51" s="1" t="s">
        <v>96</v>
      </c>
      <c r="R51" s="112">
        <v>75</v>
      </c>
      <c r="S51" s="119"/>
      <c r="T51" s="33">
        <v>67.5</v>
      </c>
      <c r="U51" s="33">
        <v>54.2</v>
      </c>
      <c r="V51" s="112">
        <v>75</v>
      </c>
      <c r="W51" s="119">
        <f t="shared" si="3"/>
        <v>13.299999999999997</v>
      </c>
      <c r="X51" s="114">
        <f t="shared" si="1"/>
        <v>13.299999999999997</v>
      </c>
    </row>
    <row r="52" spans="8:13" ht="15">
      <c r="H52" s="32"/>
      <c r="I52" s="74"/>
      <c r="J52" s="82"/>
      <c r="K52" s="82"/>
      <c r="L52" s="82"/>
      <c r="M52" s="82"/>
    </row>
    <row r="55" ht="15">
      <c r="R55" s="33"/>
    </row>
    <row r="56" ht="15">
      <c r="R56" s="33"/>
    </row>
    <row r="57" ht="15">
      <c r="R57" s="33"/>
    </row>
    <row r="58" ht="15">
      <c r="R58" s="33"/>
    </row>
    <row r="59" ht="15">
      <c r="R59" s="33"/>
    </row>
    <row r="60" ht="15">
      <c r="R60" s="33"/>
    </row>
    <row r="61" ht="15">
      <c r="R61" s="33"/>
    </row>
    <row r="62" ht="15">
      <c r="R62" s="33"/>
    </row>
    <row r="63" ht="15">
      <c r="R63" s="33"/>
    </row>
    <row r="64" ht="15">
      <c r="R64" s="33"/>
    </row>
    <row r="65" ht="15">
      <c r="R65" s="33"/>
    </row>
    <row r="66" ht="15">
      <c r="R66" s="33"/>
    </row>
    <row r="67" ht="15">
      <c r="R67" s="33"/>
    </row>
    <row r="68" ht="15">
      <c r="R68" s="33"/>
    </row>
    <row r="69" ht="15">
      <c r="R69" s="33"/>
    </row>
    <row r="70" ht="15">
      <c r="R70" s="33"/>
    </row>
    <row r="71" ht="15">
      <c r="R71" s="33"/>
    </row>
    <row r="72" ht="15">
      <c r="R72" s="33"/>
    </row>
    <row r="73" ht="15">
      <c r="R73" s="33"/>
    </row>
    <row r="74" ht="15">
      <c r="R74" s="33"/>
    </row>
    <row r="75" ht="15">
      <c r="R75" s="33"/>
    </row>
    <row r="76" ht="15">
      <c r="R76" s="33"/>
    </row>
    <row r="77" ht="15">
      <c r="R77" s="33"/>
    </row>
    <row r="78" ht="15">
      <c r="R78" s="33"/>
    </row>
    <row r="79" ht="15">
      <c r="R79" s="33"/>
    </row>
    <row r="80" ht="15">
      <c r="R80" s="33"/>
    </row>
    <row r="81" ht="15">
      <c r="R81" s="33"/>
    </row>
    <row r="82" ht="15">
      <c r="R82" s="33"/>
    </row>
    <row r="83" ht="15">
      <c r="R83" s="33"/>
    </row>
    <row r="84" ht="15">
      <c r="R84" s="33"/>
    </row>
    <row r="85" ht="15">
      <c r="R85" s="33"/>
    </row>
    <row r="86" ht="15">
      <c r="R86" s="33"/>
    </row>
    <row r="87" ht="15">
      <c r="R87" s="33"/>
    </row>
    <row r="88" ht="15">
      <c r="R88" s="33"/>
    </row>
    <row r="89" ht="15">
      <c r="R89" s="33"/>
    </row>
    <row r="90" ht="15">
      <c r="R90" s="33"/>
    </row>
    <row r="91" ht="15">
      <c r="R91" s="33"/>
    </row>
    <row r="92" ht="15">
      <c r="R92" s="33"/>
    </row>
    <row r="93" ht="15">
      <c r="R93" s="33"/>
    </row>
    <row r="94" spans="16:18" ht="15">
      <c r="P94" s="112"/>
      <c r="R94" s="33"/>
    </row>
  </sheetData>
  <mergeCells count="4">
    <mergeCell ref="P12:Q12"/>
    <mergeCell ref="T12:U12"/>
    <mergeCell ref="L12:M12"/>
    <mergeCell ref="J12:K12"/>
  </mergeCells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'Figure 3'!R14:R14</xm:f>
              <xm:sqref>X9</xm:sqref>
            </x14:sparkline>
            <x14:sparkline>
              <xm:f>'Figure 3'!S14:S14</xm:f>
              <xm:sqref>Y9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workbookViewId="0" topLeftCell="A6">
      <selection activeCell="L25" sqref="L25"/>
    </sheetView>
  </sheetViews>
  <sheetFormatPr defaultColWidth="9.140625" defaultRowHeight="15"/>
  <cols>
    <col min="1" max="1" width="14.7109375" style="1" customWidth="1"/>
    <col min="2" max="12" width="9.421875" style="33" customWidth="1"/>
    <col min="13" max="13" width="8.7109375" style="33" customWidth="1"/>
    <col min="14" max="14" width="23.8515625" style="104" customWidth="1"/>
    <col min="15" max="15" width="15.57421875" style="1" customWidth="1"/>
    <col min="16" max="28" width="7.421875" style="1" customWidth="1"/>
    <col min="29" max="37" width="8.7109375" style="1" customWidth="1"/>
    <col min="38" max="16384" width="9.140625" style="1" customWidth="1"/>
  </cols>
  <sheetData>
    <row r="1" spans="1:14" ht="15">
      <c r="A1" s="35" t="s">
        <v>154</v>
      </c>
      <c r="M1" s="85"/>
      <c r="N1" s="85"/>
    </row>
    <row r="2" spans="1:14" ht="15">
      <c r="A2" s="32"/>
      <c r="M2" s="85"/>
      <c r="N2" s="85"/>
    </row>
    <row r="3" spans="1:2" ht="15">
      <c r="A3" s="1" t="s">
        <v>113</v>
      </c>
      <c r="B3" s="26" t="s">
        <v>114</v>
      </c>
    </row>
    <row r="4" spans="1:15" ht="15">
      <c r="A4" s="32" t="s">
        <v>115</v>
      </c>
      <c r="B4" s="131" t="s">
        <v>151</v>
      </c>
      <c r="M4" s="85"/>
      <c r="N4" s="85"/>
      <c r="O4" s="34"/>
    </row>
    <row r="5" spans="1:15" ht="15">
      <c r="A5" s="32" t="s">
        <v>117</v>
      </c>
      <c r="B5" s="131" t="s">
        <v>152</v>
      </c>
      <c r="M5" s="85"/>
      <c r="N5" s="85"/>
      <c r="O5" s="34"/>
    </row>
    <row r="6" spans="1:15" ht="15">
      <c r="A6" s="32" t="s">
        <v>119</v>
      </c>
      <c r="B6" s="132" t="s">
        <v>136</v>
      </c>
      <c r="M6" s="85"/>
      <c r="N6" s="85"/>
      <c r="O6" s="32"/>
    </row>
    <row r="7" spans="1:2" ht="15">
      <c r="A7" s="1" t="s">
        <v>121</v>
      </c>
      <c r="B7" s="26" t="s">
        <v>132</v>
      </c>
    </row>
    <row r="8" spans="1:15" ht="15">
      <c r="A8" s="32" t="s">
        <v>79</v>
      </c>
      <c r="B8" s="132" t="s">
        <v>124</v>
      </c>
      <c r="M8" s="85"/>
      <c r="N8" s="85"/>
      <c r="O8" s="32"/>
    </row>
    <row r="9" spans="1:15" ht="15">
      <c r="A9" s="32" t="s">
        <v>153</v>
      </c>
      <c r="B9" s="132" t="s">
        <v>126</v>
      </c>
      <c r="M9" s="85"/>
      <c r="N9" s="85"/>
      <c r="O9" s="32"/>
    </row>
    <row r="10" spans="1:15" ht="15">
      <c r="A10" s="32" t="s">
        <v>127</v>
      </c>
      <c r="B10" s="132" t="s">
        <v>128</v>
      </c>
      <c r="M10" s="85"/>
      <c r="N10" s="85"/>
      <c r="O10" s="32"/>
    </row>
    <row r="11" spans="1:2" ht="15">
      <c r="A11" s="32"/>
      <c r="B11" s="85"/>
    </row>
    <row r="12" spans="1:14" ht="15">
      <c r="A12" s="2"/>
      <c r="N12" s="33"/>
    </row>
    <row r="13" spans="1:22" ht="22" customHeight="1">
      <c r="A13" s="25" t="s">
        <v>102</v>
      </c>
      <c r="B13" s="110">
        <v>2008</v>
      </c>
      <c r="C13" s="110">
        <v>2009</v>
      </c>
      <c r="D13" s="110">
        <v>2010</v>
      </c>
      <c r="E13" s="110">
        <v>2011</v>
      </c>
      <c r="F13" s="110">
        <v>2012</v>
      </c>
      <c r="G13" s="110">
        <v>2013</v>
      </c>
      <c r="H13" s="110">
        <v>2014</v>
      </c>
      <c r="I13" s="110">
        <v>2015</v>
      </c>
      <c r="J13" s="110">
        <v>2016</v>
      </c>
      <c r="K13" s="110">
        <v>2017</v>
      </c>
      <c r="L13" s="110">
        <v>2018</v>
      </c>
      <c r="M13" s="110">
        <v>2019</v>
      </c>
      <c r="N13" s="118" t="s">
        <v>189</v>
      </c>
      <c r="V13" s="2"/>
    </row>
    <row r="14" spans="1:14" ht="15" customHeight="1">
      <c r="A14" s="26" t="s">
        <v>76</v>
      </c>
      <c r="B14" s="126">
        <v>38.1</v>
      </c>
      <c r="C14" s="126">
        <v>35</v>
      </c>
      <c r="D14" s="126">
        <v>34.1</v>
      </c>
      <c r="E14" s="126">
        <v>33.6</v>
      </c>
      <c r="F14" s="126">
        <v>32.5</v>
      </c>
      <c r="G14" s="126">
        <v>31.9</v>
      </c>
      <c r="H14" s="126">
        <v>32</v>
      </c>
      <c r="I14" s="126">
        <v>32.4</v>
      </c>
      <c r="J14" s="126">
        <v>33.1</v>
      </c>
      <c r="K14" s="126">
        <v>34.1</v>
      </c>
      <c r="L14" s="126">
        <v>35.1</v>
      </c>
      <c r="M14" s="126">
        <v>35.8</v>
      </c>
      <c r="N14" s="133">
        <f>M14-B14</f>
        <v>-2.3000000000000043</v>
      </c>
    </row>
    <row r="15" spans="1:14" ht="12">
      <c r="A15" s="26" t="s">
        <v>77</v>
      </c>
      <c r="B15" s="126">
        <v>86.7</v>
      </c>
      <c r="C15" s="126">
        <v>84.4</v>
      </c>
      <c r="D15" s="126">
        <v>83.9</v>
      </c>
      <c r="E15" s="126">
        <v>83.7</v>
      </c>
      <c r="F15" s="126">
        <v>82.8</v>
      </c>
      <c r="G15" s="126">
        <v>82</v>
      </c>
      <c r="H15" s="126">
        <v>82.5</v>
      </c>
      <c r="I15" s="126">
        <v>83.2</v>
      </c>
      <c r="J15" s="126">
        <v>84</v>
      </c>
      <c r="K15" s="126">
        <v>85</v>
      </c>
      <c r="L15" s="126">
        <v>85.8</v>
      </c>
      <c r="M15" s="126">
        <v>86.4</v>
      </c>
      <c r="N15" s="133">
        <f>M15-B15</f>
        <v>-0.29999999999999716</v>
      </c>
    </row>
    <row r="16" spans="1:14" ht="12">
      <c r="A16" s="26" t="s">
        <v>82</v>
      </c>
      <c r="B16" s="126">
        <v>52.9</v>
      </c>
      <c r="C16" s="126">
        <v>52.8</v>
      </c>
      <c r="D16" s="126">
        <v>52.9</v>
      </c>
      <c r="E16" s="126">
        <v>53.7</v>
      </c>
      <c r="F16" s="126">
        <v>55</v>
      </c>
      <c r="G16" s="126">
        <v>56.1</v>
      </c>
      <c r="H16" s="126">
        <v>57.6</v>
      </c>
      <c r="I16" s="126">
        <v>59</v>
      </c>
      <c r="J16" s="126">
        <v>61</v>
      </c>
      <c r="K16" s="126">
        <v>63</v>
      </c>
      <c r="L16" s="126">
        <v>64.8</v>
      </c>
      <c r="M16" s="126">
        <v>66</v>
      </c>
      <c r="N16" s="133">
        <f>M16-B16</f>
        <v>13.100000000000001</v>
      </c>
    </row>
    <row r="17" spans="1:14" ht="12">
      <c r="A17" s="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7"/>
      <c r="M17" s="126"/>
      <c r="N17" s="114"/>
    </row>
    <row r="18" spans="1:14" ht="12">
      <c r="A18" s="25" t="s">
        <v>103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34"/>
    </row>
    <row r="19" spans="1:14" ht="12">
      <c r="A19" s="26" t="s">
        <v>76</v>
      </c>
      <c r="B19" s="126">
        <v>31.8</v>
      </c>
      <c r="C19" s="126">
        <v>30.3</v>
      </c>
      <c r="D19" s="126">
        <v>29.4</v>
      </c>
      <c r="E19" s="126">
        <v>28.9</v>
      </c>
      <c r="F19" s="126">
        <v>28.1</v>
      </c>
      <c r="G19" s="126">
        <v>27.7</v>
      </c>
      <c r="H19" s="126">
        <v>27.8</v>
      </c>
      <c r="I19" s="126">
        <v>28.3</v>
      </c>
      <c r="J19" s="126">
        <v>29</v>
      </c>
      <c r="K19" s="126">
        <v>30</v>
      </c>
      <c r="L19" s="126">
        <v>30.6</v>
      </c>
      <c r="M19" s="126">
        <v>31.1</v>
      </c>
      <c r="N19" s="133">
        <f>M19-B19</f>
        <v>-0.6999999999999993</v>
      </c>
    </row>
    <row r="20" spans="1:14" ht="12">
      <c r="A20" s="26" t="s">
        <v>77</v>
      </c>
      <c r="B20" s="126">
        <v>71.6</v>
      </c>
      <c r="C20" s="126">
        <v>71</v>
      </c>
      <c r="D20" s="126">
        <v>70.9</v>
      </c>
      <c r="E20" s="126">
        <v>71</v>
      </c>
      <c r="F20" s="126">
        <v>70.8</v>
      </c>
      <c r="G20" s="126">
        <v>70.6</v>
      </c>
      <c r="H20" s="126">
        <v>71.1</v>
      </c>
      <c r="I20" s="126">
        <v>71.7</v>
      </c>
      <c r="J20" s="126">
        <v>72.4</v>
      </c>
      <c r="K20" s="126">
        <v>73.2</v>
      </c>
      <c r="L20" s="126">
        <v>74.1</v>
      </c>
      <c r="M20" s="126">
        <v>74.8</v>
      </c>
      <c r="N20" s="133">
        <f>M20-B20</f>
        <v>3.200000000000003</v>
      </c>
    </row>
    <row r="21" spans="1:14" ht="12">
      <c r="A21" s="26" t="s">
        <v>82</v>
      </c>
      <c r="B21" s="126">
        <v>34.8</v>
      </c>
      <c r="C21" s="126">
        <v>35.9</v>
      </c>
      <c r="D21" s="126">
        <v>37</v>
      </c>
      <c r="E21" s="126">
        <v>38.7</v>
      </c>
      <c r="F21" s="126">
        <v>40.4</v>
      </c>
      <c r="G21" s="126">
        <v>42</v>
      </c>
      <c r="H21" s="126">
        <v>44</v>
      </c>
      <c r="I21" s="126">
        <v>45.7</v>
      </c>
      <c r="J21" s="126">
        <v>47.8</v>
      </c>
      <c r="K21" s="126">
        <v>49.8</v>
      </c>
      <c r="L21" s="126">
        <v>51.3</v>
      </c>
      <c r="M21" s="126">
        <v>52.6</v>
      </c>
      <c r="N21" s="133">
        <f>M21-B21</f>
        <v>17.800000000000004</v>
      </c>
    </row>
    <row r="22" spans="12:14" ht="15">
      <c r="L22" s="121"/>
      <c r="N22" s="121"/>
    </row>
    <row r="23" spans="2:14" ht="15">
      <c r="B23" s="28" t="s">
        <v>179</v>
      </c>
      <c r="N23" s="33"/>
    </row>
    <row r="24" spans="2:14" ht="12">
      <c r="B24" s="125" t="s">
        <v>73</v>
      </c>
      <c r="M24" s="122"/>
      <c r="N24" s="33"/>
    </row>
    <row r="25" spans="1:14" ht="15">
      <c r="A25" s="26"/>
      <c r="M25" s="122"/>
      <c r="N25" s="33"/>
    </row>
    <row r="26" spans="13:15" ht="15">
      <c r="M26" s="122"/>
      <c r="N26" s="33"/>
      <c r="O26" s="28"/>
    </row>
    <row r="27" spans="13:15" ht="15" customHeight="1">
      <c r="M27" s="122"/>
      <c r="N27" s="33"/>
      <c r="O27" s="27"/>
    </row>
    <row r="28" spans="1:16" ht="15">
      <c r="A28" s="2"/>
      <c r="N28" s="122"/>
      <c r="P28" s="26"/>
    </row>
    <row r="29" ht="15">
      <c r="AA29" s="2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41">
      <selection activeCell="M25" sqref="M25"/>
    </sheetView>
  </sheetViews>
  <sheetFormatPr defaultColWidth="9.140625" defaultRowHeight="15"/>
  <cols>
    <col min="1" max="1" width="12.28125" style="1" customWidth="1"/>
    <col min="2" max="12" width="9.421875" style="33" customWidth="1"/>
    <col min="13" max="13" width="10.140625" style="33" customWidth="1"/>
    <col min="14" max="14" width="21.28125" style="1" customWidth="1"/>
    <col min="15" max="15" width="7.00390625" style="1" bestFit="1" customWidth="1"/>
    <col min="16" max="16" width="6.7109375" style="1" bestFit="1" customWidth="1"/>
    <col min="17" max="16384" width="9.140625" style="1" customWidth="1"/>
  </cols>
  <sheetData>
    <row r="1" ht="15">
      <c r="A1" s="35" t="s">
        <v>163</v>
      </c>
    </row>
    <row r="3" spans="1:2" ht="15">
      <c r="A3" s="32" t="s">
        <v>113</v>
      </c>
      <c r="B3" s="131" t="s">
        <v>155</v>
      </c>
    </row>
    <row r="4" spans="1:2" ht="15">
      <c r="A4" s="32" t="s">
        <v>115</v>
      </c>
      <c r="B4" s="131" t="s">
        <v>75</v>
      </c>
    </row>
    <row r="5" spans="1:2" ht="15">
      <c r="A5" s="32" t="s">
        <v>117</v>
      </c>
      <c r="B5" s="132" t="s">
        <v>118</v>
      </c>
    </row>
    <row r="6" spans="1:27" ht="15">
      <c r="A6" s="1" t="s">
        <v>119</v>
      </c>
      <c r="B6" s="26" t="s">
        <v>156</v>
      </c>
      <c r="M6" s="104"/>
      <c r="N6" s="2"/>
      <c r="T6" s="2"/>
      <c r="U6" s="2"/>
      <c r="V6" s="2"/>
      <c r="W6" s="2"/>
      <c r="X6" s="2"/>
      <c r="Y6" s="2"/>
      <c r="Z6" s="2"/>
      <c r="AA6" s="2"/>
    </row>
    <row r="7" spans="1:2" ht="15">
      <c r="A7" s="32" t="s">
        <v>121</v>
      </c>
      <c r="B7" s="132" t="s">
        <v>132</v>
      </c>
    </row>
    <row r="8" spans="1:2" ht="15">
      <c r="A8" s="32" t="s">
        <v>123</v>
      </c>
      <c r="B8" s="132" t="s">
        <v>157</v>
      </c>
    </row>
    <row r="9" spans="1:18" ht="15">
      <c r="A9" s="32" t="s">
        <v>153</v>
      </c>
      <c r="B9" s="132" t="s">
        <v>126</v>
      </c>
      <c r="P9" s="2"/>
      <c r="Q9" s="2"/>
      <c r="R9" s="2"/>
    </row>
    <row r="10" spans="1:2" ht="15">
      <c r="A10" s="32" t="s">
        <v>127</v>
      </c>
      <c r="B10" s="132" t="s">
        <v>158</v>
      </c>
    </row>
    <row r="12" spans="1:14" ht="22" customHeight="1">
      <c r="A12" s="94" t="s">
        <v>102</v>
      </c>
      <c r="B12" s="128">
        <v>2008</v>
      </c>
      <c r="C12" s="128">
        <v>2009</v>
      </c>
      <c r="D12" s="128">
        <v>2010</v>
      </c>
      <c r="E12" s="128">
        <v>2011</v>
      </c>
      <c r="F12" s="128">
        <v>2012</v>
      </c>
      <c r="G12" s="128">
        <v>2013</v>
      </c>
      <c r="H12" s="128">
        <v>2014</v>
      </c>
      <c r="I12" s="128">
        <v>2015</v>
      </c>
      <c r="J12" s="128">
        <v>2016</v>
      </c>
      <c r="K12" s="128">
        <v>2017</v>
      </c>
      <c r="L12" s="128">
        <v>2018</v>
      </c>
      <c r="M12" s="128">
        <v>2019</v>
      </c>
      <c r="N12" s="118" t="s">
        <v>188</v>
      </c>
    </row>
    <row r="13" spans="1:14" ht="12">
      <c r="A13" s="2" t="s">
        <v>104</v>
      </c>
      <c r="B13" s="104">
        <v>68.8</v>
      </c>
      <c r="C13" s="104">
        <v>65.4</v>
      </c>
      <c r="D13" s="104">
        <v>64</v>
      </c>
      <c r="E13" s="104">
        <v>62.9</v>
      </c>
      <c r="F13" s="104">
        <v>61.2</v>
      </c>
      <c r="G13" s="104">
        <v>60</v>
      </c>
      <c r="H13" s="104">
        <v>60.5</v>
      </c>
      <c r="I13" s="104">
        <v>61.6</v>
      </c>
      <c r="J13" s="104">
        <v>62.7</v>
      </c>
      <c r="K13" s="104">
        <v>64.3</v>
      </c>
      <c r="L13" s="104">
        <v>65.7</v>
      </c>
      <c r="M13" s="104">
        <v>66.5</v>
      </c>
      <c r="N13" s="114">
        <f>M13-B13</f>
        <v>-2.299999999999997</v>
      </c>
    </row>
    <row r="14" spans="1:14" ht="12">
      <c r="A14" s="2" t="s">
        <v>105</v>
      </c>
      <c r="B14" s="104">
        <v>77.6</v>
      </c>
      <c r="C14" s="104">
        <v>75.6</v>
      </c>
      <c r="D14" s="104">
        <v>75.1</v>
      </c>
      <c r="E14" s="104">
        <v>75.1</v>
      </c>
      <c r="F14" s="104">
        <v>74.8</v>
      </c>
      <c r="G14" s="104">
        <v>74.3</v>
      </c>
      <c r="H14" s="104">
        <v>74.9</v>
      </c>
      <c r="I14" s="104">
        <v>75.6</v>
      </c>
      <c r="J14" s="104">
        <v>76.6</v>
      </c>
      <c r="K14" s="104">
        <v>77.7</v>
      </c>
      <c r="L14" s="85">
        <v>78.6</v>
      </c>
      <c r="M14" s="104">
        <v>79.3</v>
      </c>
      <c r="N14" s="114">
        <f>M14-B14</f>
        <v>1.7000000000000028</v>
      </c>
    </row>
    <row r="15" spans="1:14" ht="12">
      <c r="A15" s="2" t="s">
        <v>111</v>
      </c>
      <c r="B15" s="104">
        <v>87.3</v>
      </c>
      <c r="C15" s="104">
        <v>86.2</v>
      </c>
      <c r="D15" s="104">
        <v>85.6</v>
      </c>
      <c r="E15" s="104">
        <v>85.7</v>
      </c>
      <c r="F15" s="104">
        <v>85.4</v>
      </c>
      <c r="G15" s="104">
        <v>85</v>
      </c>
      <c r="H15" s="104">
        <v>85.2</v>
      </c>
      <c r="I15" s="104">
        <v>86</v>
      </c>
      <c r="J15" s="104">
        <v>86.7</v>
      </c>
      <c r="K15" s="104">
        <v>87.5</v>
      </c>
      <c r="L15" s="129">
        <v>88</v>
      </c>
      <c r="M15" s="104">
        <v>88.2</v>
      </c>
      <c r="N15" s="114">
        <f>M15-B15</f>
        <v>0.9000000000000057</v>
      </c>
    </row>
    <row r="16" spans="1:14" ht="12">
      <c r="A16" s="2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M16" s="129"/>
      <c r="N16" s="114"/>
    </row>
    <row r="17" spans="1:14" ht="12">
      <c r="A17" s="94" t="s">
        <v>103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14"/>
    </row>
    <row r="18" spans="1:14" ht="12">
      <c r="A18" s="2" t="s">
        <v>104</v>
      </c>
      <c r="B18" s="129">
        <v>43.9</v>
      </c>
      <c r="C18" s="129">
        <v>42.9</v>
      </c>
      <c r="D18" s="129">
        <v>42.6</v>
      </c>
      <c r="E18" s="129">
        <v>42.4</v>
      </c>
      <c r="F18" s="129">
        <v>42.1</v>
      </c>
      <c r="G18" s="129">
        <v>41.4</v>
      </c>
      <c r="H18" s="129">
        <v>41.7</v>
      </c>
      <c r="I18" s="129">
        <v>41.9</v>
      </c>
      <c r="J18" s="129">
        <v>42.3</v>
      </c>
      <c r="K18" s="129">
        <v>43.3</v>
      </c>
      <c r="L18" s="104">
        <v>44</v>
      </c>
      <c r="M18" s="104">
        <v>44.4</v>
      </c>
      <c r="N18" s="114">
        <f aca="true" t="shared" si="0" ref="N18:N20">M18-B18</f>
        <v>0.5</v>
      </c>
    </row>
    <row r="19" spans="1:14" ht="12">
      <c r="A19" s="2" t="s">
        <v>105</v>
      </c>
      <c r="B19" s="129">
        <v>64.1</v>
      </c>
      <c r="C19" s="129">
        <v>63.4</v>
      </c>
      <c r="D19" s="129">
        <v>63</v>
      </c>
      <c r="E19" s="129">
        <v>62.9</v>
      </c>
      <c r="F19" s="129">
        <v>62.7</v>
      </c>
      <c r="G19" s="129">
        <v>62.6</v>
      </c>
      <c r="H19" s="129">
        <v>63.4</v>
      </c>
      <c r="I19" s="129">
        <v>64</v>
      </c>
      <c r="J19" s="129">
        <v>65</v>
      </c>
      <c r="K19" s="129">
        <v>65.9</v>
      </c>
      <c r="L19" s="104">
        <v>66.7</v>
      </c>
      <c r="M19" s="104">
        <v>67.2</v>
      </c>
      <c r="N19" s="114">
        <f t="shared" si="0"/>
        <v>3.1000000000000085</v>
      </c>
    </row>
    <row r="20" spans="1:14" ht="12">
      <c r="A20" s="2" t="s">
        <v>111</v>
      </c>
      <c r="B20" s="129">
        <v>79.9</v>
      </c>
      <c r="C20" s="129">
        <v>79.3</v>
      </c>
      <c r="D20" s="129">
        <v>78.7</v>
      </c>
      <c r="E20" s="129">
        <v>78.7</v>
      </c>
      <c r="F20" s="129">
        <v>78.3</v>
      </c>
      <c r="G20" s="129">
        <v>78</v>
      </c>
      <c r="H20" s="129">
        <v>78.3</v>
      </c>
      <c r="I20" s="129">
        <v>79</v>
      </c>
      <c r="J20" s="129">
        <v>79.9</v>
      </c>
      <c r="K20" s="129">
        <v>80.6</v>
      </c>
      <c r="L20" s="104">
        <v>81.2</v>
      </c>
      <c r="M20" s="104">
        <v>81.8</v>
      </c>
      <c r="N20" s="114">
        <f t="shared" si="0"/>
        <v>1.8999999999999915</v>
      </c>
    </row>
    <row r="21" spans="1:13" ht="15">
      <c r="A21" s="2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30"/>
      <c r="M21" s="104"/>
    </row>
    <row r="22" spans="1:13" ht="15">
      <c r="A22" s="2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2:13" ht="15">
      <c r="B23" s="28" t="s">
        <v>178</v>
      </c>
      <c r="C23" s="104"/>
      <c r="D23" s="104"/>
      <c r="E23" s="104"/>
      <c r="F23" s="104"/>
      <c r="G23" s="104"/>
      <c r="H23" s="102"/>
      <c r="I23" s="104"/>
      <c r="J23" s="104"/>
      <c r="K23" s="104"/>
      <c r="L23" s="104"/>
      <c r="M23" s="104"/>
    </row>
    <row r="24" spans="2:13" ht="12">
      <c r="B24" s="5" t="s">
        <v>78</v>
      </c>
      <c r="C24" s="104"/>
      <c r="D24" s="104"/>
      <c r="E24" s="104"/>
      <c r="F24" s="104"/>
      <c r="G24" s="104"/>
      <c r="H24" s="102"/>
      <c r="I24" s="104"/>
      <c r="J24" s="104"/>
      <c r="K24" s="104"/>
      <c r="L24" s="104"/>
      <c r="M24" s="104"/>
    </row>
    <row r="25" spans="1:13" ht="15">
      <c r="A25" s="2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</row>
    <row r="42" ht="15">
      <c r="N42" s="31"/>
    </row>
    <row r="43" ht="15">
      <c r="N43" s="31"/>
    </row>
    <row r="44" ht="15" customHeight="1">
      <c r="N44" s="31"/>
    </row>
    <row r="45" spans="14:27" ht="15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 topLeftCell="A5">
      <selection activeCell="O30" sqref="O30"/>
    </sheetView>
  </sheetViews>
  <sheetFormatPr defaultColWidth="9.140625" defaultRowHeight="15"/>
  <cols>
    <col min="1" max="1" width="27.421875" style="1" customWidth="1"/>
    <col min="2" max="12" width="9.421875" style="26" customWidth="1"/>
    <col min="13" max="27" width="9.140625" style="1" customWidth="1"/>
    <col min="28" max="28" width="6.28125" style="1" customWidth="1"/>
    <col min="29" max="16384" width="9.140625" style="1" customWidth="1"/>
  </cols>
  <sheetData>
    <row r="1" ht="15">
      <c r="A1" s="25" t="s">
        <v>162</v>
      </c>
    </row>
    <row r="3" spans="1:2" ht="15">
      <c r="A3" s="1" t="s">
        <v>113</v>
      </c>
      <c r="B3" s="26" t="s">
        <v>159</v>
      </c>
    </row>
    <row r="4" spans="1:2" ht="15">
      <c r="A4" s="1" t="s">
        <v>115</v>
      </c>
      <c r="B4" s="26" t="s">
        <v>129</v>
      </c>
    </row>
    <row r="5" spans="1:2" ht="15">
      <c r="A5" s="1" t="s">
        <v>117</v>
      </c>
      <c r="B5" s="26" t="s">
        <v>152</v>
      </c>
    </row>
    <row r="6" spans="1:2" ht="15">
      <c r="A6" s="1" t="s">
        <v>119</v>
      </c>
      <c r="B6" s="26" t="s">
        <v>160</v>
      </c>
    </row>
    <row r="7" spans="1:11" ht="15">
      <c r="A7" s="26" t="s">
        <v>121</v>
      </c>
      <c r="B7" s="75" t="s">
        <v>132</v>
      </c>
      <c r="C7" s="75"/>
      <c r="D7" s="75"/>
      <c r="E7" s="75"/>
      <c r="F7" s="75"/>
      <c r="G7" s="75"/>
      <c r="H7" s="75"/>
      <c r="I7" s="75"/>
      <c r="J7" s="75"/>
      <c r="K7" s="75"/>
    </row>
    <row r="8" spans="1:11" ht="15">
      <c r="A8" s="26" t="s">
        <v>123</v>
      </c>
      <c r="B8" s="95" t="s">
        <v>157</v>
      </c>
      <c r="C8" s="75"/>
      <c r="D8" s="75"/>
      <c r="E8" s="75"/>
      <c r="F8" s="75"/>
      <c r="G8" s="75"/>
      <c r="H8" s="75"/>
      <c r="I8" s="75"/>
      <c r="J8" s="75"/>
      <c r="K8" s="75"/>
    </row>
    <row r="9" spans="1:11" ht="15">
      <c r="A9" s="26" t="s">
        <v>125</v>
      </c>
      <c r="B9" s="75" t="s">
        <v>126</v>
      </c>
      <c r="C9" s="75"/>
      <c r="D9" s="75"/>
      <c r="E9" s="75"/>
      <c r="F9" s="75"/>
      <c r="G9" s="75"/>
      <c r="H9" s="75"/>
      <c r="I9" s="75"/>
      <c r="J9" s="75"/>
      <c r="K9" s="75"/>
    </row>
    <row r="10" spans="1:2" ht="15">
      <c r="A10" s="1" t="s">
        <v>127</v>
      </c>
      <c r="B10" s="26">
        <v>2019</v>
      </c>
    </row>
    <row r="12" spans="1:12" ht="15">
      <c r="A12" s="97" t="s">
        <v>161</v>
      </c>
      <c r="B12" s="142" t="s">
        <v>107</v>
      </c>
      <c r="C12" s="142"/>
      <c r="D12" s="142"/>
      <c r="E12" s="96"/>
      <c r="F12" s="142" t="s">
        <v>108</v>
      </c>
      <c r="G12" s="142"/>
      <c r="H12" s="142"/>
      <c r="I12" s="96"/>
      <c r="J12" s="142" t="s">
        <v>106</v>
      </c>
      <c r="K12" s="142"/>
      <c r="L12" s="142"/>
    </row>
    <row r="13" spans="1:12" ht="15">
      <c r="A13" s="97" t="s">
        <v>164</v>
      </c>
      <c r="B13" s="96" t="s">
        <v>109</v>
      </c>
      <c r="C13" s="96" t="s">
        <v>80</v>
      </c>
      <c r="D13" s="96" t="s">
        <v>81</v>
      </c>
      <c r="E13" s="96"/>
      <c r="F13" s="96" t="s">
        <v>109</v>
      </c>
      <c r="G13" s="96" t="s">
        <v>80</v>
      </c>
      <c r="H13" s="96" t="s">
        <v>81</v>
      </c>
      <c r="I13" s="96"/>
      <c r="J13" s="96" t="s">
        <v>109</v>
      </c>
      <c r="K13" s="96" t="s">
        <v>80</v>
      </c>
      <c r="L13" s="96" t="s">
        <v>81</v>
      </c>
    </row>
    <row r="14" spans="1:12" ht="15">
      <c r="A14" s="98" t="s">
        <v>72</v>
      </c>
      <c r="B14" s="33">
        <v>21.5</v>
      </c>
      <c r="C14" s="33">
        <v>73.8</v>
      </c>
      <c r="D14" s="33">
        <v>53.2</v>
      </c>
      <c r="E14" s="33"/>
      <c r="F14" s="33">
        <v>49.2</v>
      </c>
      <c r="G14" s="33">
        <v>88</v>
      </c>
      <c r="H14" s="33">
        <v>66.7</v>
      </c>
      <c r="I14" s="33"/>
      <c r="J14" s="33">
        <v>57.3</v>
      </c>
      <c r="K14" s="33">
        <v>92.1</v>
      </c>
      <c r="L14" s="33">
        <v>79.6</v>
      </c>
    </row>
    <row r="15" spans="1:12" ht="15">
      <c r="A15" s="98" t="s">
        <v>71</v>
      </c>
      <c r="B15" s="33">
        <v>15.3</v>
      </c>
      <c r="C15" s="33">
        <v>50.4</v>
      </c>
      <c r="D15" s="33">
        <v>35.3</v>
      </c>
      <c r="E15" s="33"/>
      <c r="F15" s="33">
        <v>41.6</v>
      </c>
      <c r="G15" s="33">
        <v>75.5</v>
      </c>
      <c r="H15" s="33">
        <v>54.9</v>
      </c>
      <c r="I15" s="33"/>
      <c r="J15" s="33">
        <v>57.3</v>
      </c>
      <c r="K15" s="33">
        <v>85.5</v>
      </c>
      <c r="L15" s="33">
        <v>71.9</v>
      </c>
    </row>
    <row r="16" spans="1:18" s="71" customFormat="1" ht="15">
      <c r="A16" s="107" t="s">
        <v>100</v>
      </c>
      <c r="B16" s="108">
        <f>B14-B15</f>
        <v>6.199999999999999</v>
      </c>
      <c r="C16" s="108">
        <f>C14-C15</f>
        <v>23.4</v>
      </c>
      <c r="D16" s="108">
        <f>D14-D15</f>
        <v>17.900000000000006</v>
      </c>
      <c r="E16" s="108"/>
      <c r="F16" s="108">
        <f>F14-F15</f>
        <v>7.600000000000001</v>
      </c>
      <c r="G16" s="108">
        <f>G14-G15</f>
        <v>12.5</v>
      </c>
      <c r="H16" s="108">
        <f>H14-H15</f>
        <v>11.800000000000004</v>
      </c>
      <c r="I16" s="108"/>
      <c r="J16" s="109">
        <f>J14-J15</f>
        <v>0</v>
      </c>
      <c r="K16" s="108">
        <f>K14-K15</f>
        <v>6.599999999999994</v>
      </c>
      <c r="L16" s="108">
        <f>L14-L15</f>
        <v>7.699999999999989</v>
      </c>
      <c r="O16" s="1"/>
      <c r="P16" s="1"/>
      <c r="Q16" s="1"/>
      <c r="R16" s="1"/>
    </row>
    <row r="18" spans="1:12" ht="15">
      <c r="A18" s="28"/>
      <c r="B18" s="28" t="s">
        <v>110</v>
      </c>
      <c r="E18" s="1"/>
      <c r="F18" s="1"/>
      <c r="G18" s="1"/>
      <c r="H18" s="1"/>
      <c r="I18" s="1"/>
      <c r="J18" s="1"/>
      <c r="K18" s="1"/>
      <c r="L18" s="1"/>
    </row>
    <row r="19" spans="1:12" ht="12">
      <c r="A19" s="27"/>
      <c r="B19" s="27" t="s">
        <v>190</v>
      </c>
      <c r="E19" s="1"/>
      <c r="F19" s="1"/>
      <c r="G19" s="1"/>
      <c r="H19" s="1"/>
      <c r="I19" s="1"/>
      <c r="J19" s="1"/>
      <c r="K19" s="1"/>
      <c r="L19" s="1"/>
    </row>
    <row r="20" spans="4:12" ht="15">
      <c r="D20" s="1"/>
      <c r="E20" s="1"/>
      <c r="F20" s="1"/>
      <c r="G20" s="1"/>
      <c r="H20" s="1"/>
      <c r="I20" s="1"/>
      <c r="J20" s="1"/>
      <c r="K20" s="1"/>
      <c r="L20" s="1"/>
    </row>
    <row r="21" spans="4:12" ht="15">
      <c r="D21" s="1"/>
      <c r="E21" s="1"/>
      <c r="F21" s="1"/>
      <c r="G21" s="1"/>
      <c r="H21" s="1"/>
      <c r="I21" s="1"/>
      <c r="J21" s="1"/>
      <c r="K21" s="1"/>
      <c r="L21" s="1"/>
    </row>
    <row r="22" spans="4:12" ht="15">
      <c r="D22" s="1"/>
      <c r="E22" s="1"/>
      <c r="F22" s="1"/>
      <c r="G22" s="1"/>
      <c r="H22" s="1"/>
      <c r="I22" s="1"/>
      <c r="J22" s="1"/>
      <c r="K22" s="1"/>
      <c r="L22" s="1"/>
    </row>
    <row r="23" spans="4:12" ht="15">
      <c r="D23" s="1"/>
      <c r="E23" s="1"/>
      <c r="F23" s="1"/>
      <c r="G23" s="1"/>
      <c r="H23" s="1"/>
      <c r="I23" s="1"/>
      <c r="J23" s="1"/>
      <c r="K23" s="1"/>
      <c r="L23" s="1"/>
    </row>
    <row r="24" spans="4:12" ht="15">
      <c r="D24" s="1"/>
      <c r="E24" s="1"/>
      <c r="F24" s="1"/>
      <c r="G24" s="1"/>
      <c r="H24" s="1"/>
      <c r="I24" s="1"/>
      <c r="J24" s="1"/>
      <c r="K24" s="1"/>
      <c r="L24" s="1"/>
    </row>
    <row r="25" spans="4:12" ht="15">
      <c r="D25" s="1"/>
      <c r="E25" s="1"/>
      <c r="F25" s="1"/>
      <c r="G25" s="1"/>
      <c r="H25" s="1"/>
      <c r="I25" s="1"/>
      <c r="J25" s="1"/>
      <c r="K25" s="1"/>
      <c r="L25" s="1"/>
    </row>
    <row r="26" spans="4:12" ht="15">
      <c r="D26" s="1"/>
      <c r="E26" s="1"/>
      <c r="F26" s="1"/>
      <c r="G26" s="1"/>
      <c r="H26" s="1"/>
      <c r="I26" s="1"/>
      <c r="J26" s="1"/>
      <c r="K26" s="1"/>
      <c r="L26" s="1"/>
    </row>
    <row r="27" spans="4:12" ht="15">
      <c r="D27" s="1"/>
      <c r="E27" s="1"/>
      <c r="F27" s="1"/>
      <c r="G27" s="1"/>
      <c r="H27" s="1"/>
      <c r="I27" s="1"/>
      <c r="J27" s="1"/>
      <c r="K27" s="1"/>
      <c r="L27" s="1"/>
    </row>
    <row r="28" spans="4:12" ht="15">
      <c r="D28" s="1"/>
      <c r="E28" s="1"/>
      <c r="F28" s="1"/>
      <c r="G28" s="1"/>
      <c r="H28" s="1"/>
      <c r="I28" s="1"/>
      <c r="J28" s="1"/>
      <c r="K28" s="1"/>
      <c r="L28" s="1"/>
    </row>
    <row r="29" spans="4:12" ht="15">
      <c r="D29" s="1"/>
      <c r="E29" s="1"/>
      <c r="F29" s="1"/>
      <c r="G29" s="1"/>
      <c r="H29" s="1"/>
      <c r="I29" s="1"/>
      <c r="J29" s="1"/>
      <c r="K29" s="1"/>
      <c r="L29" s="1"/>
    </row>
    <row r="30" spans="4:12" ht="15">
      <c r="D30" s="1"/>
      <c r="E30" s="1"/>
      <c r="F30" s="1"/>
      <c r="G30" s="1"/>
      <c r="H30" s="1"/>
      <c r="I30" s="1"/>
      <c r="J30" s="1"/>
      <c r="K30" s="1"/>
      <c r="L30" s="1"/>
    </row>
    <row r="31" spans="4:12" ht="15">
      <c r="D31" s="1"/>
      <c r="E31" s="1"/>
      <c r="F31" s="1"/>
      <c r="G31" s="1"/>
      <c r="H31" s="1"/>
      <c r="I31" s="1"/>
      <c r="J31" s="1"/>
      <c r="K31" s="1"/>
      <c r="L31" s="1"/>
    </row>
    <row r="32" spans="4:12" ht="15">
      <c r="D32" s="1"/>
      <c r="E32" s="1"/>
      <c r="F32" s="1"/>
      <c r="G32" s="1"/>
      <c r="H32" s="1"/>
      <c r="I32" s="1"/>
      <c r="J32" s="1"/>
      <c r="K32" s="1"/>
      <c r="L32" s="1"/>
    </row>
    <row r="33" spans="4:12" ht="15">
      <c r="D33" s="1"/>
      <c r="E33" s="1"/>
      <c r="F33" s="1"/>
      <c r="G33" s="1"/>
      <c r="H33" s="1"/>
      <c r="I33" s="1"/>
      <c r="J33" s="1"/>
      <c r="K33" s="1"/>
      <c r="L33" s="1"/>
    </row>
    <row r="34" spans="4:12" ht="15">
      <c r="D34" s="1"/>
      <c r="E34" s="1"/>
      <c r="F34" s="1"/>
      <c r="G34" s="1"/>
      <c r="H34" s="1"/>
      <c r="I34" s="1"/>
      <c r="J34" s="1"/>
      <c r="K34" s="1"/>
      <c r="L34" s="1"/>
    </row>
    <row r="35" spans="4:12" ht="15">
      <c r="D35" s="1"/>
      <c r="E35" s="1"/>
      <c r="F35" s="1"/>
      <c r="G35" s="1"/>
      <c r="H35" s="1"/>
      <c r="I35" s="1"/>
      <c r="J35" s="1"/>
      <c r="K35" s="1"/>
      <c r="L35" s="1"/>
    </row>
    <row r="36" spans="4:12" ht="15">
      <c r="D36" s="1"/>
      <c r="E36" s="1"/>
      <c r="F36" s="1"/>
      <c r="G36" s="1"/>
      <c r="H36" s="1"/>
      <c r="I36" s="1"/>
      <c r="J36" s="1"/>
      <c r="K36" s="1"/>
      <c r="L36" s="1"/>
    </row>
    <row r="37" spans="4:12" ht="15">
      <c r="D37" s="1"/>
      <c r="E37" s="1"/>
      <c r="F37" s="1"/>
      <c r="G37" s="1"/>
      <c r="H37" s="1"/>
      <c r="I37" s="1"/>
      <c r="J37" s="1"/>
      <c r="K37" s="1"/>
      <c r="L37" s="1"/>
    </row>
    <row r="38" spans="4:12" ht="15">
      <c r="D38" s="1"/>
      <c r="E38" s="1"/>
      <c r="F38" s="1"/>
      <c r="G38" s="1"/>
      <c r="H38" s="1"/>
      <c r="I38" s="1"/>
      <c r="J38" s="1"/>
      <c r="K38" s="1"/>
      <c r="L38" s="1"/>
    </row>
    <row r="39" spans="4:12" ht="15">
      <c r="D39" s="1"/>
      <c r="E39" s="1"/>
      <c r="F39" s="1"/>
      <c r="G39" s="1"/>
      <c r="H39" s="1"/>
      <c r="I39" s="1"/>
      <c r="J39" s="1"/>
      <c r="K39" s="1"/>
      <c r="L39" s="1"/>
    </row>
    <row r="40" spans="4:12" ht="15">
      <c r="D40" s="1"/>
      <c r="E40" s="1"/>
      <c r="F40" s="1"/>
      <c r="G40" s="1"/>
      <c r="H40" s="1"/>
      <c r="I40" s="1"/>
      <c r="J40" s="1"/>
      <c r="K40" s="1"/>
      <c r="L40" s="1"/>
    </row>
    <row r="41" spans="4:12" ht="15">
      <c r="D41" s="1"/>
      <c r="E41" s="1"/>
      <c r="F41" s="1"/>
      <c r="G41" s="1"/>
      <c r="H41" s="1"/>
      <c r="I41" s="1"/>
      <c r="J41" s="1"/>
      <c r="K41" s="1"/>
      <c r="L41" s="1"/>
    </row>
    <row r="45" ht="15" customHeight="1"/>
    <row r="53" ht="55.9" customHeight="1"/>
  </sheetData>
  <mergeCells count="3">
    <mergeCell ref="B12:D12"/>
    <mergeCell ref="F12:H12"/>
    <mergeCell ref="J12:L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KIIVER Hannah (ESTAT)</dc:creator>
  <cp:keywords/>
  <dc:description/>
  <cp:lastModifiedBy>MOONEN-DE WITT Susanne (ESTAT)</cp:lastModifiedBy>
  <dcterms:created xsi:type="dcterms:W3CDTF">2019-04-03T07:20:47Z</dcterms:created>
  <dcterms:modified xsi:type="dcterms:W3CDTF">2020-04-15T10:58:56Z</dcterms:modified>
  <cp:category/>
  <cp:version/>
  <cp:contentType/>
  <cp:contentStatus/>
</cp:coreProperties>
</file>