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092" yWindow="3696" windowWidth="27456" windowHeight="11028" tabRatio="749" firstSheet="1" activeTab="6"/>
  </bookViews>
  <sheets>
    <sheet name="HH_NR_EN" sheetId="13" r:id="rId1"/>
    <sheet name="HH_SE_Table 1_EN" sheetId="14" r:id="rId2"/>
    <sheet name="HH_SE_Table 2_EN" sheetId="15" r:id="rId3"/>
    <sheet name="HH_SE_Table 3_EN" sheetId="16" r:id="rId4"/>
    <sheet name="NFC_SE_Table 1_EN" sheetId="17" r:id="rId5"/>
    <sheet name="NFC_SE_Table 2_EN" sheetId="18" r:id="rId6"/>
    <sheet name="Sheet1" sheetId="31" r:id="rId7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62913"/>
</workbook>
</file>

<file path=xl/sharedStrings.xml><?xml version="1.0" encoding="utf-8"?>
<sst xmlns="http://schemas.openxmlformats.org/spreadsheetml/2006/main" count="682" uniqueCount="58">
  <si>
    <t>Gross fixed capital formation</t>
  </si>
  <si>
    <t>Gross operating surplus and mixed income</t>
  </si>
  <si>
    <t>Q1</t>
  </si>
  <si>
    <t>Q2</t>
  </si>
  <si>
    <t>Q3</t>
  </si>
  <si>
    <t>Q4</t>
  </si>
  <si>
    <t>(seasonally adjusted)</t>
  </si>
  <si>
    <t>Millions of euro at current prices</t>
  </si>
  <si>
    <t>Gross value added</t>
  </si>
  <si>
    <t>Compensation of employees (paid)</t>
  </si>
  <si>
    <t>Taxes less subsidies on production</t>
  </si>
  <si>
    <t>Gross operating surplus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</si>
  <si>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</si>
  <si>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</si>
  <si>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</si>
  <si>
    <t>Households</t>
  </si>
  <si>
    <t>Non-financial corporations</t>
  </si>
  <si>
    <t>Saving rate, %</t>
  </si>
  <si>
    <t>Investment rate, %</t>
  </si>
  <si>
    <t>Profit share, %</t>
  </si>
  <si>
    <t>Not seasonally adjusted</t>
  </si>
  <si>
    <t>Seasonally adjusted</t>
  </si>
  <si>
    <t>Changes in inventories and net acquisitions of valuables</t>
  </si>
  <si>
    <t>Table 3</t>
  </si>
  <si>
    <t>Table 2</t>
  </si>
  <si>
    <t>Net property income and other current transfers</t>
  </si>
  <si>
    <t>Social benefits</t>
  </si>
  <si>
    <t>Contribution* of the components to nominal growth of adjusted gross disposable income</t>
  </si>
  <si>
    <t>Social transfers in kind</t>
  </si>
  <si>
    <t xml:space="preserve">Taxes 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</si>
  <si>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</si>
  <si>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</si>
  <si>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</si>
  <si>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Wages (received)</t>
  </si>
  <si>
    <t>:</t>
  </si>
  <si>
    <t>European Union (EU28)</t>
  </si>
  <si>
    <t>Households Perspective News Release</t>
  </si>
  <si>
    <t>Household adjusted gross disposable income and consumption</t>
  </si>
  <si>
    <t>(seasonally adjusted, percentage change compared with the previous quarter)</t>
  </si>
  <si>
    <t>Euro area (EA19)</t>
  </si>
  <si>
    <t>Household final consumption and gross fixed capital formation, in the euro area (EA19)</t>
  </si>
  <si>
    <t>Household adjusted gross disposable income and its components in the euro area (EA19)</t>
  </si>
  <si>
    <t>Key indicators of the euro area (EA19) and European Union (EU28)</t>
  </si>
  <si>
    <t>Table 1</t>
  </si>
  <si>
    <t>Gross operating surplus, its components, changes in inventories and gross fixed capital formation of non-financial corporations,  in the euro area (EA19)</t>
  </si>
  <si>
    <t>Final consumption expenditure (A)</t>
  </si>
  <si>
    <t>Social transfers in kind (B)</t>
  </si>
  <si>
    <t>Actual final consumption (A+B)</t>
  </si>
  <si>
    <t xml:space="preserve">Wages
(received) (A)
</t>
  </si>
  <si>
    <t>Gross operating surplus and mixed income (B)</t>
  </si>
  <si>
    <t>Social benefits (D)</t>
  </si>
  <si>
    <t>Taxes (E)</t>
  </si>
  <si>
    <t>Net property income and other current transfers (C)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</si>
  <si>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</si>
  <si>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</si>
  <si>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</si>
  <si>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</si>
  <si>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Nominal growth,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</si>
</sst>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/>
      <bottom style="thin"/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indexed="31"/>
      </top>
      <bottom/>
    </border>
    <border>
      <left/>
      <right/>
      <top/>
      <bottom style="hair">
        <color indexed="3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 indent="2"/>
    </xf>
    <xf numFmtId="2" fontId="2" fillId="2" borderId="5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2" borderId="0" xfId="0" applyFont="1" applyFill="1" quotePrefix="1"/>
    <xf numFmtId="0" fontId="1" fillId="4" borderId="0" xfId="0" applyFont="1" applyFill="1" applyAlignment="1">
      <alignment horizontal="left"/>
    </xf>
    <xf numFmtId="0" fontId="2" fillId="4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" fontId="2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2" fillId="0" borderId="0" xfId="0" applyFont="1" applyBorder="1"/>
    <xf numFmtId="1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right" vertical="center" indent="2"/>
    </xf>
    <xf numFmtId="0" fontId="2" fillId="0" borderId="0" xfId="0" applyFont="1"/>
    <xf numFmtId="0" fontId="2" fillId="0" borderId="0" xfId="0" applyFont="1"/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7" xfId="0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1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V605"/>
  <sheetViews>
    <sheetView workbookViewId="0" topLeftCell="A1">
      <pane ySplit="8" topLeftCell="A84" activePane="bottomLeft" state="frozen"/>
      <selection pane="topLeft" activeCell="O91" sqref="O91"/>
      <selection pane="bottomLeft" activeCell="O91" sqref="O91"/>
    </sheetView>
  </sheetViews>
  <sheetFormatPr defaultColWidth="9.140625" defaultRowHeight="12.75"/>
  <cols>
    <col min="1" max="16384" width="9.140625" style="8" customWidth="1"/>
  </cols>
  <sheetData>
    <row r="1" spans="1:204" ht="12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ht="1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</row>
    <row r="3" spans="1:204" ht="12">
      <c r="A3" s="9" t="s">
        <v>37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</row>
    <row r="4" spans="1:204" ht="12.75">
      <c r="A4" s="8" t="s">
        <v>38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</row>
    <row r="5" spans="1:204" ht="12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</row>
    <row r="6" spans="1:192" ht="12.6" thickBot="1">
      <c r="A6" s="9"/>
      <c r="B6" s="9"/>
      <c r="C6" s="38" t="s">
        <v>39</v>
      </c>
      <c r="D6" s="39"/>
      <c r="E6" s="39"/>
      <c r="F6" s="39"/>
      <c r="G6" s="40"/>
      <c r="H6" s="40"/>
      <c r="I6" s="40"/>
      <c r="J6" s="40"/>
      <c r="K6" s="41"/>
      <c r="L6" s="38" t="s">
        <v>35</v>
      </c>
      <c r="M6" s="39"/>
      <c r="N6" s="3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</row>
    <row r="7" spans="1:192" ht="24" customHeight="1" thickBot="1">
      <c r="A7" s="9"/>
      <c r="B7" s="9"/>
      <c r="C7" s="42" t="s">
        <v>27</v>
      </c>
      <c r="D7" s="42"/>
      <c r="E7" s="42"/>
      <c r="F7" s="42"/>
      <c r="G7" s="42"/>
      <c r="H7" s="42"/>
      <c r="I7" s="43" t="s">
        <v>30</v>
      </c>
      <c r="J7" s="45" t="s">
        <v>31</v>
      </c>
      <c r="K7" s="45" t="s">
        <v>32</v>
      </c>
      <c r="L7" s="43" t="s">
        <v>30</v>
      </c>
      <c r="M7" s="45" t="s">
        <v>31</v>
      </c>
      <c r="N7" s="45" t="s">
        <v>32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</row>
    <row r="8" spans="1:192" s="14" customFormat="1" ht="76.2">
      <c r="A8" s="11"/>
      <c r="B8" s="12"/>
      <c r="C8" s="6" t="s">
        <v>33</v>
      </c>
      <c r="D8" s="6" t="s">
        <v>1</v>
      </c>
      <c r="E8" s="6" t="s">
        <v>25</v>
      </c>
      <c r="F8" s="6" t="s">
        <v>26</v>
      </c>
      <c r="G8" s="6" t="s">
        <v>29</v>
      </c>
      <c r="H8" s="6" t="s">
        <v>28</v>
      </c>
      <c r="I8" s="44"/>
      <c r="J8" s="46"/>
      <c r="K8" s="44"/>
      <c r="L8" s="44"/>
      <c r="M8" s="46"/>
      <c r="N8" s="4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</row>
    <row r="9" spans="1:192" ht="12">
      <c r="A9" s="47">
        <v>1999</v>
      </c>
      <c r="B9" s="15" t="s">
        <v>2</v>
      </c>
      <c r="C9" s="16" t="s">
        <v>34</v>
      </c>
      <c r="D9" s="16" t="s">
        <v>34</v>
      </c>
      <c r="E9" s="16" t="s">
        <v>34</v>
      </c>
      <c r="F9" s="16" t="s">
        <v>34</v>
      </c>
      <c r="G9" s="16" t="s">
        <v>34</v>
      </c>
      <c r="H9" s="16" t="s">
        <v>34</v>
      </c>
      <c r="I9" s="16" t="s">
        <v>34</v>
      </c>
      <c r="J9" s="16" t="s">
        <v>34</v>
      </c>
      <c r="K9" s="16" t="s">
        <v>34</v>
      </c>
      <c r="L9" s="16" t="s">
        <v>34</v>
      </c>
      <c r="M9" s="16" t="s">
        <v>34</v>
      </c>
      <c r="N9" s="16" t="s">
        <v>34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</row>
    <row r="10" spans="1:192" ht="12">
      <c r="A10" s="47"/>
      <c r="B10" s="15" t="s">
        <v>3</v>
      </c>
      <c r="C10" s="17">
        <v>0.75</v>
      </c>
      <c r="D10" s="17">
        <v>0.21</v>
      </c>
      <c r="E10" s="17">
        <v>0.04</v>
      </c>
      <c r="F10" s="17">
        <v>0.2</v>
      </c>
      <c r="G10" s="17">
        <v>-0.41</v>
      </c>
      <c r="H10" s="17">
        <v>0.16</v>
      </c>
      <c r="I10" s="17">
        <v>0.89</v>
      </c>
      <c r="J10" s="17">
        <v>0.53</v>
      </c>
      <c r="K10" s="17">
        <v>0.8</v>
      </c>
      <c r="L10" s="17">
        <v>1.68</v>
      </c>
      <c r="M10" s="17">
        <v>0.47</v>
      </c>
      <c r="N10" s="17">
        <v>0.5</v>
      </c>
      <c r="O10" s="18"/>
      <c r="P10" s="19"/>
      <c r="Q10" s="18"/>
      <c r="R10" s="18"/>
      <c r="S10" s="18"/>
      <c r="T10" s="18"/>
      <c r="U10" s="18"/>
      <c r="V10" s="18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</row>
    <row r="11" spans="1:192" ht="12">
      <c r="A11" s="47"/>
      <c r="B11" s="15" t="s">
        <v>4</v>
      </c>
      <c r="C11" s="17">
        <v>0.61</v>
      </c>
      <c r="D11" s="17">
        <v>0.28</v>
      </c>
      <c r="E11" s="17">
        <v>0.02</v>
      </c>
      <c r="F11" s="17">
        <v>0.29</v>
      </c>
      <c r="G11" s="17">
        <v>-0.02</v>
      </c>
      <c r="H11" s="17">
        <v>0.16</v>
      </c>
      <c r="I11" s="17">
        <v>1.25</v>
      </c>
      <c r="J11" s="17">
        <v>0.88</v>
      </c>
      <c r="K11" s="17">
        <v>1.11</v>
      </c>
      <c r="L11" s="17">
        <v>1.73</v>
      </c>
      <c r="M11" s="17">
        <v>1.29</v>
      </c>
      <c r="N11" s="17">
        <v>1.15</v>
      </c>
      <c r="O11" s="18"/>
      <c r="P11" s="18"/>
      <c r="Q11" s="18"/>
      <c r="R11" s="18"/>
      <c r="S11" s="18"/>
      <c r="T11" s="18"/>
      <c r="U11" s="18"/>
      <c r="V11" s="18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</row>
    <row r="12" spans="1:192" ht="12">
      <c r="A12" s="48"/>
      <c r="B12" s="15" t="s">
        <v>5</v>
      </c>
      <c r="C12" s="17">
        <v>0.63</v>
      </c>
      <c r="D12" s="17">
        <v>0.36</v>
      </c>
      <c r="E12" s="17">
        <v>0.02</v>
      </c>
      <c r="F12" s="17">
        <v>0.27</v>
      </c>
      <c r="G12" s="17">
        <v>-0.33</v>
      </c>
      <c r="H12" s="17">
        <v>0.16</v>
      </c>
      <c r="I12" s="17">
        <v>1.03</v>
      </c>
      <c r="J12" s="17">
        <v>0.58</v>
      </c>
      <c r="K12" s="17">
        <v>0.88</v>
      </c>
      <c r="L12" s="17">
        <v>1.34</v>
      </c>
      <c r="M12" s="17">
        <v>0.17</v>
      </c>
      <c r="N12" s="17">
        <v>0.68</v>
      </c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</row>
    <row r="13" spans="1:192" ht="12">
      <c r="A13" s="35">
        <v>2000</v>
      </c>
      <c r="B13" s="15" t="s">
        <v>2</v>
      </c>
      <c r="C13" s="17">
        <v>0.51</v>
      </c>
      <c r="D13" s="17">
        <v>0.23</v>
      </c>
      <c r="E13" s="17">
        <v>0.06</v>
      </c>
      <c r="F13" s="17">
        <v>-0.13</v>
      </c>
      <c r="G13" s="17">
        <v>-0.4</v>
      </c>
      <c r="H13" s="17">
        <v>0.16</v>
      </c>
      <c r="I13" s="17">
        <v>0.4</v>
      </c>
      <c r="J13" s="17">
        <v>-0.35</v>
      </c>
      <c r="K13" s="17">
        <v>0.49</v>
      </c>
      <c r="L13" s="17">
        <v>2.28</v>
      </c>
      <c r="M13" s="17">
        <v>0.61</v>
      </c>
      <c r="N13" s="17">
        <v>0.97</v>
      </c>
      <c r="O13" s="18"/>
      <c r="P13" s="18"/>
      <c r="Q13" s="18"/>
      <c r="R13" s="18"/>
      <c r="S13" s="18"/>
      <c r="T13" s="18"/>
      <c r="U13" s="18"/>
      <c r="V13" s="18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</row>
    <row r="14" spans="1:192" ht="12">
      <c r="A14" s="47"/>
      <c r="B14" s="15" t="s">
        <v>3</v>
      </c>
      <c r="C14" s="17">
        <v>0.53</v>
      </c>
      <c r="D14" s="17">
        <v>0.23</v>
      </c>
      <c r="E14" s="17">
        <v>0.11</v>
      </c>
      <c r="F14" s="17">
        <v>0.22</v>
      </c>
      <c r="G14" s="17">
        <v>0.12</v>
      </c>
      <c r="H14" s="17">
        <v>0.17</v>
      </c>
      <c r="I14" s="17">
        <v>1.3</v>
      </c>
      <c r="J14" s="17">
        <v>0.75</v>
      </c>
      <c r="K14" s="17">
        <v>0.75</v>
      </c>
      <c r="L14" s="17">
        <v>1.19</v>
      </c>
      <c r="M14" s="17">
        <v>0.5</v>
      </c>
      <c r="N14" s="17">
        <v>0.41</v>
      </c>
      <c r="O14" s="18"/>
      <c r="P14" s="18"/>
      <c r="Q14" s="18"/>
      <c r="R14" s="18"/>
      <c r="S14" s="18"/>
      <c r="T14" s="18"/>
      <c r="U14" s="18"/>
      <c r="V14" s="18"/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</row>
    <row r="15" spans="1:192" ht="12">
      <c r="A15" s="47"/>
      <c r="B15" s="15" t="s">
        <v>4</v>
      </c>
      <c r="C15" s="17">
        <v>0.65</v>
      </c>
      <c r="D15" s="17">
        <v>0.27</v>
      </c>
      <c r="E15" s="17">
        <v>0.17</v>
      </c>
      <c r="F15" s="17">
        <v>0.16</v>
      </c>
      <c r="G15" s="17">
        <v>-0.11</v>
      </c>
      <c r="H15" s="17">
        <v>0.19</v>
      </c>
      <c r="I15" s="17">
        <v>1.23</v>
      </c>
      <c r="J15" s="17">
        <v>0.45</v>
      </c>
      <c r="K15" s="17">
        <v>0.11</v>
      </c>
      <c r="L15" s="17">
        <v>1.19</v>
      </c>
      <c r="M15" s="17">
        <v>0.57</v>
      </c>
      <c r="N15" s="17">
        <v>0.34</v>
      </c>
      <c r="O15" s="18"/>
      <c r="P15" s="18"/>
      <c r="Q15" s="18"/>
      <c r="R15" s="18"/>
      <c r="S15" s="18"/>
      <c r="T15" s="18"/>
      <c r="U15" s="18"/>
      <c r="V15" s="18"/>
      <c r="W15" s="1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</row>
    <row r="16" spans="1:192" ht="12">
      <c r="A16" s="48"/>
      <c r="B16" s="15" t="s">
        <v>5</v>
      </c>
      <c r="C16" s="17">
        <v>0.41</v>
      </c>
      <c r="D16" s="17">
        <v>0.23</v>
      </c>
      <c r="E16" s="17">
        <v>-0.02</v>
      </c>
      <c r="F16" s="17">
        <v>0.27</v>
      </c>
      <c r="G16" s="17">
        <v>0.37</v>
      </c>
      <c r="H16" s="17">
        <v>0.19</v>
      </c>
      <c r="I16" s="17">
        <v>1.35</v>
      </c>
      <c r="J16" s="17">
        <v>0.61</v>
      </c>
      <c r="K16" s="17">
        <v>0.33</v>
      </c>
      <c r="L16" s="17">
        <v>1.49</v>
      </c>
      <c r="M16" s="17">
        <v>0.74</v>
      </c>
      <c r="N16" s="17">
        <v>0.4</v>
      </c>
      <c r="O16" s="18"/>
      <c r="P16" s="18"/>
      <c r="Q16" s="18"/>
      <c r="R16" s="18"/>
      <c r="S16" s="18"/>
      <c r="T16" s="18"/>
      <c r="U16" s="18"/>
      <c r="V16" s="18"/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</row>
    <row r="17" spans="1:192" ht="12">
      <c r="A17" s="35">
        <v>2001</v>
      </c>
      <c r="B17" s="15" t="s">
        <v>2</v>
      </c>
      <c r="C17" s="17">
        <v>0.66</v>
      </c>
      <c r="D17" s="17">
        <v>0.31</v>
      </c>
      <c r="E17" s="17">
        <v>0.72</v>
      </c>
      <c r="F17" s="17">
        <v>0.32</v>
      </c>
      <c r="G17" s="17">
        <v>-0.48</v>
      </c>
      <c r="H17" s="17">
        <v>0.2</v>
      </c>
      <c r="I17" s="17">
        <v>1.69</v>
      </c>
      <c r="J17" s="17">
        <v>1.3</v>
      </c>
      <c r="K17" s="17">
        <v>0.99</v>
      </c>
      <c r="L17" s="17">
        <v>1.31</v>
      </c>
      <c r="M17" s="17">
        <v>1.94</v>
      </c>
      <c r="N17" s="17">
        <v>1.46</v>
      </c>
      <c r="O17" s="18"/>
      <c r="P17" s="18"/>
      <c r="Q17" s="18"/>
      <c r="R17" s="18"/>
      <c r="S17" s="18"/>
      <c r="T17" s="18"/>
      <c r="U17" s="18"/>
      <c r="V17" s="18"/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</row>
    <row r="18" spans="1:192" ht="12">
      <c r="A18" s="47"/>
      <c r="B18" s="15" t="s">
        <v>3</v>
      </c>
      <c r="C18" s="17">
        <v>0.28</v>
      </c>
      <c r="D18" s="17">
        <v>0.17</v>
      </c>
      <c r="E18" s="17">
        <v>-0.08</v>
      </c>
      <c r="F18" s="17">
        <v>0.25</v>
      </c>
      <c r="G18" s="17">
        <v>-0.05</v>
      </c>
      <c r="H18" s="17">
        <v>0.21</v>
      </c>
      <c r="I18" s="17">
        <v>0.68</v>
      </c>
      <c r="J18" s="17">
        <v>-0.25</v>
      </c>
      <c r="K18" s="17">
        <v>-0.05</v>
      </c>
      <c r="L18" s="17">
        <v>0.98</v>
      </c>
      <c r="M18" s="17">
        <v>-0.68</v>
      </c>
      <c r="N18" s="17">
        <v>-0.31</v>
      </c>
      <c r="O18" s="18"/>
      <c r="P18" s="18"/>
      <c r="Q18" s="18"/>
      <c r="R18" s="18"/>
      <c r="S18" s="18"/>
      <c r="T18" s="18"/>
      <c r="U18" s="18"/>
      <c r="V18" s="18"/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</row>
    <row r="19" spans="1:192" ht="12">
      <c r="A19" s="47"/>
      <c r="B19" s="15" t="s">
        <v>4</v>
      </c>
      <c r="C19" s="17">
        <v>0.5</v>
      </c>
      <c r="D19" s="17">
        <v>0.17</v>
      </c>
      <c r="E19" s="17">
        <v>0.16</v>
      </c>
      <c r="F19" s="17">
        <v>0.28</v>
      </c>
      <c r="G19" s="17">
        <v>0.06</v>
      </c>
      <c r="H19" s="17">
        <v>0.22</v>
      </c>
      <c r="I19" s="17">
        <v>1.28</v>
      </c>
      <c r="J19" s="17">
        <v>0.86</v>
      </c>
      <c r="K19" s="17">
        <v>0.25</v>
      </c>
      <c r="L19" s="17">
        <v>0.95</v>
      </c>
      <c r="M19" s="17">
        <v>1.01</v>
      </c>
      <c r="N19" s="17">
        <v>0.63</v>
      </c>
      <c r="O19" s="18"/>
      <c r="P19" s="18"/>
      <c r="Q19" s="18"/>
      <c r="R19" s="18"/>
      <c r="S19" s="18"/>
      <c r="T19" s="18"/>
      <c r="U19" s="18"/>
      <c r="V19" s="18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</row>
    <row r="20" spans="1:192" ht="12">
      <c r="A20" s="48"/>
      <c r="B20" s="15" t="s">
        <v>5</v>
      </c>
      <c r="C20" s="17">
        <v>0.31</v>
      </c>
      <c r="D20" s="17">
        <v>0.16</v>
      </c>
      <c r="E20" s="17">
        <v>0.16</v>
      </c>
      <c r="F20" s="17">
        <v>0.22</v>
      </c>
      <c r="G20" s="17">
        <v>-0.31</v>
      </c>
      <c r="H20" s="17">
        <v>0.25</v>
      </c>
      <c r="I20" s="17">
        <v>0.65</v>
      </c>
      <c r="J20" s="17">
        <v>0.37</v>
      </c>
      <c r="K20" s="17">
        <v>0.45</v>
      </c>
      <c r="L20" s="17">
        <v>0.85</v>
      </c>
      <c r="M20" s="17">
        <v>0.74</v>
      </c>
      <c r="N20" s="17">
        <v>0.8</v>
      </c>
      <c r="O20" s="18"/>
      <c r="P20" s="18"/>
      <c r="Q20" s="18"/>
      <c r="R20" s="18"/>
      <c r="S20" s="18"/>
      <c r="T20" s="18"/>
      <c r="U20" s="18"/>
      <c r="V20" s="18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</row>
    <row r="21" spans="1:192" ht="12">
      <c r="A21" s="35">
        <v>2002</v>
      </c>
      <c r="B21" s="15" t="s">
        <v>2</v>
      </c>
      <c r="C21" s="17">
        <v>0.32</v>
      </c>
      <c r="D21" s="17">
        <v>0.18</v>
      </c>
      <c r="E21" s="17">
        <v>-0.7</v>
      </c>
      <c r="F21" s="17">
        <v>0.25</v>
      </c>
      <c r="G21" s="17">
        <v>0.22</v>
      </c>
      <c r="H21" s="17">
        <v>0.25</v>
      </c>
      <c r="I21" s="17">
        <v>0.43</v>
      </c>
      <c r="J21" s="17">
        <v>-0.14</v>
      </c>
      <c r="K21" s="17">
        <v>-0.21</v>
      </c>
      <c r="L21" s="17">
        <v>1.17</v>
      </c>
      <c r="M21" s="17">
        <v>0.2</v>
      </c>
      <c r="N21" s="17">
        <v>0.45</v>
      </c>
      <c r="O21" s="18"/>
      <c r="P21" s="18"/>
      <c r="Q21" s="18"/>
      <c r="R21" s="18"/>
      <c r="S21" s="18"/>
      <c r="T21" s="18"/>
      <c r="U21" s="18"/>
      <c r="V21" s="18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</row>
    <row r="22" spans="1:192" ht="12">
      <c r="A22" s="47"/>
      <c r="B22" s="15" t="s">
        <v>3</v>
      </c>
      <c r="C22" s="17">
        <v>0.4</v>
      </c>
      <c r="D22" s="17">
        <v>0.19</v>
      </c>
      <c r="E22" s="17">
        <v>0.03</v>
      </c>
      <c r="F22" s="17">
        <v>0.38</v>
      </c>
      <c r="G22" s="17">
        <v>-0.13</v>
      </c>
      <c r="H22" s="17">
        <v>0.24</v>
      </c>
      <c r="I22" s="17">
        <v>0.96</v>
      </c>
      <c r="J22" s="17">
        <v>0.49</v>
      </c>
      <c r="K22" s="17">
        <v>0.16</v>
      </c>
      <c r="L22" s="17">
        <v>0.6</v>
      </c>
      <c r="M22" s="17">
        <v>0.74</v>
      </c>
      <c r="N22" s="17">
        <v>0.3</v>
      </c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</row>
    <row r="23" spans="1:192" ht="12">
      <c r="A23" s="47"/>
      <c r="B23" s="15" t="s">
        <v>4</v>
      </c>
      <c r="C23" s="17">
        <v>0.14</v>
      </c>
      <c r="D23" s="17">
        <v>0.22</v>
      </c>
      <c r="E23" s="17">
        <v>-0.27</v>
      </c>
      <c r="F23" s="17">
        <v>0.28</v>
      </c>
      <c r="G23" s="17">
        <v>-0.16</v>
      </c>
      <c r="H23" s="17">
        <v>0.21</v>
      </c>
      <c r="I23" s="17">
        <v>0.27</v>
      </c>
      <c r="J23" s="17">
        <v>-0.11</v>
      </c>
      <c r="K23" s="17">
        <v>0.57</v>
      </c>
      <c r="L23" s="17">
        <v>0.09</v>
      </c>
      <c r="M23" s="17">
        <v>0.18</v>
      </c>
      <c r="N23" s="17">
        <v>0.69</v>
      </c>
      <c r="O23" s="18"/>
      <c r="P23" s="18"/>
      <c r="Q23" s="18"/>
      <c r="R23" s="18"/>
      <c r="S23" s="18"/>
      <c r="T23" s="18"/>
      <c r="U23" s="18"/>
      <c r="V23" s="18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</row>
    <row r="24" spans="1:192" ht="12">
      <c r="A24" s="48"/>
      <c r="B24" s="15" t="s">
        <v>5</v>
      </c>
      <c r="C24" s="17">
        <v>0.23</v>
      </c>
      <c r="D24" s="17">
        <v>0.18</v>
      </c>
      <c r="E24" s="17">
        <v>0.36</v>
      </c>
      <c r="F24" s="17">
        <v>0.36</v>
      </c>
      <c r="G24" s="17">
        <v>0.08</v>
      </c>
      <c r="H24" s="17">
        <v>0.19</v>
      </c>
      <c r="I24" s="17">
        <v>1.23</v>
      </c>
      <c r="J24" s="17">
        <v>0.7</v>
      </c>
      <c r="K24" s="17">
        <v>0.42</v>
      </c>
      <c r="L24" s="17">
        <v>0.86</v>
      </c>
      <c r="M24" s="17">
        <v>0.26</v>
      </c>
      <c r="N24" s="17">
        <v>0.44</v>
      </c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</row>
    <row r="25" spans="1:192" ht="12">
      <c r="A25" s="35">
        <v>2003</v>
      </c>
      <c r="B25" s="15" t="s">
        <v>2</v>
      </c>
      <c r="C25" s="17">
        <v>0.01</v>
      </c>
      <c r="D25" s="17">
        <v>0.04</v>
      </c>
      <c r="E25" s="17">
        <v>0.28</v>
      </c>
      <c r="F25" s="17">
        <v>0.08</v>
      </c>
      <c r="G25" s="17">
        <v>0.16</v>
      </c>
      <c r="H25" s="17">
        <v>0.18</v>
      </c>
      <c r="I25" s="17">
        <v>0.66</v>
      </c>
      <c r="J25" s="17">
        <v>-0.25</v>
      </c>
      <c r="K25" s="17">
        <v>-0.37</v>
      </c>
      <c r="L25" s="17">
        <v>-0.14</v>
      </c>
      <c r="M25" s="17">
        <v>0.36</v>
      </c>
      <c r="N25" s="17">
        <v>0.09</v>
      </c>
      <c r="O25" s="18"/>
      <c r="P25" s="18"/>
      <c r="Q25" s="18"/>
      <c r="R25" s="18"/>
      <c r="S25" s="18"/>
      <c r="T25" s="18"/>
      <c r="U25" s="18"/>
      <c r="V25" s="18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</row>
    <row r="26" spans="1:192" ht="12">
      <c r="A26" s="47"/>
      <c r="B26" s="15" t="s">
        <v>3</v>
      </c>
      <c r="C26" s="17">
        <v>0.13</v>
      </c>
      <c r="D26" s="17">
        <v>0.24</v>
      </c>
      <c r="E26" s="17">
        <v>-0.24</v>
      </c>
      <c r="F26" s="17">
        <v>0.31</v>
      </c>
      <c r="G26" s="17">
        <v>-0.04</v>
      </c>
      <c r="H26" s="17">
        <v>0.17</v>
      </c>
      <c r="I26" s="17">
        <v>0.43</v>
      </c>
      <c r="J26" s="17">
        <v>0.17</v>
      </c>
      <c r="K26" s="17">
        <v>0.47</v>
      </c>
      <c r="L26" s="17">
        <v>-0.27</v>
      </c>
      <c r="M26" s="17">
        <v>0.55</v>
      </c>
      <c r="N26" s="17">
        <v>0.87</v>
      </c>
      <c r="O26" s="18"/>
      <c r="P26" s="18"/>
      <c r="Q26" s="18"/>
      <c r="R26" s="18"/>
      <c r="S26" s="18"/>
      <c r="T26" s="18"/>
      <c r="U26" s="18"/>
      <c r="V26" s="18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</row>
    <row r="27" spans="1:192" ht="12">
      <c r="A27" s="47"/>
      <c r="B27" s="15" t="s">
        <v>4</v>
      </c>
      <c r="C27" s="17">
        <v>0.79</v>
      </c>
      <c r="D27" s="17">
        <v>0.3</v>
      </c>
      <c r="E27" s="17">
        <v>0.24</v>
      </c>
      <c r="F27" s="17">
        <v>0.31</v>
      </c>
      <c r="G27" s="17">
        <v>-0.25</v>
      </c>
      <c r="H27" s="17">
        <v>0.18</v>
      </c>
      <c r="I27" s="17">
        <v>1.42</v>
      </c>
      <c r="J27" s="17">
        <v>0.97</v>
      </c>
      <c r="K27" s="17">
        <v>0.55</v>
      </c>
      <c r="L27" s="17">
        <v>1.2</v>
      </c>
      <c r="M27" s="17">
        <v>0.66</v>
      </c>
      <c r="N27" s="17">
        <v>0.57</v>
      </c>
      <c r="O27" s="18"/>
      <c r="P27" s="18"/>
      <c r="Q27" s="18"/>
      <c r="R27" s="18"/>
      <c r="S27" s="18"/>
      <c r="T27" s="18"/>
      <c r="U27" s="18"/>
      <c r="V27" s="18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</row>
    <row r="28" spans="1:192" ht="12">
      <c r="A28" s="48"/>
      <c r="B28" s="15" t="s">
        <v>5</v>
      </c>
      <c r="C28" s="17">
        <v>0.02</v>
      </c>
      <c r="D28" s="17">
        <v>0.17</v>
      </c>
      <c r="E28" s="17">
        <v>-0.19</v>
      </c>
      <c r="F28" s="17">
        <v>0.09</v>
      </c>
      <c r="G28" s="17">
        <v>-0.16</v>
      </c>
      <c r="H28" s="17">
        <v>0.14</v>
      </c>
      <c r="I28" s="17">
        <v>-0.09</v>
      </c>
      <c r="J28" s="17">
        <v>-0.56</v>
      </c>
      <c r="K28" s="17">
        <v>-0.02</v>
      </c>
      <c r="L28" s="17">
        <v>0.55</v>
      </c>
      <c r="M28" s="17">
        <v>0.27</v>
      </c>
      <c r="N28" s="17">
        <v>0.32</v>
      </c>
      <c r="O28" s="18"/>
      <c r="P28" s="18"/>
      <c r="Q28" s="18"/>
      <c r="R28" s="18"/>
      <c r="S28" s="18"/>
      <c r="T28" s="18"/>
      <c r="U28" s="18"/>
      <c r="V28" s="18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</row>
    <row r="29" spans="1:192" ht="12">
      <c r="A29" s="35">
        <v>2004</v>
      </c>
      <c r="B29" s="15" t="s">
        <v>2</v>
      </c>
      <c r="C29" s="17">
        <v>0.23</v>
      </c>
      <c r="D29" s="17">
        <v>0.33</v>
      </c>
      <c r="E29" s="17">
        <v>0.37</v>
      </c>
      <c r="F29" s="17">
        <v>0.31</v>
      </c>
      <c r="G29" s="17">
        <v>0.15</v>
      </c>
      <c r="H29" s="17">
        <v>0.12</v>
      </c>
      <c r="I29" s="17">
        <v>1.43</v>
      </c>
      <c r="J29" s="17">
        <v>0.91</v>
      </c>
      <c r="K29" s="17">
        <v>0.66</v>
      </c>
      <c r="L29" s="17">
        <v>1.47</v>
      </c>
      <c r="M29" s="17">
        <v>0.47</v>
      </c>
      <c r="N29" s="17">
        <v>0.7</v>
      </c>
      <c r="O29" s="18"/>
      <c r="P29" s="18"/>
      <c r="Q29" s="18"/>
      <c r="R29" s="18"/>
      <c r="S29" s="18"/>
      <c r="T29" s="18"/>
      <c r="U29" s="18"/>
      <c r="V29" s="18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</row>
    <row r="30" spans="1:192" ht="12">
      <c r="A30" s="47"/>
      <c r="B30" s="15" t="s">
        <v>3</v>
      </c>
      <c r="C30" s="17">
        <v>0.31</v>
      </c>
      <c r="D30" s="17">
        <v>0.29</v>
      </c>
      <c r="E30" s="17">
        <v>0.04</v>
      </c>
      <c r="F30" s="17">
        <v>0.15</v>
      </c>
      <c r="G30" s="17">
        <v>-0.09</v>
      </c>
      <c r="H30" s="17">
        <v>0.12</v>
      </c>
      <c r="I30" s="17">
        <v>0.69</v>
      </c>
      <c r="J30" s="17">
        <v>-0.01</v>
      </c>
      <c r="K30" s="17">
        <v>0.02</v>
      </c>
      <c r="L30" s="17">
        <v>1.59</v>
      </c>
      <c r="M30" s="17">
        <v>0.51</v>
      </c>
      <c r="N30" s="17">
        <v>0.61</v>
      </c>
      <c r="O30" s="18"/>
      <c r="P30" s="18"/>
      <c r="Q30" s="18"/>
      <c r="R30" s="18"/>
      <c r="S30" s="18"/>
      <c r="T30" s="18"/>
      <c r="U30" s="18"/>
      <c r="V30" s="18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</row>
    <row r="31" spans="1:192" ht="12">
      <c r="A31" s="47"/>
      <c r="B31" s="15" t="s">
        <v>4</v>
      </c>
      <c r="C31" s="17">
        <v>0.26</v>
      </c>
      <c r="D31" s="17">
        <v>0.09</v>
      </c>
      <c r="E31" s="17">
        <v>0.27</v>
      </c>
      <c r="F31" s="17">
        <v>0.15</v>
      </c>
      <c r="G31" s="17">
        <v>0.04</v>
      </c>
      <c r="H31" s="17">
        <v>0.12</v>
      </c>
      <c r="I31" s="17">
        <v>0.78</v>
      </c>
      <c r="J31" s="17">
        <v>0.34</v>
      </c>
      <c r="K31" s="17">
        <v>0.01</v>
      </c>
      <c r="L31" s="17">
        <v>0.63</v>
      </c>
      <c r="M31" s="17">
        <v>0.14</v>
      </c>
      <c r="N31" s="17">
        <v>-0.2</v>
      </c>
      <c r="O31" s="18"/>
      <c r="P31" s="18"/>
      <c r="Q31" s="18"/>
      <c r="R31" s="18"/>
      <c r="S31" s="18"/>
      <c r="T31" s="18"/>
      <c r="U31" s="18"/>
      <c r="V31" s="18"/>
      <c r="W31" s="1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</row>
    <row r="32" spans="1:192" ht="12">
      <c r="A32" s="48"/>
      <c r="B32" s="15" t="s">
        <v>5</v>
      </c>
      <c r="C32" s="17">
        <v>0.1</v>
      </c>
      <c r="D32" s="17">
        <v>0.1</v>
      </c>
      <c r="E32" s="17">
        <v>0.15</v>
      </c>
      <c r="F32" s="17">
        <v>0.15</v>
      </c>
      <c r="G32" s="17">
        <v>-0.17</v>
      </c>
      <c r="H32" s="17">
        <v>0.16</v>
      </c>
      <c r="I32" s="17">
        <v>0.32</v>
      </c>
      <c r="J32" s="17">
        <v>-0.13</v>
      </c>
      <c r="K32" s="17">
        <v>0.59</v>
      </c>
      <c r="L32" s="17">
        <v>0.08</v>
      </c>
      <c r="M32" s="17">
        <v>0.15</v>
      </c>
      <c r="N32" s="17">
        <v>1.07</v>
      </c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</row>
    <row r="33" spans="1:192" ht="12">
      <c r="A33" s="35">
        <v>2005</v>
      </c>
      <c r="B33" s="15" t="s">
        <v>2</v>
      </c>
      <c r="C33" s="17">
        <v>0.45</v>
      </c>
      <c r="D33" s="17">
        <v>0.16</v>
      </c>
      <c r="E33" s="17">
        <v>-0.17</v>
      </c>
      <c r="F33" s="17">
        <v>0.23</v>
      </c>
      <c r="G33" s="17">
        <v>-0.25</v>
      </c>
      <c r="H33" s="17">
        <v>0.21</v>
      </c>
      <c r="I33" s="17">
        <v>0.55</v>
      </c>
      <c r="J33" s="17">
        <v>0.15</v>
      </c>
      <c r="K33" s="17">
        <v>0.42</v>
      </c>
      <c r="L33" s="17">
        <v>1.25</v>
      </c>
      <c r="M33" s="17">
        <v>0.57</v>
      </c>
      <c r="N33" s="17">
        <v>0.2</v>
      </c>
      <c r="O33" s="18"/>
      <c r="P33" s="18"/>
      <c r="Q33" s="18"/>
      <c r="R33" s="18"/>
      <c r="S33" s="18"/>
      <c r="T33" s="18"/>
      <c r="U33" s="18"/>
      <c r="V33" s="18"/>
      <c r="W33" s="1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</row>
    <row r="34" spans="1:192" ht="12">
      <c r="A34" s="47"/>
      <c r="B34" s="15" t="s">
        <v>3</v>
      </c>
      <c r="C34" s="17">
        <v>0.26</v>
      </c>
      <c r="D34" s="17">
        <v>0.17</v>
      </c>
      <c r="E34" s="17">
        <v>0.19</v>
      </c>
      <c r="F34" s="17">
        <v>0.28</v>
      </c>
      <c r="G34" s="17">
        <v>0.05</v>
      </c>
      <c r="H34" s="17">
        <v>0.21</v>
      </c>
      <c r="I34" s="17">
        <v>1.02</v>
      </c>
      <c r="J34" s="17">
        <v>0.57</v>
      </c>
      <c r="K34" s="17">
        <v>0.66</v>
      </c>
      <c r="L34" s="17">
        <v>1.17</v>
      </c>
      <c r="M34" s="17">
        <v>0.32</v>
      </c>
      <c r="N34" s="17">
        <v>0.15</v>
      </c>
      <c r="O34" s="18"/>
      <c r="P34" s="18"/>
      <c r="Q34" s="18"/>
      <c r="R34" s="18"/>
      <c r="S34" s="18"/>
      <c r="T34" s="18"/>
      <c r="U34" s="18"/>
      <c r="V34" s="18"/>
      <c r="W34" s="18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</row>
    <row r="35" spans="1:192" ht="12">
      <c r="A35" s="47"/>
      <c r="B35" s="15" t="s">
        <v>4</v>
      </c>
      <c r="C35" s="17">
        <v>0.38</v>
      </c>
      <c r="D35" s="17">
        <v>0.14</v>
      </c>
      <c r="E35" s="17">
        <v>0.11</v>
      </c>
      <c r="F35" s="17">
        <v>0.08</v>
      </c>
      <c r="G35" s="17">
        <v>-0.26</v>
      </c>
      <c r="H35" s="17">
        <v>0.21</v>
      </c>
      <c r="I35" s="17">
        <v>0.53</v>
      </c>
      <c r="J35" s="17">
        <v>-0.23</v>
      </c>
      <c r="K35" s="17">
        <v>0.39</v>
      </c>
      <c r="L35" s="17">
        <v>0.91</v>
      </c>
      <c r="M35" s="17">
        <v>0.27</v>
      </c>
      <c r="N35" s="17">
        <v>0.79</v>
      </c>
      <c r="O35" s="18"/>
      <c r="P35" s="18"/>
      <c r="Q35" s="18"/>
      <c r="R35" s="18"/>
      <c r="S35" s="18"/>
      <c r="T35" s="18"/>
      <c r="U35" s="18"/>
      <c r="V35" s="18"/>
      <c r="W35" s="1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</row>
    <row r="36" spans="1:192" ht="12">
      <c r="A36" s="48"/>
      <c r="B36" s="15" t="s">
        <v>5</v>
      </c>
      <c r="C36" s="17">
        <v>0.39</v>
      </c>
      <c r="D36" s="17">
        <v>0.2</v>
      </c>
      <c r="E36" s="17">
        <v>0.25</v>
      </c>
      <c r="F36" s="17">
        <v>0.14</v>
      </c>
      <c r="G36" s="17">
        <v>-0.05</v>
      </c>
      <c r="H36" s="17">
        <v>0.22</v>
      </c>
      <c r="I36" s="17">
        <v>1.01</v>
      </c>
      <c r="J36" s="17">
        <v>0.58</v>
      </c>
      <c r="K36" s="17">
        <v>0.44</v>
      </c>
      <c r="L36" s="17">
        <v>1.29</v>
      </c>
      <c r="M36" s="17">
        <v>0.6</v>
      </c>
      <c r="N36" s="17">
        <v>0.78</v>
      </c>
      <c r="O36" s="18"/>
      <c r="P36" s="18"/>
      <c r="Q36" s="18"/>
      <c r="R36" s="18"/>
      <c r="S36" s="18"/>
      <c r="T36" s="18"/>
      <c r="U36" s="18"/>
      <c r="V36" s="18"/>
      <c r="W36" s="1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</row>
    <row r="37" spans="1:192" ht="12">
      <c r="A37" s="35">
        <v>2006</v>
      </c>
      <c r="B37" s="15" t="s">
        <v>2</v>
      </c>
      <c r="C37" s="17">
        <v>0.34</v>
      </c>
      <c r="D37" s="17">
        <v>0.49</v>
      </c>
      <c r="E37" s="17">
        <v>0.32</v>
      </c>
      <c r="F37" s="17">
        <v>0.33</v>
      </c>
      <c r="G37" s="17">
        <v>-0.43</v>
      </c>
      <c r="H37" s="17">
        <v>0.2</v>
      </c>
      <c r="I37" s="17">
        <v>1.22</v>
      </c>
      <c r="J37" s="17">
        <v>0.56</v>
      </c>
      <c r="K37" s="17">
        <v>0.47</v>
      </c>
      <c r="L37" s="17">
        <v>1.1</v>
      </c>
      <c r="M37" s="17">
        <v>0.66</v>
      </c>
      <c r="N37" s="17">
        <v>0.23</v>
      </c>
      <c r="O37" s="18"/>
      <c r="P37" s="18"/>
      <c r="Q37" s="18"/>
      <c r="R37" s="18"/>
      <c r="S37" s="18"/>
      <c r="T37" s="18"/>
      <c r="U37" s="18"/>
      <c r="V37" s="18"/>
      <c r="W37" s="1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</row>
    <row r="38" spans="1:192" ht="12">
      <c r="A38" s="47"/>
      <c r="B38" s="15" t="s">
        <v>3</v>
      </c>
      <c r="C38" s="17">
        <v>0.62</v>
      </c>
      <c r="D38" s="17">
        <v>0.24</v>
      </c>
      <c r="E38" s="17">
        <v>0.15</v>
      </c>
      <c r="F38" s="17">
        <v>0.14</v>
      </c>
      <c r="G38" s="17">
        <v>-0.12</v>
      </c>
      <c r="H38" s="17">
        <v>0.19</v>
      </c>
      <c r="I38" s="17">
        <v>1.12</v>
      </c>
      <c r="J38" s="17">
        <v>0.39</v>
      </c>
      <c r="K38" s="17">
        <v>0.51</v>
      </c>
      <c r="L38" s="17">
        <v>0.92</v>
      </c>
      <c r="M38" s="17">
        <v>0.26</v>
      </c>
      <c r="N38" s="17">
        <v>0.74</v>
      </c>
      <c r="O38" s="18"/>
      <c r="P38" s="18"/>
      <c r="Q38" s="18"/>
      <c r="R38" s="18"/>
      <c r="S38" s="18"/>
      <c r="T38" s="18"/>
      <c r="U38" s="18"/>
      <c r="V38" s="18"/>
      <c r="W38" s="18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</row>
    <row r="39" spans="1:192" ht="12">
      <c r="A39" s="47"/>
      <c r="B39" s="15" t="s">
        <v>4</v>
      </c>
      <c r="C39" s="17">
        <v>0.42</v>
      </c>
      <c r="D39" s="17">
        <v>0.29</v>
      </c>
      <c r="E39" s="17">
        <v>0.25</v>
      </c>
      <c r="F39" s="17">
        <v>0.13</v>
      </c>
      <c r="G39" s="17">
        <v>-0.01</v>
      </c>
      <c r="H39" s="17">
        <v>0.17</v>
      </c>
      <c r="I39" s="17">
        <v>1.11</v>
      </c>
      <c r="J39" s="17">
        <v>0.64</v>
      </c>
      <c r="K39" s="17">
        <v>0.28</v>
      </c>
      <c r="L39" s="17">
        <v>1.18</v>
      </c>
      <c r="M39" s="17">
        <v>0.44</v>
      </c>
      <c r="N39" s="17">
        <v>0.37</v>
      </c>
      <c r="O39" s="18"/>
      <c r="P39" s="18"/>
      <c r="Q39" s="18"/>
      <c r="R39" s="18"/>
      <c r="S39" s="18"/>
      <c r="T39" s="18"/>
      <c r="U39" s="18"/>
      <c r="V39" s="18"/>
      <c r="W39" s="1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</row>
    <row r="40" spans="1:192" ht="12">
      <c r="A40" s="48"/>
      <c r="B40" s="15" t="s">
        <v>5</v>
      </c>
      <c r="C40" s="17">
        <v>0.48</v>
      </c>
      <c r="D40" s="17">
        <v>0.33</v>
      </c>
      <c r="E40" s="17">
        <v>0.15</v>
      </c>
      <c r="F40" s="17">
        <v>0.23</v>
      </c>
      <c r="G40" s="17">
        <v>-0.43</v>
      </c>
      <c r="H40" s="17">
        <v>0.15</v>
      </c>
      <c r="I40" s="17">
        <v>0.77</v>
      </c>
      <c r="J40" s="17">
        <v>0.41</v>
      </c>
      <c r="K40" s="17">
        <v>0.4</v>
      </c>
      <c r="L40" s="17">
        <v>1.42</v>
      </c>
      <c r="M40" s="17">
        <v>0.69</v>
      </c>
      <c r="N40" s="17">
        <v>0.67</v>
      </c>
      <c r="O40" s="18"/>
      <c r="P40" s="18"/>
      <c r="Q40" s="18"/>
      <c r="R40" s="18"/>
      <c r="S40" s="18"/>
      <c r="T40" s="18"/>
      <c r="U40" s="18"/>
      <c r="V40" s="18"/>
      <c r="W40" s="1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</row>
    <row r="41" spans="1:192" ht="12">
      <c r="A41" s="35">
        <v>2007</v>
      </c>
      <c r="B41" s="15" t="s">
        <v>2</v>
      </c>
      <c r="C41" s="17">
        <v>0.64</v>
      </c>
      <c r="D41" s="17">
        <v>0.12</v>
      </c>
      <c r="E41" s="17">
        <v>0.06</v>
      </c>
      <c r="F41" s="17">
        <v>0.09</v>
      </c>
      <c r="G41" s="17">
        <v>-0.01</v>
      </c>
      <c r="H41" s="17">
        <v>0.17</v>
      </c>
      <c r="I41" s="17">
        <v>0.97</v>
      </c>
      <c r="J41" s="17">
        <v>0.31</v>
      </c>
      <c r="K41" s="17">
        <v>0.13</v>
      </c>
      <c r="L41" s="17">
        <v>1.45</v>
      </c>
      <c r="M41" s="17">
        <v>0.75</v>
      </c>
      <c r="N41" s="17">
        <v>0.38</v>
      </c>
      <c r="O41" s="18"/>
      <c r="P41" s="18"/>
      <c r="Q41" s="18"/>
      <c r="R41" s="18"/>
      <c r="S41" s="18"/>
      <c r="T41" s="18"/>
      <c r="U41" s="18"/>
      <c r="V41" s="18"/>
      <c r="W41" s="1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</row>
    <row r="42" spans="1:192" ht="12">
      <c r="A42" s="36"/>
      <c r="B42" s="15" t="s">
        <v>3</v>
      </c>
      <c r="C42" s="17">
        <v>0.39</v>
      </c>
      <c r="D42" s="17">
        <v>0.28</v>
      </c>
      <c r="E42" s="17">
        <v>0.21</v>
      </c>
      <c r="F42" s="17">
        <v>0.25</v>
      </c>
      <c r="G42" s="17">
        <v>-0.38</v>
      </c>
      <c r="H42" s="17">
        <v>0.18</v>
      </c>
      <c r="I42" s="17">
        <v>0.78</v>
      </c>
      <c r="J42" s="17">
        <v>0.1</v>
      </c>
      <c r="K42" s="17">
        <v>0.46</v>
      </c>
      <c r="L42" s="17">
        <v>0.48</v>
      </c>
      <c r="M42" s="17">
        <v>-0.03</v>
      </c>
      <c r="N42" s="17">
        <v>0.62</v>
      </c>
      <c r="O42" s="18"/>
      <c r="P42" s="18"/>
      <c r="Q42" s="18"/>
      <c r="R42" s="18"/>
      <c r="S42" s="18"/>
      <c r="T42" s="18"/>
      <c r="U42" s="18"/>
      <c r="V42" s="18"/>
      <c r="W42" s="1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</row>
    <row r="43" spans="1:192" ht="12">
      <c r="A43" s="36"/>
      <c r="B43" s="15" t="s">
        <v>4</v>
      </c>
      <c r="C43" s="17">
        <v>0.35</v>
      </c>
      <c r="D43" s="17">
        <v>0.27</v>
      </c>
      <c r="E43" s="17">
        <v>0.08</v>
      </c>
      <c r="F43" s="17">
        <v>0.17</v>
      </c>
      <c r="G43" s="17">
        <v>-0.44</v>
      </c>
      <c r="H43" s="17">
        <v>0.22</v>
      </c>
      <c r="I43" s="17">
        <v>0.49</v>
      </c>
      <c r="J43" s="17">
        <v>-0.12</v>
      </c>
      <c r="K43" s="17">
        <v>0.29</v>
      </c>
      <c r="L43" s="17">
        <v>0.8</v>
      </c>
      <c r="M43" s="17">
        <v>0.24</v>
      </c>
      <c r="N43" s="17">
        <v>0.14</v>
      </c>
      <c r="O43" s="18"/>
      <c r="P43" s="18"/>
      <c r="Q43" s="18"/>
      <c r="R43" s="18"/>
      <c r="S43" s="18"/>
      <c r="T43" s="18"/>
      <c r="U43" s="18"/>
      <c r="V43" s="18"/>
      <c r="W43" s="1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</row>
    <row r="44" spans="1:192" ht="12">
      <c r="A44" s="37"/>
      <c r="B44" s="15" t="s">
        <v>5</v>
      </c>
      <c r="C44" s="17">
        <v>0.56</v>
      </c>
      <c r="D44" s="17">
        <v>0.19</v>
      </c>
      <c r="E44" s="17">
        <v>0.23</v>
      </c>
      <c r="F44" s="17">
        <v>0.4</v>
      </c>
      <c r="G44" s="17">
        <v>-0.19</v>
      </c>
      <c r="H44" s="17">
        <v>0.23</v>
      </c>
      <c r="I44" s="17">
        <v>1.25</v>
      </c>
      <c r="J44" s="17">
        <v>0.2</v>
      </c>
      <c r="K44" s="17">
        <v>0.02</v>
      </c>
      <c r="L44" s="17">
        <v>0.6</v>
      </c>
      <c r="M44" s="17">
        <v>0.05</v>
      </c>
      <c r="N44" s="17">
        <v>0.27</v>
      </c>
      <c r="O44" s="18"/>
      <c r="P44" s="18"/>
      <c r="Q44" s="18"/>
      <c r="R44" s="18"/>
      <c r="S44" s="18"/>
      <c r="T44" s="18"/>
      <c r="U44" s="18"/>
      <c r="V44" s="18"/>
      <c r="W44" s="1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</row>
    <row r="45" spans="1:192" ht="12">
      <c r="A45" s="35">
        <v>2008</v>
      </c>
      <c r="B45" s="15" t="s">
        <v>2</v>
      </c>
      <c r="C45" s="17">
        <v>0.91</v>
      </c>
      <c r="D45" s="17">
        <v>0.18</v>
      </c>
      <c r="E45" s="17">
        <v>-0.17</v>
      </c>
      <c r="F45" s="17">
        <v>0.14</v>
      </c>
      <c r="G45" s="17">
        <v>-0.01</v>
      </c>
      <c r="H45" s="17">
        <v>0.21</v>
      </c>
      <c r="I45" s="17">
        <v>1.19</v>
      </c>
      <c r="J45" s="17">
        <v>0.4</v>
      </c>
      <c r="K45" s="17">
        <v>0.34</v>
      </c>
      <c r="L45" s="17">
        <v>0.28</v>
      </c>
      <c r="M45" s="17">
        <v>0.83</v>
      </c>
      <c r="N45" s="17">
        <v>0.63</v>
      </c>
      <c r="O45" s="18"/>
      <c r="P45" s="18"/>
      <c r="Q45" s="18"/>
      <c r="R45" s="18"/>
      <c r="S45" s="18"/>
      <c r="T45" s="18"/>
      <c r="U45" s="18"/>
      <c r="V45" s="18"/>
      <c r="W45" s="1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</row>
    <row r="46" spans="1:192" ht="12">
      <c r="A46" s="36"/>
      <c r="B46" s="15" t="s">
        <v>3</v>
      </c>
      <c r="C46" s="17">
        <v>0.1</v>
      </c>
      <c r="D46" s="17">
        <v>0.12</v>
      </c>
      <c r="E46" s="17">
        <v>0.4</v>
      </c>
      <c r="F46" s="17">
        <v>0.24</v>
      </c>
      <c r="G46" s="17">
        <v>-0.24</v>
      </c>
      <c r="H46" s="17">
        <v>0.21</v>
      </c>
      <c r="I46" s="17">
        <v>0.7</v>
      </c>
      <c r="J46" s="17">
        <v>-0.14</v>
      </c>
      <c r="K46" s="17">
        <v>-0.39</v>
      </c>
      <c r="L46" s="17">
        <v>0.43</v>
      </c>
      <c r="M46" s="17">
        <v>0.26</v>
      </c>
      <c r="N46" s="17">
        <v>0.03</v>
      </c>
      <c r="O46" s="18"/>
      <c r="P46" s="18"/>
      <c r="Q46" s="18"/>
      <c r="R46" s="18"/>
      <c r="S46" s="18"/>
      <c r="T46" s="18"/>
      <c r="U46" s="18"/>
      <c r="V46" s="18"/>
      <c r="W46" s="1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</row>
    <row r="47" spans="1:192" ht="12">
      <c r="A47" s="36"/>
      <c r="B47" s="15" t="s">
        <v>4</v>
      </c>
      <c r="C47" s="17">
        <v>0.18</v>
      </c>
      <c r="D47" s="17">
        <v>-0.04</v>
      </c>
      <c r="E47" s="17">
        <v>-0.28</v>
      </c>
      <c r="F47" s="17">
        <v>0.4</v>
      </c>
      <c r="G47" s="17">
        <v>-0.1</v>
      </c>
      <c r="H47" s="17">
        <v>0.18</v>
      </c>
      <c r="I47" s="17">
        <v>0.23</v>
      </c>
      <c r="J47" s="17">
        <v>-0.35</v>
      </c>
      <c r="K47" s="17">
        <v>-0.13</v>
      </c>
      <c r="L47" s="17">
        <v>0.19</v>
      </c>
      <c r="M47" s="17">
        <v>-0.89</v>
      </c>
      <c r="N47" s="17">
        <v>-1.02</v>
      </c>
      <c r="O47" s="18"/>
      <c r="P47" s="18"/>
      <c r="Q47" s="18"/>
      <c r="R47" s="18"/>
      <c r="S47" s="18"/>
      <c r="T47" s="18"/>
      <c r="U47" s="18"/>
      <c r="V47" s="18"/>
      <c r="W47" s="1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</row>
    <row r="48" spans="1:192" ht="12">
      <c r="A48" s="37"/>
      <c r="B48" s="15" t="s">
        <v>5</v>
      </c>
      <c r="C48" s="17">
        <v>-0.31</v>
      </c>
      <c r="D48" s="17">
        <v>-0.55</v>
      </c>
      <c r="E48" s="17">
        <v>-0.15</v>
      </c>
      <c r="F48" s="17">
        <v>0.18</v>
      </c>
      <c r="G48" s="17">
        <v>0.14</v>
      </c>
      <c r="H48" s="17">
        <v>0.2</v>
      </c>
      <c r="I48" s="17">
        <v>-0.6</v>
      </c>
      <c r="J48" s="17">
        <v>-0.09</v>
      </c>
      <c r="K48" s="17">
        <v>-0.59</v>
      </c>
      <c r="L48" s="17">
        <v>-1.38</v>
      </c>
      <c r="M48" s="17">
        <v>0.47</v>
      </c>
      <c r="N48" s="17">
        <v>-0.43</v>
      </c>
      <c r="O48" s="18"/>
      <c r="P48" s="18"/>
      <c r="Q48" s="18"/>
      <c r="R48" s="18"/>
      <c r="S48" s="18"/>
      <c r="T48" s="18"/>
      <c r="U48" s="18"/>
      <c r="V48" s="18"/>
      <c r="W48" s="1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</row>
    <row r="49" spans="1:192" ht="12">
      <c r="A49" s="35">
        <v>2009</v>
      </c>
      <c r="B49" s="15" t="s">
        <v>2</v>
      </c>
      <c r="C49" s="17">
        <v>-0.35</v>
      </c>
      <c r="D49" s="17">
        <v>-0.87</v>
      </c>
      <c r="E49" s="17">
        <v>-0.12</v>
      </c>
      <c r="F49" s="17">
        <v>0.64</v>
      </c>
      <c r="G49" s="17">
        <v>0.24</v>
      </c>
      <c r="H49" s="17">
        <v>0.2</v>
      </c>
      <c r="I49" s="17">
        <v>-0.28</v>
      </c>
      <c r="J49" s="17">
        <v>0.68</v>
      </c>
      <c r="K49" s="17">
        <v>-0.13</v>
      </c>
      <c r="L49" s="17">
        <v>-2.63</v>
      </c>
      <c r="M49" s="17">
        <v>0.41</v>
      </c>
      <c r="N49" s="17">
        <v>0.24</v>
      </c>
      <c r="O49" s="18"/>
      <c r="P49" s="18"/>
      <c r="Q49" s="18"/>
      <c r="R49" s="18"/>
      <c r="S49" s="18"/>
      <c r="T49" s="18"/>
      <c r="U49" s="18"/>
      <c r="V49" s="18"/>
      <c r="W49" s="18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</row>
    <row r="50" spans="1:192" ht="12">
      <c r="A50" s="36"/>
      <c r="B50" s="15" t="s">
        <v>3</v>
      </c>
      <c r="C50" s="17">
        <v>-0.14</v>
      </c>
      <c r="D50" s="17">
        <v>-0.02</v>
      </c>
      <c r="E50" s="17">
        <v>-0.64</v>
      </c>
      <c r="F50" s="17">
        <v>0.57</v>
      </c>
      <c r="G50" s="17">
        <v>0.28</v>
      </c>
      <c r="H50" s="17">
        <v>0.18</v>
      </c>
      <c r="I50" s="17">
        <v>0.17</v>
      </c>
      <c r="J50" s="17">
        <v>0.15</v>
      </c>
      <c r="K50" s="17">
        <v>0.32</v>
      </c>
      <c r="L50" s="17">
        <v>1.25</v>
      </c>
      <c r="M50" s="17">
        <v>0.6</v>
      </c>
      <c r="N50" s="17">
        <v>-0.23</v>
      </c>
      <c r="O50" s="18"/>
      <c r="P50" s="18"/>
      <c r="Q50" s="18"/>
      <c r="R50" s="18"/>
      <c r="S50" s="18"/>
      <c r="T50" s="18"/>
      <c r="U50" s="18"/>
      <c r="V50" s="18"/>
      <c r="W50" s="1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</row>
    <row r="51" spans="1:192" ht="12">
      <c r="A51" s="36"/>
      <c r="B51" s="15" t="s">
        <v>4</v>
      </c>
      <c r="C51" s="17">
        <v>0</v>
      </c>
      <c r="D51" s="17">
        <v>0.06</v>
      </c>
      <c r="E51" s="17">
        <v>-0.22</v>
      </c>
      <c r="F51" s="17">
        <v>0.27</v>
      </c>
      <c r="G51" s="17">
        <v>0.06</v>
      </c>
      <c r="H51" s="17">
        <v>0.16</v>
      </c>
      <c r="I51" s="17">
        <v>0.26</v>
      </c>
      <c r="J51" s="17">
        <v>0.15</v>
      </c>
      <c r="K51" s="17">
        <v>0.1</v>
      </c>
      <c r="L51" s="17">
        <v>0.44</v>
      </c>
      <c r="M51" s="17">
        <v>-0.17</v>
      </c>
      <c r="N51" s="17">
        <v>0.04</v>
      </c>
      <c r="O51" s="18"/>
      <c r="P51" s="18"/>
      <c r="Q51" s="18"/>
      <c r="R51" s="18"/>
      <c r="S51" s="18"/>
      <c r="T51" s="18"/>
      <c r="U51" s="18"/>
      <c r="V51" s="18"/>
      <c r="W51" s="18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</row>
    <row r="52" spans="1:192" ht="12">
      <c r="A52" s="37"/>
      <c r="B52" s="15" t="s">
        <v>5</v>
      </c>
      <c r="C52" s="17">
        <v>0.23</v>
      </c>
      <c r="D52" s="17">
        <v>-0.01</v>
      </c>
      <c r="E52" s="17">
        <v>0</v>
      </c>
      <c r="F52" s="17">
        <v>0.04</v>
      </c>
      <c r="G52" s="17">
        <v>0</v>
      </c>
      <c r="H52" s="17">
        <v>0.11</v>
      </c>
      <c r="I52" s="17">
        <v>0.28</v>
      </c>
      <c r="J52" s="17">
        <v>-0.16</v>
      </c>
      <c r="K52" s="17">
        <v>0.02</v>
      </c>
      <c r="L52" s="17">
        <v>0.64</v>
      </c>
      <c r="M52" s="17">
        <v>0.82</v>
      </c>
      <c r="N52" s="17">
        <v>0.53</v>
      </c>
      <c r="O52" s="18"/>
      <c r="P52" s="18"/>
      <c r="Q52" s="18"/>
      <c r="R52" s="18"/>
      <c r="S52" s="18"/>
      <c r="T52" s="18"/>
      <c r="U52" s="18"/>
      <c r="V52" s="18"/>
      <c r="W52" s="1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</row>
    <row r="53" spans="1:192" ht="12">
      <c r="A53" s="35">
        <v>2010</v>
      </c>
      <c r="B53" s="15" t="s">
        <v>2</v>
      </c>
      <c r="C53" s="17">
        <v>0.15</v>
      </c>
      <c r="D53" s="17">
        <v>0.12</v>
      </c>
      <c r="E53" s="17">
        <v>-0.3</v>
      </c>
      <c r="F53" s="17">
        <v>0.2</v>
      </c>
      <c r="G53" s="17">
        <v>-0.12</v>
      </c>
      <c r="H53" s="17">
        <v>0.08</v>
      </c>
      <c r="I53" s="17">
        <v>0.12</v>
      </c>
      <c r="J53" s="17">
        <v>-0.33</v>
      </c>
      <c r="K53" s="17">
        <v>0.12</v>
      </c>
      <c r="L53" s="17">
        <v>0.3</v>
      </c>
      <c r="M53" s="17">
        <v>-0.7</v>
      </c>
      <c r="N53" s="17">
        <v>-0.08</v>
      </c>
      <c r="O53" s="18"/>
      <c r="P53" s="18"/>
      <c r="Q53" s="18"/>
      <c r="R53" s="18"/>
      <c r="S53" s="18"/>
      <c r="T53" s="18"/>
      <c r="U53" s="18"/>
      <c r="V53" s="18"/>
      <c r="W53" s="1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</row>
    <row r="54" spans="1:192" ht="12">
      <c r="A54" s="36"/>
      <c r="B54" s="15" t="s">
        <v>3</v>
      </c>
      <c r="C54" s="17">
        <v>0.2</v>
      </c>
      <c r="D54" s="17">
        <v>0.12</v>
      </c>
      <c r="E54" s="17">
        <v>0.03</v>
      </c>
      <c r="F54" s="17">
        <v>0.07</v>
      </c>
      <c r="G54" s="17">
        <v>-0.13</v>
      </c>
      <c r="H54" s="17">
        <v>0.06</v>
      </c>
      <c r="I54" s="17">
        <v>0.28</v>
      </c>
      <c r="J54" s="17">
        <v>-0.17</v>
      </c>
      <c r="K54" s="17">
        <v>0.05</v>
      </c>
      <c r="L54" s="17">
        <v>0.95</v>
      </c>
      <c r="M54" s="17">
        <v>-0.3</v>
      </c>
      <c r="N54" s="17">
        <v>0.08</v>
      </c>
      <c r="O54" s="18"/>
      <c r="P54" s="18"/>
      <c r="Q54" s="18"/>
      <c r="R54" s="18"/>
      <c r="S54" s="18"/>
      <c r="T54" s="18"/>
      <c r="U54" s="18"/>
      <c r="V54" s="18"/>
      <c r="W54" s="1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</row>
    <row r="55" spans="1:192" ht="12">
      <c r="A55" s="36"/>
      <c r="B55" s="15" t="s">
        <v>4</v>
      </c>
      <c r="C55" s="17">
        <v>0.18</v>
      </c>
      <c r="D55" s="17">
        <v>0.21</v>
      </c>
      <c r="E55" s="17">
        <v>0.26</v>
      </c>
      <c r="F55" s="17">
        <v>0.06</v>
      </c>
      <c r="G55" s="17">
        <v>0.08</v>
      </c>
      <c r="H55" s="17">
        <v>0.04</v>
      </c>
      <c r="I55" s="17">
        <v>0.74</v>
      </c>
      <c r="J55" s="17">
        <v>0.25</v>
      </c>
      <c r="K55" s="17">
        <v>0.25</v>
      </c>
      <c r="L55" s="17">
        <v>1.08</v>
      </c>
      <c r="M55" s="17">
        <v>0.05</v>
      </c>
      <c r="N55" s="17">
        <v>0.13</v>
      </c>
      <c r="O55" s="18"/>
      <c r="P55" s="18"/>
      <c r="Q55" s="18"/>
      <c r="R55" s="18"/>
      <c r="S55" s="18"/>
      <c r="T55" s="18"/>
      <c r="U55" s="18"/>
      <c r="V55" s="18"/>
      <c r="W55" s="1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</row>
    <row r="56" spans="1:192" ht="12">
      <c r="A56" s="37"/>
      <c r="B56" s="15" t="s">
        <v>5</v>
      </c>
      <c r="C56" s="17">
        <v>0.25</v>
      </c>
      <c r="D56" s="17">
        <v>0.2</v>
      </c>
      <c r="E56" s="17">
        <v>0</v>
      </c>
      <c r="F56" s="17">
        <v>0.07</v>
      </c>
      <c r="G56" s="17">
        <v>-0.15</v>
      </c>
      <c r="H56" s="17">
        <v>0.03</v>
      </c>
      <c r="I56" s="17">
        <v>0.3</v>
      </c>
      <c r="J56" s="17">
        <v>-0.21</v>
      </c>
      <c r="K56" s="17">
        <v>0.17</v>
      </c>
      <c r="L56" s="17">
        <v>0.09</v>
      </c>
      <c r="M56" s="17">
        <v>-0.01</v>
      </c>
      <c r="N56" s="17">
        <v>0.48</v>
      </c>
      <c r="O56" s="18"/>
      <c r="P56" s="18"/>
      <c r="Q56" s="18"/>
      <c r="R56" s="18"/>
      <c r="S56" s="18"/>
      <c r="T56" s="18"/>
      <c r="U56" s="18"/>
      <c r="V56" s="18"/>
      <c r="W56" s="1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</row>
    <row r="57" spans="1:192" ht="12">
      <c r="A57" s="35">
        <v>2011</v>
      </c>
      <c r="B57" s="15" t="s">
        <v>2</v>
      </c>
      <c r="C57" s="17">
        <v>0.2</v>
      </c>
      <c r="D57" s="17">
        <v>0.26</v>
      </c>
      <c r="E57" s="17">
        <v>0</v>
      </c>
      <c r="F57" s="17">
        <v>0.09</v>
      </c>
      <c r="G57" s="17">
        <v>-0.25</v>
      </c>
      <c r="H57" s="17">
        <v>0.03</v>
      </c>
      <c r="I57" s="17">
        <v>0.32</v>
      </c>
      <c r="J57" s="17">
        <v>-0.41</v>
      </c>
      <c r="K57" s="17">
        <v>-0.35</v>
      </c>
      <c r="L57" s="17">
        <v>0.65</v>
      </c>
      <c r="M57" s="17">
        <v>-0.5</v>
      </c>
      <c r="N57" s="17">
        <v>-0.3</v>
      </c>
      <c r="O57" s="18"/>
      <c r="P57" s="18"/>
      <c r="Q57" s="18"/>
      <c r="R57" s="18"/>
      <c r="S57" s="18"/>
      <c r="T57" s="18"/>
      <c r="U57" s="18"/>
      <c r="V57" s="18"/>
      <c r="W57" s="1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</row>
    <row r="58" spans="1:192" ht="12">
      <c r="A58" s="36"/>
      <c r="B58" s="15" t="s">
        <v>3</v>
      </c>
      <c r="C58" s="17">
        <v>0.28</v>
      </c>
      <c r="D58" s="17">
        <v>0.14</v>
      </c>
      <c r="E58" s="17">
        <v>0.33</v>
      </c>
      <c r="F58" s="17">
        <v>0.04</v>
      </c>
      <c r="G58" s="17">
        <v>0</v>
      </c>
      <c r="H58" s="17">
        <v>0.04</v>
      </c>
      <c r="I58" s="17">
        <v>0.77</v>
      </c>
      <c r="J58" s="17">
        <v>0.12</v>
      </c>
      <c r="K58" s="17">
        <v>-0.1</v>
      </c>
      <c r="L58" s="17">
        <v>0.25</v>
      </c>
      <c r="M58" s="17">
        <v>0.17</v>
      </c>
      <c r="N58" s="17">
        <v>-0.39</v>
      </c>
      <c r="O58" s="18"/>
      <c r="P58" s="18"/>
      <c r="Q58" s="18"/>
      <c r="R58" s="18"/>
      <c r="S58" s="18"/>
      <c r="T58" s="18"/>
      <c r="U58" s="18"/>
      <c r="V58" s="18"/>
      <c r="W58" s="1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</row>
    <row r="59" spans="1:192" ht="12">
      <c r="A59" s="36"/>
      <c r="B59" s="15" t="s">
        <v>4</v>
      </c>
      <c r="C59" s="17">
        <v>-0.05</v>
      </c>
      <c r="D59" s="17">
        <v>0.02</v>
      </c>
      <c r="E59" s="17">
        <v>-0.1</v>
      </c>
      <c r="F59" s="17">
        <v>0.09</v>
      </c>
      <c r="G59" s="17">
        <v>-0.14</v>
      </c>
      <c r="H59" s="17">
        <v>0.05</v>
      </c>
      <c r="I59" s="17">
        <v>-0.22</v>
      </c>
      <c r="J59" s="17">
        <v>-0.51</v>
      </c>
      <c r="K59" s="17">
        <v>0.01</v>
      </c>
      <c r="L59" s="17">
        <v>-0.4</v>
      </c>
      <c r="M59" s="17">
        <v>-0.63</v>
      </c>
      <c r="N59" s="17">
        <v>0.01</v>
      </c>
      <c r="O59" s="18"/>
      <c r="P59" s="18"/>
      <c r="Q59" s="18"/>
      <c r="R59" s="18"/>
      <c r="S59" s="18"/>
      <c r="T59" s="18"/>
      <c r="U59" s="18"/>
      <c r="V59" s="18"/>
      <c r="W59" s="1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</row>
    <row r="60" spans="1:192" ht="12">
      <c r="A60" s="37"/>
      <c r="B60" s="15" t="s">
        <v>5</v>
      </c>
      <c r="C60" s="17">
        <v>0.08</v>
      </c>
      <c r="D60" s="17">
        <v>0.09</v>
      </c>
      <c r="E60" s="17">
        <v>0.13</v>
      </c>
      <c r="F60" s="17">
        <v>0.21</v>
      </c>
      <c r="G60" s="17">
        <v>-0.03</v>
      </c>
      <c r="H60" s="17">
        <v>0.04</v>
      </c>
      <c r="I60" s="17">
        <v>0.43</v>
      </c>
      <c r="J60" s="17">
        <v>-0.05</v>
      </c>
      <c r="K60" s="17">
        <v>-0.63</v>
      </c>
      <c r="L60" s="17">
        <v>0.86</v>
      </c>
      <c r="M60" s="17">
        <v>0.18</v>
      </c>
      <c r="N60" s="17">
        <v>-0.26</v>
      </c>
      <c r="O60" s="18"/>
      <c r="P60" s="18"/>
      <c r="Q60" s="18"/>
      <c r="R60" s="18"/>
      <c r="S60" s="18"/>
      <c r="T60" s="18"/>
      <c r="U60" s="18"/>
      <c r="V60" s="18"/>
      <c r="W60" s="1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</row>
    <row r="61" spans="1:192" ht="12">
      <c r="A61" s="35">
        <v>2012</v>
      </c>
      <c r="B61" s="15" t="s">
        <v>2</v>
      </c>
      <c r="C61" s="17">
        <v>0.09</v>
      </c>
      <c r="D61" s="17">
        <v>-0.16</v>
      </c>
      <c r="E61" s="17">
        <v>0.05</v>
      </c>
      <c r="F61" s="17">
        <v>0.17</v>
      </c>
      <c r="G61" s="17">
        <v>-0.28</v>
      </c>
      <c r="H61" s="17">
        <v>0.01</v>
      </c>
      <c r="I61" s="17">
        <v>-0.15</v>
      </c>
      <c r="J61" s="17">
        <v>-0.74</v>
      </c>
      <c r="K61" s="17">
        <v>-0.18</v>
      </c>
      <c r="L61" s="17">
        <v>0.88</v>
      </c>
      <c r="M61" s="17">
        <v>-0.39</v>
      </c>
      <c r="N61" s="17">
        <v>-0.02</v>
      </c>
      <c r="O61" s="18"/>
      <c r="P61" s="18"/>
      <c r="Q61" s="18"/>
      <c r="R61" s="18"/>
      <c r="S61" s="18"/>
      <c r="T61" s="18"/>
      <c r="U61" s="18"/>
      <c r="V61" s="18"/>
      <c r="W61" s="1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</row>
    <row r="62" spans="1:192" ht="12">
      <c r="A62" s="36"/>
      <c r="B62" s="15" t="s">
        <v>3</v>
      </c>
      <c r="C62" s="17">
        <v>-0.04</v>
      </c>
      <c r="D62" s="17">
        <v>-0.07</v>
      </c>
      <c r="E62" s="17">
        <v>-0.04</v>
      </c>
      <c r="F62" s="17">
        <v>0.16</v>
      </c>
      <c r="G62" s="17">
        <v>-0.18</v>
      </c>
      <c r="H62" s="17">
        <v>-0.01</v>
      </c>
      <c r="I62" s="17">
        <v>-0.23</v>
      </c>
      <c r="J62" s="17">
        <v>-0.6</v>
      </c>
      <c r="K62" s="17">
        <v>-0.59</v>
      </c>
      <c r="L62" s="17">
        <v>0.42</v>
      </c>
      <c r="M62" s="17">
        <v>-0.46</v>
      </c>
      <c r="N62" s="17">
        <v>-0.59</v>
      </c>
      <c r="O62" s="18"/>
      <c r="P62" s="18"/>
      <c r="Q62" s="18"/>
      <c r="R62" s="18"/>
      <c r="S62" s="18"/>
      <c r="T62" s="18"/>
      <c r="U62" s="18"/>
      <c r="V62" s="18"/>
      <c r="W62" s="18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</row>
    <row r="63" spans="1:192" ht="12">
      <c r="A63" s="36"/>
      <c r="B63" s="15" t="s">
        <v>4</v>
      </c>
      <c r="C63" s="17">
        <v>-0.01</v>
      </c>
      <c r="D63" s="17">
        <v>0.04</v>
      </c>
      <c r="E63" s="17">
        <v>-0.08</v>
      </c>
      <c r="F63" s="17">
        <v>0.13</v>
      </c>
      <c r="G63" s="17">
        <v>-0.2</v>
      </c>
      <c r="H63" s="17">
        <v>-0.01</v>
      </c>
      <c r="I63" s="17">
        <v>-0.21</v>
      </c>
      <c r="J63" s="17">
        <v>-0.47</v>
      </c>
      <c r="K63" s="17">
        <v>-0.28</v>
      </c>
      <c r="L63" s="17">
        <v>0.41</v>
      </c>
      <c r="M63" s="17">
        <v>-0.46</v>
      </c>
      <c r="N63" s="17">
        <v>-0.15</v>
      </c>
      <c r="O63" s="18"/>
      <c r="P63" s="18"/>
      <c r="Q63" s="18"/>
      <c r="R63" s="18"/>
      <c r="S63" s="18"/>
      <c r="T63" s="18"/>
      <c r="U63" s="18"/>
      <c r="V63" s="18"/>
      <c r="W63" s="1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</row>
    <row r="64" spans="1:192" ht="12">
      <c r="A64" s="37"/>
      <c r="B64" s="15" t="s">
        <v>5</v>
      </c>
      <c r="C64" s="17">
        <v>-0.09</v>
      </c>
      <c r="D64" s="17">
        <v>0.03</v>
      </c>
      <c r="E64" s="17">
        <v>-0.14</v>
      </c>
      <c r="F64" s="17">
        <v>0.18</v>
      </c>
      <c r="G64" s="17">
        <v>-0.09</v>
      </c>
      <c r="H64" s="17">
        <v>0.03</v>
      </c>
      <c r="I64" s="17">
        <v>-0.17</v>
      </c>
      <c r="J64" s="17">
        <v>-0.63</v>
      </c>
      <c r="K64" s="17">
        <v>-0.33</v>
      </c>
      <c r="L64" s="17">
        <v>-0.37</v>
      </c>
      <c r="M64" s="17">
        <v>-0.41</v>
      </c>
      <c r="N64" s="17">
        <v>0.01</v>
      </c>
      <c r="O64" s="18"/>
      <c r="P64" s="18"/>
      <c r="Q64" s="18"/>
      <c r="R64" s="18"/>
      <c r="S64" s="18"/>
      <c r="T64" s="18"/>
      <c r="U64" s="18"/>
      <c r="V64" s="18"/>
      <c r="W64" s="18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</row>
    <row r="65" spans="1:192" ht="12">
      <c r="A65" s="35">
        <v>2013</v>
      </c>
      <c r="B65" s="15" t="s">
        <v>2</v>
      </c>
      <c r="C65" s="17">
        <v>0.13</v>
      </c>
      <c r="D65" s="17">
        <v>0.02</v>
      </c>
      <c r="E65" s="17">
        <v>0.06</v>
      </c>
      <c r="F65" s="17">
        <v>0.18</v>
      </c>
      <c r="G65" s="17">
        <v>-0.02</v>
      </c>
      <c r="H65" s="17">
        <v>0.09</v>
      </c>
      <c r="I65" s="17">
        <v>0.44</v>
      </c>
      <c r="J65" s="17">
        <v>0.05</v>
      </c>
      <c r="K65" s="17">
        <v>-0.46</v>
      </c>
      <c r="L65" s="17">
        <v>-0.34</v>
      </c>
      <c r="M65" s="17">
        <v>0.15</v>
      </c>
      <c r="N65" s="17">
        <v>-0.16</v>
      </c>
      <c r="O65" s="18"/>
      <c r="P65" s="18"/>
      <c r="Q65" s="18"/>
      <c r="R65" s="18"/>
      <c r="S65" s="18"/>
      <c r="T65" s="18"/>
      <c r="U65" s="18"/>
      <c r="V65" s="18"/>
      <c r="W65" s="1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</row>
    <row r="66" spans="1:192" ht="12">
      <c r="A66" s="36"/>
      <c r="B66" s="15" t="s">
        <v>3</v>
      </c>
      <c r="C66" s="17">
        <v>0.03</v>
      </c>
      <c r="D66" s="17">
        <v>0.11</v>
      </c>
      <c r="E66" s="17">
        <v>0.04</v>
      </c>
      <c r="F66" s="17">
        <v>0.12</v>
      </c>
      <c r="G66" s="17">
        <v>-0.19</v>
      </c>
      <c r="H66" s="17">
        <v>0.11</v>
      </c>
      <c r="I66" s="17">
        <v>0.19</v>
      </c>
      <c r="J66" s="17">
        <v>0.19</v>
      </c>
      <c r="K66" s="17">
        <v>0.34</v>
      </c>
      <c r="L66" s="17">
        <v>0.22</v>
      </c>
      <c r="M66" s="17">
        <v>0.23</v>
      </c>
      <c r="N66" s="17">
        <v>0.15</v>
      </c>
      <c r="O66" s="18"/>
      <c r="P66" s="18"/>
      <c r="Q66" s="18"/>
      <c r="R66" s="18"/>
      <c r="S66" s="18"/>
      <c r="T66" s="18"/>
      <c r="U66" s="18"/>
      <c r="V66" s="18"/>
      <c r="W66" s="18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</row>
    <row r="67" spans="1:192" ht="12">
      <c r="A67" s="36"/>
      <c r="B67" s="15" t="s">
        <v>4</v>
      </c>
      <c r="C67" s="17">
        <v>0.22</v>
      </c>
      <c r="D67" s="17">
        <v>0.16</v>
      </c>
      <c r="E67" s="17">
        <v>-0.08</v>
      </c>
      <c r="F67" s="17">
        <v>0.03</v>
      </c>
      <c r="G67" s="17">
        <v>-0.16</v>
      </c>
      <c r="H67" s="17">
        <v>0.11</v>
      </c>
      <c r="I67" s="17">
        <v>0.19</v>
      </c>
      <c r="J67" s="17">
        <v>-0.09</v>
      </c>
      <c r="K67" s="17">
        <v>0.03</v>
      </c>
      <c r="L67" s="17">
        <v>0.5</v>
      </c>
      <c r="M67" s="17">
        <v>0.35</v>
      </c>
      <c r="N67" s="17">
        <v>0.44</v>
      </c>
      <c r="O67" s="18"/>
      <c r="P67" s="18"/>
      <c r="Q67" s="18"/>
      <c r="R67" s="18"/>
      <c r="S67" s="18"/>
      <c r="T67" s="18"/>
      <c r="U67" s="18"/>
      <c r="V67" s="18"/>
      <c r="W67" s="1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</row>
    <row r="68" spans="1:192" ht="12">
      <c r="A68" s="37"/>
      <c r="B68" s="15" t="s">
        <v>5</v>
      </c>
      <c r="C68" s="17">
        <v>0.23</v>
      </c>
      <c r="D68" s="17">
        <v>0.03</v>
      </c>
      <c r="E68" s="17">
        <v>-0.14</v>
      </c>
      <c r="F68" s="17">
        <v>0.11</v>
      </c>
      <c r="G68" s="17">
        <v>0.06</v>
      </c>
      <c r="H68" s="17">
        <v>0.1</v>
      </c>
      <c r="I68" s="17">
        <v>0.29</v>
      </c>
      <c r="J68" s="17">
        <v>0.23</v>
      </c>
      <c r="K68" s="17">
        <v>0.15</v>
      </c>
      <c r="L68" s="17">
        <v>0.34</v>
      </c>
      <c r="M68" s="17">
        <v>0.03</v>
      </c>
      <c r="N68" s="17">
        <v>0.2</v>
      </c>
      <c r="O68" s="18"/>
      <c r="P68" s="18"/>
      <c r="Q68" s="18"/>
      <c r="R68" s="18"/>
      <c r="S68" s="18"/>
      <c r="T68" s="18"/>
      <c r="U68" s="18"/>
      <c r="V68" s="18"/>
      <c r="W68" s="1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</row>
    <row r="69" spans="1:192" ht="12">
      <c r="A69" s="35">
        <v>2014</v>
      </c>
      <c r="B69" s="15" t="s">
        <v>2</v>
      </c>
      <c r="C69" s="17">
        <v>0.17</v>
      </c>
      <c r="D69" s="17">
        <v>0.09</v>
      </c>
      <c r="E69" s="17">
        <v>0.21</v>
      </c>
      <c r="F69" s="17">
        <v>0.04</v>
      </c>
      <c r="G69" s="17">
        <v>-0.05</v>
      </c>
      <c r="H69" s="17">
        <v>0.09</v>
      </c>
      <c r="I69" s="17">
        <v>0.54</v>
      </c>
      <c r="J69" s="17">
        <v>0.28</v>
      </c>
      <c r="K69" s="17">
        <v>0.03</v>
      </c>
      <c r="L69" s="17">
        <v>0.79</v>
      </c>
      <c r="M69" s="17">
        <v>0.24</v>
      </c>
      <c r="N69" s="17">
        <v>0.08</v>
      </c>
      <c r="O69" s="18"/>
      <c r="P69" s="18"/>
      <c r="Q69" s="18"/>
      <c r="R69" s="18"/>
      <c r="S69" s="18"/>
      <c r="T69" s="18"/>
      <c r="U69" s="18"/>
      <c r="V69" s="18"/>
      <c r="W69" s="18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</row>
    <row r="70" spans="1:192" ht="12">
      <c r="A70" s="36"/>
      <c r="B70" s="15" t="s">
        <v>3</v>
      </c>
      <c r="C70" s="17">
        <v>0.23</v>
      </c>
      <c r="D70" s="17">
        <v>0.05</v>
      </c>
      <c r="E70" s="17">
        <v>-0.17</v>
      </c>
      <c r="F70" s="17">
        <v>0.14</v>
      </c>
      <c r="G70" s="17">
        <v>-0.21</v>
      </c>
      <c r="H70" s="17">
        <v>0.09</v>
      </c>
      <c r="I70" s="17">
        <v>0.09</v>
      </c>
      <c r="J70" s="17">
        <v>0.08</v>
      </c>
      <c r="K70" s="17">
        <v>0.32</v>
      </c>
      <c r="L70" s="17">
        <v>0.22</v>
      </c>
      <c r="M70" s="17">
        <v>-0.17</v>
      </c>
      <c r="N70" s="17">
        <v>0.31</v>
      </c>
      <c r="O70" s="18"/>
      <c r="P70" s="18"/>
      <c r="Q70" s="18"/>
      <c r="R70" s="18"/>
      <c r="S70" s="18"/>
      <c r="T70" s="18"/>
      <c r="U70" s="18"/>
      <c r="V70" s="18"/>
      <c r="W70" s="1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</row>
    <row r="71" spans="1:192" ht="12">
      <c r="A71" s="36"/>
      <c r="B71" s="15" t="s">
        <v>4</v>
      </c>
      <c r="C71" s="17">
        <v>0.31</v>
      </c>
      <c r="D71" s="17">
        <v>0.01</v>
      </c>
      <c r="E71" s="17">
        <v>0.25</v>
      </c>
      <c r="F71" s="17">
        <v>0.24</v>
      </c>
      <c r="G71" s="17">
        <v>0.01</v>
      </c>
      <c r="H71" s="17">
        <v>0.1</v>
      </c>
      <c r="I71" s="17">
        <v>0.85</v>
      </c>
      <c r="J71" s="17">
        <v>0.81</v>
      </c>
      <c r="K71" s="17">
        <v>0.52</v>
      </c>
      <c r="L71" s="17">
        <v>1.49</v>
      </c>
      <c r="M71" s="17">
        <v>1.05</v>
      </c>
      <c r="N71" s="17">
        <v>0.83</v>
      </c>
      <c r="O71" s="18"/>
      <c r="P71" s="18"/>
      <c r="Q71" s="18"/>
      <c r="R71" s="18"/>
      <c r="S71" s="18"/>
      <c r="T71" s="18"/>
      <c r="U71" s="18"/>
      <c r="V71" s="18"/>
      <c r="W71" s="18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</row>
    <row r="72" spans="1:192" ht="12">
      <c r="A72" s="37"/>
      <c r="B72" s="15" t="s">
        <v>5</v>
      </c>
      <c r="C72" s="17">
        <v>0.17</v>
      </c>
      <c r="D72" s="17">
        <v>-0.09</v>
      </c>
      <c r="E72" s="17">
        <v>-0.01</v>
      </c>
      <c r="F72" s="17">
        <v>0.1</v>
      </c>
      <c r="G72" s="17">
        <v>-0.16</v>
      </c>
      <c r="H72" s="17">
        <v>0.1</v>
      </c>
      <c r="I72" s="17">
        <v>0.03</v>
      </c>
      <c r="J72" s="17">
        <v>0.07</v>
      </c>
      <c r="K72" s="17">
        <v>0.39</v>
      </c>
      <c r="L72" s="17">
        <v>0.27</v>
      </c>
      <c r="M72" s="17">
        <v>0.16</v>
      </c>
      <c r="N72" s="17">
        <v>0.43</v>
      </c>
      <c r="O72" s="18"/>
      <c r="P72" s="18"/>
      <c r="Q72" s="18"/>
      <c r="R72" s="18"/>
      <c r="S72" s="18"/>
      <c r="T72" s="18"/>
      <c r="U72" s="18"/>
      <c r="V72" s="18"/>
      <c r="W72" s="1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</row>
    <row r="73" spans="1:192" ht="12">
      <c r="A73" s="35">
        <v>2015</v>
      </c>
      <c r="B73" s="15" t="s">
        <v>2</v>
      </c>
      <c r="C73" s="17">
        <v>0.31</v>
      </c>
      <c r="D73" s="17">
        <v>0.19</v>
      </c>
      <c r="E73" s="17">
        <v>-0.03</v>
      </c>
      <c r="F73" s="17">
        <v>0.13</v>
      </c>
      <c r="G73" s="17">
        <v>-0.18</v>
      </c>
      <c r="H73" s="17">
        <v>0.09</v>
      </c>
      <c r="I73" s="17">
        <v>0.44</v>
      </c>
      <c r="J73" s="17">
        <v>0.48</v>
      </c>
      <c r="K73" s="17">
        <v>0.33</v>
      </c>
      <c r="L73" s="17">
        <v>1.95</v>
      </c>
      <c r="M73" s="17">
        <v>0.96</v>
      </c>
      <c r="N73" s="17">
        <v>0.2</v>
      </c>
      <c r="O73" s="18"/>
      <c r="P73" s="18"/>
      <c r="Q73" s="18"/>
      <c r="R73" s="18"/>
      <c r="S73" s="18"/>
      <c r="T73" s="18"/>
      <c r="U73" s="18"/>
      <c r="V73" s="18"/>
      <c r="W73" s="18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</row>
    <row r="74" spans="1:192" ht="12">
      <c r="A74" s="36"/>
      <c r="B74" s="15" t="s">
        <v>3</v>
      </c>
      <c r="C74" s="17">
        <v>0.51</v>
      </c>
      <c r="D74" s="17">
        <v>0.1</v>
      </c>
      <c r="E74" s="17">
        <v>0.14</v>
      </c>
      <c r="F74" s="17">
        <v>0.06</v>
      </c>
      <c r="G74" s="17">
        <v>-0.14</v>
      </c>
      <c r="H74" s="17">
        <v>0.1</v>
      </c>
      <c r="I74" s="17">
        <v>0.71</v>
      </c>
      <c r="J74" s="17">
        <v>0.28</v>
      </c>
      <c r="K74" s="17">
        <v>0.36</v>
      </c>
      <c r="L74" s="17">
        <v>1.17</v>
      </c>
      <c r="M74" s="17">
        <v>0.1</v>
      </c>
      <c r="N74" s="17">
        <v>0.34</v>
      </c>
      <c r="O74" s="18"/>
      <c r="P74" s="18"/>
      <c r="Q74" s="18"/>
      <c r="R74" s="18"/>
      <c r="S74" s="18"/>
      <c r="T74" s="18"/>
      <c r="U74" s="18"/>
      <c r="V74" s="18"/>
      <c r="W74" s="1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</row>
    <row r="75" spans="1:192" ht="12">
      <c r="A75" s="36"/>
      <c r="B75" s="15" t="s">
        <v>4</v>
      </c>
      <c r="C75" s="17">
        <v>0.18</v>
      </c>
      <c r="D75" s="17">
        <v>0.15</v>
      </c>
      <c r="E75" s="17">
        <v>0.01</v>
      </c>
      <c r="F75" s="17">
        <v>0.12</v>
      </c>
      <c r="G75" s="17">
        <v>0.1</v>
      </c>
      <c r="H75" s="17">
        <v>0.11</v>
      </c>
      <c r="I75" s="17">
        <v>0.58</v>
      </c>
      <c r="J75" s="17">
        <v>0.57</v>
      </c>
      <c r="K75" s="17">
        <v>0.45</v>
      </c>
      <c r="L75" s="17">
        <v>1.21</v>
      </c>
      <c r="M75" s="17">
        <v>1.13</v>
      </c>
      <c r="N75" s="17">
        <v>1.06</v>
      </c>
      <c r="O75" s="18"/>
      <c r="P75" s="18"/>
      <c r="Q75" s="18"/>
      <c r="R75" s="18"/>
      <c r="S75" s="18"/>
      <c r="T75" s="18"/>
      <c r="U75" s="18"/>
      <c r="V75" s="18"/>
      <c r="W75" s="1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</row>
    <row r="76" spans="1:192" ht="12">
      <c r="A76" s="37"/>
      <c r="B76" s="15" t="s">
        <v>5</v>
      </c>
      <c r="C76" s="17">
        <v>0.29</v>
      </c>
      <c r="D76" s="17">
        <v>0.08</v>
      </c>
      <c r="E76" s="17">
        <v>-0.12</v>
      </c>
      <c r="F76" s="17">
        <v>0.14</v>
      </c>
      <c r="G76" s="17">
        <v>-0.11</v>
      </c>
      <c r="H76" s="17">
        <v>0.12</v>
      </c>
      <c r="I76" s="17">
        <v>0.24</v>
      </c>
      <c r="J76" s="17">
        <v>0.2</v>
      </c>
      <c r="K76" s="17">
        <v>0.12</v>
      </c>
      <c r="L76" s="17">
        <v>0.09</v>
      </c>
      <c r="M76" s="17">
        <v>0.04</v>
      </c>
      <c r="N76" s="17">
        <v>0.09</v>
      </c>
      <c r="O76" s="18"/>
      <c r="P76" s="18"/>
      <c r="Q76" s="18"/>
      <c r="R76" s="18"/>
      <c r="S76" s="18"/>
      <c r="T76" s="18"/>
      <c r="U76" s="18"/>
      <c r="V76" s="18"/>
      <c r="W76" s="1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</row>
    <row r="77" spans="1:192" ht="12">
      <c r="A77" s="35">
        <v>2016</v>
      </c>
      <c r="B77" s="15" t="s">
        <v>2</v>
      </c>
      <c r="C77" s="17">
        <v>0.28</v>
      </c>
      <c r="D77" s="17">
        <v>0.05</v>
      </c>
      <c r="E77" s="17">
        <v>0.14</v>
      </c>
      <c r="F77" s="17">
        <v>0.14</v>
      </c>
      <c r="G77" s="17">
        <v>0.04</v>
      </c>
      <c r="H77" s="17">
        <v>0.13</v>
      </c>
      <c r="I77" s="17">
        <v>0.74</v>
      </c>
      <c r="J77" s="17">
        <v>0.85</v>
      </c>
      <c r="K77" s="17">
        <v>0.88</v>
      </c>
      <c r="L77" s="17">
        <v>-0.63</v>
      </c>
      <c r="M77" s="17">
        <v>0.87</v>
      </c>
      <c r="N77" s="17">
        <v>0.68</v>
      </c>
      <c r="O77" s="18"/>
      <c r="P77" s="18"/>
      <c r="Q77" s="18"/>
      <c r="R77" s="18"/>
      <c r="S77" s="18"/>
      <c r="T77" s="18"/>
      <c r="U77" s="18"/>
      <c r="V77" s="18"/>
      <c r="W77" s="18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</row>
    <row r="78" spans="1:192" ht="12">
      <c r="A78" s="36"/>
      <c r="B78" s="15" t="s">
        <v>3</v>
      </c>
      <c r="C78" s="17">
        <v>0.3</v>
      </c>
      <c r="D78" s="17">
        <v>0.21</v>
      </c>
      <c r="E78" s="17">
        <v>0.04</v>
      </c>
      <c r="F78" s="17">
        <v>0.12</v>
      </c>
      <c r="G78" s="17">
        <v>-0.16</v>
      </c>
      <c r="H78" s="17">
        <v>0.12</v>
      </c>
      <c r="I78" s="17">
        <v>0.57</v>
      </c>
      <c r="J78" s="17">
        <v>0.31</v>
      </c>
      <c r="K78" s="17">
        <v>0.16</v>
      </c>
      <c r="L78" s="17">
        <v>0.1</v>
      </c>
      <c r="M78" s="17">
        <v>0.25</v>
      </c>
      <c r="N78" s="17">
        <v>0.47</v>
      </c>
      <c r="O78" s="18"/>
      <c r="P78" s="18"/>
      <c r="Q78" s="18"/>
      <c r="R78" s="18"/>
      <c r="S78" s="18"/>
      <c r="T78" s="18"/>
      <c r="U78" s="18"/>
      <c r="V78" s="18"/>
      <c r="W78" s="1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</row>
    <row r="79" spans="1:192" ht="12">
      <c r="A79" s="36"/>
      <c r="B79" s="15" t="s">
        <v>4</v>
      </c>
      <c r="C79" s="17">
        <v>0.31</v>
      </c>
      <c r="D79" s="17">
        <v>0.05</v>
      </c>
      <c r="E79" s="17">
        <v>-0.05</v>
      </c>
      <c r="F79" s="17">
        <v>0.17</v>
      </c>
      <c r="G79" s="17">
        <v>-0.02</v>
      </c>
      <c r="H79" s="17">
        <v>0.11</v>
      </c>
      <c r="I79" s="17">
        <v>0.5</v>
      </c>
      <c r="J79" s="17">
        <v>0.27</v>
      </c>
      <c r="K79" s="17">
        <v>0.41</v>
      </c>
      <c r="L79" s="17">
        <v>-0.69</v>
      </c>
      <c r="M79" s="17">
        <v>0.58</v>
      </c>
      <c r="N79" s="17">
        <v>0.89</v>
      </c>
      <c r="O79" s="18"/>
      <c r="P79" s="18"/>
      <c r="Q79" s="18"/>
      <c r="R79" s="18"/>
      <c r="S79" s="18"/>
      <c r="T79" s="18"/>
      <c r="U79" s="18"/>
      <c r="V79" s="18"/>
      <c r="W79" s="18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</row>
    <row r="80" spans="1:192" ht="12">
      <c r="A80" s="37"/>
      <c r="B80" s="15" t="s">
        <v>5</v>
      </c>
      <c r="C80" s="17">
        <v>0.37</v>
      </c>
      <c r="D80" s="17">
        <v>0.09</v>
      </c>
      <c r="E80" s="17">
        <v>0</v>
      </c>
      <c r="F80" s="17">
        <v>0.11</v>
      </c>
      <c r="G80" s="17">
        <v>-0.18</v>
      </c>
      <c r="H80" s="17">
        <v>0.11</v>
      </c>
      <c r="I80" s="17">
        <v>0.42</v>
      </c>
      <c r="J80" s="17">
        <v>0.14</v>
      </c>
      <c r="K80" s="17">
        <v>0.61</v>
      </c>
      <c r="L80" s="17">
        <v>-0.14</v>
      </c>
      <c r="M80" s="17">
        <v>0.11</v>
      </c>
      <c r="N80" s="17">
        <v>0.53</v>
      </c>
      <c r="O80" s="18"/>
      <c r="P80" s="18"/>
      <c r="Q80" s="18"/>
      <c r="R80" s="18"/>
      <c r="S80" s="18"/>
      <c r="T80" s="18"/>
      <c r="U80" s="18"/>
      <c r="V80" s="18"/>
      <c r="W80" s="1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</row>
    <row r="81" spans="1:192" s="33" customFormat="1" ht="12">
      <c r="A81" s="35">
        <v>2017</v>
      </c>
      <c r="B81" s="15" t="s">
        <v>2</v>
      </c>
      <c r="C81" s="17">
        <v>0.41</v>
      </c>
      <c r="D81" s="17">
        <v>0.13</v>
      </c>
      <c r="E81" s="17">
        <v>0.16</v>
      </c>
      <c r="F81" s="17">
        <v>0.14</v>
      </c>
      <c r="G81" s="17">
        <v>-0.19</v>
      </c>
      <c r="H81" s="17">
        <v>0.13</v>
      </c>
      <c r="I81" s="17">
        <v>0.76</v>
      </c>
      <c r="J81" s="17">
        <v>0.1</v>
      </c>
      <c r="K81" s="17">
        <v>0.09</v>
      </c>
      <c r="L81" s="17">
        <v>1.07</v>
      </c>
      <c r="M81" s="17">
        <v>0</v>
      </c>
      <c r="N81" s="17">
        <v>0.03</v>
      </c>
      <c r="O81" s="18"/>
      <c r="P81" s="18"/>
      <c r="Q81" s="18"/>
      <c r="R81" s="18"/>
      <c r="S81" s="18"/>
      <c r="T81" s="18"/>
      <c r="U81" s="18"/>
      <c r="V81" s="18"/>
      <c r="W81" s="18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</row>
    <row r="82" spans="1:192" s="33" customFormat="1" ht="12">
      <c r="A82" s="36"/>
      <c r="B82" s="15" t="s">
        <v>3</v>
      </c>
      <c r="C82" s="17">
        <v>0.38</v>
      </c>
      <c r="D82" s="17">
        <v>0.1</v>
      </c>
      <c r="E82" s="17">
        <v>-0.01</v>
      </c>
      <c r="F82" s="17">
        <v>0.14</v>
      </c>
      <c r="G82" s="17">
        <v>-0.14</v>
      </c>
      <c r="H82" s="17">
        <v>0.12</v>
      </c>
      <c r="I82" s="17">
        <v>0.55</v>
      </c>
      <c r="J82" s="17">
        <v>0.31</v>
      </c>
      <c r="K82" s="17">
        <v>0.31</v>
      </c>
      <c r="L82" s="17">
        <v>0.6</v>
      </c>
      <c r="M82" s="17">
        <v>0.34</v>
      </c>
      <c r="N82" s="17">
        <v>0.19</v>
      </c>
      <c r="O82" s="18"/>
      <c r="P82" s="18"/>
      <c r="Q82" s="18"/>
      <c r="R82" s="18"/>
      <c r="S82" s="18"/>
      <c r="T82" s="18"/>
      <c r="U82" s="18"/>
      <c r="V82" s="18"/>
      <c r="W82" s="1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</row>
    <row r="83" spans="1:192" s="33" customFormat="1" ht="12">
      <c r="A83" s="36"/>
      <c r="B83" s="15" t="s">
        <v>4</v>
      </c>
      <c r="C83" s="17">
        <v>0.36</v>
      </c>
      <c r="D83" s="17">
        <v>0.25</v>
      </c>
      <c r="E83" s="17">
        <v>0.12</v>
      </c>
      <c r="F83" s="17">
        <v>0.16</v>
      </c>
      <c r="G83" s="17">
        <v>-0.13</v>
      </c>
      <c r="H83" s="17">
        <v>0.12</v>
      </c>
      <c r="I83" s="17">
        <v>0.82</v>
      </c>
      <c r="J83" s="17">
        <v>0.8</v>
      </c>
      <c r="K83" s="17">
        <v>0.69</v>
      </c>
      <c r="L83" s="17">
        <v>0.45</v>
      </c>
      <c r="M83" s="17">
        <v>1.12</v>
      </c>
      <c r="N83" s="17">
        <v>1.14</v>
      </c>
      <c r="O83" s="18"/>
      <c r="P83" s="18"/>
      <c r="Q83" s="18"/>
      <c r="R83" s="18"/>
      <c r="S83" s="18"/>
      <c r="T83" s="18"/>
      <c r="U83" s="18"/>
      <c r="V83" s="18"/>
      <c r="W83" s="1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</row>
    <row r="84" spans="1:192" s="33" customFormat="1" ht="12">
      <c r="A84" s="37"/>
      <c r="B84" s="15" t="s">
        <v>5</v>
      </c>
      <c r="C84" s="17">
        <v>0.52</v>
      </c>
      <c r="D84" s="17">
        <v>0.13</v>
      </c>
      <c r="E84" s="17">
        <v>0.1</v>
      </c>
      <c r="F84" s="17">
        <v>0.21</v>
      </c>
      <c r="G84" s="17">
        <v>-0.27</v>
      </c>
      <c r="H84" s="17">
        <v>0.12</v>
      </c>
      <c r="I84" s="17">
        <v>0.73</v>
      </c>
      <c r="J84" s="17">
        <v>0.43</v>
      </c>
      <c r="K84" s="17">
        <v>0.27</v>
      </c>
      <c r="L84" s="17">
        <v>0.9</v>
      </c>
      <c r="M84" s="17">
        <v>0.28</v>
      </c>
      <c r="N84" s="17">
        <v>0.1</v>
      </c>
      <c r="O84" s="18"/>
      <c r="P84" s="18"/>
      <c r="Q84" s="18"/>
      <c r="R84" s="18"/>
      <c r="S84" s="18"/>
      <c r="T84" s="18"/>
      <c r="U84" s="18"/>
      <c r="V84" s="18"/>
      <c r="W84" s="1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</row>
    <row r="85" spans="1:203" ht="12">
      <c r="A85" s="35">
        <v>2018</v>
      </c>
      <c r="B85" s="15" t="s">
        <v>2</v>
      </c>
      <c r="C85" s="17">
        <v>0.49</v>
      </c>
      <c r="D85" s="17">
        <v>0.07</v>
      </c>
      <c r="E85" s="17">
        <v>0.12</v>
      </c>
      <c r="F85" s="17">
        <v>0.11</v>
      </c>
      <c r="G85" s="17">
        <v>-0.25</v>
      </c>
      <c r="H85" s="17">
        <v>0.13</v>
      </c>
      <c r="I85" s="17">
        <v>0.63</v>
      </c>
      <c r="J85" s="17">
        <v>0.1</v>
      </c>
      <c r="K85" s="17">
        <v>0.38</v>
      </c>
      <c r="L85" s="17">
        <v>0.92</v>
      </c>
      <c r="M85" s="17">
        <v>0.18</v>
      </c>
      <c r="N85" s="17">
        <v>0.09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</row>
    <row r="86" spans="1:203" ht="12">
      <c r="A86" s="36"/>
      <c r="B86" s="15" t="s">
        <v>3</v>
      </c>
      <c r="C86" s="17">
        <v>0.46</v>
      </c>
      <c r="D86" s="17">
        <v>0.11</v>
      </c>
      <c r="E86" s="17">
        <v>0.01</v>
      </c>
      <c r="F86" s="17">
        <v>0.11</v>
      </c>
      <c r="G86" s="17">
        <v>0.08</v>
      </c>
      <c r="H86" s="17">
        <v>0.13</v>
      </c>
      <c r="I86" s="17">
        <v>0.86</v>
      </c>
      <c r="J86" s="17">
        <v>0.47</v>
      </c>
      <c r="K86" s="17">
        <v>0.16</v>
      </c>
      <c r="L86" s="17">
        <v>0.5</v>
      </c>
      <c r="M86" s="17">
        <v>0.17</v>
      </c>
      <c r="N86" s="17">
        <v>0.39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</row>
    <row r="87" spans="1:203" ht="12">
      <c r="A87" s="36"/>
      <c r="B87" s="15" t="s">
        <v>4</v>
      </c>
      <c r="C87" s="17">
        <v>0.56</v>
      </c>
      <c r="D87" s="17">
        <v>0.07</v>
      </c>
      <c r="E87" s="17">
        <v>-0.03</v>
      </c>
      <c r="F87" s="17">
        <v>0.27</v>
      </c>
      <c r="G87" s="17">
        <v>-0.35</v>
      </c>
      <c r="H87" s="17">
        <v>0.14</v>
      </c>
      <c r="I87" s="17">
        <v>0.59</v>
      </c>
      <c r="J87" s="17">
        <v>0.11</v>
      </c>
      <c r="K87" s="17">
        <v>0.1</v>
      </c>
      <c r="L87" s="17">
        <v>0.82</v>
      </c>
      <c r="M87" s="17">
        <v>0.67</v>
      </c>
      <c r="N87" s="17">
        <v>0.47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</row>
    <row r="88" spans="1:203" ht="12">
      <c r="A88" s="37"/>
      <c r="B88" s="15" t="s">
        <v>5</v>
      </c>
      <c r="C88" s="17">
        <v>0.44</v>
      </c>
      <c r="D88" s="17">
        <v>0.21</v>
      </c>
      <c r="E88" s="17">
        <v>-0.09</v>
      </c>
      <c r="F88" s="17">
        <v>0.19</v>
      </c>
      <c r="G88" s="17">
        <v>-0.04</v>
      </c>
      <c r="H88" s="17">
        <v>0.14</v>
      </c>
      <c r="I88" s="17">
        <v>0.76</v>
      </c>
      <c r="J88" s="17">
        <v>0.45</v>
      </c>
      <c r="K88" s="17">
        <v>0.18</v>
      </c>
      <c r="L88" s="17">
        <v>0.86</v>
      </c>
      <c r="M88" s="17">
        <v>0.44</v>
      </c>
      <c r="N88" s="17">
        <v>0.28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</row>
    <row r="89" spans="1:203" ht="12">
      <c r="A89" s="35">
        <v>2019</v>
      </c>
      <c r="B89" s="15" t="s">
        <v>2</v>
      </c>
      <c r="C89" s="17">
        <v>0.44</v>
      </c>
      <c r="D89" s="17">
        <v>0.19</v>
      </c>
      <c r="E89" s="17">
        <v>-0.19</v>
      </c>
      <c r="F89" s="17">
        <v>0.24</v>
      </c>
      <c r="G89" s="17">
        <v>0</v>
      </c>
      <c r="H89" s="17">
        <v>0.13</v>
      </c>
      <c r="I89" s="17">
        <v>0.75</v>
      </c>
      <c r="J89" s="17">
        <v>0.68</v>
      </c>
      <c r="K89" s="17">
        <v>0.36</v>
      </c>
      <c r="L89" s="17">
        <v>0.79</v>
      </c>
      <c r="M89" s="17">
        <v>0.32</v>
      </c>
      <c r="N89" s="17">
        <v>-0.24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</row>
    <row r="90" spans="1:203" ht="12">
      <c r="A90" s="36"/>
      <c r="B90" s="15" t="s">
        <v>3</v>
      </c>
      <c r="C90" s="17">
        <v>0.32</v>
      </c>
      <c r="D90" s="17">
        <v>0.14</v>
      </c>
      <c r="E90" s="17">
        <v>0.17</v>
      </c>
      <c r="F90" s="17">
        <v>0.38</v>
      </c>
      <c r="G90" s="17">
        <v>-0.1</v>
      </c>
      <c r="H90" s="17">
        <v>0.13</v>
      </c>
      <c r="I90" s="17">
        <v>0.99</v>
      </c>
      <c r="J90" s="17">
        <v>0.31</v>
      </c>
      <c r="K90" s="17">
        <v>0.12</v>
      </c>
      <c r="L90" s="17">
        <v>0.75</v>
      </c>
      <c r="M90" s="17">
        <v>0.26</v>
      </c>
      <c r="N90" s="17">
        <v>0.37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</row>
    <row r="91" spans="1:203" ht="12">
      <c r="A91" s="36"/>
      <c r="B91" s="15" t="s">
        <v>4</v>
      </c>
      <c r="C91" s="17">
        <v>0.45</v>
      </c>
      <c r="D91" s="17">
        <v>0.09</v>
      </c>
      <c r="E91" s="17">
        <v>-0.08</v>
      </c>
      <c r="F91" s="17">
        <v>0.07</v>
      </c>
      <c r="G91" s="17">
        <v>-0.11</v>
      </c>
      <c r="H91" s="17">
        <v>0.13</v>
      </c>
      <c r="I91" s="17">
        <v>0.47</v>
      </c>
      <c r="J91" s="17">
        <v>0.42</v>
      </c>
      <c r="K91" s="17">
        <v>0.43</v>
      </c>
      <c r="L91" s="17">
        <v>0.26</v>
      </c>
      <c r="M91" s="17">
        <v>0.68</v>
      </c>
      <c r="N91" s="17">
        <v>0.98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</row>
    <row r="92" spans="1:203" ht="12">
      <c r="A92" s="37"/>
      <c r="B92" s="15" t="s">
        <v>5</v>
      </c>
      <c r="C92" s="17" t="s">
        <v>34</v>
      </c>
      <c r="D92" s="17" t="s">
        <v>34</v>
      </c>
      <c r="E92" s="17" t="s">
        <v>34</v>
      </c>
      <c r="F92" s="17" t="s">
        <v>34</v>
      </c>
      <c r="G92" s="17" t="s">
        <v>34</v>
      </c>
      <c r="H92" s="17" t="s">
        <v>34</v>
      </c>
      <c r="I92" s="17" t="s">
        <v>34</v>
      </c>
      <c r="J92" s="17" t="s">
        <v>34</v>
      </c>
      <c r="K92" s="17" t="s">
        <v>34</v>
      </c>
      <c r="L92" s="17" t="s">
        <v>34</v>
      </c>
      <c r="M92" s="17" t="s">
        <v>34</v>
      </c>
      <c r="N92" s="17" t="s">
        <v>34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</row>
    <row r="93" spans="1:203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</row>
    <row r="94" spans="1:203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</row>
    <row r="95" spans="1:203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</row>
    <row r="96" spans="1:203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</row>
    <row r="97" spans="1:203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</row>
    <row r="98" spans="1:203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</row>
    <row r="99" spans="1:203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</row>
    <row r="100" spans="1:203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</row>
    <row r="101" spans="1:203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</row>
    <row r="102" spans="1:203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</row>
    <row r="103" spans="1:203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</row>
    <row r="104" spans="1:203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</row>
    <row r="105" spans="1:203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</row>
    <row r="106" spans="1:203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</row>
    <row r="107" spans="1:203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</row>
    <row r="108" spans="1:203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</row>
    <row r="109" spans="1:203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</row>
    <row r="110" spans="1:203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</row>
    <row r="111" spans="1:203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</row>
    <row r="112" spans="1:203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</row>
    <row r="113" spans="1:203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</row>
    <row r="114" spans="1:20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</row>
    <row r="115" spans="1:203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</row>
    <row r="116" spans="1:203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</row>
    <row r="117" spans="1:203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</row>
    <row r="118" spans="1:203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</row>
    <row r="119" spans="1:203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</row>
    <row r="120" spans="1:203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</row>
    <row r="121" spans="1:203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</row>
    <row r="122" spans="1:203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</row>
    <row r="123" spans="1:203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</row>
    <row r="124" spans="1:203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</row>
    <row r="125" spans="1:203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</row>
    <row r="126" spans="1:203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</row>
    <row r="127" spans="1:203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</row>
    <row r="128" spans="1:203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</row>
    <row r="129" spans="1:203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</row>
    <row r="130" spans="1:203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</row>
    <row r="131" spans="1:203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</row>
    <row r="132" spans="1:203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</row>
    <row r="133" spans="1:203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</row>
    <row r="134" spans="1:203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</row>
    <row r="135" spans="1:203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</row>
    <row r="136" spans="1:203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</row>
    <row r="137" spans="1:203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</row>
    <row r="138" spans="1:203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</row>
    <row r="139" spans="1:203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</row>
    <row r="140" spans="1:203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</row>
    <row r="141" spans="1:203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</row>
    <row r="142" spans="1:203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</row>
    <row r="143" spans="1:203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</row>
    <row r="144" spans="1:203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</row>
    <row r="145" spans="1:203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</row>
    <row r="146" spans="1:203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</row>
    <row r="147" spans="1:203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</row>
    <row r="148" spans="1:203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</row>
    <row r="149" spans="1:203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</row>
    <row r="150" spans="1:203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</row>
    <row r="151" spans="1:203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</row>
    <row r="152" spans="1:203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</row>
    <row r="153" spans="1:203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</row>
    <row r="154" spans="1:203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</row>
    <row r="155" spans="1:203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</row>
    <row r="156" spans="1:203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</row>
    <row r="157" spans="1:203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</row>
    <row r="158" spans="1:203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</row>
    <row r="159" spans="1:203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</row>
    <row r="160" spans="1:203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</row>
    <row r="161" spans="1:203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</row>
    <row r="162" spans="1:203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</row>
    <row r="163" spans="1:203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</row>
    <row r="164" spans="1:203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</row>
    <row r="165" spans="1:203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</row>
    <row r="166" spans="1:203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</row>
    <row r="167" spans="1:203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</row>
    <row r="168" spans="1:203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</row>
    <row r="169" spans="1:203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</row>
    <row r="170" spans="1:203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</row>
    <row r="171" spans="1:203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</row>
    <row r="172" spans="1:203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</row>
    <row r="173" spans="1:203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</row>
    <row r="174" spans="1:203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</row>
    <row r="175" spans="1:203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</row>
    <row r="176" spans="1:203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</row>
    <row r="177" spans="1:203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</row>
    <row r="178" spans="1:203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</row>
    <row r="179" spans="1:203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</row>
    <row r="180" spans="1:203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</row>
    <row r="181" spans="1:203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</row>
    <row r="182" spans="1:203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</row>
    <row r="183" spans="1:203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</row>
    <row r="184" spans="1:203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</row>
    <row r="185" spans="1:203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</row>
    <row r="186" spans="1:203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</row>
    <row r="187" spans="1:203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</row>
    <row r="188" spans="1:203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</row>
    <row r="189" spans="1:203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</row>
    <row r="190" spans="1:203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</row>
    <row r="191" spans="1:203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</row>
    <row r="192" spans="1:203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</row>
    <row r="193" spans="1:203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</row>
    <row r="194" spans="1:203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</row>
    <row r="195" spans="1:203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</row>
    <row r="196" spans="1:203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</row>
    <row r="197" spans="1:203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</row>
    <row r="198" spans="1:203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</row>
    <row r="199" spans="1:203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</row>
    <row r="200" spans="1:203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</row>
    <row r="201" spans="1:203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</row>
    <row r="202" spans="1:203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</row>
    <row r="203" spans="1:203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</row>
    <row r="204" spans="1:203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</row>
    <row r="205" spans="1:203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</row>
    <row r="206" spans="1:203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</row>
    <row r="207" spans="1:203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</row>
    <row r="208" spans="1:203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</row>
    <row r="209" spans="1:203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</row>
    <row r="210" spans="1:203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</row>
    <row r="211" spans="1:203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</row>
    <row r="212" spans="1:203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</row>
    <row r="213" spans="1:203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</row>
    <row r="214" spans="1:203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</row>
    <row r="215" spans="1:203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</row>
    <row r="216" spans="1:203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</row>
    <row r="217" spans="1:203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</row>
    <row r="218" spans="1:203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</row>
    <row r="219" spans="1:203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</row>
    <row r="220" spans="1:203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</row>
    <row r="221" spans="1:203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</row>
    <row r="222" spans="1:20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</row>
    <row r="223" spans="1:20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</row>
    <row r="224" spans="1:203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</row>
    <row r="225" spans="1:203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</row>
    <row r="226" spans="1:203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</row>
    <row r="227" spans="1:203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</row>
    <row r="228" spans="1:203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</row>
    <row r="229" spans="1:203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</row>
    <row r="230" spans="1:203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</row>
    <row r="231" spans="1:203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</row>
    <row r="232" spans="1:203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</row>
    <row r="233" spans="1:203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</row>
    <row r="234" spans="1:203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</row>
    <row r="235" spans="1:203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</row>
    <row r="236" spans="1:203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</row>
    <row r="237" spans="1:20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</row>
    <row r="238" spans="1:203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</row>
    <row r="239" spans="1:203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</row>
    <row r="240" spans="1:203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</row>
    <row r="241" spans="1:203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</row>
    <row r="242" spans="1:203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</row>
    <row r="243" spans="1:203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</row>
    <row r="244" spans="1:203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</row>
    <row r="245" spans="1:203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</row>
    <row r="246" spans="1:203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</row>
    <row r="247" spans="1:203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</row>
    <row r="248" spans="1:203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</row>
    <row r="249" spans="1:203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</row>
    <row r="250" spans="1:203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</row>
    <row r="251" spans="1:203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</row>
    <row r="252" spans="1:203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</row>
    <row r="253" spans="1:203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</row>
    <row r="254" spans="1:203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</row>
    <row r="255" spans="1:203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</row>
    <row r="256" spans="1:203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</row>
    <row r="257" spans="1:203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</row>
    <row r="258" spans="1:203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</row>
    <row r="259" spans="1:203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</row>
    <row r="260" spans="1:203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</row>
    <row r="261" spans="1:203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</row>
    <row r="262" spans="1:203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</row>
    <row r="263" spans="1:203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</row>
    <row r="264" spans="1:203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</row>
    <row r="265" spans="1:203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</row>
    <row r="266" spans="1:203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</row>
    <row r="267" spans="1:203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</row>
    <row r="268" spans="1:203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</row>
    <row r="269" spans="1:203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</row>
    <row r="270" spans="1:203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</row>
    <row r="271" spans="1:203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</row>
    <row r="272" spans="1:203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</row>
    <row r="273" spans="1:203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</row>
    <row r="274" spans="1:203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</row>
    <row r="275" spans="1:20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</row>
    <row r="276" spans="1:20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</row>
    <row r="277" spans="1:203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</row>
    <row r="278" spans="1:20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</row>
    <row r="279" spans="1:20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</row>
    <row r="280" spans="1:20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</row>
    <row r="281" spans="1:203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</row>
    <row r="282" spans="1:203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</row>
    <row r="283" spans="1:203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</row>
    <row r="284" spans="1:203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</row>
    <row r="285" spans="1:203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</row>
    <row r="286" spans="1:203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</row>
    <row r="287" spans="1:203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</row>
    <row r="288" spans="1:203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</row>
    <row r="289" spans="1:203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</row>
    <row r="290" spans="1:203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</row>
    <row r="291" spans="1:203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</row>
    <row r="292" spans="1:203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</row>
    <row r="293" spans="1:203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</row>
    <row r="294" spans="1:203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</row>
    <row r="295" spans="1:203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</row>
    <row r="296" spans="1:203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</row>
    <row r="297" spans="1:203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</row>
    <row r="298" spans="1:203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</row>
    <row r="299" spans="1:203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</row>
    <row r="300" spans="1:203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</row>
    <row r="301" spans="1:203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</row>
    <row r="302" spans="1:203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</row>
    <row r="303" spans="1:203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</row>
    <row r="304" spans="1:203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</row>
    <row r="305" spans="1:203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</row>
    <row r="306" spans="1:203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</row>
    <row r="307" spans="1:203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</row>
    <row r="308" spans="1:203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</row>
    <row r="309" spans="1:203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</row>
    <row r="310" spans="1:203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</row>
    <row r="311" spans="1:203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</row>
    <row r="312" spans="1:203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</row>
    <row r="313" spans="1:203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</row>
    <row r="314" spans="1:203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</row>
    <row r="315" spans="1:203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</row>
    <row r="316" spans="1:203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</row>
    <row r="317" spans="1:203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</row>
    <row r="318" spans="1:203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</row>
    <row r="319" spans="1:203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</row>
    <row r="320" spans="1:203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</row>
    <row r="321" spans="1:203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</row>
    <row r="322" spans="1:203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</row>
    <row r="323" spans="1:203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</row>
    <row r="324" spans="1:203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</row>
    <row r="325" spans="1:203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</row>
    <row r="326" spans="1:203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</row>
    <row r="327" spans="1:203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</row>
    <row r="328" spans="1:203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</row>
    <row r="329" spans="1:203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</row>
    <row r="330" spans="1:203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</row>
    <row r="331" spans="1:203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</row>
    <row r="332" spans="1:203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</row>
    <row r="333" spans="1:203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</row>
    <row r="334" spans="1:203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</row>
    <row r="335" spans="1:203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</row>
    <row r="336" spans="1:203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</row>
    <row r="337" spans="1:203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</row>
    <row r="338" spans="1:203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</row>
    <row r="339" spans="1:203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</row>
    <row r="340" spans="1:203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</row>
    <row r="341" spans="1:203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</row>
    <row r="342" spans="1:203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</row>
    <row r="343" spans="1:203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</row>
    <row r="344" spans="1:203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</row>
    <row r="345" spans="1:203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</row>
    <row r="346" spans="1:203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</row>
    <row r="347" spans="1:203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</row>
    <row r="348" spans="1:203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</row>
    <row r="349" spans="1:203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</row>
    <row r="350" spans="1:203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</row>
    <row r="351" spans="1:203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</row>
    <row r="352" spans="1:203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</row>
    <row r="353" spans="1:203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</row>
    <row r="354" spans="1:203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</row>
    <row r="355" spans="1:203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</row>
    <row r="356" spans="1:203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</row>
    <row r="357" spans="1:203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</row>
    <row r="358" spans="1:203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</row>
    <row r="359" spans="1:203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</row>
    <row r="360" spans="1:203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</row>
    <row r="361" spans="1:203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</row>
    <row r="362" spans="1:203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</row>
    <row r="363" spans="1:203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</row>
    <row r="364" spans="1:203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</row>
    <row r="365" spans="1:203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</row>
    <row r="366" spans="1:203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</row>
    <row r="367" spans="1:203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</row>
    <row r="368" spans="1:203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</row>
    <row r="369" spans="1:203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</row>
    <row r="370" spans="1:203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</row>
    <row r="371" spans="1:203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</row>
    <row r="372" spans="1:203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</row>
    <row r="373" spans="1:203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</row>
    <row r="374" spans="1:203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</row>
    <row r="375" spans="1:203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</row>
    <row r="376" spans="1:203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</row>
    <row r="377" spans="1:203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</row>
    <row r="378" spans="1:203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</row>
    <row r="379" spans="1:203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</row>
    <row r="380" spans="1:203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</row>
    <row r="381" spans="1:203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</row>
    <row r="382" spans="1:203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</row>
    <row r="383" spans="1:203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</row>
    <row r="384" spans="1:203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</row>
    <row r="385" spans="1:203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</row>
    <row r="386" spans="1:203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</row>
    <row r="387" spans="1:203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</row>
    <row r="388" spans="1:203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</row>
    <row r="389" spans="1:203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</row>
    <row r="390" spans="1:203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</row>
    <row r="391" spans="1:203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</row>
    <row r="392" spans="1:203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</row>
    <row r="393" spans="1:203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</row>
    <row r="394" spans="1:203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</row>
    <row r="395" spans="1:203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</row>
    <row r="396" spans="1:203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</row>
    <row r="397" spans="1:203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</row>
    <row r="398" spans="1:203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</row>
    <row r="399" spans="1:203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</row>
    <row r="400" spans="1:203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</row>
    <row r="401" spans="1:203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</row>
    <row r="402" spans="1:203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</row>
    <row r="403" spans="1:203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</row>
    <row r="404" spans="1:203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</row>
    <row r="405" spans="1:203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</row>
    <row r="406" spans="1:203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</row>
    <row r="407" spans="1:203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</row>
    <row r="408" spans="1:203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</row>
    <row r="409" spans="1:203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</row>
    <row r="410" spans="1:203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</row>
    <row r="411" spans="1:203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</row>
    <row r="412" spans="1:203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</row>
    <row r="413" spans="1:203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</row>
    <row r="414" spans="1:203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</row>
    <row r="415" spans="1:203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</row>
    <row r="416" spans="1:203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</row>
    <row r="417" spans="1:203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</row>
    <row r="418" spans="1:203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</row>
    <row r="419" spans="1:203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</row>
    <row r="420" spans="1:203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</row>
    <row r="421" spans="1:203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</row>
    <row r="422" spans="1:203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</row>
    <row r="423" spans="1:203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</row>
    <row r="424" spans="1:203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</row>
    <row r="425" spans="1:203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</row>
    <row r="426" spans="1:203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</row>
    <row r="427" spans="1:203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</row>
    <row r="428" spans="1:203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</row>
    <row r="429" spans="1:203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</row>
    <row r="430" spans="1:203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</row>
    <row r="431" spans="1:203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</row>
    <row r="432" spans="1:203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</row>
    <row r="433" spans="1:203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</row>
    <row r="434" spans="1:203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</row>
    <row r="435" spans="1:203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</row>
    <row r="436" spans="1:203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</row>
    <row r="437" spans="1:203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</row>
    <row r="438" spans="1:203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</row>
    <row r="439" spans="1:203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</row>
    <row r="440" spans="1:203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</row>
    <row r="441" spans="1:203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</row>
    <row r="442" spans="1:203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</row>
    <row r="443" spans="1:203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</row>
    <row r="444" spans="1:203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</row>
    <row r="445" spans="1:203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</row>
    <row r="446" spans="1:203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</row>
    <row r="447" spans="1:203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</row>
    <row r="448" spans="1:203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</row>
    <row r="449" spans="1:203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</row>
    <row r="450" spans="1:203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</row>
    <row r="451" spans="1:203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</row>
    <row r="452" spans="1:203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</row>
    <row r="453" spans="1:203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</row>
    <row r="454" spans="1:203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</row>
    <row r="455" spans="1:203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</row>
    <row r="456" spans="1:203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</row>
    <row r="457" spans="1:203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</row>
    <row r="458" spans="1:203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</row>
    <row r="459" spans="1:203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</row>
    <row r="460" spans="1:203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</row>
    <row r="461" spans="1:203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</row>
    <row r="462" spans="1:203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</row>
    <row r="463" spans="1:203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</row>
    <row r="464" spans="1:203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</row>
    <row r="465" spans="1:203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</row>
    <row r="466" spans="1:203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</row>
    <row r="467" spans="1:203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</row>
    <row r="468" spans="1:203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</row>
    <row r="469" spans="1:203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</row>
    <row r="470" spans="1:203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</row>
    <row r="471" spans="1:203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</row>
    <row r="472" spans="1:203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</row>
    <row r="473" spans="1:203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</row>
    <row r="474" spans="1:203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</row>
    <row r="475" spans="1:203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</row>
    <row r="476" spans="1:203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</row>
    <row r="477" spans="1:203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</row>
    <row r="478" spans="1:203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</row>
    <row r="479" spans="1:203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</row>
    <row r="480" spans="1:203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</row>
    <row r="481" spans="1:203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</row>
    <row r="482" spans="1:203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</row>
    <row r="483" spans="1:203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</row>
    <row r="484" spans="1:203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</row>
    <row r="485" spans="1:203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</row>
    <row r="486" spans="1:203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</row>
    <row r="487" spans="1:203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</row>
    <row r="488" spans="1:203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</row>
    <row r="489" spans="1:203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</row>
    <row r="490" spans="1:203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</row>
    <row r="491" spans="1:203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</row>
    <row r="492" spans="1:203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</row>
    <row r="493" spans="1:203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</row>
    <row r="494" spans="1:203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</row>
    <row r="495" spans="1:203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</row>
    <row r="496" spans="1:203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</row>
    <row r="497" spans="1:203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</row>
    <row r="498" spans="1:203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</row>
    <row r="499" spans="1:203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</row>
    <row r="500" spans="1:203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</row>
    <row r="501" spans="1:203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</row>
    <row r="502" spans="1:203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</row>
    <row r="503" spans="1:203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</row>
    <row r="504" spans="1:203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</row>
    <row r="505" spans="1:203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</row>
    <row r="506" spans="1:203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</row>
    <row r="507" spans="1:203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</row>
    <row r="508" spans="1:203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</row>
    <row r="509" spans="1:203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</row>
    <row r="510" spans="1:203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</row>
    <row r="511" spans="1:203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</row>
    <row r="512" spans="1:203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</row>
    <row r="513" spans="1:203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</row>
    <row r="514" spans="1:203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</row>
    <row r="515" spans="1:203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</row>
    <row r="516" spans="1:203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</row>
    <row r="517" spans="1:203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</row>
    <row r="518" spans="1:203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</row>
    <row r="519" spans="1:203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</row>
    <row r="520" spans="1:203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</row>
    <row r="521" spans="1:203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</row>
    <row r="522" spans="1:203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</row>
    <row r="523" spans="1:203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</row>
    <row r="524" spans="1:203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</row>
    <row r="525" spans="1:203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</row>
    <row r="526" spans="1:203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</row>
    <row r="527" spans="1:203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</row>
    <row r="528" spans="1:203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</row>
    <row r="529" spans="1:203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</row>
    <row r="530" spans="1:203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</row>
    <row r="531" spans="1:203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</row>
    <row r="532" spans="1:203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</row>
    <row r="533" spans="1:203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</row>
    <row r="534" spans="1:203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</row>
    <row r="535" spans="1:203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</row>
    <row r="536" spans="1:203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</row>
    <row r="537" spans="1:203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</row>
    <row r="538" spans="1:203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</row>
    <row r="539" spans="1:203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</row>
    <row r="540" spans="1:203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</row>
    <row r="541" spans="1:203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</row>
    <row r="542" spans="1:203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</row>
    <row r="543" spans="1:203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</row>
    <row r="544" spans="1:203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</row>
    <row r="545" spans="1:203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</row>
    <row r="546" spans="1:203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</row>
    <row r="547" spans="1:203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</row>
    <row r="548" spans="1:203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</row>
    <row r="549" spans="1:203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</row>
    <row r="550" spans="1:203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</row>
    <row r="551" spans="1:203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</row>
    <row r="552" spans="1:203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</row>
    <row r="553" spans="1:203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</row>
    <row r="554" spans="1:203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</row>
    <row r="555" spans="1:203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</row>
    <row r="556" spans="1:203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</row>
    <row r="557" spans="1:203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</row>
    <row r="558" spans="1:203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</row>
    <row r="559" spans="1:203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</row>
    <row r="560" spans="1:203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</row>
    <row r="561" spans="1:203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</row>
    <row r="562" spans="1:203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</row>
    <row r="563" spans="1:203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</row>
    <row r="564" spans="1:203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</row>
    <row r="565" spans="1:203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</row>
    <row r="566" spans="1:203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</row>
    <row r="567" spans="1:203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</row>
    <row r="568" spans="1:203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</row>
    <row r="569" spans="1:203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</row>
    <row r="570" spans="1:203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</row>
    <row r="571" spans="1:203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</row>
    <row r="572" spans="1:203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</row>
    <row r="573" spans="1:203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</row>
    <row r="574" spans="1:203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</row>
    <row r="575" spans="1:203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</row>
    <row r="576" spans="1:203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</row>
    <row r="577" spans="1:203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</row>
    <row r="578" spans="1:203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</row>
    <row r="579" spans="1:203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</row>
    <row r="580" spans="1:203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</row>
    <row r="581" spans="1:203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</row>
    <row r="582" spans="1:203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</row>
    <row r="583" spans="1:203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</row>
    <row r="584" spans="1:203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</row>
    <row r="585" spans="1:203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</row>
    <row r="586" spans="1:203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</row>
    <row r="587" spans="1:203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</row>
    <row r="588" spans="1:203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</row>
    <row r="589" spans="1:203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</row>
    <row r="590" spans="1:203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</row>
    <row r="591" spans="1:203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</row>
    <row r="592" spans="1:203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</row>
    <row r="593" spans="1:203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</row>
    <row r="594" spans="1:203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</row>
    <row r="595" spans="1:203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</row>
    <row r="596" spans="1:203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</row>
    <row r="597" spans="1:203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</row>
    <row r="598" spans="1:203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</row>
    <row r="599" spans="1:203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</row>
    <row r="600" spans="1:15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</sheetData>
  <mergeCells count="30">
    <mergeCell ref="A89:A92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85:A88"/>
    <mergeCell ref="A69:A72"/>
    <mergeCell ref="A73:A76"/>
    <mergeCell ref="A45:A48"/>
    <mergeCell ref="A49:A52"/>
    <mergeCell ref="A57:A60"/>
    <mergeCell ref="C6:K6"/>
    <mergeCell ref="L6:N6"/>
    <mergeCell ref="C7:H7"/>
    <mergeCell ref="I7:I8"/>
    <mergeCell ref="J7:J8"/>
    <mergeCell ref="K7:K8"/>
    <mergeCell ref="L7:L8"/>
    <mergeCell ref="M7:M8"/>
    <mergeCell ref="N7:N8"/>
    <mergeCell ref="A61:A64"/>
    <mergeCell ref="A65:A68"/>
    <mergeCell ref="A81:A84"/>
    <mergeCell ref="A77:A80"/>
    <mergeCell ref="A53:A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92"/>
  <sheetViews>
    <sheetView workbookViewId="0" topLeftCell="I1">
      <pane ySplit="8" topLeftCell="A83" activePane="bottomLeft" state="frozen"/>
      <selection pane="topLeft" activeCell="O91" sqref="O91"/>
      <selection pane="bottomLeft" activeCell="O91" sqref="O91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">
      <c r="A1" s="9" t="s">
        <v>15</v>
      </c>
    </row>
    <row r="2" ht="12.75">
      <c r="A2" s="10" t="s">
        <v>43</v>
      </c>
    </row>
    <row r="3" ht="12">
      <c r="A3" s="9" t="s">
        <v>42</v>
      </c>
    </row>
    <row r="4" ht="12">
      <c r="A4" s="20"/>
    </row>
    <row r="5" ht="12" thickBot="1"/>
    <row r="6" spans="1:10" ht="12.6" thickBot="1">
      <c r="A6" s="9"/>
      <c r="B6" s="9"/>
      <c r="C6" s="49" t="s">
        <v>39</v>
      </c>
      <c r="D6" s="49"/>
      <c r="E6" s="49"/>
      <c r="F6" s="49"/>
      <c r="G6" s="49" t="s">
        <v>35</v>
      </c>
      <c r="H6" s="49"/>
      <c r="I6" s="49"/>
      <c r="J6" s="49"/>
    </row>
    <row r="7" spans="1:10" ht="12.6" thickBot="1">
      <c r="A7" s="9"/>
      <c r="B7" s="9"/>
      <c r="C7" s="49" t="s">
        <v>17</v>
      </c>
      <c r="D7" s="49"/>
      <c r="E7" s="49" t="s">
        <v>18</v>
      </c>
      <c r="F7" s="49"/>
      <c r="G7" s="49" t="s">
        <v>17</v>
      </c>
      <c r="H7" s="49"/>
      <c r="I7" s="49" t="s">
        <v>18</v>
      </c>
      <c r="J7" s="49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">
      <c r="A9" s="47">
        <v>1999</v>
      </c>
      <c r="B9" s="15" t="s">
        <v>2</v>
      </c>
      <c r="C9" s="17">
        <v>13.69</v>
      </c>
      <c r="D9" s="17">
        <v>13.97</v>
      </c>
      <c r="E9" s="17">
        <v>10.15</v>
      </c>
      <c r="F9" s="17">
        <v>10.39</v>
      </c>
      <c r="G9" s="17">
        <v>11.18</v>
      </c>
      <c r="H9" s="17">
        <v>11.71</v>
      </c>
      <c r="I9" s="17">
        <v>8.87</v>
      </c>
      <c r="J9" s="17">
        <v>8.98</v>
      </c>
    </row>
    <row r="10" spans="1:10" ht="12">
      <c r="A10" s="47"/>
      <c r="B10" s="15" t="s">
        <v>3</v>
      </c>
      <c r="C10" s="17">
        <v>15.76</v>
      </c>
      <c r="D10" s="17">
        <v>13.74</v>
      </c>
      <c r="E10" s="17">
        <v>10.69</v>
      </c>
      <c r="F10" s="17">
        <v>10.58</v>
      </c>
      <c r="G10" s="17">
        <v>14.09</v>
      </c>
      <c r="H10" s="17">
        <v>11.81</v>
      </c>
      <c r="I10" s="17">
        <v>9.17</v>
      </c>
      <c r="J10" s="17">
        <v>9.09</v>
      </c>
    </row>
    <row r="11" spans="1:10" ht="12">
      <c r="A11" s="47"/>
      <c r="B11" s="15" t="s">
        <v>4</v>
      </c>
      <c r="C11" s="17">
        <v>12.26</v>
      </c>
      <c r="D11" s="17">
        <v>13.5</v>
      </c>
      <c r="E11" s="17">
        <v>10.84</v>
      </c>
      <c r="F11" s="17">
        <v>10.68</v>
      </c>
      <c r="G11" s="17">
        <v>10.84</v>
      </c>
      <c r="H11" s="17">
        <v>11.95</v>
      </c>
      <c r="I11" s="17">
        <v>9.33</v>
      </c>
      <c r="J11" s="17">
        <v>9.2</v>
      </c>
    </row>
    <row r="12" spans="1:10" ht="12">
      <c r="A12" s="48"/>
      <c r="B12" s="15" t="s">
        <v>5</v>
      </c>
      <c r="C12" s="17">
        <v>12.35</v>
      </c>
      <c r="D12" s="17">
        <v>13.21</v>
      </c>
      <c r="E12" s="17">
        <v>10.6</v>
      </c>
      <c r="F12" s="17">
        <v>10.63</v>
      </c>
      <c r="G12" s="17">
        <v>10.84</v>
      </c>
      <c r="H12" s="17">
        <v>11.52</v>
      </c>
      <c r="I12" s="17">
        <v>9.16</v>
      </c>
      <c r="J12" s="17">
        <v>9.26</v>
      </c>
    </row>
    <row r="13" spans="1:10" ht="12">
      <c r="A13" s="35">
        <v>2000</v>
      </c>
      <c r="B13" s="15" t="s">
        <v>2</v>
      </c>
      <c r="C13" s="17">
        <v>12.07</v>
      </c>
      <c r="D13" s="17">
        <v>12.5</v>
      </c>
      <c r="E13" s="17">
        <v>10.62</v>
      </c>
      <c r="F13" s="17">
        <v>10.87</v>
      </c>
      <c r="G13" s="17">
        <v>10.62</v>
      </c>
      <c r="H13" s="17">
        <v>11.38</v>
      </c>
      <c r="I13" s="17">
        <v>9.19</v>
      </c>
      <c r="J13" s="17">
        <v>9.24</v>
      </c>
    </row>
    <row r="14" spans="1:10" ht="12">
      <c r="A14" s="47"/>
      <c r="B14" s="15" t="s">
        <v>3</v>
      </c>
      <c r="C14" s="17">
        <v>14.81</v>
      </c>
      <c r="D14" s="17">
        <v>12.53</v>
      </c>
      <c r="E14" s="17">
        <v>10.79</v>
      </c>
      <c r="F14" s="17">
        <v>10.7</v>
      </c>
      <c r="G14" s="17">
        <v>13.73</v>
      </c>
      <c r="H14" s="17">
        <v>11.39</v>
      </c>
      <c r="I14" s="17">
        <v>9.26</v>
      </c>
      <c r="J14" s="17">
        <v>9.23</v>
      </c>
    </row>
    <row r="15" spans="1:10" ht="12">
      <c r="A15" s="47"/>
      <c r="B15" s="15" t="s">
        <v>4</v>
      </c>
      <c r="C15" s="17">
        <v>11.65</v>
      </c>
      <c r="D15" s="17">
        <v>12.92</v>
      </c>
      <c r="E15" s="17">
        <v>10.82</v>
      </c>
      <c r="F15" s="17">
        <v>10.63</v>
      </c>
      <c r="G15" s="17">
        <v>10.44</v>
      </c>
      <c r="H15" s="17">
        <v>11.69</v>
      </c>
      <c r="I15" s="17">
        <v>9.24</v>
      </c>
      <c r="J15" s="17">
        <v>9.13</v>
      </c>
    </row>
    <row r="16" spans="1:10" ht="12">
      <c r="A16" s="48"/>
      <c r="B16" s="15" t="s">
        <v>5</v>
      </c>
      <c r="C16" s="17">
        <v>12.48</v>
      </c>
      <c r="D16" s="17">
        <v>13.21</v>
      </c>
      <c r="E16" s="17">
        <v>10.41</v>
      </c>
      <c r="F16" s="17">
        <v>10.41</v>
      </c>
      <c r="G16" s="17">
        <v>11.66</v>
      </c>
      <c r="H16" s="17">
        <v>12.17</v>
      </c>
      <c r="I16" s="17">
        <v>8.95</v>
      </c>
      <c r="J16" s="17">
        <v>8.98</v>
      </c>
    </row>
    <row r="17" spans="1:10" ht="12">
      <c r="A17" s="35">
        <v>2001</v>
      </c>
      <c r="B17" s="15" t="s">
        <v>2</v>
      </c>
      <c r="C17" s="17">
        <v>12.74</v>
      </c>
      <c r="D17" s="17">
        <v>13.22</v>
      </c>
      <c r="E17" s="17">
        <v>10.1</v>
      </c>
      <c r="F17" s="17">
        <v>10.34</v>
      </c>
      <c r="G17" s="17">
        <v>11.47</v>
      </c>
      <c r="H17" s="17">
        <v>12.32</v>
      </c>
      <c r="I17" s="17">
        <v>8.77</v>
      </c>
      <c r="J17" s="17">
        <v>8.87</v>
      </c>
    </row>
    <row r="18" spans="1:10" ht="12">
      <c r="A18" s="47"/>
      <c r="B18" s="15" t="s">
        <v>3</v>
      </c>
      <c r="C18" s="17">
        <v>15.72</v>
      </c>
      <c r="D18" s="17">
        <v>13</v>
      </c>
      <c r="E18" s="17">
        <v>10.31</v>
      </c>
      <c r="F18" s="17">
        <v>10.28</v>
      </c>
      <c r="G18" s="17">
        <v>14.51</v>
      </c>
      <c r="H18" s="17">
        <v>11.99</v>
      </c>
      <c r="I18" s="17">
        <v>8.88</v>
      </c>
      <c r="J18" s="17">
        <v>8.88</v>
      </c>
    </row>
    <row r="19" spans="1:10" ht="12">
      <c r="A19" s="47"/>
      <c r="B19" s="15" t="s">
        <v>4</v>
      </c>
      <c r="C19" s="17">
        <v>12.22</v>
      </c>
      <c r="D19" s="17">
        <v>13.67</v>
      </c>
      <c r="E19" s="17">
        <v>10.28</v>
      </c>
      <c r="F19" s="17">
        <v>10.09</v>
      </c>
      <c r="G19" s="17">
        <v>11.09</v>
      </c>
      <c r="H19" s="17">
        <v>12.44</v>
      </c>
      <c r="I19" s="17">
        <v>8.92</v>
      </c>
      <c r="J19" s="17">
        <v>8.79</v>
      </c>
    </row>
    <row r="20" spans="1:10" ht="12">
      <c r="A20" s="48"/>
      <c r="B20" s="15" t="s">
        <v>5</v>
      </c>
      <c r="C20" s="17">
        <v>13.02</v>
      </c>
      <c r="D20" s="17">
        <v>13.63</v>
      </c>
      <c r="E20" s="17">
        <v>10.14</v>
      </c>
      <c r="F20" s="17">
        <v>10.14</v>
      </c>
      <c r="G20" s="17">
        <v>11.77</v>
      </c>
      <c r="H20" s="17">
        <v>12.3</v>
      </c>
      <c r="I20" s="17">
        <v>8.84</v>
      </c>
      <c r="J20" s="17">
        <v>8.84</v>
      </c>
    </row>
    <row r="21" spans="1:10" ht="12">
      <c r="A21" s="35">
        <v>2002</v>
      </c>
      <c r="B21" s="15" t="s">
        <v>2</v>
      </c>
      <c r="C21" s="17">
        <v>13.16</v>
      </c>
      <c r="D21" s="17">
        <v>13.75</v>
      </c>
      <c r="E21" s="17">
        <v>10.02</v>
      </c>
      <c r="F21" s="17">
        <v>10.24</v>
      </c>
      <c r="G21" s="17">
        <v>11.31</v>
      </c>
      <c r="H21" s="17">
        <v>12.17</v>
      </c>
      <c r="I21" s="17">
        <v>8.76</v>
      </c>
      <c r="J21" s="17">
        <v>8.93</v>
      </c>
    </row>
    <row r="22" spans="1:10" ht="12">
      <c r="A22" s="47"/>
      <c r="B22" s="15" t="s">
        <v>3</v>
      </c>
      <c r="C22" s="17">
        <v>16.76</v>
      </c>
      <c r="D22" s="17">
        <v>14.1</v>
      </c>
      <c r="E22" s="17">
        <v>10.16</v>
      </c>
      <c r="F22" s="17">
        <v>10.13</v>
      </c>
      <c r="G22" s="17">
        <v>15.34</v>
      </c>
      <c r="H22" s="17">
        <v>12.69</v>
      </c>
      <c r="I22" s="17">
        <v>8.88</v>
      </c>
      <c r="J22" s="17">
        <v>8.88</v>
      </c>
    </row>
    <row r="23" spans="1:10" ht="12">
      <c r="A23" s="47"/>
      <c r="B23" s="15" t="s">
        <v>4</v>
      </c>
      <c r="C23" s="17">
        <v>11.71</v>
      </c>
      <c r="D23" s="17">
        <v>13.45</v>
      </c>
      <c r="E23" s="17">
        <v>10.48</v>
      </c>
      <c r="F23" s="17">
        <v>10.28</v>
      </c>
      <c r="G23" s="17">
        <v>10.68</v>
      </c>
      <c r="H23" s="17">
        <v>12.18</v>
      </c>
      <c r="I23" s="17">
        <v>9.21</v>
      </c>
      <c r="J23" s="17">
        <v>9.03</v>
      </c>
    </row>
    <row r="24" spans="1:10" ht="12">
      <c r="A24" s="48"/>
      <c r="B24" s="15" t="s">
        <v>5</v>
      </c>
      <c r="C24" s="17">
        <v>13.25</v>
      </c>
      <c r="D24" s="17">
        <v>13.68</v>
      </c>
      <c r="E24" s="17">
        <v>10.21</v>
      </c>
      <c r="F24" s="17">
        <v>10.22</v>
      </c>
      <c r="G24" s="17">
        <v>11.28</v>
      </c>
      <c r="H24" s="17">
        <v>11.83</v>
      </c>
      <c r="I24" s="17">
        <v>9.13</v>
      </c>
      <c r="J24" s="17">
        <v>9.09</v>
      </c>
    </row>
    <row r="25" spans="1:10" ht="12">
      <c r="A25" s="35">
        <v>2003</v>
      </c>
      <c r="B25" s="15" t="s">
        <v>2</v>
      </c>
      <c r="C25" s="17">
        <v>13.3</v>
      </c>
      <c r="D25" s="17">
        <v>13.82</v>
      </c>
      <c r="E25" s="17">
        <v>10.03</v>
      </c>
      <c r="F25" s="17">
        <v>10.28</v>
      </c>
      <c r="G25" s="17">
        <v>11.45</v>
      </c>
      <c r="H25" s="17">
        <v>12.23</v>
      </c>
      <c r="I25" s="17">
        <v>8.93</v>
      </c>
      <c r="J25" s="17">
        <v>9.07</v>
      </c>
    </row>
    <row r="26" spans="1:10" ht="12">
      <c r="A26" s="47"/>
      <c r="B26" s="15" t="s">
        <v>3</v>
      </c>
      <c r="C26" s="17">
        <v>16.24</v>
      </c>
      <c r="D26" s="17">
        <v>13.52</v>
      </c>
      <c r="E26" s="17">
        <v>10.27</v>
      </c>
      <c r="F26" s="17">
        <v>10.25</v>
      </c>
      <c r="G26" s="17">
        <v>14.69</v>
      </c>
      <c r="H26" s="17">
        <v>11.83</v>
      </c>
      <c r="I26" s="17">
        <v>9.13</v>
      </c>
      <c r="J26" s="17">
        <v>9.22</v>
      </c>
    </row>
    <row r="27" spans="1:10" ht="12">
      <c r="A27" s="47"/>
      <c r="B27" s="15" t="s">
        <v>4</v>
      </c>
      <c r="C27" s="17">
        <v>12.17</v>
      </c>
      <c r="D27" s="17">
        <v>13.95</v>
      </c>
      <c r="E27" s="17">
        <v>10.53</v>
      </c>
      <c r="F27" s="17">
        <v>10.32</v>
      </c>
      <c r="G27" s="17">
        <v>10.48</v>
      </c>
      <c r="H27" s="17">
        <v>11.98</v>
      </c>
      <c r="I27" s="17">
        <v>9.42</v>
      </c>
      <c r="J27" s="17">
        <v>9.26</v>
      </c>
    </row>
    <row r="28" spans="1:10" ht="12">
      <c r="A28" s="48"/>
      <c r="B28" s="15" t="s">
        <v>5</v>
      </c>
      <c r="C28" s="17">
        <v>12.99</v>
      </c>
      <c r="D28" s="17">
        <v>13.44</v>
      </c>
      <c r="E28" s="17">
        <v>10.5</v>
      </c>
      <c r="F28" s="17">
        <v>10.48</v>
      </c>
      <c r="G28" s="17">
        <v>11.42</v>
      </c>
      <c r="H28" s="17">
        <v>11.98</v>
      </c>
      <c r="I28" s="17">
        <v>9.42</v>
      </c>
      <c r="J28" s="17">
        <v>9.36</v>
      </c>
    </row>
    <row r="29" spans="1:10" ht="12">
      <c r="A29" s="35">
        <v>2004</v>
      </c>
      <c r="B29" s="15" t="s">
        <v>2</v>
      </c>
      <c r="C29" s="17">
        <v>12.93</v>
      </c>
      <c r="D29" s="17">
        <v>13.62</v>
      </c>
      <c r="E29" s="17">
        <v>10.2</v>
      </c>
      <c r="F29" s="17">
        <v>10.45</v>
      </c>
      <c r="G29" s="17">
        <v>10.66</v>
      </c>
      <c r="H29" s="17">
        <v>11.74</v>
      </c>
      <c r="I29" s="17">
        <v>9.28</v>
      </c>
      <c r="J29" s="17">
        <v>9.42</v>
      </c>
    </row>
    <row r="30" spans="1:10" ht="12">
      <c r="A30" s="47"/>
      <c r="B30" s="15" t="s">
        <v>3</v>
      </c>
      <c r="C30" s="17">
        <v>16.23</v>
      </c>
      <c r="D30" s="17">
        <v>13.62</v>
      </c>
      <c r="E30" s="17">
        <v>10.52</v>
      </c>
      <c r="F30" s="17">
        <v>10.49</v>
      </c>
      <c r="G30" s="17">
        <v>14.45</v>
      </c>
      <c r="H30" s="17">
        <v>11.58</v>
      </c>
      <c r="I30" s="17">
        <v>9.41</v>
      </c>
      <c r="J30" s="17">
        <v>9.45</v>
      </c>
    </row>
    <row r="31" spans="1:10" ht="12">
      <c r="A31" s="47"/>
      <c r="B31" s="15" t="s">
        <v>4</v>
      </c>
      <c r="C31" s="17">
        <v>12.11</v>
      </c>
      <c r="D31" s="17">
        <v>13.95</v>
      </c>
      <c r="E31" s="17">
        <v>10.73</v>
      </c>
      <c r="F31" s="17">
        <v>10.53</v>
      </c>
      <c r="G31" s="17">
        <v>10.59</v>
      </c>
      <c r="H31" s="17">
        <v>12.06</v>
      </c>
      <c r="I31" s="17">
        <v>9.62</v>
      </c>
      <c r="J31" s="17">
        <v>9.48</v>
      </c>
    </row>
    <row r="32" spans="1:10" ht="12">
      <c r="A32" s="48"/>
      <c r="B32" s="15" t="s">
        <v>5</v>
      </c>
      <c r="C32" s="17">
        <v>12.91</v>
      </c>
      <c r="D32" s="17">
        <v>13.24</v>
      </c>
      <c r="E32" s="17">
        <v>10.69</v>
      </c>
      <c r="F32" s="17">
        <v>10.67</v>
      </c>
      <c r="G32" s="17">
        <v>10.81</v>
      </c>
      <c r="H32" s="17">
        <v>11.14</v>
      </c>
      <c r="I32" s="17">
        <v>9.63</v>
      </c>
      <c r="J32" s="17">
        <v>9.57</v>
      </c>
    </row>
    <row r="33" spans="1:10" ht="12">
      <c r="A33" s="35">
        <v>2005</v>
      </c>
      <c r="B33" s="15" t="s">
        <v>2</v>
      </c>
      <c r="C33" s="17">
        <v>12.21</v>
      </c>
      <c r="D33" s="17">
        <v>13</v>
      </c>
      <c r="E33" s="17">
        <v>10.34</v>
      </c>
      <c r="F33" s="17">
        <v>10.6</v>
      </c>
      <c r="G33" s="17">
        <v>10.13</v>
      </c>
      <c r="H33" s="17">
        <v>11.52</v>
      </c>
      <c r="I33" s="17">
        <v>9.31</v>
      </c>
      <c r="J33" s="17">
        <v>9.56</v>
      </c>
    </row>
    <row r="34" spans="1:10" ht="12">
      <c r="A34" s="47"/>
      <c r="B34" s="15" t="s">
        <v>3</v>
      </c>
      <c r="C34" s="17">
        <v>15.48</v>
      </c>
      <c r="D34" s="17">
        <v>12.86</v>
      </c>
      <c r="E34" s="17">
        <v>10.98</v>
      </c>
      <c r="F34" s="17">
        <v>10.96</v>
      </c>
      <c r="G34" s="17">
        <v>14.64</v>
      </c>
      <c r="H34" s="17">
        <v>11.63</v>
      </c>
      <c r="I34" s="17">
        <v>9.77</v>
      </c>
      <c r="J34" s="17">
        <v>9.74</v>
      </c>
    </row>
    <row r="35" spans="1:10" ht="12">
      <c r="A35" s="47"/>
      <c r="B35" s="15" t="s">
        <v>4</v>
      </c>
      <c r="C35" s="17">
        <v>10.18</v>
      </c>
      <c r="D35" s="17">
        <v>12.3</v>
      </c>
      <c r="E35" s="17">
        <v>11.23</v>
      </c>
      <c r="F35" s="17">
        <v>10.99</v>
      </c>
      <c r="G35" s="17">
        <v>9.49</v>
      </c>
      <c r="H35" s="17">
        <v>11.12</v>
      </c>
      <c r="I35" s="17">
        <v>9.98</v>
      </c>
      <c r="J35" s="17">
        <v>9.85</v>
      </c>
    </row>
    <row r="36" spans="1:10" ht="12">
      <c r="A36" s="48"/>
      <c r="B36" s="15" t="s">
        <v>5</v>
      </c>
      <c r="C36" s="17">
        <v>12.42</v>
      </c>
      <c r="D36" s="17">
        <v>12.48</v>
      </c>
      <c r="E36" s="17">
        <v>11.12</v>
      </c>
      <c r="F36" s="17">
        <v>11.1</v>
      </c>
      <c r="G36" s="17">
        <v>10.87</v>
      </c>
      <c r="H36" s="17">
        <v>11</v>
      </c>
      <c r="I36" s="17">
        <v>9.99</v>
      </c>
      <c r="J36" s="17">
        <v>9.92</v>
      </c>
    </row>
    <row r="37" spans="1:10" ht="12">
      <c r="A37" s="35">
        <v>2006</v>
      </c>
      <c r="B37" s="15" t="s">
        <v>2</v>
      </c>
      <c r="C37" s="17">
        <v>11.52</v>
      </c>
      <c r="D37" s="17">
        <v>12.53</v>
      </c>
      <c r="E37" s="17">
        <v>11.01</v>
      </c>
      <c r="F37" s="17">
        <v>11.29</v>
      </c>
      <c r="G37" s="17">
        <v>9.8</v>
      </c>
      <c r="H37" s="17">
        <v>11.43</v>
      </c>
      <c r="I37" s="17">
        <v>9.95</v>
      </c>
      <c r="J37" s="17">
        <v>10.06</v>
      </c>
    </row>
    <row r="38" spans="1:10" ht="12">
      <c r="A38" s="47"/>
      <c r="B38" s="15" t="s">
        <v>3</v>
      </c>
      <c r="C38" s="17">
        <v>15.61</v>
      </c>
      <c r="D38" s="17">
        <v>12.38</v>
      </c>
      <c r="E38" s="17">
        <v>11.23</v>
      </c>
      <c r="F38" s="17">
        <v>11.27</v>
      </c>
      <c r="G38" s="17">
        <v>14.01</v>
      </c>
      <c r="H38" s="17">
        <v>10.71</v>
      </c>
      <c r="I38" s="17">
        <v>10.05</v>
      </c>
      <c r="J38" s="17">
        <v>10.14</v>
      </c>
    </row>
    <row r="39" spans="1:10" ht="12">
      <c r="A39" s="47"/>
      <c r="B39" s="15" t="s">
        <v>4</v>
      </c>
      <c r="C39" s="17">
        <v>10.44</v>
      </c>
      <c r="D39" s="17">
        <v>12.73</v>
      </c>
      <c r="E39" s="17">
        <v>11.63</v>
      </c>
      <c r="F39" s="17">
        <v>11.34</v>
      </c>
      <c r="G39" s="17">
        <v>9.06</v>
      </c>
      <c r="H39" s="17">
        <v>10.87</v>
      </c>
      <c r="I39" s="17">
        <v>10.35</v>
      </c>
      <c r="J39" s="17">
        <v>10.23</v>
      </c>
    </row>
    <row r="40" spans="1:10" ht="12">
      <c r="A40" s="48"/>
      <c r="B40" s="15" t="s">
        <v>5</v>
      </c>
      <c r="C40" s="17">
        <v>12.74</v>
      </c>
      <c r="D40" s="17">
        <v>12.67</v>
      </c>
      <c r="E40" s="17">
        <v>11.67</v>
      </c>
      <c r="F40" s="17">
        <v>11.63</v>
      </c>
      <c r="G40" s="17">
        <v>11.02</v>
      </c>
      <c r="H40" s="17">
        <v>11.02</v>
      </c>
      <c r="I40" s="17">
        <v>10.4</v>
      </c>
      <c r="J40" s="17">
        <v>10.35</v>
      </c>
    </row>
    <row r="41" spans="1:10" ht="12">
      <c r="A41" s="35">
        <v>2007</v>
      </c>
      <c r="B41" s="15" t="s">
        <v>2</v>
      </c>
      <c r="C41" s="17">
        <v>11.47</v>
      </c>
      <c r="D41" s="17">
        <v>12.84</v>
      </c>
      <c r="E41" s="17">
        <v>11.48</v>
      </c>
      <c r="F41" s="17">
        <v>11.74</v>
      </c>
      <c r="G41" s="17">
        <v>9.7</v>
      </c>
      <c r="H41" s="17">
        <v>11.44</v>
      </c>
      <c r="I41" s="17">
        <v>10.3</v>
      </c>
      <c r="J41" s="17">
        <v>10.38</v>
      </c>
    </row>
    <row r="42" spans="1:10" ht="12">
      <c r="A42" s="36"/>
      <c r="B42" s="15" t="s">
        <v>3</v>
      </c>
      <c r="C42" s="17">
        <v>16.13</v>
      </c>
      <c r="D42" s="17">
        <v>12.46</v>
      </c>
      <c r="E42" s="17">
        <v>11.57</v>
      </c>
      <c r="F42" s="17">
        <v>11.65</v>
      </c>
      <c r="G42" s="17">
        <v>14.48</v>
      </c>
      <c r="H42" s="17">
        <v>10.8</v>
      </c>
      <c r="I42" s="17">
        <v>10.34</v>
      </c>
      <c r="J42" s="17">
        <v>10.46</v>
      </c>
    </row>
    <row r="43" spans="1:10" ht="12">
      <c r="A43" s="36"/>
      <c r="B43" s="15" t="s">
        <v>4</v>
      </c>
      <c r="C43" s="17">
        <v>9.73</v>
      </c>
      <c r="D43" s="17">
        <v>12.06</v>
      </c>
      <c r="E43" s="17">
        <v>11.89</v>
      </c>
      <c r="F43" s="17">
        <v>11.59</v>
      </c>
      <c r="G43" s="17">
        <v>8.84</v>
      </c>
      <c r="H43" s="17">
        <v>10.95</v>
      </c>
      <c r="I43" s="17">
        <v>10.57</v>
      </c>
      <c r="J43" s="17">
        <v>10.39</v>
      </c>
    </row>
    <row r="44" spans="1:10" ht="12">
      <c r="A44" s="37"/>
      <c r="B44" s="15" t="s">
        <v>5</v>
      </c>
      <c r="C44" s="17">
        <v>12.31</v>
      </c>
      <c r="D44" s="17">
        <v>12.27</v>
      </c>
      <c r="E44" s="17">
        <v>11.46</v>
      </c>
      <c r="F44" s="17">
        <v>11.42</v>
      </c>
      <c r="G44" s="17">
        <v>10.5</v>
      </c>
      <c r="H44" s="17">
        <v>10.46</v>
      </c>
      <c r="I44" s="17">
        <v>10.38</v>
      </c>
      <c r="J44" s="17">
        <v>10.38</v>
      </c>
    </row>
    <row r="45" spans="1:10" ht="12">
      <c r="A45" s="35">
        <v>2008</v>
      </c>
      <c r="B45" s="15" t="s">
        <v>2</v>
      </c>
      <c r="C45" s="17">
        <v>10.73</v>
      </c>
      <c r="D45" s="17">
        <v>12.4</v>
      </c>
      <c r="E45" s="17">
        <v>11.23</v>
      </c>
      <c r="F45" s="17">
        <v>11.47</v>
      </c>
      <c r="G45" s="17">
        <v>8.91</v>
      </c>
      <c r="H45" s="17">
        <v>10.75</v>
      </c>
      <c r="I45" s="17">
        <v>10.09</v>
      </c>
      <c r="J45" s="17">
        <v>10.25</v>
      </c>
    </row>
    <row r="46" spans="1:10" ht="12">
      <c r="A46" s="36"/>
      <c r="B46" s="15" t="s">
        <v>3</v>
      </c>
      <c r="C46" s="17">
        <v>16.58</v>
      </c>
      <c r="D46" s="17">
        <v>12.72</v>
      </c>
      <c r="E46" s="17">
        <v>10.98</v>
      </c>
      <c r="F46" s="17">
        <v>11.09</v>
      </c>
      <c r="G46" s="17">
        <v>14.76</v>
      </c>
      <c r="H46" s="17">
        <v>10.96</v>
      </c>
      <c r="I46" s="17">
        <v>9.95</v>
      </c>
      <c r="J46" s="17">
        <v>10.01</v>
      </c>
    </row>
    <row r="47" spans="1:10" ht="12">
      <c r="A47" s="36"/>
      <c r="B47" s="15" t="s">
        <v>4</v>
      </c>
      <c r="C47" s="17">
        <v>10.18</v>
      </c>
      <c r="D47" s="17">
        <v>12.48</v>
      </c>
      <c r="E47" s="17">
        <v>11.13</v>
      </c>
      <c r="F47" s="17">
        <v>10.84</v>
      </c>
      <c r="G47" s="17">
        <v>8.8</v>
      </c>
      <c r="H47" s="17">
        <v>10.97</v>
      </c>
      <c r="I47" s="17">
        <v>10.02</v>
      </c>
      <c r="J47" s="17">
        <v>9.76</v>
      </c>
    </row>
    <row r="48" spans="1:10" ht="12">
      <c r="A48" s="37"/>
      <c r="B48" s="15" t="s">
        <v>5</v>
      </c>
      <c r="C48" s="17">
        <v>13.24</v>
      </c>
      <c r="D48" s="17">
        <v>13.18</v>
      </c>
      <c r="E48" s="17">
        <v>10.45</v>
      </c>
      <c r="F48" s="17">
        <v>10.41</v>
      </c>
      <c r="G48" s="17">
        <v>12.06</v>
      </c>
      <c r="H48" s="17">
        <v>12.05</v>
      </c>
      <c r="I48" s="17">
        <v>9.49</v>
      </c>
      <c r="J48" s="17">
        <v>9.5</v>
      </c>
    </row>
    <row r="49" spans="1:10" ht="12">
      <c r="A49" s="35">
        <v>2009</v>
      </c>
      <c r="B49" s="15" t="s">
        <v>2</v>
      </c>
      <c r="C49" s="17">
        <v>12.42</v>
      </c>
      <c r="D49" s="17">
        <v>14.07</v>
      </c>
      <c r="E49" s="17">
        <v>9.65</v>
      </c>
      <c r="F49" s="17">
        <v>9.9</v>
      </c>
      <c r="G49" s="17">
        <v>10.39</v>
      </c>
      <c r="H49" s="17">
        <v>12.05</v>
      </c>
      <c r="I49" s="17">
        <v>8.68</v>
      </c>
      <c r="J49" s="17">
        <v>8.94</v>
      </c>
    </row>
    <row r="50" spans="1:10" ht="12">
      <c r="A50" s="36"/>
      <c r="B50" s="15" t="s">
        <v>3</v>
      </c>
      <c r="C50" s="17">
        <v>17.67</v>
      </c>
      <c r="D50" s="17">
        <v>13.95</v>
      </c>
      <c r="E50" s="17">
        <v>9.56</v>
      </c>
      <c r="F50" s="17">
        <v>9.61</v>
      </c>
      <c r="G50" s="17">
        <v>16.59</v>
      </c>
      <c r="H50" s="17">
        <v>13.03</v>
      </c>
      <c r="I50" s="17">
        <v>8.54</v>
      </c>
      <c r="J50" s="17">
        <v>8.56</v>
      </c>
    </row>
    <row r="51" spans="1:10" ht="12">
      <c r="A51" s="36"/>
      <c r="B51" s="15" t="s">
        <v>4</v>
      </c>
      <c r="C51" s="17">
        <v>11.68</v>
      </c>
      <c r="D51" s="17">
        <v>14</v>
      </c>
      <c r="E51" s="17">
        <v>9.61</v>
      </c>
      <c r="F51" s="17">
        <v>9.37</v>
      </c>
      <c r="G51" s="17">
        <v>10.99</v>
      </c>
      <c r="H51" s="17">
        <v>12.9</v>
      </c>
      <c r="I51" s="17">
        <v>8.58</v>
      </c>
      <c r="J51" s="17">
        <v>8.37</v>
      </c>
    </row>
    <row r="52" spans="1:10" ht="12">
      <c r="A52" s="37"/>
      <c r="B52" s="15" t="s">
        <v>5</v>
      </c>
      <c r="C52" s="17">
        <v>13.75</v>
      </c>
      <c r="D52" s="17">
        <v>13.76</v>
      </c>
      <c r="E52" s="17">
        <v>9.44</v>
      </c>
      <c r="F52" s="17">
        <v>9.39</v>
      </c>
      <c r="G52" s="17">
        <v>13.13</v>
      </c>
      <c r="H52" s="17">
        <v>13.11</v>
      </c>
      <c r="I52" s="17">
        <v>8.44</v>
      </c>
      <c r="J52" s="17">
        <v>8.34</v>
      </c>
    </row>
    <row r="53" spans="1:10" ht="12">
      <c r="A53" s="35">
        <v>2010</v>
      </c>
      <c r="B53" s="15" t="s">
        <v>2</v>
      </c>
      <c r="C53" s="17">
        <v>11.74</v>
      </c>
      <c r="D53" s="17">
        <v>13.27</v>
      </c>
      <c r="E53" s="17">
        <v>8.94</v>
      </c>
      <c r="F53" s="17">
        <v>9.21</v>
      </c>
      <c r="G53" s="17">
        <v>10.83</v>
      </c>
      <c r="H53" s="17">
        <v>12.55</v>
      </c>
      <c r="I53" s="17">
        <v>7.92</v>
      </c>
      <c r="J53" s="17">
        <v>8.31</v>
      </c>
    </row>
    <row r="54" spans="1:10" ht="12">
      <c r="A54" s="36"/>
      <c r="B54" s="15" t="s">
        <v>3</v>
      </c>
      <c r="C54" s="17">
        <v>16.72</v>
      </c>
      <c r="D54" s="17">
        <v>13.01</v>
      </c>
      <c r="E54" s="17">
        <v>9.46</v>
      </c>
      <c r="F54" s="17">
        <v>9.51</v>
      </c>
      <c r="G54" s="17">
        <v>15.82</v>
      </c>
      <c r="H54" s="17">
        <v>12.32</v>
      </c>
      <c r="I54" s="17">
        <v>8.44</v>
      </c>
      <c r="J54" s="17">
        <v>8.41</v>
      </c>
    </row>
    <row r="55" spans="1:10" ht="12">
      <c r="A55" s="36"/>
      <c r="B55" s="15" t="s">
        <v>4</v>
      </c>
      <c r="C55" s="17">
        <v>10.63</v>
      </c>
      <c r="D55" s="17">
        <v>13.02</v>
      </c>
      <c r="E55" s="17">
        <v>9.59</v>
      </c>
      <c r="F55" s="17">
        <v>9.35</v>
      </c>
      <c r="G55" s="17">
        <v>10.23</v>
      </c>
      <c r="H55" s="17">
        <v>12.13</v>
      </c>
      <c r="I55" s="17">
        <v>8.62</v>
      </c>
      <c r="J55" s="17">
        <v>8.39</v>
      </c>
    </row>
    <row r="56" spans="1:10" ht="12">
      <c r="A56" s="37"/>
      <c r="B56" s="15" t="s">
        <v>5</v>
      </c>
      <c r="C56" s="17">
        <v>12.43</v>
      </c>
      <c r="D56" s="17">
        <v>12.57</v>
      </c>
      <c r="E56" s="17">
        <v>9.36</v>
      </c>
      <c r="F56" s="17">
        <v>9.29</v>
      </c>
      <c r="G56" s="17">
        <v>11.61</v>
      </c>
      <c r="H56" s="17">
        <v>11.62</v>
      </c>
      <c r="I56" s="17">
        <v>8.53</v>
      </c>
      <c r="J56" s="17">
        <v>8.39</v>
      </c>
    </row>
    <row r="57" spans="1:10" ht="12">
      <c r="A57" s="35">
        <v>2011</v>
      </c>
      <c r="B57" s="15" t="s">
        <v>2</v>
      </c>
      <c r="C57" s="17">
        <v>10.86</v>
      </c>
      <c r="D57" s="17">
        <v>12.46</v>
      </c>
      <c r="E57" s="17">
        <v>9.15</v>
      </c>
      <c r="F57" s="17">
        <v>9.44</v>
      </c>
      <c r="G57" s="17">
        <v>9.35</v>
      </c>
      <c r="H57" s="17">
        <v>11.18</v>
      </c>
      <c r="I57" s="17">
        <v>8.07</v>
      </c>
      <c r="J57" s="17">
        <v>8.42</v>
      </c>
    </row>
    <row r="58" spans="1:10" ht="12">
      <c r="A58" s="36"/>
      <c r="B58" s="15" t="s">
        <v>3</v>
      </c>
      <c r="C58" s="17">
        <v>16.63</v>
      </c>
      <c r="D58" s="17">
        <v>12.69</v>
      </c>
      <c r="E58" s="17">
        <v>9.17</v>
      </c>
      <c r="F58" s="17">
        <v>9.24</v>
      </c>
      <c r="G58" s="17">
        <v>15.44</v>
      </c>
      <c r="H58" s="17">
        <v>11.77</v>
      </c>
      <c r="I58" s="17">
        <v>8.19</v>
      </c>
      <c r="J58" s="17">
        <v>8.27</v>
      </c>
    </row>
    <row r="59" spans="1:10" ht="12">
      <c r="A59" s="36"/>
      <c r="B59" s="15" t="s">
        <v>4</v>
      </c>
      <c r="C59" s="17">
        <v>9.73</v>
      </c>
      <c r="D59" s="17">
        <v>12.18</v>
      </c>
      <c r="E59" s="17">
        <v>9.45</v>
      </c>
      <c r="F59" s="17">
        <v>9.2</v>
      </c>
      <c r="G59" s="17">
        <v>9.12</v>
      </c>
      <c r="H59" s="17">
        <v>11.03</v>
      </c>
      <c r="I59" s="17">
        <v>8.5</v>
      </c>
      <c r="J59" s="17">
        <v>8.26</v>
      </c>
    </row>
    <row r="60" spans="1:10" ht="12">
      <c r="A60" s="37"/>
      <c r="B60" s="15" t="s">
        <v>5</v>
      </c>
      <c r="C60" s="17">
        <v>12.67</v>
      </c>
      <c r="D60" s="17">
        <v>12.82</v>
      </c>
      <c r="E60" s="17">
        <v>9.21</v>
      </c>
      <c r="F60" s="17">
        <v>9.11</v>
      </c>
      <c r="G60" s="17">
        <v>11.55</v>
      </c>
      <c r="H60" s="17">
        <v>11.66</v>
      </c>
      <c r="I60" s="17">
        <v>8.33</v>
      </c>
      <c r="J60" s="17">
        <v>8.12</v>
      </c>
    </row>
    <row r="61" spans="1:10" ht="12">
      <c r="A61" s="35">
        <v>2012</v>
      </c>
      <c r="B61" s="15" t="s">
        <v>2</v>
      </c>
      <c r="C61" s="17">
        <v>10.87</v>
      </c>
      <c r="D61" s="17">
        <v>12.27</v>
      </c>
      <c r="E61" s="17">
        <v>8.48</v>
      </c>
      <c r="F61" s="17">
        <v>8.77</v>
      </c>
      <c r="G61" s="17">
        <v>9.53</v>
      </c>
      <c r="H61" s="17">
        <v>11.18</v>
      </c>
      <c r="I61" s="17">
        <v>7.52</v>
      </c>
      <c r="J61" s="17">
        <v>7.91</v>
      </c>
    </row>
    <row r="62" spans="1:10" ht="12">
      <c r="A62" s="36"/>
      <c r="B62" s="15" t="s">
        <v>3</v>
      </c>
      <c r="C62" s="17">
        <v>16.2</v>
      </c>
      <c r="D62" s="17">
        <v>12.34</v>
      </c>
      <c r="E62" s="17">
        <v>8.74</v>
      </c>
      <c r="F62" s="17">
        <v>8.8</v>
      </c>
      <c r="G62" s="17">
        <v>14.9</v>
      </c>
      <c r="H62" s="17">
        <v>11.34</v>
      </c>
      <c r="I62" s="17">
        <v>7.76</v>
      </c>
      <c r="J62" s="17">
        <v>7.85</v>
      </c>
    </row>
    <row r="63" spans="1:10" ht="12">
      <c r="A63" s="36"/>
      <c r="B63" s="15" t="s">
        <v>4</v>
      </c>
      <c r="C63" s="17">
        <v>9.76</v>
      </c>
      <c r="D63" s="17">
        <v>12.1</v>
      </c>
      <c r="E63" s="17">
        <v>9.03</v>
      </c>
      <c r="F63" s="17">
        <v>8.79</v>
      </c>
      <c r="G63" s="17">
        <v>8.96</v>
      </c>
      <c r="H63" s="17">
        <v>10.96</v>
      </c>
      <c r="I63" s="17">
        <v>8.03</v>
      </c>
      <c r="J63" s="17">
        <v>7.81</v>
      </c>
    </row>
    <row r="64" spans="1:10" ht="12">
      <c r="A64" s="37"/>
      <c r="B64" s="15" t="s">
        <v>5</v>
      </c>
      <c r="C64" s="17">
        <v>11.56</v>
      </c>
      <c r="D64" s="17">
        <v>11.8</v>
      </c>
      <c r="E64" s="17">
        <v>9.07</v>
      </c>
      <c r="F64" s="17">
        <v>8.96</v>
      </c>
      <c r="G64" s="17">
        <v>10.21</v>
      </c>
      <c r="H64" s="17">
        <v>10.31</v>
      </c>
      <c r="I64" s="17">
        <v>8.15</v>
      </c>
      <c r="J64" s="17">
        <v>7.92</v>
      </c>
    </row>
    <row r="65" spans="1:10" ht="12">
      <c r="A65" s="35">
        <v>2013</v>
      </c>
      <c r="B65" s="15" t="s">
        <v>2</v>
      </c>
      <c r="C65" s="17">
        <v>11.14</v>
      </c>
      <c r="D65" s="17">
        <v>12.31</v>
      </c>
      <c r="E65" s="17">
        <v>7.9</v>
      </c>
      <c r="F65" s="17">
        <v>8.18</v>
      </c>
      <c r="G65" s="17">
        <v>9.29</v>
      </c>
      <c r="H65" s="17">
        <v>10.79</v>
      </c>
      <c r="I65" s="17">
        <v>7.05</v>
      </c>
      <c r="J65" s="17">
        <v>7.49</v>
      </c>
    </row>
    <row r="66" spans="1:10" ht="12">
      <c r="A66" s="36"/>
      <c r="B66" s="15" t="s">
        <v>3</v>
      </c>
      <c r="C66" s="17">
        <v>15.64</v>
      </c>
      <c r="D66" s="17">
        <v>12.17</v>
      </c>
      <c r="E66" s="17">
        <v>8.36</v>
      </c>
      <c r="F66" s="17">
        <v>8.38</v>
      </c>
      <c r="G66" s="17">
        <v>14.26</v>
      </c>
      <c r="H66" s="17">
        <v>10.89</v>
      </c>
      <c r="I66" s="17">
        <v>7.53</v>
      </c>
      <c r="J66" s="17">
        <v>7.57</v>
      </c>
    </row>
    <row r="67" spans="1:10" ht="12">
      <c r="A67" s="36"/>
      <c r="B67" s="15" t="s">
        <v>4</v>
      </c>
      <c r="C67" s="17">
        <v>9.85</v>
      </c>
      <c r="D67" s="17">
        <v>12.05</v>
      </c>
      <c r="E67" s="17">
        <v>8.78</v>
      </c>
      <c r="F67" s="17">
        <v>8.57</v>
      </c>
      <c r="G67" s="17">
        <v>8.84</v>
      </c>
      <c r="H67" s="17">
        <v>10.71</v>
      </c>
      <c r="I67" s="17">
        <v>7.91</v>
      </c>
      <c r="J67" s="17">
        <v>7.66</v>
      </c>
    </row>
    <row r="68" spans="1:10" ht="12">
      <c r="A68" s="37"/>
      <c r="B68" s="15" t="s">
        <v>5</v>
      </c>
      <c r="C68" s="17">
        <v>12.06</v>
      </c>
      <c r="D68" s="17">
        <v>12.16</v>
      </c>
      <c r="E68" s="17">
        <v>8.52</v>
      </c>
      <c r="F68" s="17">
        <v>8.44</v>
      </c>
      <c r="G68" s="17">
        <v>10.66</v>
      </c>
      <c r="H68" s="17">
        <v>10.72</v>
      </c>
      <c r="I68" s="17">
        <v>7.82</v>
      </c>
      <c r="J68" s="17">
        <v>7.66</v>
      </c>
    </row>
    <row r="69" spans="1:10" ht="12">
      <c r="A69" s="35">
        <v>2014</v>
      </c>
      <c r="B69" s="15" t="s">
        <v>2</v>
      </c>
      <c r="C69" s="17">
        <v>11.32</v>
      </c>
      <c r="D69" s="17">
        <v>12.49</v>
      </c>
      <c r="E69" s="17">
        <v>8.11</v>
      </c>
      <c r="F69" s="17">
        <v>8.39</v>
      </c>
      <c r="G69" s="17">
        <v>9.57</v>
      </c>
      <c r="H69" s="17">
        <v>11.09</v>
      </c>
      <c r="I69" s="17">
        <v>7.28</v>
      </c>
      <c r="J69" s="17">
        <v>7.6</v>
      </c>
    </row>
    <row r="70" spans="1:10" ht="12">
      <c r="A70" s="36"/>
      <c r="B70" s="15" t="s">
        <v>3</v>
      </c>
      <c r="C70" s="17">
        <v>15.33</v>
      </c>
      <c r="D70" s="17">
        <v>12.22</v>
      </c>
      <c r="E70" s="17">
        <v>8.23</v>
      </c>
      <c r="F70" s="17">
        <v>8.21</v>
      </c>
      <c r="G70" s="17">
        <v>13.68</v>
      </c>
      <c r="H70" s="17">
        <v>10.43</v>
      </c>
      <c r="I70" s="17">
        <v>7.49</v>
      </c>
      <c r="J70" s="17">
        <v>7.59</v>
      </c>
    </row>
    <row r="71" spans="1:10" ht="12">
      <c r="A71" s="36"/>
      <c r="B71" s="15" t="s">
        <v>4</v>
      </c>
      <c r="C71" s="17">
        <v>10.39</v>
      </c>
      <c r="D71" s="17">
        <v>12.51</v>
      </c>
      <c r="E71" s="17">
        <v>8.46</v>
      </c>
      <c r="F71" s="17">
        <v>8.26</v>
      </c>
      <c r="G71" s="17">
        <v>8.84</v>
      </c>
      <c r="H71" s="17">
        <v>10.66</v>
      </c>
      <c r="I71" s="17">
        <v>7.78</v>
      </c>
      <c r="J71" s="17">
        <v>7.52</v>
      </c>
    </row>
    <row r="72" spans="1:10" ht="12">
      <c r="A72" s="37"/>
      <c r="B72" s="15" t="s">
        <v>5</v>
      </c>
      <c r="C72" s="17">
        <v>12.17</v>
      </c>
      <c r="D72" s="17">
        <v>12.19</v>
      </c>
      <c r="E72" s="17">
        <v>8.22</v>
      </c>
      <c r="F72" s="17">
        <v>8.17</v>
      </c>
      <c r="G72" s="17">
        <v>10.2</v>
      </c>
      <c r="H72" s="17">
        <v>10.23</v>
      </c>
      <c r="I72" s="17">
        <v>7.65</v>
      </c>
      <c r="J72" s="17">
        <v>7.51</v>
      </c>
    </row>
    <row r="73" spans="1:10" ht="12">
      <c r="A73" s="35">
        <v>2015</v>
      </c>
      <c r="B73" s="15" t="s">
        <v>2</v>
      </c>
      <c r="C73" s="17">
        <v>11.04</v>
      </c>
      <c r="D73" s="17">
        <v>12.3</v>
      </c>
      <c r="E73" s="17">
        <v>7.82</v>
      </c>
      <c r="F73" s="17">
        <v>8.08</v>
      </c>
      <c r="G73" s="17">
        <v>9.33</v>
      </c>
      <c r="H73" s="17">
        <v>11.02</v>
      </c>
      <c r="I73" s="17">
        <v>7.09</v>
      </c>
      <c r="J73" s="17">
        <v>7.42</v>
      </c>
    </row>
    <row r="74" spans="1:10" ht="12">
      <c r="A74" s="36"/>
      <c r="B74" s="15" t="s">
        <v>3</v>
      </c>
      <c r="C74" s="17">
        <v>15.42</v>
      </c>
      <c r="D74" s="17">
        <v>12.24</v>
      </c>
      <c r="E74" s="17">
        <v>8.06</v>
      </c>
      <c r="F74" s="17">
        <v>8.03</v>
      </c>
      <c r="G74" s="17">
        <v>14.02</v>
      </c>
      <c r="H74" s="17">
        <v>10.75</v>
      </c>
      <c r="I74" s="17">
        <v>7.39</v>
      </c>
      <c r="J74" s="17">
        <v>7.42</v>
      </c>
    </row>
    <row r="75" spans="1:10" ht="12">
      <c r="A75" s="36"/>
      <c r="B75" s="15" t="s">
        <v>4</v>
      </c>
      <c r="C75" s="17">
        <v>10.01</v>
      </c>
      <c r="D75" s="17">
        <v>12.35</v>
      </c>
      <c r="E75" s="17">
        <v>8.3</v>
      </c>
      <c r="F75" s="17">
        <v>8.11</v>
      </c>
      <c r="G75" s="17">
        <v>8.77</v>
      </c>
      <c r="H75" s="17">
        <v>10.65</v>
      </c>
      <c r="I75" s="17">
        <v>7.65</v>
      </c>
      <c r="J75" s="17">
        <v>7.44</v>
      </c>
    </row>
    <row r="76" spans="1:10" ht="12">
      <c r="A76" s="37"/>
      <c r="B76" s="15" t="s">
        <v>5</v>
      </c>
      <c r="C76" s="17">
        <v>12.44</v>
      </c>
      <c r="D76" s="17">
        <v>12.45</v>
      </c>
      <c r="E76" s="17">
        <v>8.26</v>
      </c>
      <c r="F76" s="17">
        <v>8.22</v>
      </c>
      <c r="G76" s="17">
        <v>10.76</v>
      </c>
      <c r="H76" s="17">
        <v>10.71</v>
      </c>
      <c r="I76" s="17">
        <v>7.67</v>
      </c>
      <c r="J76" s="17">
        <v>7.54</v>
      </c>
    </row>
    <row r="77" spans="1:10" ht="12">
      <c r="A77" s="35">
        <v>2016</v>
      </c>
      <c r="B77" s="15" t="s">
        <v>2</v>
      </c>
      <c r="C77" s="17">
        <v>11.15</v>
      </c>
      <c r="D77" s="17">
        <v>12.38</v>
      </c>
      <c r="E77" s="17">
        <v>7.92</v>
      </c>
      <c r="F77" s="17">
        <v>8.18</v>
      </c>
      <c r="G77" s="17">
        <v>9.31</v>
      </c>
      <c r="H77" s="17">
        <v>11.04</v>
      </c>
      <c r="I77" s="17">
        <v>7.26</v>
      </c>
      <c r="J77" s="17">
        <v>7.62</v>
      </c>
    </row>
    <row r="78" spans="1:10" ht="12">
      <c r="A78" s="36"/>
      <c r="B78" s="15" t="s">
        <v>3</v>
      </c>
      <c r="C78" s="17">
        <v>15.8</v>
      </c>
      <c r="D78" s="17">
        <v>12.52</v>
      </c>
      <c r="E78" s="17">
        <v>8.46</v>
      </c>
      <c r="F78" s="17">
        <v>8.44</v>
      </c>
      <c r="G78" s="17">
        <v>14.03</v>
      </c>
      <c r="H78" s="17">
        <v>10.64</v>
      </c>
      <c r="I78" s="17">
        <v>7.74</v>
      </c>
      <c r="J78" s="17">
        <v>7.7</v>
      </c>
    </row>
    <row r="79" spans="1:10" ht="12">
      <c r="A79" s="36"/>
      <c r="B79" s="15" t="s">
        <v>4</v>
      </c>
      <c r="C79" s="17">
        <v>9.96</v>
      </c>
      <c r="D79" s="17">
        <v>12.39</v>
      </c>
      <c r="E79" s="17">
        <v>8.64</v>
      </c>
      <c r="F79" s="17">
        <v>8.43</v>
      </c>
      <c r="G79" s="17">
        <v>8.4</v>
      </c>
      <c r="H79" s="17">
        <v>10.33</v>
      </c>
      <c r="I79" s="17">
        <v>8</v>
      </c>
      <c r="J79" s="17">
        <v>7.82</v>
      </c>
    </row>
    <row r="80" spans="1:10" ht="12">
      <c r="A80" s="37"/>
      <c r="B80" s="15" t="s">
        <v>5</v>
      </c>
      <c r="C80" s="17">
        <v>11.99</v>
      </c>
      <c r="D80" s="17">
        <v>11.88</v>
      </c>
      <c r="E80" s="17">
        <v>8.48</v>
      </c>
      <c r="F80" s="17">
        <v>8.45</v>
      </c>
      <c r="G80" s="17">
        <v>9.92</v>
      </c>
      <c r="H80" s="17">
        <v>9.8</v>
      </c>
      <c r="I80" s="17">
        <v>7.97</v>
      </c>
      <c r="J80" s="17">
        <v>7.88</v>
      </c>
    </row>
    <row r="81" spans="1:10" ht="12">
      <c r="A81" s="35">
        <v>2017</v>
      </c>
      <c r="B81" s="15" t="s">
        <v>2</v>
      </c>
      <c r="C81" s="17">
        <v>10.56</v>
      </c>
      <c r="D81" s="17">
        <v>11.91</v>
      </c>
      <c r="E81" s="17">
        <v>8.26</v>
      </c>
      <c r="F81" s="17">
        <v>8.53</v>
      </c>
      <c r="G81" s="17">
        <v>7.94</v>
      </c>
      <c r="H81" s="17">
        <v>9.72</v>
      </c>
      <c r="I81" s="17">
        <v>7.68</v>
      </c>
      <c r="J81" s="17">
        <v>7.94</v>
      </c>
    </row>
    <row r="82" spans="1:10" ht="12">
      <c r="A82" s="36"/>
      <c r="B82" s="15" t="s">
        <v>3</v>
      </c>
      <c r="C82" s="17">
        <v>15.4</v>
      </c>
      <c r="D82" s="17">
        <v>11.91</v>
      </c>
      <c r="E82" s="17">
        <v>8.67</v>
      </c>
      <c r="F82" s="17">
        <v>8.64</v>
      </c>
      <c r="G82" s="17">
        <v>13.39</v>
      </c>
      <c r="H82" s="17">
        <v>9.87</v>
      </c>
      <c r="I82" s="17">
        <v>8.04</v>
      </c>
      <c r="J82" s="17">
        <v>8.05</v>
      </c>
    </row>
    <row r="83" spans="1:10" ht="12">
      <c r="A83" s="36"/>
      <c r="B83" s="15" t="s">
        <v>4</v>
      </c>
      <c r="C83" s="17">
        <v>9.48</v>
      </c>
      <c r="D83" s="17">
        <v>12.02</v>
      </c>
      <c r="E83" s="17">
        <v>8.77</v>
      </c>
      <c r="F83" s="17">
        <v>8.55</v>
      </c>
      <c r="G83" s="17">
        <v>7.68</v>
      </c>
      <c r="H83" s="17">
        <v>9.79</v>
      </c>
      <c r="I83" s="17">
        <v>8.26</v>
      </c>
      <c r="J83" s="17">
        <v>8.07</v>
      </c>
    </row>
    <row r="84" spans="1:10" ht="12">
      <c r="A84" s="37"/>
      <c r="B84" s="15" t="s">
        <v>5</v>
      </c>
      <c r="C84" s="17">
        <v>12.42</v>
      </c>
      <c r="D84" s="17">
        <v>12.18</v>
      </c>
      <c r="E84" s="17">
        <v>8.61</v>
      </c>
      <c r="F84" s="17">
        <v>8.6</v>
      </c>
      <c r="G84" s="17">
        <v>10.14</v>
      </c>
      <c r="H84" s="17">
        <v>9.98</v>
      </c>
      <c r="I84" s="17">
        <v>8.15</v>
      </c>
      <c r="J84" s="17">
        <v>8.1</v>
      </c>
    </row>
    <row r="85" spans="1:10" ht="12">
      <c r="A85" s="35">
        <v>2018</v>
      </c>
      <c r="B85" s="15" t="s">
        <v>2</v>
      </c>
      <c r="C85" s="17">
        <v>10.56</v>
      </c>
      <c r="D85" s="17">
        <v>11.86</v>
      </c>
      <c r="E85" s="17">
        <v>8.52</v>
      </c>
      <c r="F85" s="17">
        <v>8.78</v>
      </c>
      <c r="G85" s="17">
        <v>8.27</v>
      </c>
      <c r="H85" s="17">
        <v>10.04</v>
      </c>
      <c r="I85" s="17">
        <v>7.87</v>
      </c>
      <c r="J85" s="17">
        <v>8.14</v>
      </c>
    </row>
    <row r="86" spans="1:10" ht="12">
      <c r="A86" s="36"/>
      <c r="B86" s="15" t="s">
        <v>3</v>
      </c>
      <c r="C86" s="17">
        <v>15.84</v>
      </c>
      <c r="D86" s="17">
        <v>12.19</v>
      </c>
      <c r="E86" s="17">
        <v>8.89</v>
      </c>
      <c r="F86" s="17">
        <v>8.88</v>
      </c>
      <c r="G86" s="17">
        <v>13.55</v>
      </c>
      <c r="H86" s="17">
        <v>9.86</v>
      </c>
      <c r="I86" s="17">
        <v>8.17</v>
      </c>
      <c r="J86" s="17">
        <v>8.19</v>
      </c>
    </row>
    <row r="87" spans="1:10" ht="12">
      <c r="A87" s="36"/>
      <c r="B87" s="15" t="s">
        <v>4</v>
      </c>
      <c r="C87" s="17">
        <v>9.59</v>
      </c>
      <c r="D87" s="17">
        <v>12.24</v>
      </c>
      <c r="E87" s="17">
        <v>9.13</v>
      </c>
      <c r="F87" s="17">
        <v>8.9</v>
      </c>
      <c r="G87" s="17">
        <v>7.85</v>
      </c>
      <c r="H87" s="17">
        <v>10.09</v>
      </c>
      <c r="I87" s="17">
        <v>8.46</v>
      </c>
      <c r="J87" s="17">
        <v>8.25</v>
      </c>
    </row>
    <row r="88" spans="1:10" ht="12">
      <c r="A88" s="37"/>
      <c r="B88" s="15" t="s">
        <v>5</v>
      </c>
      <c r="C88" s="17">
        <v>12.8</v>
      </c>
      <c r="D88" s="17">
        <v>12.51</v>
      </c>
      <c r="E88" s="17">
        <v>8.97</v>
      </c>
      <c r="F88" s="17">
        <v>8.98</v>
      </c>
      <c r="G88" s="17">
        <v>10.53</v>
      </c>
      <c r="H88" s="17">
        <v>10.27</v>
      </c>
      <c r="I88" s="17">
        <v>8.34</v>
      </c>
      <c r="J88" s="17">
        <v>8.3</v>
      </c>
    </row>
    <row r="89" spans="1:10" ht="12">
      <c r="A89" s="35">
        <v>2019</v>
      </c>
      <c r="B89" s="15" t="s">
        <v>2</v>
      </c>
      <c r="C89" s="17">
        <v>11.79</v>
      </c>
      <c r="D89" s="17">
        <v>12.88</v>
      </c>
      <c r="E89" s="17">
        <v>8.89</v>
      </c>
      <c r="F89" s="17">
        <v>9.15</v>
      </c>
      <c r="G89" s="17">
        <v>9.17</v>
      </c>
      <c r="H89" s="17">
        <v>10.81</v>
      </c>
      <c r="I89" s="17">
        <v>8.18</v>
      </c>
      <c r="J89" s="17">
        <v>8.35</v>
      </c>
    </row>
    <row r="90" spans="1:10" ht="12">
      <c r="A90" s="36"/>
      <c r="B90" s="15" t="s">
        <v>3</v>
      </c>
      <c r="C90" s="17">
        <v>16.71</v>
      </c>
      <c r="D90" s="17">
        <v>13.07</v>
      </c>
      <c r="E90" s="17">
        <v>9.02</v>
      </c>
      <c r="F90" s="17">
        <v>9.03</v>
      </c>
      <c r="G90" s="17">
        <v>14.37</v>
      </c>
      <c r="H90" s="17">
        <v>10.78</v>
      </c>
      <c r="I90" s="17">
        <v>8.26</v>
      </c>
      <c r="J90" s="17">
        <v>8.35</v>
      </c>
    </row>
    <row r="91" spans="1:10" ht="12">
      <c r="A91" s="36"/>
      <c r="B91" s="15" t="s">
        <v>4</v>
      </c>
      <c r="C91" s="17">
        <v>10.44</v>
      </c>
      <c r="D91" s="17">
        <v>13.03</v>
      </c>
      <c r="E91" s="17">
        <v>9.37</v>
      </c>
      <c r="F91" s="17">
        <v>9.15</v>
      </c>
      <c r="G91" s="17">
        <v>8.32</v>
      </c>
      <c r="H91" s="17">
        <v>10.46</v>
      </c>
      <c r="I91" s="17">
        <v>8.63</v>
      </c>
      <c r="J91" s="17">
        <v>8.43</v>
      </c>
    </row>
    <row r="92" spans="1:10" ht="12">
      <c r="A92" s="37"/>
      <c r="B92" s="15" t="s">
        <v>5</v>
      </c>
      <c r="C92" s="17" t="s">
        <v>34</v>
      </c>
      <c r="D92" s="17" t="s">
        <v>34</v>
      </c>
      <c r="E92" s="17" t="s">
        <v>34</v>
      </c>
      <c r="F92" s="17" t="s">
        <v>34</v>
      </c>
      <c r="G92" s="17" t="s">
        <v>34</v>
      </c>
      <c r="H92" s="17" t="s">
        <v>34</v>
      </c>
      <c r="I92" s="17" t="s">
        <v>34</v>
      </c>
      <c r="J92" s="17" t="s">
        <v>34</v>
      </c>
    </row>
  </sheetData>
  <mergeCells count="27">
    <mergeCell ref="A89:A92"/>
    <mergeCell ref="A29:A32"/>
    <mergeCell ref="A57:A60"/>
    <mergeCell ref="A9:A12"/>
    <mergeCell ref="A13:A16"/>
    <mergeCell ref="A17:A20"/>
    <mergeCell ref="A21:A24"/>
    <mergeCell ref="A25:A28"/>
    <mergeCell ref="A85:A88"/>
    <mergeCell ref="A65:A68"/>
    <mergeCell ref="A69:A72"/>
    <mergeCell ref="A73:A76"/>
    <mergeCell ref="A33:A36"/>
    <mergeCell ref="A37:A40"/>
    <mergeCell ref="A41:A44"/>
    <mergeCell ref="A45:A48"/>
    <mergeCell ref="C6:F6"/>
    <mergeCell ref="G6:J6"/>
    <mergeCell ref="C7:D7"/>
    <mergeCell ref="E7:F7"/>
    <mergeCell ref="G7:H7"/>
    <mergeCell ref="I7:J7"/>
    <mergeCell ref="A49:A52"/>
    <mergeCell ref="A61:A64"/>
    <mergeCell ref="A81:A84"/>
    <mergeCell ref="A77:A80"/>
    <mergeCell ref="A53:A5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92"/>
  <sheetViews>
    <sheetView workbookViewId="0" topLeftCell="H1">
      <pane ySplit="8" topLeftCell="A78" activePane="bottomLeft" state="frozen"/>
      <selection pane="topLeft" activeCell="O91" sqref="O91"/>
      <selection pane="bottomLeft" activeCell="N89" sqref="N89:R92"/>
    </sheetView>
  </sheetViews>
  <sheetFormatPr defaultColWidth="9.140625" defaultRowHeight="12.75"/>
  <cols>
    <col min="1" max="1" width="9.28125" style="10" bestFit="1" customWidth="1"/>
    <col min="2" max="2" width="3.421875" style="10" customWidth="1"/>
    <col min="3" max="3" width="12.421875" style="10" customWidth="1"/>
    <col min="4" max="4" width="9.57421875" style="10" customWidth="1"/>
    <col min="5" max="5" width="9.57421875" style="10" bestFit="1" customWidth="1"/>
    <col min="6" max="6" width="9.28125" style="10" bestFit="1" customWidth="1"/>
    <col min="7" max="7" width="9.57421875" style="10" bestFit="1" customWidth="1"/>
    <col min="8" max="8" width="9.57421875" style="10" customWidth="1"/>
    <col min="9" max="10" width="10.421875" style="10" customWidth="1"/>
    <col min="11" max="18" width="11.28125" style="10" bestFit="1" customWidth="1"/>
    <col min="19" max="16384" width="9.140625" style="10" customWidth="1"/>
  </cols>
  <sheetData>
    <row r="1" ht="12">
      <c r="A1" s="9" t="s">
        <v>15</v>
      </c>
    </row>
    <row r="2" ht="12.75">
      <c r="A2" s="18" t="s">
        <v>24</v>
      </c>
    </row>
    <row r="3" s="22" customFormat="1" ht="12">
      <c r="A3" s="21" t="s">
        <v>41</v>
      </c>
    </row>
    <row r="4" ht="12.75">
      <c r="A4" s="18" t="s">
        <v>6</v>
      </c>
    </row>
    <row r="6" ht="12" thickBot="1">
      <c r="A6" s="23"/>
    </row>
    <row r="7" spans="1:18" s="24" customFormat="1" ht="23.25" customHeight="1" thickBot="1">
      <c r="A7" s="1"/>
      <c r="B7" s="1"/>
      <c r="C7" s="50" t="s">
        <v>7</v>
      </c>
      <c r="D7" s="51"/>
      <c r="E7" s="51"/>
      <c r="F7" s="51"/>
      <c r="G7" s="51"/>
      <c r="H7" s="51"/>
      <c r="I7" s="52"/>
      <c r="J7" s="53"/>
      <c r="K7" s="54" t="s">
        <v>57</v>
      </c>
      <c r="L7" s="51"/>
      <c r="M7" s="51"/>
      <c r="N7" s="51"/>
      <c r="O7" s="51"/>
      <c r="P7" s="51"/>
      <c r="Q7" s="51"/>
      <c r="R7" s="53"/>
    </row>
    <row r="8" spans="1:18" s="24" customFormat="1" ht="90.75" customHeight="1" thickBot="1">
      <c r="A8" s="1"/>
      <c r="B8" s="1"/>
      <c r="C8" s="4" t="s">
        <v>48</v>
      </c>
      <c r="D8" s="4" t="s">
        <v>49</v>
      </c>
      <c r="E8" s="4" t="s">
        <v>52</v>
      </c>
      <c r="F8" s="4" t="s">
        <v>50</v>
      </c>
      <c r="G8" s="4" t="s">
        <v>51</v>
      </c>
      <c r="H8" s="4" t="s">
        <v>53</v>
      </c>
      <c r="I8" s="4" t="s">
        <v>54</v>
      </c>
      <c r="J8" s="4" t="s">
        <v>55</v>
      </c>
      <c r="K8" s="2" t="s">
        <v>48</v>
      </c>
      <c r="L8" s="2" t="s">
        <v>49</v>
      </c>
      <c r="M8" s="2" t="s">
        <v>52</v>
      </c>
      <c r="N8" s="2" t="s">
        <v>50</v>
      </c>
      <c r="O8" s="2" t="s">
        <v>51</v>
      </c>
      <c r="P8" s="2" t="s">
        <v>53</v>
      </c>
      <c r="Q8" s="2" t="s">
        <v>54</v>
      </c>
      <c r="R8" s="2" t="s">
        <v>56</v>
      </c>
    </row>
    <row r="9" spans="1:18" ht="12">
      <c r="A9" s="47">
        <v>1999</v>
      </c>
      <c r="B9" s="15" t="s">
        <v>2</v>
      </c>
      <c r="C9" s="25">
        <v>484123.5</v>
      </c>
      <c r="D9" s="25">
        <v>270233.13</v>
      </c>
      <c r="E9" s="25">
        <v>168863.56</v>
      </c>
      <c r="F9" s="25">
        <v>290524.63</v>
      </c>
      <c r="G9" s="25">
        <v>154831.54</v>
      </c>
      <c r="H9" s="25">
        <v>1058913.28</v>
      </c>
      <c r="I9" s="25">
        <v>190628.64</v>
      </c>
      <c r="J9" s="25">
        <v>1249541.92</v>
      </c>
      <c r="K9" s="16" t="s">
        <v>34</v>
      </c>
      <c r="L9" s="16" t="s">
        <v>34</v>
      </c>
      <c r="M9" s="16" t="s">
        <v>34</v>
      </c>
      <c r="N9" s="16" t="s">
        <v>34</v>
      </c>
      <c r="O9" s="16" t="s">
        <v>34</v>
      </c>
      <c r="P9" s="16"/>
      <c r="Q9" s="16" t="s">
        <v>34</v>
      </c>
      <c r="R9" s="16"/>
    </row>
    <row r="10" spans="1:18" ht="12">
      <c r="A10" s="47"/>
      <c r="B10" s="15" t="s">
        <v>3</v>
      </c>
      <c r="C10" s="25">
        <v>493486.67</v>
      </c>
      <c r="D10" s="25">
        <v>272914.28</v>
      </c>
      <c r="E10" s="25">
        <v>169347.15</v>
      </c>
      <c r="F10" s="25">
        <v>293018.08</v>
      </c>
      <c r="G10" s="25">
        <v>159935.5</v>
      </c>
      <c r="H10" s="25">
        <v>1068830.69</v>
      </c>
      <c r="I10" s="25">
        <v>192673.88</v>
      </c>
      <c r="J10" s="25">
        <v>1261504.57</v>
      </c>
      <c r="K10" s="17">
        <f aca="true" t="shared" si="0" ref="K10:R10">_xlfn.IFERROR(ROUND(100*(C10-C9)/C9,2),":")</f>
        <v>1.93</v>
      </c>
      <c r="L10" s="17">
        <f t="shared" si="0"/>
        <v>0.99</v>
      </c>
      <c r="M10" s="17">
        <f t="shared" si="0"/>
        <v>0.29</v>
      </c>
      <c r="N10" s="17">
        <f t="shared" si="0"/>
        <v>0.86</v>
      </c>
      <c r="O10" s="17">
        <f t="shared" si="0"/>
        <v>3.3</v>
      </c>
      <c r="P10" s="17">
        <f t="shared" si="0"/>
        <v>0.94</v>
      </c>
      <c r="Q10" s="17">
        <f t="shared" si="0"/>
        <v>1.07</v>
      </c>
      <c r="R10" s="17">
        <f t="shared" si="0"/>
        <v>0.96</v>
      </c>
    </row>
    <row r="11" spans="1:18" ht="12">
      <c r="A11" s="47"/>
      <c r="B11" s="15" t="s">
        <v>4</v>
      </c>
      <c r="C11" s="25">
        <v>501222.15</v>
      </c>
      <c r="D11" s="25">
        <v>276395.59</v>
      </c>
      <c r="E11" s="25">
        <v>169546.18</v>
      </c>
      <c r="F11" s="25">
        <v>296734.99</v>
      </c>
      <c r="G11" s="25">
        <v>160131.93</v>
      </c>
      <c r="H11" s="25">
        <v>1083766.98</v>
      </c>
      <c r="I11" s="25">
        <v>194722.66</v>
      </c>
      <c r="J11" s="25">
        <v>1278489.64</v>
      </c>
      <c r="K11" s="17">
        <f>_xlfn.IFERROR(ROUND(100*(C11-C10)/C10,2),":")</f>
        <v>1.57</v>
      </c>
      <c r="L11" s="17">
        <f aca="true" t="shared" si="1" ref="L11:L74">_xlfn.IFERROR(ROUND(100*(D11-D10)/D10,2),":")</f>
        <v>1.28</v>
      </c>
      <c r="M11" s="17">
        <f aca="true" t="shared" si="2" ref="M11:M74">_xlfn.IFERROR(ROUND(100*(E11-E10)/E10,2),":")</f>
        <v>0.12</v>
      </c>
      <c r="N11" s="17">
        <f aca="true" t="shared" si="3" ref="N11:N74">_xlfn.IFERROR(ROUND(100*(F11-F10)/F10,2),":")</f>
        <v>1.27</v>
      </c>
      <c r="O11" s="17">
        <f aca="true" t="shared" si="4" ref="O11:O74">_xlfn.IFERROR(ROUND(100*(G11-G10)/G10,2),":")</f>
        <v>0.12</v>
      </c>
      <c r="P11" s="17">
        <f aca="true" t="shared" si="5" ref="P11:P74">_xlfn.IFERROR(ROUND(100*(H11-H10)/H10,2),":")</f>
        <v>1.4</v>
      </c>
      <c r="Q11" s="17">
        <f aca="true" t="shared" si="6" ref="Q11:Q74">_xlfn.IFERROR(ROUND(100*(I11-I10)/I10,2),":")</f>
        <v>1.06</v>
      </c>
      <c r="R11" s="17">
        <f aca="true" t="shared" si="7" ref="R11:R74">_xlfn.IFERROR(ROUND(100*(J11-J10)/J10,2),":")</f>
        <v>1.35</v>
      </c>
    </row>
    <row r="12" spans="1:18" ht="12">
      <c r="A12" s="48"/>
      <c r="B12" s="15" t="s">
        <v>5</v>
      </c>
      <c r="C12" s="25">
        <v>509339.94</v>
      </c>
      <c r="D12" s="25">
        <v>280983.52</v>
      </c>
      <c r="E12" s="25">
        <v>169850.7</v>
      </c>
      <c r="F12" s="25">
        <v>300136.4</v>
      </c>
      <c r="G12" s="25">
        <v>164314.81</v>
      </c>
      <c r="H12" s="25">
        <v>1095995.76</v>
      </c>
      <c r="I12" s="25">
        <v>196829.08</v>
      </c>
      <c r="J12" s="25">
        <v>1292824.84</v>
      </c>
      <c r="K12" s="17">
        <f aca="true" t="shared" si="8" ref="K12:K75">_xlfn.IFERROR(ROUND(100*(C12-C11)/C11,2),":")</f>
        <v>1.62</v>
      </c>
      <c r="L12" s="17">
        <f t="shared" si="1"/>
        <v>1.66</v>
      </c>
      <c r="M12" s="17">
        <f t="shared" si="2"/>
        <v>0.18</v>
      </c>
      <c r="N12" s="17">
        <f t="shared" si="3"/>
        <v>1.15</v>
      </c>
      <c r="O12" s="17">
        <f t="shared" si="4"/>
        <v>2.61</v>
      </c>
      <c r="P12" s="17">
        <f t="shared" si="5"/>
        <v>1.13</v>
      </c>
      <c r="Q12" s="17">
        <f t="shared" si="6"/>
        <v>1.08</v>
      </c>
      <c r="R12" s="17">
        <f t="shared" si="7"/>
        <v>1.12</v>
      </c>
    </row>
    <row r="13" spans="1:18" ht="12">
      <c r="A13" s="35">
        <v>2000</v>
      </c>
      <c r="B13" s="15" t="s">
        <v>2</v>
      </c>
      <c r="C13" s="25">
        <v>515953.44</v>
      </c>
      <c r="D13" s="25">
        <v>283893.11</v>
      </c>
      <c r="E13" s="25">
        <v>170688.01</v>
      </c>
      <c r="F13" s="25">
        <v>298460.07</v>
      </c>
      <c r="G13" s="25">
        <v>169449.06</v>
      </c>
      <c r="H13" s="25">
        <v>1099545.57</v>
      </c>
      <c r="I13" s="25">
        <v>198932.93</v>
      </c>
      <c r="J13" s="25">
        <v>1298478.5</v>
      </c>
      <c r="K13" s="17">
        <f t="shared" si="8"/>
        <v>1.3</v>
      </c>
      <c r="L13" s="17">
        <f t="shared" si="1"/>
        <v>1.04</v>
      </c>
      <c r="M13" s="17">
        <f t="shared" si="2"/>
        <v>0.49</v>
      </c>
      <c r="N13" s="17">
        <f t="shared" si="3"/>
        <v>-0.56</v>
      </c>
      <c r="O13" s="17">
        <f t="shared" si="4"/>
        <v>3.12</v>
      </c>
      <c r="P13" s="17">
        <f t="shared" si="5"/>
        <v>0.32</v>
      </c>
      <c r="Q13" s="17">
        <f t="shared" si="6"/>
        <v>1.07</v>
      </c>
      <c r="R13" s="17">
        <f t="shared" si="7"/>
        <v>0.44</v>
      </c>
    </row>
    <row r="14" spans="1:18" ht="12">
      <c r="A14" s="47"/>
      <c r="B14" s="15" t="s">
        <v>3</v>
      </c>
      <c r="C14" s="25">
        <v>522851.12</v>
      </c>
      <c r="D14" s="25">
        <v>286933.5</v>
      </c>
      <c r="E14" s="25">
        <v>172097.09</v>
      </c>
      <c r="F14" s="25">
        <v>301263.68</v>
      </c>
      <c r="G14" s="25">
        <v>167870.13</v>
      </c>
      <c r="H14" s="25">
        <v>1115275.27</v>
      </c>
      <c r="I14" s="25">
        <v>201112.28</v>
      </c>
      <c r="J14" s="25">
        <v>1316387.55</v>
      </c>
      <c r="K14" s="17">
        <f t="shared" si="8"/>
        <v>1.34</v>
      </c>
      <c r="L14" s="17">
        <f t="shared" si="1"/>
        <v>1.07</v>
      </c>
      <c r="M14" s="17">
        <f t="shared" si="2"/>
        <v>0.83</v>
      </c>
      <c r="N14" s="17">
        <f t="shared" si="3"/>
        <v>0.94</v>
      </c>
      <c r="O14" s="17">
        <f t="shared" si="4"/>
        <v>-0.93</v>
      </c>
      <c r="P14" s="17">
        <f t="shared" si="5"/>
        <v>1.43</v>
      </c>
      <c r="Q14" s="17">
        <f t="shared" si="6"/>
        <v>1.1</v>
      </c>
      <c r="R14" s="17">
        <f t="shared" si="7"/>
        <v>1.38</v>
      </c>
    </row>
    <row r="15" spans="1:18" ht="12">
      <c r="A15" s="47"/>
      <c r="B15" s="15" t="s">
        <v>4</v>
      </c>
      <c r="C15" s="25">
        <v>531433.16</v>
      </c>
      <c r="D15" s="25">
        <v>290485.92</v>
      </c>
      <c r="E15" s="25">
        <v>174333</v>
      </c>
      <c r="F15" s="25">
        <v>303399.19</v>
      </c>
      <c r="G15" s="25">
        <v>169269.88</v>
      </c>
      <c r="H15" s="25">
        <v>1130381.4</v>
      </c>
      <c r="I15" s="25">
        <v>203549.96</v>
      </c>
      <c r="J15" s="25">
        <v>1333931.36</v>
      </c>
      <c r="K15" s="17">
        <f t="shared" si="8"/>
        <v>1.64</v>
      </c>
      <c r="L15" s="17">
        <f t="shared" si="1"/>
        <v>1.24</v>
      </c>
      <c r="M15" s="17">
        <f t="shared" si="2"/>
        <v>1.3</v>
      </c>
      <c r="N15" s="17">
        <f t="shared" si="3"/>
        <v>0.71</v>
      </c>
      <c r="O15" s="17">
        <f t="shared" si="4"/>
        <v>0.83</v>
      </c>
      <c r="P15" s="17">
        <f t="shared" si="5"/>
        <v>1.35</v>
      </c>
      <c r="Q15" s="17">
        <f t="shared" si="6"/>
        <v>1.21</v>
      </c>
      <c r="R15" s="17">
        <f t="shared" si="7"/>
        <v>1.33</v>
      </c>
    </row>
    <row r="16" spans="1:18" ht="12">
      <c r="A16" s="48"/>
      <c r="B16" s="15" t="s">
        <v>5</v>
      </c>
      <c r="C16" s="25">
        <v>536966.5</v>
      </c>
      <c r="D16" s="25">
        <v>293598.37</v>
      </c>
      <c r="E16" s="25">
        <v>174008.35</v>
      </c>
      <c r="F16" s="25">
        <v>306941.76</v>
      </c>
      <c r="G16" s="25">
        <v>164295.96</v>
      </c>
      <c r="H16" s="25">
        <v>1147219.01</v>
      </c>
      <c r="I16" s="25">
        <v>206070.06</v>
      </c>
      <c r="J16" s="25">
        <v>1353289.07</v>
      </c>
      <c r="K16" s="17">
        <f t="shared" si="8"/>
        <v>1.04</v>
      </c>
      <c r="L16" s="17">
        <f t="shared" si="1"/>
        <v>1.07</v>
      </c>
      <c r="M16" s="17">
        <f t="shared" si="2"/>
        <v>-0.19</v>
      </c>
      <c r="N16" s="17">
        <f t="shared" si="3"/>
        <v>1.17</v>
      </c>
      <c r="O16" s="17">
        <f t="shared" si="4"/>
        <v>-2.94</v>
      </c>
      <c r="P16" s="17">
        <f t="shared" si="5"/>
        <v>1.49</v>
      </c>
      <c r="Q16" s="17">
        <f t="shared" si="6"/>
        <v>1.24</v>
      </c>
      <c r="R16" s="17">
        <f t="shared" si="7"/>
        <v>1.45</v>
      </c>
    </row>
    <row r="17" spans="1:18" ht="12">
      <c r="A17" s="35">
        <v>2001</v>
      </c>
      <c r="B17" s="15" t="s">
        <v>2</v>
      </c>
      <c r="C17" s="25">
        <v>545843.44</v>
      </c>
      <c r="D17" s="25">
        <v>297820.76</v>
      </c>
      <c r="E17" s="25">
        <v>183752.86</v>
      </c>
      <c r="F17" s="25">
        <v>311259.02</v>
      </c>
      <c r="G17" s="25">
        <v>170855.99</v>
      </c>
      <c r="H17" s="25">
        <v>1167820.1</v>
      </c>
      <c r="I17" s="25">
        <v>208797.15</v>
      </c>
      <c r="J17" s="25">
        <v>1376617.24</v>
      </c>
      <c r="K17" s="17">
        <f t="shared" si="8"/>
        <v>1.65</v>
      </c>
      <c r="L17" s="17">
        <f t="shared" si="1"/>
        <v>1.44</v>
      </c>
      <c r="M17" s="17">
        <f t="shared" si="2"/>
        <v>5.6</v>
      </c>
      <c r="N17" s="17">
        <f t="shared" si="3"/>
        <v>1.41</v>
      </c>
      <c r="O17" s="17">
        <f t="shared" si="4"/>
        <v>3.99</v>
      </c>
      <c r="P17" s="17">
        <f t="shared" si="5"/>
        <v>1.8</v>
      </c>
      <c r="Q17" s="17">
        <f t="shared" si="6"/>
        <v>1.32</v>
      </c>
      <c r="R17" s="17">
        <f t="shared" si="7"/>
        <v>1.72</v>
      </c>
    </row>
    <row r="18" spans="1:18" ht="12">
      <c r="A18" s="47"/>
      <c r="B18" s="15" t="s">
        <v>3</v>
      </c>
      <c r="C18" s="25">
        <v>549650.46</v>
      </c>
      <c r="D18" s="25">
        <v>300183.37</v>
      </c>
      <c r="E18" s="25">
        <v>182710.51</v>
      </c>
      <c r="F18" s="25">
        <v>314650.53</v>
      </c>
      <c r="G18" s="25">
        <v>171557.74</v>
      </c>
      <c r="H18" s="25">
        <v>1175637.14</v>
      </c>
      <c r="I18" s="25">
        <v>211635.62</v>
      </c>
      <c r="J18" s="25">
        <v>1387272.76</v>
      </c>
      <c r="K18" s="17">
        <f t="shared" si="8"/>
        <v>0.7</v>
      </c>
      <c r="L18" s="17">
        <f t="shared" si="1"/>
        <v>0.79</v>
      </c>
      <c r="M18" s="17">
        <f t="shared" si="2"/>
        <v>-0.57</v>
      </c>
      <c r="N18" s="17">
        <f t="shared" si="3"/>
        <v>1.09</v>
      </c>
      <c r="O18" s="17">
        <f t="shared" si="4"/>
        <v>0.41</v>
      </c>
      <c r="P18" s="17">
        <f t="shared" si="5"/>
        <v>0.67</v>
      </c>
      <c r="Q18" s="17">
        <f t="shared" si="6"/>
        <v>1.36</v>
      </c>
      <c r="R18" s="17">
        <f t="shared" si="7"/>
        <v>0.77</v>
      </c>
    </row>
    <row r="19" spans="1:18" ht="12">
      <c r="A19" s="47"/>
      <c r="B19" s="15" t="s">
        <v>4</v>
      </c>
      <c r="C19" s="25">
        <v>556574.4</v>
      </c>
      <c r="D19" s="25">
        <v>302605.27</v>
      </c>
      <c r="E19" s="25">
        <v>184976.32</v>
      </c>
      <c r="F19" s="25">
        <v>318493.69</v>
      </c>
      <c r="G19" s="25">
        <v>170744.54</v>
      </c>
      <c r="H19" s="25">
        <v>1191905.14</v>
      </c>
      <c r="I19" s="25">
        <v>214729.14</v>
      </c>
      <c r="J19" s="25">
        <v>1406634.28</v>
      </c>
      <c r="K19" s="17">
        <f t="shared" si="8"/>
        <v>1.26</v>
      </c>
      <c r="L19" s="17">
        <f t="shared" si="1"/>
        <v>0.81</v>
      </c>
      <c r="M19" s="17">
        <f t="shared" si="2"/>
        <v>1.24</v>
      </c>
      <c r="N19" s="17">
        <f t="shared" si="3"/>
        <v>1.22</v>
      </c>
      <c r="O19" s="17">
        <f t="shared" si="4"/>
        <v>-0.47</v>
      </c>
      <c r="P19" s="17">
        <f t="shared" si="5"/>
        <v>1.38</v>
      </c>
      <c r="Q19" s="17">
        <f t="shared" si="6"/>
        <v>1.46</v>
      </c>
      <c r="R19" s="17">
        <f t="shared" si="7"/>
        <v>1.4</v>
      </c>
    </row>
    <row r="20" spans="1:18" ht="12">
      <c r="A20" s="48"/>
      <c r="B20" s="15" t="s">
        <v>5</v>
      </c>
      <c r="C20" s="25">
        <v>560871.84</v>
      </c>
      <c r="D20" s="25">
        <v>304791.06</v>
      </c>
      <c r="E20" s="25">
        <v>187216.04</v>
      </c>
      <c r="F20" s="25">
        <v>321622.64</v>
      </c>
      <c r="G20" s="25">
        <v>175098.36</v>
      </c>
      <c r="H20" s="25">
        <v>1199403.23</v>
      </c>
      <c r="I20" s="25">
        <v>218293.32</v>
      </c>
      <c r="J20" s="25">
        <v>1417696.55</v>
      </c>
      <c r="K20" s="17">
        <f t="shared" si="8"/>
        <v>0.77</v>
      </c>
      <c r="L20" s="17">
        <f t="shared" si="1"/>
        <v>0.72</v>
      </c>
      <c r="M20" s="17">
        <f t="shared" si="2"/>
        <v>1.21</v>
      </c>
      <c r="N20" s="17">
        <f t="shared" si="3"/>
        <v>0.98</v>
      </c>
      <c r="O20" s="17">
        <f t="shared" si="4"/>
        <v>2.55</v>
      </c>
      <c r="P20" s="17">
        <f t="shared" si="5"/>
        <v>0.63</v>
      </c>
      <c r="Q20" s="17">
        <f t="shared" si="6"/>
        <v>1.66</v>
      </c>
      <c r="R20" s="17">
        <f t="shared" si="7"/>
        <v>0.79</v>
      </c>
    </row>
    <row r="21" spans="1:18" ht="12">
      <c r="A21" s="35">
        <v>2002</v>
      </c>
      <c r="B21" s="15" t="s">
        <v>2</v>
      </c>
      <c r="C21" s="25">
        <v>565422.13</v>
      </c>
      <c r="D21" s="25">
        <v>307282.12</v>
      </c>
      <c r="E21" s="25">
        <v>177361.08</v>
      </c>
      <c r="F21" s="25">
        <v>325196.19</v>
      </c>
      <c r="G21" s="25">
        <v>171909.27</v>
      </c>
      <c r="H21" s="25">
        <v>1203352.24</v>
      </c>
      <c r="I21" s="25">
        <v>221801.55</v>
      </c>
      <c r="J21" s="25">
        <v>1425153.79</v>
      </c>
      <c r="K21" s="17">
        <f t="shared" si="8"/>
        <v>0.81</v>
      </c>
      <c r="L21" s="17">
        <f t="shared" si="1"/>
        <v>0.82</v>
      </c>
      <c r="M21" s="17">
        <f t="shared" si="2"/>
        <v>-5.26</v>
      </c>
      <c r="N21" s="17">
        <f t="shared" si="3"/>
        <v>1.11</v>
      </c>
      <c r="O21" s="17">
        <f t="shared" si="4"/>
        <v>-1.82</v>
      </c>
      <c r="P21" s="17">
        <f t="shared" si="5"/>
        <v>0.33</v>
      </c>
      <c r="Q21" s="17">
        <f t="shared" si="6"/>
        <v>1.61</v>
      </c>
      <c r="R21" s="17">
        <f t="shared" si="7"/>
        <v>0.53</v>
      </c>
    </row>
    <row r="22" spans="1:18" ht="12">
      <c r="A22" s="47"/>
      <c r="B22" s="15" t="s">
        <v>3</v>
      </c>
      <c r="C22" s="25">
        <v>571090.5</v>
      </c>
      <c r="D22" s="25">
        <v>309997.88</v>
      </c>
      <c r="E22" s="25">
        <v>177807.64</v>
      </c>
      <c r="F22" s="25">
        <v>330572.5</v>
      </c>
      <c r="G22" s="25">
        <v>173802.23</v>
      </c>
      <c r="H22" s="25">
        <v>1215666.29</v>
      </c>
      <c r="I22" s="25">
        <v>225265.58</v>
      </c>
      <c r="J22" s="25">
        <v>1440931.88</v>
      </c>
      <c r="K22" s="17">
        <f t="shared" si="8"/>
        <v>1</v>
      </c>
      <c r="L22" s="17">
        <f t="shared" si="1"/>
        <v>0.88</v>
      </c>
      <c r="M22" s="17">
        <f t="shared" si="2"/>
        <v>0.25</v>
      </c>
      <c r="N22" s="17">
        <f t="shared" si="3"/>
        <v>1.65</v>
      </c>
      <c r="O22" s="17">
        <f t="shared" si="4"/>
        <v>1.1</v>
      </c>
      <c r="P22" s="17">
        <f t="shared" si="5"/>
        <v>1.02</v>
      </c>
      <c r="Q22" s="17">
        <f t="shared" si="6"/>
        <v>1.56</v>
      </c>
      <c r="R22" s="17">
        <f t="shared" si="7"/>
        <v>1.11</v>
      </c>
    </row>
    <row r="23" spans="1:18" ht="12">
      <c r="A23" s="47"/>
      <c r="B23" s="15" t="s">
        <v>4</v>
      </c>
      <c r="C23" s="25">
        <v>573158.21</v>
      </c>
      <c r="D23" s="25">
        <v>313132.05</v>
      </c>
      <c r="E23" s="25">
        <v>173980.48</v>
      </c>
      <c r="F23" s="25">
        <v>334538.47</v>
      </c>
      <c r="G23" s="25">
        <v>176160.79</v>
      </c>
      <c r="H23" s="25">
        <v>1218648.42</v>
      </c>
      <c r="I23" s="25">
        <v>228316.02</v>
      </c>
      <c r="J23" s="25">
        <v>1446964.44</v>
      </c>
      <c r="K23" s="17">
        <f t="shared" si="8"/>
        <v>0.36</v>
      </c>
      <c r="L23" s="17">
        <f t="shared" si="1"/>
        <v>1.01</v>
      </c>
      <c r="M23" s="17">
        <f t="shared" si="2"/>
        <v>-2.15</v>
      </c>
      <c r="N23" s="17">
        <f t="shared" si="3"/>
        <v>1.2</v>
      </c>
      <c r="O23" s="17">
        <f t="shared" si="4"/>
        <v>1.36</v>
      </c>
      <c r="P23" s="17">
        <f t="shared" si="5"/>
        <v>0.25</v>
      </c>
      <c r="Q23" s="17">
        <f t="shared" si="6"/>
        <v>1.35</v>
      </c>
      <c r="R23" s="17">
        <f t="shared" si="7"/>
        <v>0.42</v>
      </c>
    </row>
    <row r="24" spans="1:18" ht="12">
      <c r="A24" s="48"/>
      <c r="B24" s="15" t="s">
        <v>5</v>
      </c>
      <c r="C24" s="25">
        <v>576527.53</v>
      </c>
      <c r="D24" s="25">
        <v>315727.02</v>
      </c>
      <c r="E24" s="25">
        <v>179196.34</v>
      </c>
      <c r="F24" s="25">
        <v>339739.83</v>
      </c>
      <c r="G24" s="25">
        <v>175062.87</v>
      </c>
      <c r="H24" s="25">
        <v>1236127.85</v>
      </c>
      <c r="I24" s="25">
        <v>230995.95</v>
      </c>
      <c r="J24" s="25">
        <v>1467123.8</v>
      </c>
      <c r="K24" s="17">
        <f t="shared" si="8"/>
        <v>0.59</v>
      </c>
      <c r="L24" s="17">
        <f t="shared" si="1"/>
        <v>0.83</v>
      </c>
      <c r="M24" s="17">
        <f t="shared" si="2"/>
        <v>3</v>
      </c>
      <c r="N24" s="17">
        <f t="shared" si="3"/>
        <v>1.55</v>
      </c>
      <c r="O24" s="17">
        <f t="shared" si="4"/>
        <v>-0.62</v>
      </c>
      <c r="P24" s="17">
        <f t="shared" si="5"/>
        <v>1.43</v>
      </c>
      <c r="Q24" s="17">
        <f t="shared" si="6"/>
        <v>1.17</v>
      </c>
      <c r="R24" s="17">
        <f t="shared" si="7"/>
        <v>1.39</v>
      </c>
    </row>
    <row r="25" spans="1:18" ht="12">
      <c r="A25" s="35">
        <v>2003</v>
      </c>
      <c r="B25" s="15" t="s">
        <v>2</v>
      </c>
      <c r="C25" s="25">
        <v>576691.49</v>
      </c>
      <c r="D25" s="25">
        <v>316255.07</v>
      </c>
      <c r="E25" s="25">
        <v>183320.51</v>
      </c>
      <c r="F25" s="25">
        <v>340983.13</v>
      </c>
      <c r="G25" s="25">
        <v>172695.45</v>
      </c>
      <c r="H25" s="25">
        <v>1244554.74</v>
      </c>
      <c r="I25" s="25">
        <v>233576.96</v>
      </c>
      <c r="J25" s="25">
        <v>1478131.7</v>
      </c>
      <c r="K25" s="17">
        <f t="shared" si="8"/>
        <v>0.03</v>
      </c>
      <c r="L25" s="17">
        <f t="shared" si="1"/>
        <v>0.17</v>
      </c>
      <c r="M25" s="17">
        <f t="shared" si="2"/>
        <v>2.3</v>
      </c>
      <c r="N25" s="17">
        <f t="shared" si="3"/>
        <v>0.37</v>
      </c>
      <c r="O25" s="17">
        <f t="shared" si="4"/>
        <v>-1.35</v>
      </c>
      <c r="P25" s="17">
        <f t="shared" si="5"/>
        <v>0.68</v>
      </c>
      <c r="Q25" s="17">
        <f t="shared" si="6"/>
        <v>1.12</v>
      </c>
      <c r="R25" s="17">
        <f t="shared" si="7"/>
        <v>0.75</v>
      </c>
    </row>
    <row r="26" spans="1:18" ht="12">
      <c r="A26" s="47"/>
      <c r="B26" s="15" t="s">
        <v>3</v>
      </c>
      <c r="C26" s="25">
        <v>578614.29</v>
      </c>
      <c r="D26" s="25">
        <v>319748.38</v>
      </c>
      <c r="E26" s="25">
        <v>179813.41</v>
      </c>
      <c r="F26" s="25">
        <v>345610.56</v>
      </c>
      <c r="G26" s="25">
        <v>173324.15</v>
      </c>
      <c r="H26" s="25">
        <v>1250462.49</v>
      </c>
      <c r="I26" s="25">
        <v>236131.35</v>
      </c>
      <c r="J26" s="25">
        <v>1486593.83</v>
      </c>
      <c r="K26" s="17">
        <f t="shared" si="8"/>
        <v>0.33</v>
      </c>
      <c r="L26" s="17">
        <f t="shared" si="1"/>
        <v>1.1</v>
      </c>
      <c r="M26" s="17">
        <f t="shared" si="2"/>
        <v>-1.91</v>
      </c>
      <c r="N26" s="17">
        <f t="shared" si="3"/>
        <v>1.36</v>
      </c>
      <c r="O26" s="17">
        <f t="shared" si="4"/>
        <v>0.36</v>
      </c>
      <c r="P26" s="17">
        <f t="shared" si="5"/>
        <v>0.47</v>
      </c>
      <c r="Q26" s="17">
        <f t="shared" si="6"/>
        <v>1.09</v>
      </c>
      <c r="R26" s="17">
        <f t="shared" si="7"/>
        <v>0.57</v>
      </c>
    </row>
    <row r="27" spans="1:18" ht="12">
      <c r="A27" s="47"/>
      <c r="B27" s="15" t="s">
        <v>4</v>
      </c>
      <c r="C27" s="25">
        <v>590319.02</v>
      </c>
      <c r="D27" s="25">
        <v>324266.77</v>
      </c>
      <c r="E27" s="25">
        <v>183410.68</v>
      </c>
      <c r="F27" s="25">
        <v>350170.68</v>
      </c>
      <c r="G27" s="25">
        <v>177086.02</v>
      </c>
      <c r="H27" s="25">
        <v>1271081.13</v>
      </c>
      <c r="I27" s="25">
        <v>238857.3</v>
      </c>
      <c r="J27" s="25">
        <v>1509938.43</v>
      </c>
      <c r="K27" s="17">
        <f t="shared" si="8"/>
        <v>2.02</v>
      </c>
      <c r="L27" s="17">
        <f t="shared" si="1"/>
        <v>1.41</v>
      </c>
      <c r="M27" s="17">
        <f t="shared" si="2"/>
        <v>2</v>
      </c>
      <c r="N27" s="17">
        <f t="shared" si="3"/>
        <v>1.32</v>
      </c>
      <c r="O27" s="17">
        <f t="shared" si="4"/>
        <v>2.17</v>
      </c>
      <c r="P27" s="17">
        <f t="shared" si="5"/>
        <v>1.65</v>
      </c>
      <c r="Q27" s="17">
        <f t="shared" si="6"/>
        <v>1.15</v>
      </c>
      <c r="R27" s="17">
        <f t="shared" si="7"/>
        <v>1.57</v>
      </c>
    </row>
    <row r="28" spans="1:18" ht="12">
      <c r="A28" s="48"/>
      <c r="B28" s="15" t="s">
        <v>5</v>
      </c>
      <c r="C28" s="25">
        <v>590620.69</v>
      </c>
      <c r="D28" s="25">
        <v>326843.32</v>
      </c>
      <c r="E28" s="25">
        <v>180490.22</v>
      </c>
      <c r="F28" s="25">
        <v>351573.52</v>
      </c>
      <c r="G28" s="25">
        <v>179543.95</v>
      </c>
      <c r="H28" s="25">
        <v>1269983.8</v>
      </c>
      <c r="I28" s="25">
        <v>240987.35</v>
      </c>
      <c r="J28" s="25">
        <v>1510971.15</v>
      </c>
      <c r="K28" s="17">
        <f t="shared" si="8"/>
        <v>0.05</v>
      </c>
      <c r="L28" s="17">
        <f t="shared" si="1"/>
        <v>0.79</v>
      </c>
      <c r="M28" s="17">
        <f t="shared" si="2"/>
        <v>-1.59</v>
      </c>
      <c r="N28" s="17">
        <f t="shared" si="3"/>
        <v>0.4</v>
      </c>
      <c r="O28" s="17">
        <f t="shared" si="4"/>
        <v>1.39</v>
      </c>
      <c r="P28" s="17">
        <f t="shared" si="5"/>
        <v>-0.09</v>
      </c>
      <c r="Q28" s="17">
        <f t="shared" si="6"/>
        <v>0.89</v>
      </c>
      <c r="R28" s="17">
        <f t="shared" si="7"/>
        <v>0.07</v>
      </c>
    </row>
    <row r="29" spans="1:18" ht="12">
      <c r="A29" s="35">
        <v>2004</v>
      </c>
      <c r="B29" s="15" t="s">
        <v>2</v>
      </c>
      <c r="C29" s="25">
        <v>594107.09</v>
      </c>
      <c r="D29" s="25">
        <v>331809.67</v>
      </c>
      <c r="E29" s="25">
        <v>186091.15</v>
      </c>
      <c r="F29" s="25">
        <v>356251.45</v>
      </c>
      <c r="G29" s="25">
        <v>177202.1</v>
      </c>
      <c r="H29" s="25">
        <v>1291057.27</v>
      </c>
      <c r="I29" s="25">
        <v>242740.11</v>
      </c>
      <c r="J29" s="25">
        <v>1533797.38</v>
      </c>
      <c r="K29" s="17">
        <f t="shared" si="8"/>
        <v>0.59</v>
      </c>
      <c r="L29" s="17">
        <f t="shared" si="1"/>
        <v>1.52</v>
      </c>
      <c r="M29" s="17">
        <f t="shared" si="2"/>
        <v>3.1</v>
      </c>
      <c r="N29" s="17">
        <f t="shared" si="3"/>
        <v>1.33</v>
      </c>
      <c r="O29" s="17">
        <f t="shared" si="4"/>
        <v>-1.3</v>
      </c>
      <c r="P29" s="17">
        <f t="shared" si="5"/>
        <v>1.66</v>
      </c>
      <c r="Q29" s="17">
        <f t="shared" si="6"/>
        <v>0.73</v>
      </c>
      <c r="R29" s="17">
        <f t="shared" si="7"/>
        <v>1.51</v>
      </c>
    </row>
    <row r="30" spans="1:18" ht="12">
      <c r="A30" s="47"/>
      <c r="B30" s="15" t="s">
        <v>3</v>
      </c>
      <c r="C30" s="25">
        <v>598854.15</v>
      </c>
      <c r="D30" s="25">
        <v>336231.15</v>
      </c>
      <c r="E30" s="25">
        <v>186739.8</v>
      </c>
      <c r="F30" s="25">
        <v>358513.72</v>
      </c>
      <c r="G30" s="25">
        <v>178609.29</v>
      </c>
      <c r="H30" s="25">
        <v>1301729.52</v>
      </c>
      <c r="I30" s="25">
        <v>244604.91</v>
      </c>
      <c r="J30" s="25">
        <v>1546334.43</v>
      </c>
      <c r="K30" s="17">
        <f t="shared" si="8"/>
        <v>0.8</v>
      </c>
      <c r="L30" s="17">
        <f t="shared" si="1"/>
        <v>1.33</v>
      </c>
      <c r="M30" s="17">
        <f t="shared" si="2"/>
        <v>0.35</v>
      </c>
      <c r="N30" s="17">
        <f t="shared" si="3"/>
        <v>0.64</v>
      </c>
      <c r="O30" s="17">
        <f t="shared" si="4"/>
        <v>0.79</v>
      </c>
      <c r="P30" s="17">
        <f t="shared" si="5"/>
        <v>0.83</v>
      </c>
      <c r="Q30" s="17">
        <f t="shared" si="6"/>
        <v>0.77</v>
      </c>
      <c r="R30" s="17">
        <f t="shared" si="7"/>
        <v>0.82</v>
      </c>
    </row>
    <row r="31" spans="1:18" ht="12">
      <c r="A31" s="47"/>
      <c r="B31" s="15" t="s">
        <v>4</v>
      </c>
      <c r="C31" s="25">
        <v>602887.1</v>
      </c>
      <c r="D31" s="25">
        <v>337604.54</v>
      </c>
      <c r="E31" s="25">
        <v>190988.77</v>
      </c>
      <c r="F31" s="25">
        <v>360898.17</v>
      </c>
      <c r="G31" s="25">
        <v>178000.4</v>
      </c>
      <c r="H31" s="25">
        <v>1314378.19</v>
      </c>
      <c r="I31" s="25">
        <v>246485.38</v>
      </c>
      <c r="J31" s="25">
        <v>1560863.57</v>
      </c>
      <c r="K31" s="17">
        <f t="shared" si="8"/>
        <v>0.67</v>
      </c>
      <c r="L31" s="17">
        <f t="shared" si="1"/>
        <v>0.41</v>
      </c>
      <c r="M31" s="17">
        <f t="shared" si="2"/>
        <v>2.28</v>
      </c>
      <c r="N31" s="17">
        <f t="shared" si="3"/>
        <v>0.67</v>
      </c>
      <c r="O31" s="17">
        <f t="shared" si="4"/>
        <v>-0.34</v>
      </c>
      <c r="P31" s="17">
        <f t="shared" si="5"/>
        <v>0.97</v>
      </c>
      <c r="Q31" s="17">
        <f t="shared" si="6"/>
        <v>0.77</v>
      </c>
      <c r="R31" s="17">
        <f t="shared" si="7"/>
        <v>0.94</v>
      </c>
    </row>
    <row r="32" spans="1:18" ht="12">
      <c r="A32" s="48"/>
      <c r="B32" s="15" t="s">
        <v>5</v>
      </c>
      <c r="C32" s="25">
        <v>604497.11</v>
      </c>
      <c r="D32" s="25">
        <v>339104.39</v>
      </c>
      <c r="E32" s="25">
        <v>193333.9</v>
      </c>
      <c r="F32" s="25">
        <v>363308.07</v>
      </c>
      <c r="G32" s="25">
        <v>180586.29</v>
      </c>
      <c r="H32" s="25">
        <v>1319657.18</v>
      </c>
      <c r="I32" s="25">
        <v>248950.89</v>
      </c>
      <c r="J32" s="25">
        <v>1568608.06</v>
      </c>
      <c r="K32" s="17">
        <f t="shared" si="8"/>
        <v>0.27</v>
      </c>
      <c r="L32" s="17">
        <f t="shared" si="1"/>
        <v>0.44</v>
      </c>
      <c r="M32" s="17">
        <f t="shared" si="2"/>
        <v>1.23</v>
      </c>
      <c r="N32" s="17">
        <f t="shared" si="3"/>
        <v>0.67</v>
      </c>
      <c r="O32" s="17">
        <f t="shared" si="4"/>
        <v>1.45</v>
      </c>
      <c r="P32" s="17">
        <f t="shared" si="5"/>
        <v>0.4</v>
      </c>
      <c r="Q32" s="17">
        <f t="shared" si="6"/>
        <v>1</v>
      </c>
      <c r="R32" s="17">
        <f t="shared" si="7"/>
        <v>0.5</v>
      </c>
    </row>
    <row r="33" spans="1:18" ht="12">
      <c r="A33" s="35">
        <v>2005</v>
      </c>
      <c r="B33" s="15" t="s">
        <v>2</v>
      </c>
      <c r="C33" s="25">
        <v>611549.79</v>
      </c>
      <c r="D33" s="25">
        <v>341672.43</v>
      </c>
      <c r="E33" s="25">
        <v>190608.94</v>
      </c>
      <c r="F33" s="25">
        <v>366990.82</v>
      </c>
      <c r="G33" s="25">
        <v>184479.64</v>
      </c>
      <c r="H33" s="25">
        <v>1326342.34</v>
      </c>
      <c r="I33" s="25">
        <v>252255.39</v>
      </c>
      <c r="J33" s="25">
        <v>1578597.73</v>
      </c>
      <c r="K33" s="17">
        <f t="shared" si="8"/>
        <v>1.17</v>
      </c>
      <c r="L33" s="17">
        <f t="shared" si="1"/>
        <v>0.76</v>
      </c>
      <c r="M33" s="17">
        <f t="shared" si="2"/>
        <v>-1.41</v>
      </c>
      <c r="N33" s="17">
        <f t="shared" si="3"/>
        <v>1.01</v>
      </c>
      <c r="O33" s="17">
        <f t="shared" si="4"/>
        <v>2.16</v>
      </c>
      <c r="P33" s="17">
        <f t="shared" si="5"/>
        <v>0.51</v>
      </c>
      <c r="Q33" s="17">
        <f t="shared" si="6"/>
        <v>1.33</v>
      </c>
      <c r="R33" s="17">
        <f t="shared" si="7"/>
        <v>0.64</v>
      </c>
    </row>
    <row r="34" spans="1:18" ht="12">
      <c r="A34" s="47"/>
      <c r="B34" s="15" t="s">
        <v>3</v>
      </c>
      <c r="C34" s="25">
        <v>615639.87</v>
      </c>
      <c r="D34" s="25">
        <v>344429.07</v>
      </c>
      <c r="E34" s="25">
        <v>193568.28</v>
      </c>
      <c r="F34" s="25">
        <v>371358.13</v>
      </c>
      <c r="G34" s="25">
        <v>183714.3</v>
      </c>
      <c r="H34" s="25">
        <v>1341281.05</v>
      </c>
      <c r="I34" s="25">
        <v>255555.88</v>
      </c>
      <c r="J34" s="25">
        <v>1596836.93</v>
      </c>
      <c r="K34" s="17">
        <f t="shared" si="8"/>
        <v>0.67</v>
      </c>
      <c r="L34" s="17">
        <f t="shared" si="1"/>
        <v>0.81</v>
      </c>
      <c r="M34" s="17">
        <f t="shared" si="2"/>
        <v>1.55</v>
      </c>
      <c r="N34" s="17">
        <f t="shared" si="3"/>
        <v>1.19</v>
      </c>
      <c r="O34" s="17">
        <f t="shared" si="4"/>
        <v>-0.41</v>
      </c>
      <c r="P34" s="17">
        <f t="shared" si="5"/>
        <v>1.13</v>
      </c>
      <c r="Q34" s="17">
        <f t="shared" si="6"/>
        <v>1.31</v>
      </c>
      <c r="R34" s="17">
        <f t="shared" si="7"/>
        <v>1.16</v>
      </c>
    </row>
    <row r="35" spans="1:18" ht="12">
      <c r="A35" s="47"/>
      <c r="B35" s="15" t="s">
        <v>4</v>
      </c>
      <c r="C35" s="25">
        <v>621754.23</v>
      </c>
      <c r="D35" s="25">
        <v>346706.96</v>
      </c>
      <c r="E35" s="25">
        <v>195247.91</v>
      </c>
      <c r="F35" s="25">
        <v>372705.55</v>
      </c>
      <c r="G35" s="25">
        <v>187813.52</v>
      </c>
      <c r="H35" s="25">
        <v>1348601.13</v>
      </c>
      <c r="I35" s="25">
        <v>258966.72</v>
      </c>
      <c r="J35" s="25">
        <v>1607567.85</v>
      </c>
      <c r="K35" s="17">
        <f t="shared" si="8"/>
        <v>0.99</v>
      </c>
      <c r="L35" s="17">
        <f t="shared" si="1"/>
        <v>0.66</v>
      </c>
      <c r="M35" s="17">
        <f t="shared" si="2"/>
        <v>0.87</v>
      </c>
      <c r="N35" s="17">
        <f t="shared" si="3"/>
        <v>0.36</v>
      </c>
      <c r="O35" s="17">
        <f t="shared" si="4"/>
        <v>2.23</v>
      </c>
      <c r="P35" s="17">
        <f t="shared" si="5"/>
        <v>0.55</v>
      </c>
      <c r="Q35" s="17">
        <f t="shared" si="6"/>
        <v>1.33</v>
      </c>
      <c r="R35" s="17">
        <f t="shared" si="7"/>
        <v>0.67</v>
      </c>
    </row>
    <row r="36" spans="1:18" ht="12">
      <c r="A36" s="48"/>
      <c r="B36" s="15" t="s">
        <v>5</v>
      </c>
      <c r="C36" s="25">
        <v>627988.24</v>
      </c>
      <c r="D36" s="25">
        <v>349918.82</v>
      </c>
      <c r="E36" s="25">
        <v>199301.75</v>
      </c>
      <c r="F36" s="25">
        <v>374993.91</v>
      </c>
      <c r="G36" s="25">
        <v>188583.44</v>
      </c>
      <c r="H36" s="25">
        <v>1363619.27</v>
      </c>
      <c r="I36" s="25">
        <v>262537.39</v>
      </c>
      <c r="J36" s="25">
        <v>1626156.66</v>
      </c>
      <c r="K36" s="17">
        <f t="shared" si="8"/>
        <v>1</v>
      </c>
      <c r="L36" s="17">
        <f t="shared" si="1"/>
        <v>0.93</v>
      </c>
      <c r="M36" s="17">
        <f t="shared" si="2"/>
        <v>2.08</v>
      </c>
      <c r="N36" s="17">
        <f t="shared" si="3"/>
        <v>0.61</v>
      </c>
      <c r="O36" s="17">
        <f t="shared" si="4"/>
        <v>0.41</v>
      </c>
      <c r="P36" s="17">
        <f t="shared" si="5"/>
        <v>1.11</v>
      </c>
      <c r="Q36" s="17">
        <f t="shared" si="6"/>
        <v>1.38</v>
      </c>
      <c r="R36" s="17">
        <f t="shared" si="7"/>
        <v>1.16</v>
      </c>
    </row>
    <row r="37" spans="1:18" ht="12">
      <c r="A37" s="35">
        <v>2006</v>
      </c>
      <c r="B37" s="15" t="s">
        <v>2</v>
      </c>
      <c r="C37" s="25">
        <v>633597.99</v>
      </c>
      <c r="D37" s="25">
        <v>357950.59</v>
      </c>
      <c r="E37" s="25">
        <v>204582.5</v>
      </c>
      <c r="F37" s="25">
        <v>380420.71</v>
      </c>
      <c r="G37" s="25">
        <v>195551.39</v>
      </c>
      <c r="H37" s="25">
        <v>1381000.41</v>
      </c>
      <c r="I37" s="25">
        <v>265836.84</v>
      </c>
      <c r="J37" s="25">
        <v>1646837.26</v>
      </c>
      <c r="K37" s="17">
        <f t="shared" si="8"/>
        <v>0.89</v>
      </c>
      <c r="L37" s="17">
        <f t="shared" si="1"/>
        <v>2.3</v>
      </c>
      <c r="M37" s="17">
        <f t="shared" si="2"/>
        <v>2.65</v>
      </c>
      <c r="N37" s="17">
        <f t="shared" si="3"/>
        <v>1.45</v>
      </c>
      <c r="O37" s="17">
        <f t="shared" si="4"/>
        <v>3.69</v>
      </c>
      <c r="P37" s="17">
        <f t="shared" si="5"/>
        <v>1.27</v>
      </c>
      <c r="Q37" s="17">
        <f t="shared" si="6"/>
        <v>1.26</v>
      </c>
      <c r="R37" s="17">
        <f t="shared" si="7"/>
        <v>1.27</v>
      </c>
    </row>
    <row r="38" spans="1:18" ht="12">
      <c r="A38" s="47"/>
      <c r="B38" s="15" t="s">
        <v>3</v>
      </c>
      <c r="C38" s="25">
        <v>643798.84</v>
      </c>
      <c r="D38" s="25">
        <v>361952.65</v>
      </c>
      <c r="E38" s="25">
        <v>207080.8</v>
      </c>
      <c r="F38" s="25">
        <v>382796.35</v>
      </c>
      <c r="G38" s="25">
        <v>197572.23</v>
      </c>
      <c r="H38" s="25">
        <v>1398056.41</v>
      </c>
      <c r="I38" s="25">
        <v>269030.96</v>
      </c>
      <c r="J38" s="25">
        <v>1667087.37</v>
      </c>
      <c r="K38" s="17">
        <f t="shared" si="8"/>
        <v>1.61</v>
      </c>
      <c r="L38" s="17">
        <f t="shared" si="1"/>
        <v>1.12</v>
      </c>
      <c r="M38" s="17">
        <f t="shared" si="2"/>
        <v>1.22</v>
      </c>
      <c r="N38" s="17">
        <f t="shared" si="3"/>
        <v>0.62</v>
      </c>
      <c r="O38" s="17">
        <f t="shared" si="4"/>
        <v>1.03</v>
      </c>
      <c r="P38" s="17">
        <f t="shared" si="5"/>
        <v>1.24</v>
      </c>
      <c r="Q38" s="17">
        <f t="shared" si="6"/>
        <v>1.2</v>
      </c>
      <c r="R38" s="17">
        <f t="shared" si="7"/>
        <v>1.23</v>
      </c>
    </row>
    <row r="39" spans="1:18" ht="12">
      <c r="A39" s="47"/>
      <c r="B39" s="15" t="s">
        <v>4</v>
      </c>
      <c r="C39" s="25">
        <v>650827.75</v>
      </c>
      <c r="D39" s="25">
        <v>366813.04</v>
      </c>
      <c r="E39" s="25">
        <v>211252.61</v>
      </c>
      <c r="F39" s="25">
        <v>384953.57</v>
      </c>
      <c r="G39" s="25">
        <v>197817.56</v>
      </c>
      <c r="H39" s="25">
        <v>1416029.42</v>
      </c>
      <c r="I39" s="25">
        <v>271782.24</v>
      </c>
      <c r="J39" s="25">
        <v>1687811.66</v>
      </c>
      <c r="K39" s="17">
        <f t="shared" si="8"/>
        <v>1.09</v>
      </c>
      <c r="L39" s="17">
        <f t="shared" si="1"/>
        <v>1.34</v>
      </c>
      <c r="M39" s="17">
        <f t="shared" si="2"/>
        <v>2.01</v>
      </c>
      <c r="N39" s="17">
        <f t="shared" si="3"/>
        <v>0.56</v>
      </c>
      <c r="O39" s="17">
        <f t="shared" si="4"/>
        <v>0.12</v>
      </c>
      <c r="P39" s="17">
        <f t="shared" si="5"/>
        <v>1.29</v>
      </c>
      <c r="Q39" s="17">
        <f t="shared" si="6"/>
        <v>1.02</v>
      </c>
      <c r="R39" s="17">
        <f t="shared" si="7"/>
        <v>1.24</v>
      </c>
    </row>
    <row r="40" spans="1:18" ht="12">
      <c r="A40" s="48"/>
      <c r="B40" s="15" t="s">
        <v>5</v>
      </c>
      <c r="C40" s="25">
        <v>659007.36</v>
      </c>
      <c r="D40" s="25">
        <v>372394.3</v>
      </c>
      <c r="E40" s="25">
        <v>213791.95</v>
      </c>
      <c r="F40" s="25">
        <v>388801.94</v>
      </c>
      <c r="G40" s="25">
        <v>205127.96</v>
      </c>
      <c r="H40" s="25">
        <v>1428867.59</v>
      </c>
      <c r="I40" s="25">
        <v>274348.48</v>
      </c>
      <c r="J40" s="25">
        <v>1703216.08</v>
      </c>
      <c r="K40" s="17">
        <f t="shared" si="8"/>
        <v>1.26</v>
      </c>
      <c r="L40" s="17">
        <f t="shared" si="1"/>
        <v>1.52</v>
      </c>
      <c r="M40" s="17">
        <f t="shared" si="2"/>
        <v>1.2</v>
      </c>
      <c r="N40" s="17">
        <f t="shared" si="3"/>
        <v>1</v>
      </c>
      <c r="O40" s="17">
        <f t="shared" si="4"/>
        <v>3.7</v>
      </c>
      <c r="P40" s="17">
        <f t="shared" si="5"/>
        <v>0.91</v>
      </c>
      <c r="Q40" s="17">
        <f t="shared" si="6"/>
        <v>0.94</v>
      </c>
      <c r="R40" s="17">
        <f t="shared" si="7"/>
        <v>0.91</v>
      </c>
    </row>
    <row r="41" spans="1:18" ht="12">
      <c r="A41" s="35">
        <v>2007</v>
      </c>
      <c r="B41" s="15" t="s">
        <v>2</v>
      </c>
      <c r="C41" s="25">
        <v>669935.43</v>
      </c>
      <c r="D41" s="25">
        <v>374386.57</v>
      </c>
      <c r="E41" s="25">
        <v>214859.01</v>
      </c>
      <c r="F41" s="25">
        <v>390297.39</v>
      </c>
      <c r="G41" s="25">
        <v>205267.31</v>
      </c>
      <c r="H41" s="25">
        <v>1444211.09</v>
      </c>
      <c r="I41" s="25">
        <v>277163.95</v>
      </c>
      <c r="J41" s="25">
        <v>1721375.04</v>
      </c>
      <c r="K41" s="17">
        <f t="shared" si="8"/>
        <v>1.66</v>
      </c>
      <c r="L41" s="17">
        <f t="shared" si="1"/>
        <v>0.53</v>
      </c>
      <c r="M41" s="17">
        <f t="shared" si="2"/>
        <v>0.5</v>
      </c>
      <c r="N41" s="17">
        <f t="shared" si="3"/>
        <v>0.38</v>
      </c>
      <c r="O41" s="17">
        <f t="shared" si="4"/>
        <v>0.07</v>
      </c>
      <c r="P41" s="17">
        <f t="shared" si="5"/>
        <v>1.07</v>
      </c>
      <c r="Q41" s="17">
        <f t="shared" si="6"/>
        <v>1.03</v>
      </c>
      <c r="R41" s="17">
        <f t="shared" si="7"/>
        <v>1.07</v>
      </c>
    </row>
    <row r="42" spans="1:18" ht="12">
      <c r="A42" s="36"/>
      <c r="B42" s="15" t="s">
        <v>3</v>
      </c>
      <c r="C42" s="25">
        <v>676703.37</v>
      </c>
      <c r="D42" s="25">
        <v>379138</v>
      </c>
      <c r="E42" s="25">
        <v>218475.41</v>
      </c>
      <c r="F42" s="25">
        <v>394670.71</v>
      </c>
      <c r="G42" s="25">
        <v>211778.38</v>
      </c>
      <c r="H42" s="25">
        <v>1457209.11</v>
      </c>
      <c r="I42" s="25">
        <v>280209.24</v>
      </c>
      <c r="J42" s="25">
        <v>1737418.35</v>
      </c>
      <c r="K42" s="17">
        <f t="shared" si="8"/>
        <v>1.01</v>
      </c>
      <c r="L42" s="17">
        <f t="shared" si="1"/>
        <v>1.27</v>
      </c>
      <c r="M42" s="17">
        <f t="shared" si="2"/>
        <v>1.68</v>
      </c>
      <c r="N42" s="17">
        <f t="shared" si="3"/>
        <v>1.12</v>
      </c>
      <c r="O42" s="17">
        <f t="shared" si="4"/>
        <v>3.17</v>
      </c>
      <c r="P42" s="17">
        <f t="shared" si="5"/>
        <v>0.9</v>
      </c>
      <c r="Q42" s="17">
        <f t="shared" si="6"/>
        <v>1.1</v>
      </c>
      <c r="R42" s="17">
        <f t="shared" si="7"/>
        <v>0.93</v>
      </c>
    </row>
    <row r="43" spans="1:18" ht="12">
      <c r="A43" s="36"/>
      <c r="B43" s="15" t="s">
        <v>4</v>
      </c>
      <c r="C43" s="25">
        <v>682848.95</v>
      </c>
      <c r="D43" s="25">
        <v>383871.2</v>
      </c>
      <c r="E43" s="25">
        <v>219884.83</v>
      </c>
      <c r="F43" s="25">
        <v>397590.49</v>
      </c>
      <c r="G43" s="25">
        <v>219412.03</v>
      </c>
      <c r="H43" s="25">
        <v>1464783.45</v>
      </c>
      <c r="I43" s="25">
        <v>283977.2</v>
      </c>
      <c r="J43" s="25">
        <v>1748760.65</v>
      </c>
      <c r="K43" s="17">
        <f t="shared" si="8"/>
        <v>0.91</v>
      </c>
      <c r="L43" s="17">
        <f t="shared" si="1"/>
        <v>1.25</v>
      </c>
      <c r="M43" s="17">
        <f t="shared" si="2"/>
        <v>0.65</v>
      </c>
      <c r="N43" s="17">
        <f t="shared" si="3"/>
        <v>0.74</v>
      </c>
      <c r="O43" s="17">
        <f t="shared" si="4"/>
        <v>3.6</v>
      </c>
      <c r="P43" s="17">
        <f t="shared" si="5"/>
        <v>0.52</v>
      </c>
      <c r="Q43" s="17">
        <f t="shared" si="6"/>
        <v>1.34</v>
      </c>
      <c r="R43" s="17">
        <f t="shared" si="7"/>
        <v>0.65</v>
      </c>
    </row>
    <row r="44" spans="1:18" ht="12">
      <c r="A44" s="37"/>
      <c r="B44" s="15" t="s">
        <v>5</v>
      </c>
      <c r="C44" s="25">
        <v>692696.77</v>
      </c>
      <c r="D44" s="25">
        <v>387228.04</v>
      </c>
      <c r="E44" s="25">
        <v>223915.7</v>
      </c>
      <c r="F44" s="25">
        <v>404621.4</v>
      </c>
      <c r="G44" s="25">
        <v>222810.91</v>
      </c>
      <c r="H44" s="25">
        <v>1485651</v>
      </c>
      <c r="I44" s="25">
        <v>287973.26</v>
      </c>
      <c r="J44" s="25">
        <v>1773624.26</v>
      </c>
      <c r="K44" s="17">
        <f t="shared" si="8"/>
        <v>1.44</v>
      </c>
      <c r="L44" s="17">
        <f t="shared" si="1"/>
        <v>0.87</v>
      </c>
      <c r="M44" s="17">
        <f t="shared" si="2"/>
        <v>1.83</v>
      </c>
      <c r="N44" s="17">
        <f t="shared" si="3"/>
        <v>1.77</v>
      </c>
      <c r="O44" s="17">
        <f t="shared" si="4"/>
        <v>1.55</v>
      </c>
      <c r="P44" s="17">
        <f t="shared" si="5"/>
        <v>1.42</v>
      </c>
      <c r="Q44" s="17">
        <f t="shared" si="6"/>
        <v>1.41</v>
      </c>
      <c r="R44" s="17">
        <f t="shared" si="7"/>
        <v>1.42</v>
      </c>
    </row>
    <row r="45" spans="1:18" ht="12">
      <c r="A45" s="35">
        <v>2008</v>
      </c>
      <c r="B45" s="15" t="s">
        <v>2</v>
      </c>
      <c r="C45" s="25">
        <v>708904.17</v>
      </c>
      <c r="D45" s="25">
        <v>390421.76</v>
      </c>
      <c r="E45" s="25">
        <v>220942.54</v>
      </c>
      <c r="F45" s="25">
        <v>407183.96</v>
      </c>
      <c r="G45" s="25">
        <v>223065.75</v>
      </c>
      <c r="H45" s="25">
        <v>1504386.68</v>
      </c>
      <c r="I45" s="25">
        <v>291682.35</v>
      </c>
      <c r="J45" s="25">
        <v>1796069.03</v>
      </c>
      <c r="K45" s="17">
        <f t="shared" si="8"/>
        <v>2.34</v>
      </c>
      <c r="L45" s="17">
        <f t="shared" si="1"/>
        <v>0.82</v>
      </c>
      <c r="M45" s="17">
        <f t="shared" si="2"/>
        <v>-1.33</v>
      </c>
      <c r="N45" s="17">
        <f t="shared" si="3"/>
        <v>0.63</v>
      </c>
      <c r="O45" s="17">
        <f t="shared" si="4"/>
        <v>0.11</v>
      </c>
      <c r="P45" s="17">
        <f t="shared" si="5"/>
        <v>1.26</v>
      </c>
      <c r="Q45" s="17">
        <f t="shared" si="6"/>
        <v>1.29</v>
      </c>
      <c r="R45" s="17">
        <f t="shared" si="7"/>
        <v>1.27</v>
      </c>
    </row>
    <row r="46" spans="1:18" ht="12">
      <c r="A46" s="36"/>
      <c r="B46" s="15" t="s">
        <v>3</v>
      </c>
      <c r="C46" s="25">
        <v>710711.69</v>
      </c>
      <c r="D46" s="25">
        <v>392593.33</v>
      </c>
      <c r="E46" s="25">
        <v>228044.53</v>
      </c>
      <c r="F46" s="25">
        <v>411522.44</v>
      </c>
      <c r="G46" s="25">
        <v>227438.09</v>
      </c>
      <c r="H46" s="25">
        <v>1515433.91</v>
      </c>
      <c r="I46" s="25">
        <v>295423.87</v>
      </c>
      <c r="J46" s="25">
        <v>1810857.78</v>
      </c>
      <c r="K46" s="17">
        <f t="shared" si="8"/>
        <v>0.25</v>
      </c>
      <c r="L46" s="17">
        <f t="shared" si="1"/>
        <v>0.56</v>
      </c>
      <c r="M46" s="17">
        <f t="shared" si="2"/>
        <v>3.21</v>
      </c>
      <c r="N46" s="17">
        <f t="shared" si="3"/>
        <v>1.07</v>
      </c>
      <c r="O46" s="17">
        <f t="shared" si="4"/>
        <v>1.96</v>
      </c>
      <c r="P46" s="17">
        <f t="shared" si="5"/>
        <v>0.73</v>
      </c>
      <c r="Q46" s="17">
        <f t="shared" si="6"/>
        <v>1.28</v>
      </c>
      <c r="R46" s="17">
        <f t="shared" si="7"/>
        <v>0.82</v>
      </c>
    </row>
    <row r="47" spans="1:18" ht="12">
      <c r="A47" s="36"/>
      <c r="B47" s="15" t="s">
        <v>4</v>
      </c>
      <c r="C47" s="25">
        <v>714051.47</v>
      </c>
      <c r="D47" s="25">
        <v>391890.09</v>
      </c>
      <c r="E47" s="25">
        <v>222957.86</v>
      </c>
      <c r="F47" s="25">
        <v>418844.77</v>
      </c>
      <c r="G47" s="25">
        <v>229229.52</v>
      </c>
      <c r="H47" s="25">
        <v>1518514.66</v>
      </c>
      <c r="I47" s="25">
        <v>298772.16</v>
      </c>
      <c r="J47" s="25">
        <v>1817286.82</v>
      </c>
      <c r="K47" s="17">
        <f t="shared" si="8"/>
        <v>0.47</v>
      </c>
      <c r="L47" s="17">
        <f t="shared" si="1"/>
        <v>-0.18</v>
      </c>
      <c r="M47" s="17">
        <f t="shared" si="2"/>
        <v>-2.23</v>
      </c>
      <c r="N47" s="17">
        <f t="shared" si="3"/>
        <v>1.78</v>
      </c>
      <c r="O47" s="17">
        <f t="shared" si="4"/>
        <v>0.79</v>
      </c>
      <c r="P47" s="17">
        <f t="shared" si="5"/>
        <v>0.2</v>
      </c>
      <c r="Q47" s="17">
        <f t="shared" si="6"/>
        <v>1.13</v>
      </c>
      <c r="R47" s="17">
        <f t="shared" si="7"/>
        <v>0.36</v>
      </c>
    </row>
    <row r="48" spans="1:18" ht="12">
      <c r="A48" s="37"/>
      <c r="B48" s="15" t="s">
        <v>5</v>
      </c>
      <c r="C48" s="25">
        <v>708398.44</v>
      </c>
      <c r="D48" s="25">
        <v>381927.04</v>
      </c>
      <c r="E48" s="25">
        <v>220316.46</v>
      </c>
      <c r="F48" s="25">
        <v>422161.41</v>
      </c>
      <c r="G48" s="25">
        <v>226719.56</v>
      </c>
      <c r="H48" s="25">
        <v>1506083.79</v>
      </c>
      <c r="I48" s="25">
        <v>302373.99</v>
      </c>
      <c r="J48" s="25">
        <v>1808457.78</v>
      </c>
      <c r="K48" s="17">
        <f t="shared" si="8"/>
        <v>-0.79</v>
      </c>
      <c r="L48" s="17">
        <f t="shared" si="1"/>
        <v>-2.54</v>
      </c>
      <c r="M48" s="17">
        <f t="shared" si="2"/>
        <v>-1.18</v>
      </c>
      <c r="N48" s="17">
        <f t="shared" si="3"/>
        <v>0.79</v>
      </c>
      <c r="O48" s="17">
        <f t="shared" si="4"/>
        <v>-1.09</v>
      </c>
      <c r="P48" s="17">
        <f t="shared" si="5"/>
        <v>-0.82</v>
      </c>
      <c r="Q48" s="17">
        <f t="shared" si="6"/>
        <v>1.21</v>
      </c>
      <c r="R48" s="17">
        <f t="shared" si="7"/>
        <v>-0.49</v>
      </c>
    </row>
    <row r="49" spans="1:18" ht="12">
      <c r="A49" s="35">
        <v>2009</v>
      </c>
      <c r="B49" s="15" t="s">
        <v>2</v>
      </c>
      <c r="C49" s="25">
        <v>702009.49</v>
      </c>
      <c r="D49" s="25">
        <v>366213.02</v>
      </c>
      <c r="E49" s="25">
        <v>218118.35</v>
      </c>
      <c r="F49" s="25">
        <v>433820.93</v>
      </c>
      <c r="G49" s="25">
        <v>222368.1</v>
      </c>
      <c r="H49" s="25">
        <v>1497793.69</v>
      </c>
      <c r="I49" s="25">
        <v>306053.69</v>
      </c>
      <c r="J49" s="25">
        <v>1803847.38</v>
      </c>
      <c r="K49" s="17">
        <f t="shared" si="8"/>
        <v>-0.9</v>
      </c>
      <c r="L49" s="17">
        <f t="shared" si="1"/>
        <v>-4.11</v>
      </c>
      <c r="M49" s="17">
        <f t="shared" si="2"/>
        <v>-1</v>
      </c>
      <c r="N49" s="17">
        <f t="shared" si="3"/>
        <v>2.76</v>
      </c>
      <c r="O49" s="17">
        <f t="shared" si="4"/>
        <v>-1.92</v>
      </c>
      <c r="P49" s="17">
        <f t="shared" si="5"/>
        <v>-0.55</v>
      </c>
      <c r="Q49" s="17">
        <f t="shared" si="6"/>
        <v>1.22</v>
      </c>
      <c r="R49" s="17">
        <f t="shared" si="7"/>
        <v>-0.25</v>
      </c>
    </row>
    <row r="50" spans="1:18" ht="12">
      <c r="A50" s="36"/>
      <c r="B50" s="15" t="s">
        <v>3</v>
      </c>
      <c r="C50" s="25">
        <v>699510.88</v>
      </c>
      <c r="D50" s="25">
        <v>365811.41</v>
      </c>
      <c r="E50" s="25">
        <v>206630.14</v>
      </c>
      <c r="F50" s="25">
        <v>444127.13</v>
      </c>
      <c r="G50" s="25">
        <v>217403.08</v>
      </c>
      <c r="H50" s="25">
        <v>1498676.48</v>
      </c>
      <c r="I50" s="25">
        <v>309340.95</v>
      </c>
      <c r="J50" s="25">
        <v>1808017.43</v>
      </c>
      <c r="K50" s="17">
        <f t="shared" si="8"/>
        <v>-0.36</v>
      </c>
      <c r="L50" s="17">
        <f t="shared" si="1"/>
        <v>-0.11</v>
      </c>
      <c r="M50" s="17">
        <f t="shared" si="2"/>
        <v>-5.27</v>
      </c>
      <c r="N50" s="17">
        <f t="shared" si="3"/>
        <v>2.38</v>
      </c>
      <c r="O50" s="17">
        <f t="shared" si="4"/>
        <v>-2.23</v>
      </c>
      <c r="P50" s="17">
        <f t="shared" si="5"/>
        <v>0.06</v>
      </c>
      <c r="Q50" s="17">
        <f t="shared" si="6"/>
        <v>1.07</v>
      </c>
      <c r="R50" s="17">
        <f t="shared" si="7"/>
        <v>0.23</v>
      </c>
    </row>
    <row r="51" spans="1:18" ht="12">
      <c r="A51" s="36"/>
      <c r="B51" s="15" t="s">
        <v>4</v>
      </c>
      <c r="C51" s="25">
        <v>699590.14</v>
      </c>
      <c r="D51" s="25">
        <v>366852.56</v>
      </c>
      <c r="E51" s="25">
        <v>202726.22</v>
      </c>
      <c r="F51" s="25">
        <v>449076.36</v>
      </c>
      <c r="G51" s="25">
        <v>216300.85</v>
      </c>
      <c r="H51" s="25">
        <v>1501944.43</v>
      </c>
      <c r="I51" s="25">
        <v>312288.78</v>
      </c>
      <c r="J51" s="25">
        <v>1814233.21</v>
      </c>
      <c r="K51" s="17">
        <f t="shared" si="8"/>
        <v>0.01</v>
      </c>
      <c r="L51" s="17">
        <f t="shared" si="1"/>
        <v>0.28</v>
      </c>
      <c r="M51" s="17">
        <f t="shared" si="2"/>
        <v>-1.89</v>
      </c>
      <c r="N51" s="17">
        <f t="shared" si="3"/>
        <v>1.11</v>
      </c>
      <c r="O51" s="17">
        <f t="shared" si="4"/>
        <v>-0.51</v>
      </c>
      <c r="P51" s="17">
        <f t="shared" si="5"/>
        <v>0.22</v>
      </c>
      <c r="Q51" s="17">
        <f t="shared" si="6"/>
        <v>0.95</v>
      </c>
      <c r="R51" s="17">
        <f t="shared" si="7"/>
        <v>0.34</v>
      </c>
    </row>
    <row r="52" spans="1:18" ht="12">
      <c r="A52" s="37"/>
      <c r="B52" s="15" t="s">
        <v>5</v>
      </c>
      <c r="C52" s="25">
        <v>703813.13</v>
      </c>
      <c r="D52" s="25">
        <v>366622.95</v>
      </c>
      <c r="E52" s="25">
        <v>202801.77</v>
      </c>
      <c r="F52" s="25">
        <v>449740.6</v>
      </c>
      <c r="G52" s="25">
        <v>216340.47</v>
      </c>
      <c r="H52" s="25">
        <v>1506637.98</v>
      </c>
      <c r="I52" s="25">
        <v>314281.7</v>
      </c>
      <c r="J52" s="25">
        <v>1820919.68</v>
      </c>
      <c r="K52" s="17">
        <f t="shared" si="8"/>
        <v>0.6</v>
      </c>
      <c r="L52" s="17">
        <f t="shared" si="1"/>
        <v>-0.06</v>
      </c>
      <c r="M52" s="17">
        <f t="shared" si="2"/>
        <v>0.04</v>
      </c>
      <c r="N52" s="17">
        <f t="shared" si="3"/>
        <v>0.15</v>
      </c>
      <c r="O52" s="17">
        <f t="shared" si="4"/>
        <v>0.02</v>
      </c>
      <c r="P52" s="17">
        <f t="shared" si="5"/>
        <v>0.31</v>
      </c>
      <c r="Q52" s="17">
        <f t="shared" si="6"/>
        <v>0.64</v>
      </c>
      <c r="R52" s="17">
        <f t="shared" si="7"/>
        <v>0.37</v>
      </c>
    </row>
    <row r="53" spans="1:18" ht="12">
      <c r="A53" s="35">
        <v>2010</v>
      </c>
      <c r="B53" s="15" t="s">
        <v>2</v>
      </c>
      <c r="C53" s="25">
        <v>706477.54</v>
      </c>
      <c r="D53" s="25">
        <v>368744.81</v>
      </c>
      <c r="E53" s="25">
        <v>197266.15</v>
      </c>
      <c r="F53" s="25">
        <v>453318.39</v>
      </c>
      <c r="G53" s="25">
        <v>218453.35</v>
      </c>
      <c r="H53" s="25">
        <v>1507353.54</v>
      </c>
      <c r="I53" s="25">
        <v>315676.57</v>
      </c>
      <c r="J53" s="25">
        <v>1823030.11</v>
      </c>
      <c r="K53" s="17">
        <f t="shared" si="8"/>
        <v>0.38</v>
      </c>
      <c r="L53" s="17">
        <f t="shared" si="1"/>
        <v>0.58</v>
      </c>
      <c r="M53" s="17">
        <f t="shared" si="2"/>
        <v>-2.73</v>
      </c>
      <c r="N53" s="17">
        <f t="shared" si="3"/>
        <v>0.8</v>
      </c>
      <c r="O53" s="17">
        <f t="shared" si="4"/>
        <v>0.98</v>
      </c>
      <c r="P53" s="17">
        <f t="shared" si="5"/>
        <v>0.05</v>
      </c>
      <c r="Q53" s="17">
        <f t="shared" si="6"/>
        <v>0.44</v>
      </c>
      <c r="R53" s="17">
        <f t="shared" si="7"/>
        <v>0.12</v>
      </c>
    </row>
    <row r="54" spans="1:18" ht="12">
      <c r="A54" s="36"/>
      <c r="B54" s="15" t="s">
        <v>3</v>
      </c>
      <c r="C54" s="25">
        <v>710048.77</v>
      </c>
      <c r="D54" s="25">
        <v>370940.89</v>
      </c>
      <c r="E54" s="25">
        <v>197726.9</v>
      </c>
      <c r="F54" s="25">
        <v>454565.34</v>
      </c>
      <c r="G54" s="25">
        <v>220758.32</v>
      </c>
      <c r="H54" s="25">
        <v>1512523.59</v>
      </c>
      <c r="I54" s="25">
        <v>316801.94</v>
      </c>
      <c r="J54" s="25">
        <v>1829325.53</v>
      </c>
      <c r="K54" s="17">
        <f t="shared" si="8"/>
        <v>0.51</v>
      </c>
      <c r="L54" s="17">
        <f t="shared" si="1"/>
        <v>0.6</v>
      </c>
      <c r="M54" s="17">
        <f t="shared" si="2"/>
        <v>0.23</v>
      </c>
      <c r="N54" s="17">
        <f t="shared" si="3"/>
        <v>0.28</v>
      </c>
      <c r="O54" s="17">
        <f t="shared" si="4"/>
        <v>1.06</v>
      </c>
      <c r="P54" s="17">
        <f t="shared" si="5"/>
        <v>0.34</v>
      </c>
      <c r="Q54" s="17">
        <f t="shared" si="6"/>
        <v>0.36</v>
      </c>
      <c r="R54" s="17">
        <f t="shared" si="7"/>
        <v>0.35</v>
      </c>
    </row>
    <row r="55" spans="1:18" ht="12">
      <c r="A55" s="36"/>
      <c r="B55" s="15" t="s">
        <v>4</v>
      </c>
      <c r="C55" s="25">
        <v>713287.74</v>
      </c>
      <c r="D55" s="25">
        <v>374766.87</v>
      </c>
      <c r="E55" s="25">
        <v>202433.26</v>
      </c>
      <c r="F55" s="25">
        <v>455678.31</v>
      </c>
      <c r="G55" s="25">
        <v>219304.9</v>
      </c>
      <c r="H55" s="25">
        <v>1526861.28</v>
      </c>
      <c r="I55" s="25">
        <v>317499.07</v>
      </c>
      <c r="J55" s="25">
        <v>1844360.35</v>
      </c>
      <c r="K55" s="17">
        <f t="shared" si="8"/>
        <v>0.46</v>
      </c>
      <c r="L55" s="17">
        <f t="shared" si="1"/>
        <v>1.03</v>
      </c>
      <c r="M55" s="17">
        <f t="shared" si="2"/>
        <v>2.38</v>
      </c>
      <c r="N55" s="17">
        <f t="shared" si="3"/>
        <v>0.24</v>
      </c>
      <c r="O55" s="17">
        <f t="shared" si="4"/>
        <v>-0.66</v>
      </c>
      <c r="P55" s="17">
        <f t="shared" si="5"/>
        <v>0.95</v>
      </c>
      <c r="Q55" s="17">
        <f t="shared" si="6"/>
        <v>0.22</v>
      </c>
      <c r="R55" s="17">
        <f t="shared" si="7"/>
        <v>0.82</v>
      </c>
    </row>
    <row r="56" spans="1:18" ht="12">
      <c r="A56" s="37"/>
      <c r="B56" s="15" t="s">
        <v>5</v>
      </c>
      <c r="C56" s="25">
        <v>717959.96</v>
      </c>
      <c r="D56" s="25">
        <v>378416.87</v>
      </c>
      <c r="E56" s="25">
        <v>202410.8</v>
      </c>
      <c r="F56" s="25">
        <v>457042.98</v>
      </c>
      <c r="G56" s="25">
        <v>222140.91</v>
      </c>
      <c r="H56" s="25">
        <v>1533689.71</v>
      </c>
      <c r="I56" s="25">
        <v>318015.62</v>
      </c>
      <c r="J56" s="25">
        <v>1851705.33</v>
      </c>
      <c r="K56" s="17">
        <f t="shared" si="8"/>
        <v>0.66</v>
      </c>
      <c r="L56" s="17">
        <f t="shared" si="1"/>
        <v>0.97</v>
      </c>
      <c r="M56" s="17">
        <f t="shared" si="2"/>
        <v>-0.01</v>
      </c>
      <c r="N56" s="17">
        <f t="shared" si="3"/>
        <v>0.3</v>
      </c>
      <c r="O56" s="17">
        <f t="shared" si="4"/>
        <v>1.29</v>
      </c>
      <c r="P56" s="17">
        <f t="shared" si="5"/>
        <v>0.45</v>
      </c>
      <c r="Q56" s="17">
        <f t="shared" si="6"/>
        <v>0.16</v>
      </c>
      <c r="R56" s="17">
        <f t="shared" si="7"/>
        <v>0.4</v>
      </c>
    </row>
    <row r="57" spans="1:18" ht="12">
      <c r="A57" s="35">
        <v>2011</v>
      </c>
      <c r="B57" s="15" t="s">
        <v>2</v>
      </c>
      <c r="C57" s="25">
        <v>721717.35</v>
      </c>
      <c r="D57" s="25">
        <v>383214.44</v>
      </c>
      <c r="E57" s="25">
        <v>202371.28</v>
      </c>
      <c r="F57" s="25">
        <v>458669.97</v>
      </c>
      <c r="G57" s="25">
        <v>226700.27</v>
      </c>
      <c r="H57" s="25">
        <v>1539272.76</v>
      </c>
      <c r="I57" s="25">
        <v>318508.89</v>
      </c>
      <c r="J57" s="25">
        <v>1857781.65</v>
      </c>
      <c r="K57" s="17">
        <f t="shared" si="8"/>
        <v>0.52</v>
      </c>
      <c r="L57" s="17">
        <f t="shared" si="1"/>
        <v>1.27</v>
      </c>
      <c r="M57" s="17">
        <f t="shared" si="2"/>
        <v>-0.02</v>
      </c>
      <c r="N57" s="17">
        <f t="shared" si="3"/>
        <v>0.36</v>
      </c>
      <c r="O57" s="17">
        <f t="shared" si="4"/>
        <v>2.05</v>
      </c>
      <c r="P57" s="17">
        <f t="shared" si="5"/>
        <v>0.36</v>
      </c>
      <c r="Q57" s="17">
        <f t="shared" si="6"/>
        <v>0.16</v>
      </c>
      <c r="R57" s="17">
        <f t="shared" si="7"/>
        <v>0.33</v>
      </c>
    </row>
    <row r="58" spans="1:18" ht="12">
      <c r="A58" s="36"/>
      <c r="B58" s="15" t="s">
        <v>3</v>
      </c>
      <c r="C58" s="25">
        <v>726971.94</v>
      </c>
      <c r="D58" s="25">
        <v>385832.96</v>
      </c>
      <c r="E58" s="25">
        <v>208446.17</v>
      </c>
      <c r="F58" s="25">
        <v>459400.54</v>
      </c>
      <c r="G58" s="25">
        <v>226617.66</v>
      </c>
      <c r="H58" s="25">
        <v>1554033.95</v>
      </c>
      <c r="I58" s="25">
        <v>319268.71</v>
      </c>
      <c r="J58" s="25">
        <v>1873302.66</v>
      </c>
      <c r="K58" s="17">
        <f t="shared" si="8"/>
        <v>0.73</v>
      </c>
      <c r="L58" s="17">
        <f t="shared" si="1"/>
        <v>0.68</v>
      </c>
      <c r="M58" s="17">
        <f t="shared" si="2"/>
        <v>3</v>
      </c>
      <c r="N58" s="17">
        <f t="shared" si="3"/>
        <v>0.16</v>
      </c>
      <c r="O58" s="17">
        <f t="shared" si="4"/>
        <v>-0.04</v>
      </c>
      <c r="P58" s="17">
        <f t="shared" si="5"/>
        <v>0.96</v>
      </c>
      <c r="Q58" s="17">
        <f t="shared" si="6"/>
        <v>0.24</v>
      </c>
      <c r="R58" s="17">
        <f t="shared" si="7"/>
        <v>0.84</v>
      </c>
    </row>
    <row r="59" spans="1:18" ht="12">
      <c r="A59" s="36"/>
      <c r="B59" s="15" t="s">
        <v>4</v>
      </c>
      <c r="C59" s="25">
        <v>726039.33</v>
      </c>
      <c r="D59" s="25">
        <v>386296.31</v>
      </c>
      <c r="E59" s="25">
        <v>206542.62</v>
      </c>
      <c r="F59" s="25">
        <v>461089.72</v>
      </c>
      <c r="G59" s="25">
        <v>229309.81</v>
      </c>
      <c r="H59" s="25">
        <v>1550658.17</v>
      </c>
      <c r="I59" s="25">
        <v>320222.59</v>
      </c>
      <c r="J59" s="25">
        <v>1870880.76</v>
      </c>
      <c r="K59" s="17">
        <f t="shared" si="8"/>
        <v>-0.13</v>
      </c>
      <c r="L59" s="17">
        <f t="shared" si="1"/>
        <v>0.12</v>
      </c>
      <c r="M59" s="17">
        <f t="shared" si="2"/>
        <v>-0.91</v>
      </c>
      <c r="N59" s="17">
        <f t="shared" si="3"/>
        <v>0.37</v>
      </c>
      <c r="O59" s="17">
        <f t="shared" si="4"/>
        <v>1.19</v>
      </c>
      <c r="P59" s="17">
        <f t="shared" si="5"/>
        <v>-0.22</v>
      </c>
      <c r="Q59" s="17">
        <f t="shared" si="6"/>
        <v>0.3</v>
      </c>
      <c r="R59" s="17">
        <f t="shared" si="7"/>
        <v>-0.13</v>
      </c>
    </row>
    <row r="60" spans="1:18" ht="12">
      <c r="A60" s="37"/>
      <c r="B60" s="15" t="s">
        <v>5</v>
      </c>
      <c r="C60" s="25">
        <v>727571.72</v>
      </c>
      <c r="D60" s="25">
        <v>387977.86</v>
      </c>
      <c r="E60" s="25">
        <v>208905.79</v>
      </c>
      <c r="F60" s="25">
        <v>465010.14</v>
      </c>
      <c r="G60" s="25">
        <v>229883.11</v>
      </c>
      <c r="H60" s="25">
        <v>1559582.41</v>
      </c>
      <c r="I60" s="25">
        <v>321022.59</v>
      </c>
      <c r="J60" s="25">
        <v>1880605</v>
      </c>
      <c r="K60" s="17">
        <f t="shared" si="8"/>
        <v>0.21</v>
      </c>
      <c r="L60" s="17">
        <f t="shared" si="1"/>
        <v>0.44</v>
      </c>
      <c r="M60" s="17">
        <f t="shared" si="2"/>
        <v>1.14</v>
      </c>
      <c r="N60" s="17">
        <f t="shared" si="3"/>
        <v>0.85</v>
      </c>
      <c r="O60" s="17">
        <f t="shared" si="4"/>
        <v>0.25</v>
      </c>
      <c r="P60" s="17">
        <f t="shared" si="5"/>
        <v>0.58</v>
      </c>
      <c r="Q60" s="17">
        <f t="shared" si="6"/>
        <v>0.25</v>
      </c>
      <c r="R60" s="17">
        <f t="shared" si="7"/>
        <v>0.52</v>
      </c>
    </row>
    <row r="61" spans="1:18" ht="12">
      <c r="A61" s="35">
        <v>2012</v>
      </c>
      <c r="B61" s="15" t="s">
        <v>2</v>
      </c>
      <c r="C61" s="25">
        <v>729178.81</v>
      </c>
      <c r="D61" s="25">
        <v>384913.91</v>
      </c>
      <c r="E61" s="25">
        <v>209901.59</v>
      </c>
      <c r="F61" s="25">
        <v>468195.85</v>
      </c>
      <c r="G61" s="25">
        <v>235160.93</v>
      </c>
      <c r="H61" s="25">
        <v>1557029.23</v>
      </c>
      <c r="I61" s="25">
        <v>321218.7</v>
      </c>
      <c r="J61" s="25">
        <v>1878247.93</v>
      </c>
      <c r="K61" s="17">
        <f t="shared" si="8"/>
        <v>0.22</v>
      </c>
      <c r="L61" s="17">
        <f t="shared" si="1"/>
        <v>-0.79</v>
      </c>
      <c r="M61" s="17">
        <f t="shared" si="2"/>
        <v>0.48</v>
      </c>
      <c r="N61" s="17">
        <f t="shared" si="3"/>
        <v>0.69</v>
      </c>
      <c r="O61" s="17">
        <f t="shared" si="4"/>
        <v>2.3</v>
      </c>
      <c r="P61" s="17">
        <f t="shared" si="5"/>
        <v>-0.16</v>
      </c>
      <c r="Q61" s="17">
        <f t="shared" si="6"/>
        <v>0.06</v>
      </c>
      <c r="R61" s="17">
        <f t="shared" si="7"/>
        <v>-0.13</v>
      </c>
    </row>
    <row r="62" spans="1:18" ht="12">
      <c r="A62" s="36"/>
      <c r="B62" s="15" t="s">
        <v>3</v>
      </c>
      <c r="C62" s="25">
        <v>728366.04</v>
      </c>
      <c r="D62" s="25">
        <v>383691.12</v>
      </c>
      <c r="E62" s="25">
        <v>209182.85</v>
      </c>
      <c r="F62" s="25">
        <v>471138.44</v>
      </c>
      <c r="G62" s="25">
        <v>238581.7</v>
      </c>
      <c r="H62" s="25">
        <v>1553796.75</v>
      </c>
      <c r="I62" s="25">
        <v>321005</v>
      </c>
      <c r="J62" s="25">
        <v>1874801.75</v>
      </c>
      <c r="K62" s="17">
        <f t="shared" si="8"/>
        <v>-0.11</v>
      </c>
      <c r="L62" s="17">
        <f t="shared" si="1"/>
        <v>-0.32</v>
      </c>
      <c r="M62" s="17">
        <f t="shared" si="2"/>
        <v>-0.34</v>
      </c>
      <c r="N62" s="17">
        <f t="shared" si="3"/>
        <v>0.63</v>
      </c>
      <c r="O62" s="17">
        <f t="shared" si="4"/>
        <v>1.45</v>
      </c>
      <c r="P62" s="17">
        <f t="shared" si="5"/>
        <v>-0.21</v>
      </c>
      <c r="Q62" s="17">
        <f t="shared" si="6"/>
        <v>-0.07</v>
      </c>
      <c r="R62" s="17">
        <f t="shared" si="7"/>
        <v>-0.18</v>
      </c>
    </row>
    <row r="63" spans="1:18" ht="12">
      <c r="A63" s="36"/>
      <c r="B63" s="15" t="s">
        <v>4</v>
      </c>
      <c r="C63" s="25">
        <v>728129.48</v>
      </c>
      <c r="D63" s="25">
        <v>384413.47</v>
      </c>
      <c r="E63" s="25">
        <v>207660.27</v>
      </c>
      <c r="F63" s="25">
        <v>473632.82</v>
      </c>
      <c r="G63" s="25">
        <v>242284.24</v>
      </c>
      <c r="H63" s="25">
        <v>1551551.8</v>
      </c>
      <c r="I63" s="25">
        <v>320889.05</v>
      </c>
      <c r="J63" s="25">
        <v>1872440.85</v>
      </c>
      <c r="K63" s="17">
        <f t="shared" si="8"/>
        <v>-0.03</v>
      </c>
      <c r="L63" s="17">
        <f t="shared" si="1"/>
        <v>0.19</v>
      </c>
      <c r="M63" s="17">
        <f t="shared" si="2"/>
        <v>-0.73</v>
      </c>
      <c r="N63" s="17">
        <f t="shared" si="3"/>
        <v>0.53</v>
      </c>
      <c r="O63" s="17">
        <f t="shared" si="4"/>
        <v>1.55</v>
      </c>
      <c r="P63" s="17">
        <f t="shared" si="5"/>
        <v>-0.14</v>
      </c>
      <c r="Q63" s="17">
        <f t="shared" si="6"/>
        <v>-0.04</v>
      </c>
      <c r="R63" s="17">
        <f t="shared" si="7"/>
        <v>-0.13</v>
      </c>
    </row>
    <row r="64" spans="1:18" ht="12">
      <c r="A64" s="37"/>
      <c r="B64" s="15" t="s">
        <v>5</v>
      </c>
      <c r="C64" s="25">
        <v>726477.67</v>
      </c>
      <c r="D64" s="25">
        <v>384969.69</v>
      </c>
      <c r="E64" s="25">
        <v>205037.49</v>
      </c>
      <c r="F64" s="25">
        <v>476976.76</v>
      </c>
      <c r="G64" s="25">
        <v>244025.95</v>
      </c>
      <c r="H64" s="25">
        <v>1549435.65</v>
      </c>
      <c r="I64" s="25">
        <v>321473.1</v>
      </c>
      <c r="J64" s="25">
        <v>1870908.75</v>
      </c>
      <c r="K64" s="17">
        <f t="shared" si="8"/>
        <v>-0.23</v>
      </c>
      <c r="L64" s="17">
        <f t="shared" si="1"/>
        <v>0.14</v>
      </c>
      <c r="M64" s="17">
        <f t="shared" si="2"/>
        <v>-1.26</v>
      </c>
      <c r="N64" s="17">
        <f t="shared" si="3"/>
        <v>0.71</v>
      </c>
      <c r="O64" s="17">
        <f t="shared" si="4"/>
        <v>0.72</v>
      </c>
      <c r="P64" s="17">
        <f t="shared" si="5"/>
        <v>-0.14</v>
      </c>
      <c r="Q64" s="17">
        <f t="shared" si="6"/>
        <v>0.18</v>
      </c>
      <c r="R64" s="17">
        <f t="shared" si="7"/>
        <v>-0.08</v>
      </c>
    </row>
    <row r="65" spans="1:18" ht="12">
      <c r="A65" s="35">
        <v>2013</v>
      </c>
      <c r="B65" s="15" t="s">
        <v>2</v>
      </c>
      <c r="C65" s="25">
        <v>728936.77</v>
      </c>
      <c r="D65" s="25">
        <v>385251.55</v>
      </c>
      <c r="E65" s="25">
        <v>206097.55</v>
      </c>
      <c r="F65" s="25">
        <v>480370.84</v>
      </c>
      <c r="G65" s="25">
        <v>244343.25</v>
      </c>
      <c r="H65" s="25">
        <v>1556313.47</v>
      </c>
      <c r="I65" s="25">
        <v>323136.03</v>
      </c>
      <c r="J65" s="25">
        <v>1879449.5</v>
      </c>
      <c r="K65" s="17">
        <f t="shared" si="8"/>
        <v>0.34</v>
      </c>
      <c r="L65" s="17">
        <f t="shared" si="1"/>
        <v>0.07</v>
      </c>
      <c r="M65" s="17">
        <f t="shared" si="2"/>
        <v>0.52</v>
      </c>
      <c r="N65" s="17">
        <f t="shared" si="3"/>
        <v>0.71</v>
      </c>
      <c r="O65" s="17">
        <f t="shared" si="4"/>
        <v>0.13</v>
      </c>
      <c r="P65" s="17">
        <f t="shared" si="5"/>
        <v>0.44</v>
      </c>
      <c r="Q65" s="17">
        <f t="shared" si="6"/>
        <v>0.52</v>
      </c>
      <c r="R65" s="17">
        <f t="shared" si="7"/>
        <v>0.46</v>
      </c>
    </row>
    <row r="66" spans="1:18" ht="12">
      <c r="A66" s="36"/>
      <c r="B66" s="15" t="s">
        <v>3</v>
      </c>
      <c r="C66" s="25">
        <v>729539.24</v>
      </c>
      <c r="D66" s="25">
        <v>387399.74</v>
      </c>
      <c r="E66" s="25">
        <v>206775.64</v>
      </c>
      <c r="F66" s="25">
        <v>482657.99</v>
      </c>
      <c r="G66" s="25">
        <v>247868.2</v>
      </c>
      <c r="H66" s="25">
        <v>1558504.42</v>
      </c>
      <c r="I66" s="25">
        <v>325112.98</v>
      </c>
      <c r="J66" s="25">
        <v>1883617.4</v>
      </c>
      <c r="K66" s="17">
        <f t="shared" si="8"/>
        <v>0.08</v>
      </c>
      <c r="L66" s="17">
        <f t="shared" si="1"/>
        <v>0.56</v>
      </c>
      <c r="M66" s="17">
        <f t="shared" si="2"/>
        <v>0.33</v>
      </c>
      <c r="N66" s="17">
        <f t="shared" si="3"/>
        <v>0.48</v>
      </c>
      <c r="O66" s="17">
        <f t="shared" si="4"/>
        <v>1.44</v>
      </c>
      <c r="P66" s="17">
        <f t="shared" si="5"/>
        <v>0.14</v>
      </c>
      <c r="Q66" s="17">
        <f t="shared" si="6"/>
        <v>0.61</v>
      </c>
      <c r="R66" s="17">
        <f t="shared" si="7"/>
        <v>0.22</v>
      </c>
    </row>
    <row r="67" spans="1:18" ht="12">
      <c r="A67" s="36"/>
      <c r="B67" s="15" t="s">
        <v>4</v>
      </c>
      <c r="C67" s="25">
        <v>733612.82</v>
      </c>
      <c r="D67" s="25">
        <v>390324.87</v>
      </c>
      <c r="E67" s="25">
        <v>205198.24</v>
      </c>
      <c r="F67" s="25">
        <v>483231.48</v>
      </c>
      <c r="G67" s="25">
        <v>250875</v>
      </c>
      <c r="H67" s="25">
        <v>1561492.41</v>
      </c>
      <c r="I67" s="25">
        <v>327113.57</v>
      </c>
      <c r="J67" s="25">
        <v>1888605.98</v>
      </c>
      <c r="K67" s="17">
        <f t="shared" si="8"/>
        <v>0.56</v>
      </c>
      <c r="L67" s="17">
        <f t="shared" si="1"/>
        <v>0.76</v>
      </c>
      <c r="M67" s="17">
        <f t="shared" si="2"/>
        <v>-0.76</v>
      </c>
      <c r="N67" s="17">
        <f t="shared" si="3"/>
        <v>0.12</v>
      </c>
      <c r="O67" s="17">
        <f t="shared" si="4"/>
        <v>1.21</v>
      </c>
      <c r="P67" s="17">
        <f t="shared" si="5"/>
        <v>0.19</v>
      </c>
      <c r="Q67" s="17">
        <f t="shared" si="6"/>
        <v>0.62</v>
      </c>
      <c r="R67" s="17">
        <f t="shared" si="7"/>
        <v>0.26</v>
      </c>
    </row>
    <row r="68" spans="1:18" ht="12">
      <c r="A68" s="37"/>
      <c r="B68" s="15" t="s">
        <v>5</v>
      </c>
      <c r="C68" s="25">
        <v>737890.47</v>
      </c>
      <c r="D68" s="25">
        <v>390823.59</v>
      </c>
      <c r="E68" s="25">
        <v>202516.85</v>
      </c>
      <c r="F68" s="25">
        <v>485287.73</v>
      </c>
      <c r="G68" s="25">
        <v>249701.97</v>
      </c>
      <c r="H68" s="25">
        <v>1566816.67</v>
      </c>
      <c r="I68" s="25">
        <v>328918.26</v>
      </c>
      <c r="J68" s="25">
        <v>1895734.94</v>
      </c>
      <c r="K68" s="17">
        <f t="shared" si="8"/>
        <v>0.58</v>
      </c>
      <c r="L68" s="17">
        <f t="shared" si="1"/>
        <v>0.13</v>
      </c>
      <c r="M68" s="17">
        <f t="shared" si="2"/>
        <v>-1.31</v>
      </c>
      <c r="N68" s="17">
        <f t="shared" si="3"/>
        <v>0.43</v>
      </c>
      <c r="O68" s="17">
        <f t="shared" si="4"/>
        <v>-0.47</v>
      </c>
      <c r="P68" s="17">
        <f t="shared" si="5"/>
        <v>0.34</v>
      </c>
      <c r="Q68" s="17">
        <f t="shared" si="6"/>
        <v>0.55</v>
      </c>
      <c r="R68" s="17">
        <f t="shared" si="7"/>
        <v>0.38</v>
      </c>
    </row>
    <row r="69" spans="1:18" ht="12">
      <c r="A69" s="35">
        <v>2014</v>
      </c>
      <c r="B69" s="15" t="s">
        <v>2</v>
      </c>
      <c r="C69" s="25">
        <v>741163.66</v>
      </c>
      <c r="D69" s="25">
        <v>392567.96</v>
      </c>
      <c r="E69" s="25">
        <v>206480.8</v>
      </c>
      <c r="F69" s="25">
        <v>486096.62</v>
      </c>
      <c r="G69" s="25">
        <v>250652.46</v>
      </c>
      <c r="H69" s="25">
        <v>1575656.58</v>
      </c>
      <c r="I69" s="25">
        <v>330584.57</v>
      </c>
      <c r="J69" s="25">
        <v>1906241.15</v>
      </c>
      <c r="K69" s="17">
        <f t="shared" si="8"/>
        <v>0.44</v>
      </c>
      <c r="L69" s="17">
        <f t="shared" si="1"/>
        <v>0.45</v>
      </c>
      <c r="M69" s="17">
        <f t="shared" si="2"/>
        <v>1.96</v>
      </c>
      <c r="N69" s="17">
        <f t="shared" si="3"/>
        <v>0.17</v>
      </c>
      <c r="O69" s="17">
        <f t="shared" si="4"/>
        <v>0.38</v>
      </c>
      <c r="P69" s="17">
        <f t="shared" si="5"/>
        <v>0.56</v>
      </c>
      <c r="Q69" s="17">
        <f t="shared" si="6"/>
        <v>0.51</v>
      </c>
      <c r="R69" s="17">
        <f t="shared" si="7"/>
        <v>0.55</v>
      </c>
    </row>
    <row r="70" spans="1:18" ht="12">
      <c r="A70" s="36"/>
      <c r="B70" s="15" t="s">
        <v>3</v>
      </c>
      <c r="C70" s="25">
        <v>745493.17</v>
      </c>
      <c r="D70" s="25">
        <v>393560.48</v>
      </c>
      <c r="E70" s="25">
        <v>203297.5</v>
      </c>
      <c r="F70" s="25">
        <v>488789.37</v>
      </c>
      <c r="G70" s="25">
        <v>254634.26</v>
      </c>
      <c r="H70" s="25">
        <v>1576506.26</v>
      </c>
      <c r="I70" s="25">
        <v>332385.81</v>
      </c>
      <c r="J70" s="25">
        <v>1908892.07</v>
      </c>
      <c r="K70" s="17">
        <f t="shared" si="8"/>
        <v>0.58</v>
      </c>
      <c r="L70" s="17">
        <f t="shared" si="1"/>
        <v>0.25</v>
      </c>
      <c r="M70" s="17">
        <f t="shared" si="2"/>
        <v>-1.54</v>
      </c>
      <c r="N70" s="17">
        <f t="shared" si="3"/>
        <v>0.55</v>
      </c>
      <c r="O70" s="17">
        <f t="shared" si="4"/>
        <v>1.59</v>
      </c>
      <c r="P70" s="17">
        <f t="shared" si="5"/>
        <v>0.05</v>
      </c>
      <c r="Q70" s="17">
        <f t="shared" si="6"/>
        <v>0.54</v>
      </c>
      <c r="R70" s="17">
        <f t="shared" si="7"/>
        <v>0.14</v>
      </c>
    </row>
    <row r="71" spans="1:18" ht="12">
      <c r="A71" s="36"/>
      <c r="B71" s="15" t="s">
        <v>4</v>
      </c>
      <c r="C71" s="25">
        <v>751445.5</v>
      </c>
      <c r="D71" s="25">
        <v>393717.36</v>
      </c>
      <c r="E71" s="25">
        <v>208068.13</v>
      </c>
      <c r="F71" s="25">
        <v>493402.02</v>
      </c>
      <c r="G71" s="25">
        <v>254472.32</v>
      </c>
      <c r="H71" s="25">
        <v>1592160.69</v>
      </c>
      <c r="I71" s="25">
        <v>334385.27</v>
      </c>
      <c r="J71" s="25">
        <v>1926545.96</v>
      </c>
      <c r="K71" s="17">
        <f t="shared" si="8"/>
        <v>0.8</v>
      </c>
      <c r="L71" s="17">
        <f t="shared" si="1"/>
        <v>0.04</v>
      </c>
      <c r="M71" s="17">
        <f t="shared" si="2"/>
        <v>2.35</v>
      </c>
      <c r="N71" s="17">
        <f t="shared" si="3"/>
        <v>0.94</v>
      </c>
      <c r="O71" s="17">
        <f t="shared" si="4"/>
        <v>-0.06</v>
      </c>
      <c r="P71" s="17">
        <f t="shared" si="5"/>
        <v>0.99</v>
      </c>
      <c r="Q71" s="17">
        <f t="shared" si="6"/>
        <v>0.6</v>
      </c>
      <c r="R71" s="17">
        <f t="shared" si="7"/>
        <v>0.92</v>
      </c>
    </row>
    <row r="72" spans="1:18" ht="12">
      <c r="A72" s="37"/>
      <c r="B72" s="15" t="s">
        <v>5</v>
      </c>
      <c r="C72" s="25">
        <v>754628.47</v>
      </c>
      <c r="D72" s="25">
        <v>392074.59</v>
      </c>
      <c r="E72" s="25">
        <v>207893.48</v>
      </c>
      <c r="F72" s="25">
        <v>495384.77</v>
      </c>
      <c r="G72" s="25">
        <v>257545.22</v>
      </c>
      <c r="H72" s="25">
        <v>1592436.09</v>
      </c>
      <c r="I72" s="25">
        <v>336267.21</v>
      </c>
      <c r="J72" s="25">
        <v>1928703.31</v>
      </c>
      <c r="K72" s="17">
        <f t="shared" si="8"/>
        <v>0.42</v>
      </c>
      <c r="L72" s="17">
        <f t="shared" si="1"/>
        <v>-0.42</v>
      </c>
      <c r="M72" s="17">
        <f t="shared" si="2"/>
        <v>-0.08</v>
      </c>
      <c r="N72" s="17">
        <f t="shared" si="3"/>
        <v>0.4</v>
      </c>
      <c r="O72" s="17">
        <f t="shared" si="4"/>
        <v>1.21</v>
      </c>
      <c r="P72" s="17">
        <f t="shared" si="5"/>
        <v>0.02</v>
      </c>
      <c r="Q72" s="17">
        <f t="shared" si="6"/>
        <v>0.56</v>
      </c>
      <c r="R72" s="17">
        <f t="shared" si="7"/>
        <v>0.11</v>
      </c>
    </row>
    <row r="73" spans="1:18" ht="12">
      <c r="A73" s="35">
        <v>2015</v>
      </c>
      <c r="B73" s="15" t="s">
        <v>2</v>
      </c>
      <c r="C73" s="25">
        <v>760677.1</v>
      </c>
      <c r="D73" s="25">
        <v>395695.61</v>
      </c>
      <c r="E73" s="25">
        <v>207218.51</v>
      </c>
      <c r="F73" s="25">
        <v>497942.84</v>
      </c>
      <c r="G73" s="25">
        <v>261004.35</v>
      </c>
      <c r="H73" s="25">
        <v>1600529.71</v>
      </c>
      <c r="I73" s="25">
        <v>337984.64</v>
      </c>
      <c r="J73" s="25">
        <v>1938514.35</v>
      </c>
      <c r="K73" s="17">
        <f t="shared" si="8"/>
        <v>0.8</v>
      </c>
      <c r="L73" s="17">
        <f t="shared" si="1"/>
        <v>0.92</v>
      </c>
      <c r="M73" s="17">
        <f t="shared" si="2"/>
        <v>-0.32</v>
      </c>
      <c r="N73" s="17">
        <f t="shared" si="3"/>
        <v>0.52</v>
      </c>
      <c r="O73" s="17">
        <f t="shared" si="4"/>
        <v>1.34</v>
      </c>
      <c r="P73" s="17">
        <f t="shared" si="5"/>
        <v>0.51</v>
      </c>
      <c r="Q73" s="17">
        <f t="shared" si="6"/>
        <v>0.51</v>
      </c>
      <c r="R73" s="17">
        <f t="shared" si="7"/>
        <v>0.51</v>
      </c>
    </row>
    <row r="74" spans="1:18" ht="12">
      <c r="A74" s="36"/>
      <c r="B74" s="15" t="s">
        <v>3</v>
      </c>
      <c r="C74" s="25">
        <v>770489.38</v>
      </c>
      <c r="D74" s="25">
        <v>397580.8</v>
      </c>
      <c r="E74" s="25">
        <v>209868.05</v>
      </c>
      <c r="F74" s="25">
        <v>499089.51</v>
      </c>
      <c r="G74" s="25">
        <v>263764.33</v>
      </c>
      <c r="H74" s="25">
        <v>1613263.41</v>
      </c>
      <c r="I74" s="25">
        <v>339891.99</v>
      </c>
      <c r="J74" s="25">
        <v>1953155.4</v>
      </c>
      <c r="K74" s="17">
        <f t="shared" si="8"/>
        <v>1.29</v>
      </c>
      <c r="L74" s="17">
        <f t="shared" si="1"/>
        <v>0.48</v>
      </c>
      <c r="M74" s="17">
        <f t="shared" si="2"/>
        <v>1.28</v>
      </c>
      <c r="N74" s="17">
        <f t="shared" si="3"/>
        <v>0.23</v>
      </c>
      <c r="O74" s="17">
        <f t="shared" si="4"/>
        <v>1.06</v>
      </c>
      <c r="P74" s="17">
        <f t="shared" si="5"/>
        <v>0.8</v>
      </c>
      <c r="Q74" s="17">
        <f t="shared" si="6"/>
        <v>0.56</v>
      </c>
      <c r="R74" s="17">
        <f t="shared" si="7"/>
        <v>0.76</v>
      </c>
    </row>
    <row r="75" spans="1:18" ht="12">
      <c r="A75" s="36"/>
      <c r="B75" s="15" t="s">
        <v>4</v>
      </c>
      <c r="C75" s="25">
        <v>774023.22</v>
      </c>
      <c r="D75" s="25">
        <v>400532.62</v>
      </c>
      <c r="E75" s="25">
        <v>210123.26</v>
      </c>
      <c r="F75" s="25">
        <v>501486.28</v>
      </c>
      <c r="G75" s="25">
        <v>261849.03</v>
      </c>
      <c r="H75" s="25">
        <v>1624316.35</v>
      </c>
      <c r="I75" s="25">
        <v>342047.83</v>
      </c>
      <c r="J75" s="25">
        <v>1966364.18</v>
      </c>
      <c r="K75" s="17">
        <f t="shared" si="8"/>
        <v>0.46</v>
      </c>
      <c r="L75" s="17">
        <f aca="true" t="shared" si="9" ref="L75:L80">_xlfn.IFERROR(ROUND(100*(D75-D74)/D74,2),":")</f>
        <v>0.74</v>
      </c>
      <c r="M75" s="17">
        <f aca="true" t="shared" si="10" ref="M75:M80">_xlfn.IFERROR(ROUND(100*(E75-E74)/E74,2),":")</f>
        <v>0.12</v>
      </c>
      <c r="N75" s="17">
        <f aca="true" t="shared" si="11" ref="N75:N80">_xlfn.IFERROR(ROUND(100*(F75-F74)/F74,2),":")</f>
        <v>0.48</v>
      </c>
      <c r="O75" s="17">
        <f aca="true" t="shared" si="12" ref="O75:O80">_xlfn.IFERROR(ROUND(100*(G75-G74)/G74,2),":")</f>
        <v>-0.73</v>
      </c>
      <c r="P75" s="17">
        <f aca="true" t="shared" si="13" ref="P75:P80">_xlfn.IFERROR(ROUND(100*(H75-H74)/H74,2),":")</f>
        <v>0.69</v>
      </c>
      <c r="Q75" s="17">
        <f aca="true" t="shared" si="14" ref="Q75:Q80">_xlfn.IFERROR(ROUND(100*(I75-I74)/I74,2),":")</f>
        <v>0.63</v>
      </c>
      <c r="R75" s="17">
        <f aca="true" t="shared" si="15" ref="R75:R80">_xlfn.IFERROR(ROUND(100*(J75-J74)/J74,2),":")</f>
        <v>0.68</v>
      </c>
    </row>
    <row r="76" spans="1:18" ht="12">
      <c r="A76" s="37"/>
      <c r="B76" s="15" t="s">
        <v>5</v>
      </c>
      <c r="C76" s="25">
        <v>779814.23</v>
      </c>
      <c r="D76" s="25">
        <v>402023.95</v>
      </c>
      <c r="E76" s="25">
        <v>207714.42</v>
      </c>
      <c r="F76" s="25">
        <v>504244.46</v>
      </c>
      <c r="G76" s="25">
        <v>263914.07</v>
      </c>
      <c r="H76" s="25">
        <v>1629882.98</v>
      </c>
      <c r="I76" s="25">
        <v>344440.59</v>
      </c>
      <c r="J76" s="25">
        <v>1974323.57</v>
      </c>
      <c r="K76" s="17">
        <f aca="true" t="shared" si="16" ref="K76:K84">_xlfn.IFERROR(ROUND(100*(C76-C75)/C75,2),":")</f>
        <v>0.75</v>
      </c>
      <c r="L76" s="17">
        <f t="shared" si="9"/>
        <v>0.37</v>
      </c>
      <c r="M76" s="17">
        <f t="shared" si="10"/>
        <v>-1.15</v>
      </c>
      <c r="N76" s="17">
        <f t="shared" si="11"/>
        <v>0.55</v>
      </c>
      <c r="O76" s="17">
        <f t="shared" si="12"/>
        <v>0.79</v>
      </c>
      <c r="P76" s="17">
        <f t="shared" si="13"/>
        <v>0.34</v>
      </c>
      <c r="Q76" s="17">
        <f t="shared" si="14"/>
        <v>0.7</v>
      </c>
      <c r="R76" s="17">
        <f t="shared" si="15"/>
        <v>0.4</v>
      </c>
    </row>
    <row r="77" spans="1:18" ht="12">
      <c r="A77" s="35">
        <v>2016</v>
      </c>
      <c r="B77" s="15" t="s">
        <v>2</v>
      </c>
      <c r="C77" s="25">
        <v>785366.32</v>
      </c>
      <c r="D77" s="25">
        <v>402993.5</v>
      </c>
      <c r="E77" s="25">
        <v>210481.05</v>
      </c>
      <c r="F77" s="25">
        <v>506952.83</v>
      </c>
      <c r="G77" s="25">
        <v>263079.66</v>
      </c>
      <c r="H77" s="25">
        <v>1642714.04</v>
      </c>
      <c r="I77" s="25">
        <v>347012.41</v>
      </c>
      <c r="J77" s="25">
        <v>1989726.45</v>
      </c>
      <c r="K77" s="17">
        <f t="shared" si="16"/>
        <v>0.71</v>
      </c>
      <c r="L77" s="17">
        <f t="shared" si="9"/>
        <v>0.24</v>
      </c>
      <c r="M77" s="17">
        <f t="shared" si="10"/>
        <v>1.33</v>
      </c>
      <c r="N77" s="17">
        <f t="shared" si="11"/>
        <v>0.54</v>
      </c>
      <c r="O77" s="17">
        <f t="shared" si="12"/>
        <v>-0.32</v>
      </c>
      <c r="P77" s="17">
        <f t="shared" si="13"/>
        <v>0.79</v>
      </c>
      <c r="Q77" s="17">
        <f t="shared" si="14"/>
        <v>0.75</v>
      </c>
      <c r="R77" s="17">
        <f t="shared" si="15"/>
        <v>0.78</v>
      </c>
    </row>
    <row r="78" spans="1:18" ht="12">
      <c r="A78" s="36"/>
      <c r="B78" s="15" t="s">
        <v>3</v>
      </c>
      <c r="C78" s="25">
        <v>791268.67</v>
      </c>
      <c r="D78" s="25">
        <v>407141.67</v>
      </c>
      <c r="E78" s="25">
        <v>211326</v>
      </c>
      <c r="F78" s="25">
        <v>509322.32</v>
      </c>
      <c r="G78" s="25">
        <v>266359.81</v>
      </c>
      <c r="H78" s="25">
        <v>1652698.85</v>
      </c>
      <c r="I78" s="25">
        <v>349479.82</v>
      </c>
      <c r="J78" s="25">
        <v>2002178.67</v>
      </c>
      <c r="K78" s="17">
        <f t="shared" si="16"/>
        <v>0.75</v>
      </c>
      <c r="L78" s="17">
        <f t="shared" si="9"/>
        <v>1.03</v>
      </c>
      <c r="M78" s="17">
        <f t="shared" si="10"/>
        <v>0.4</v>
      </c>
      <c r="N78" s="17">
        <f t="shared" si="11"/>
        <v>0.47</v>
      </c>
      <c r="O78" s="17">
        <f t="shared" si="12"/>
        <v>1.25</v>
      </c>
      <c r="P78" s="17">
        <f t="shared" si="13"/>
        <v>0.61</v>
      </c>
      <c r="Q78" s="17">
        <f t="shared" si="14"/>
        <v>0.71</v>
      </c>
      <c r="R78" s="17">
        <f t="shared" si="15"/>
        <v>0.63</v>
      </c>
    </row>
    <row r="79" spans="1:18" ht="12">
      <c r="A79" s="36"/>
      <c r="B79" s="15" t="s">
        <v>4</v>
      </c>
      <c r="C79" s="25">
        <v>797453.55</v>
      </c>
      <c r="D79" s="25">
        <v>408181.68</v>
      </c>
      <c r="E79" s="25">
        <v>210361.03</v>
      </c>
      <c r="F79" s="25">
        <v>512799.67</v>
      </c>
      <c r="G79" s="25">
        <v>266823.46</v>
      </c>
      <c r="H79" s="25">
        <v>1661972.48</v>
      </c>
      <c r="I79" s="25">
        <v>351668.27</v>
      </c>
      <c r="J79" s="25">
        <v>2013640.75</v>
      </c>
      <c r="K79" s="17">
        <f t="shared" si="16"/>
        <v>0.78</v>
      </c>
      <c r="L79" s="17">
        <f t="shared" si="9"/>
        <v>0.26</v>
      </c>
      <c r="M79" s="17">
        <f t="shared" si="10"/>
        <v>-0.46</v>
      </c>
      <c r="N79" s="17">
        <f t="shared" si="11"/>
        <v>0.68</v>
      </c>
      <c r="O79" s="17">
        <f t="shared" si="12"/>
        <v>0.17</v>
      </c>
      <c r="P79" s="17">
        <f t="shared" si="13"/>
        <v>0.56</v>
      </c>
      <c r="Q79" s="17">
        <f t="shared" si="14"/>
        <v>0.63</v>
      </c>
      <c r="R79" s="17">
        <f t="shared" si="15"/>
        <v>0.57</v>
      </c>
    </row>
    <row r="80" spans="1:18" ht="12">
      <c r="A80" s="37"/>
      <c r="B80" s="15" t="s">
        <v>5</v>
      </c>
      <c r="C80" s="25">
        <v>804968.3</v>
      </c>
      <c r="D80" s="25">
        <v>409971.74</v>
      </c>
      <c r="E80" s="25">
        <v>210407.37</v>
      </c>
      <c r="F80" s="25">
        <v>515079.89</v>
      </c>
      <c r="G80" s="25">
        <v>270448.38</v>
      </c>
      <c r="H80" s="25">
        <v>1669978.92</v>
      </c>
      <c r="I80" s="25">
        <v>353983.31</v>
      </c>
      <c r="J80" s="25">
        <v>2023962.23</v>
      </c>
      <c r="K80" s="17">
        <f t="shared" si="16"/>
        <v>0.94</v>
      </c>
      <c r="L80" s="17">
        <f t="shared" si="9"/>
        <v>0.44</v>
      </c>
      <c r="M80" s="17">
        <f t="shared" si="10"/>
        <v>0.02</v>
      </c>
      <c r="N80" s="17">
        <f t="shared" si="11"/>
        <v>0.44</v>
      </c>
      <c r="O80" s="17">
        <f t="shared" si="12"/>
        <v>1.36</v>
      </c>
      <c r="P80" s="17">
        <f t="shared" si="13"/>
        <v>0.48</v>
      </c>
      <c r="Q80" s="17">
        <f t="shared" si="14"/>
        <v>0.66</v>
      </c>
      <c r="R80" s="17">
        <f t="shared" si="15"/>
        <v>0.51</v>
      </c>
    </row>
    <row r="81" spans="1:18" ht="12">
      <c r="A81" s="35">
        <v>2017</v>
      </c>
      <c r="B81" s="15" t="s">
        <v>2</v>
      </c>
      <c r="C81" s="25">
        <v>813182.6</v>
      </c>
      <c r="D81" s="25">
        <v>412679.58</v>
      </c>
      <c r="E81" s="25">
        <v>213716.74</v>
      </c>
      <c r="F81" s="25">
        <v>517983.65</v>
      </c>
      <c r="G81" s="25">
        <v>274327.48</v>
      </c>
      <c r="H81" s="25">
        <v>1683235.09</v>
      </c>
      <c r="I81" s="25">
        <v>356525.7</v>
      </c>
      <c r="J81" s="25">
        <v>2039760.79</v>
      </c>
      <c r="K81" s="17">
        <f t="shared" si="16"/>
        <v>1.02</v>
      </c>
      <c r="L81" s="17">
        <f aca="true" t="shared" si="17" ref="L81:L84">_xlfn.IFERROR(ROUND(100*(D81-D80)/D80,2),":")</f>
        <v>0.66</v>
      </c>
      <c r="M81" s="17">
        <f aca="true" t="shared" si="18" ref="M81:M84">_xlfn.IFERROR(ROUND(100*(E81-E80)/E80,2),":")</f>
        <v>1.57</v>
      </c>
      <c r="N81" s="17">
        <f aca="true" t="shared" si="19" ref="N81:N84">_xlfn.IFERROR(ROUND(100*(F81-F80)/F80,2),":")</f>
        <v>0.56</v>
      </c>
      <c r="O81" s="17">
        <f aca="true" t="shared" si="20" ref="O81:O84">_xlfn.IFERROR(ROUND(100*(G81-G80)/G80,2),":")</f>
        <v>1.43</v>
      </c>
      <c r="P81" s="17">
        <f aca="true" t="shared" si="21" ref="P81:P84">_xlfn.IFERROR(ROUND(100*(H81-H80)/H80,2),":")</f>
        <v>0.79</v>
      </c>
      <c r="Q81" s="17">
        <f aca="true" t="shared" si="22" ref="Q81:Q84">_xlfn.IFERROR(ROUND(100*(I81-I80)/I80,2),":")</f>
        <v>0.72</v>
      </c>
      <c r="R81" s="17">
        <f aca="true" t="shared" si="23" ref="R81:R84">_xlfn.IFERROR(ROUND(100*(J81-J80)/J80,2),":")</f>
        <v>0.78</v>
      </c>
    </row>
    <row r="82" spans="1:18" ht="12">
      <c r="A82" s="36"/>
      <c r="B82" s="15" t="s">
        <v>3</v>
      </c>
      <c r="C82" s="25">
        <v>821003.13</v>
      </c>
      <c r="D82" s="25">
        <v>414746.01</v>
      </c>
      <c r="E82" s="25">
        <v>213420.02</v>
      </c>
      <c r="F82" s="25">
        <v>520800</v>
      </c>
      <c r="G82" s="25">
        <v>277121.24</v>
      </c>
      <c r="H82" s="25">
        <v>1692847.92</v>
      </c>
      <c r="I82" s="25">
        <v>358994.68</v>
      </c>
      <c r="J82" s="25">
        <v>2051842.61</v>
      </c>
      <c r="K82" s="17">
        <f t="shared" si="16"/>
        <v>0.96</v>
      </c>
      <c r="L82" s="17">
        <f t="shared" si="17"/>
        <v>0.5</v>
      </c>
      <c r="M82" s="17">
        <f t="shared" si="18"/>
        <v>-0.14</v>
      </c>
      <c r="N82" s="17">
        <f t="shared" si="19"/>
        <v>0.54</v>
      </c>
      <c r="O82" s="17">
        <f t="shared" si="20"/>
        <v>1.02</v>
      </c>
      <c r="P82" s="17">
        <f t="shared" si="21"/>
        <v>0.57</v>
      </c>
      <c r="Q82" s="17">
        <f t="shared" si="22"/>
        <v>0.69</v>
      </c>
      <c r="R82" s="17">
        <f t="shared" si="23"/>
        <v>0.59</v>
      </c>
    </row>
    <row r="83" spans="1:18" ht="12">
      <c r="A83" s="36"/>
      <c r="B83" s="15" t="s">
        <v>4</v>
      </c>
      <c r="C83" s="25">
        <v>828384.15</v>
      </c>
      <c r="D83" s="25">
        <v>419971.13</v>
      </c>
      <c r="E83" s="25">
        <v>215867.92</v>
      </c>
      <c r="F83" s="25">
        <v>524107.18</v>
      </c>
      <c r="G83" s="25">
        <v>279862.25</v>
      </c>
      <c r="H83" s="25">
        <v>1708468.14</v>
      </c>
      <c r="I83" s="25">
        <v>361471.55</v>
      </c>
      <c r="J83" s="25">
        <v>2069939.68</v>
      </c>
      <c r="K83" s="17">
        <f t="shared" si="16"/>
        <v>0.9</v>
      </c>
      <c r="L83" s="17">
        <f t="shared" si="17"/>
        <v>1.26</v>
      </c>
      <c r="M83" s="17">
        <f t="shared" si="18"/>
        <v>1.15</v>
      </c>
      <c r="N83" s="17">
        <f t="shared" si="19"/>
        <v>0.64</v>
      </c>
      <c r="O83" s="17">
        <f t="shared" si="20"/>
        <v>0.99</v>
      </c>
      <c r="P83" s="17">
        <f t="shared" si="21"/>
        <v>0.92</v>
      </c>
      <c r="Q83" s="17">
        <f t="shared" si="22"/>
        <v>0.69</v>
      </c>
      <c r="R83" s="17">
        <f t="shared" si="23"/>
        <v>0.88</v>
      </c>
    </row>
    <row r="84" spans="1:18" ht="12">
      <c r="A84" s="37"/>
      <c r="B84" s="15" t="s">
        <v>5</v>
      </c>
      <c r="C84" s="25">
        <v>839236.77</v>
      </c>
      <c r="D84" s="25">
        <v>422704.85</v>
      </c>
      <c r="E84" s="25">
        <v>217927.41</v>
      </c>
      <c r="F84" s="25">
        <v>528374.49</v>
      </c>
      <c r="G84" s="25">
        <v>285440.1</v>
      </c>
      <c r="H84" s="25">
        <v>1722803.41</v>
      </c>
      <c r="I84" s="25">
        <v>363980.83</v>
      </c>
      <c r="J84" s="25">
        <v>2086784.24</v>
      </c>
      <c r="K84" s="17">
        <f t="shared" si="16"/>
        <v>1.31</v>
      </c>
      <c r="L84" s="17">
        <f t="shared" si="17"/>
        <v>0.65</v>
      </c>
      <c r="M84" s="17">
        <f t="shared" si="18"/>
        <v>0.95</v>
      </c>
      <c r="N84" s="17">
        <f t="shared" si="19"/>
        <v>0.81</v>
      </c>
      <c r="O84" s="17">
        <f t="shared" si="20"/>
        <v>1.99</v>
      </c>
      <c r="P84" s="17">
        <f t="shared" si="21"/>
        <v>0.84</v>
      </c>
      <c r="Q84" s="17">
        <f t="shared" si="22"/>
        <v>0.69</v>
      </c>
      <c r="R84" s="17">
        <f t="shared" si="23"/>
        <v>0.81</v>
      </c>
    </row>
    <row r="85" spans="1:18" ht="12">
      <c r="A85" s="35">
        <v>2018</v>
      </c>
      <c r="B85" s="15" t="s">
        <v>2</v>
      </c>
      <c r="C85" s="25">
        <v>849383.94</v>
      </c>
      <c r="D85" s="25">
        <v>424208.3</v>
      </c>
      <c r="E85" s="25">
        <v>220359.85</v>
      </c>
      <c r="F85" s="25">
        <v>530722.57</v>
      </c>
      <c r="G85" s="25">
        <v>290714.54</v>
      </c>
      <c r="H85" s="25">
        <v>1733960.11</v>
      </c>
      <c r="I85" s="25">
        <v>366613.16</v>
      </c>
      <c r="J85" s="25">
        <v>2100573.27</v>
      </c>
      <c r="K85" s="17">
        <f aca="true" t="shared" si="24" ref="K85:K88">_xlfn.IFERROR(ROUND(100*(C85-C84)/C84,2),":")</f>
        <v>1.21</v>
      </c>
      <c r="L85" s="17">
        <f aca="true" t="shared" si="25" ref="L85:L88">_xlfn.IFERROR(ROUND(100*(D85-D84)/D84,2),":")</f>
        <v>0.36</v>
      </c>
      <c r="M85" s="17">
        <f aca="true" t="shared" si="26" ref="M85:M88">_xlfn.IFERROR(ROUND(100*(E85-E84)/E84,2),":")</f>
        <v>1.12</v>
      </c>
      <c r="N85" s="17">
        <f aca="true" t="shared" si="27" ref="N85:N88">_xlfn.IFERROR(ROUND(100*(F85-F84)/F84,2),":")</f>
        <v>0.44</v>
      </c>
      <c r="O85" s="17">
        <f aca="true" t="shared" si="28" ref="O85:O92">_xlfn.IFERROR(ROUND(100*(G85-G84)/G84,2),":")</f>
        <v>1.85</v>
      </c>
      <c r="P85" s="17">
        <f aca="true" t="shared" si="29" ref="P85:P92">_xlfn.IFERROR(ROUND(100*(H85-H84)/H84,2),":")</f>
        <v>0.65</v>
      </c>
      <c r="Q85" s="17">
        <f aca="true" t="shared" si="30" ref="Q85:Q92">_xlfn.IFERROR(ROUND(100*(I85-I84)/I84,2),":")</f>
        <v>0.72</v>
      </c>
      <c r="R85" s="17">
        <f aca="true" t="shared" si="31" ref="R85:R92">_xlfn.IFERROR(ROUND(100*(J85-J84)/J84,2),":")</f>
        <v>0.66</v>
      </c>
    </row>
    <row r="86" spans="1:18" ht="12">
      <c r="A86" s="36"/>
      <c r="B86" s="15" t="s">
        <v>3</v>
      </c>
      <c r="C86" s="25">
        <v>858994.37</v>
      </c>
      <c r="D86" s="25">
        <v>426528.45</v>
      </c>
      <c r="E86" s="25">
        <v>220647.31</v>
      </c>
      <c r="F86" s="25">
        <v>532983.09</v>
      </c>
      <c r="G86" s="25">
        <v>289084.8</v>
      </c>
      <c r="H86" s="25">
        <v>1750068.42</v>
      </c>
      <c r="I86" s="25">
        <v>369398.51</v>
      </c>
      <c r="J86" s="25">
        <v>2119466.93</v>
      </c>
      <c r="K86" s="17">
        <f t="shared" si="24"/>
        <v>1.13</v>
      </c>
      <c r="L86" s="17">
        <f t="shared" si="25"/>
        <v>0.55</v>
      </c>
      <c r="M86" s="17">
        <f t="shared" si="26"/>
        <v>0.13</v>
      </c>
      <c r="N86" s="17">
        <f t="shared" si="27"/>
        <v>0.43</v>
      </c>
      <c r="O86" s="17">
        <f t="shared" si="28"/>
        <v>-0.56</v>
      </c>
      <c r="P86" s="17">
        <f t="shared" si="29"/>
        <v>0.93</v>
      </c>
      <c r="Q86" s="17">
        <f t="shared" si="30"/>
        <v>0.76</v>
      </c>
      <c r="R86" s="17">
        <f t="shared" si="31"/>
        <v>0.9</v>
      </c>
    </row>
    <row r="87" spans="1:18" ht="12">
      <c r="A87" s="36"/>
      <c r="B87" s="15" t="s">
        <v>4</v>
      </c>
      <c r="C87" s="25">
        <v>870920.64</v>
      </c>
      <c r="D87" s="25">
        <v>428029.78</v>
      </c>
      <c r="E87" s="25">
        <v>220068.36</v>
      </c>
      <c r="F87" s="25">
        <v>538649.16</v>
      </c>
      <c r="G87" s="25">
        <v>296504.62</v>
      </c>
      <c r="H87" s="25">
        <v>1761163.31</v>
      </c>
      <c r="I87" s="25">
        <v>372337.28</v>
      </c>
      <c r="J87" s="25">
        <v>2133500.59</v>
      </c>
      <c r="K87" s="17">
        <f t="shared" si="24"/>
        <v>1.39</v>
      </c>
      <c r="L87" s="17">
        <f t="shared" si="25"/>
        <v>0.35</v>
      </c>
      <c r="M87" s="17">
        <f t="shared" si="26"/>
        <v>-0.26</v>
      </c>
      <c r="N87" s="17">
        <f t="shared" si="27"/>
        <v>1.06</v>
      </c>
      <c r="O87" s="17">
        <f t="shared" si="28"/>
        <v>2.57</v>
      </c>
      <c r="P87" s="17">
        <f t="shared" si="29"/>
        <v>0.63</v>
      </c>
      <c r="Q87" s="17">
        <f t="shared" si="30"/>
        <v>0.8</v>
      </c>
      <c r="R87" s="17">
        <f t="shared" si="31"/>
        <v>0.66</v>
      </c>
    </row>
    <row r="88" spans="1:18" ht="12">
      <c r="A88" s="37"/>
      <c r="B88" s="15" t="s">
        <v>5</v>
      </c>
      <c r="C88" s="25">
        <v>880332.8</v>
      </c>
      <c r="D88" s="25">
        <v>432456.54</v>
      </c>
      <c r="E88" s="25">
        <v>218122.42</v>
      </c>
      <c r="F88" s="25">
        <v>542759.75</v>
      </c>
      <c r="G88" s="25">
        <v>297305.64</v>
      </c>
      <c r="H88" s="25">
        <v>1776365.87</v>
      </c>
      <c r="I88" s="25">
        <v>375267.94</v>
      </c>
      <c r="J88" s="25">
        <v>2151633.81</v>
      </c>
      <c r="K88" s="17">
        <f t="shared" si="24"/>
        <v>1.08</v>
      </c>
      <c r="L88" s="17">
        <f t="shared" si="25"/>
        <v>1.03</v>
      </c>
      <c r="M88" s="17">
        <f t="shared" si="26"/>
        <v>-0.88</v>
      </c>
      <c r="N88" s="17">
        <f t="shared" si="27"/>
        <v>0.76</v>
      </c>
      <c r="O88" s="17">
        <f t="shared" si="28"/>
        <v>0.27</v>
      </c>
      <c r="P88" s="17">
        <f t="shared" si="29"/>
        <v>0.86</v>
      </c>
      <c r="Q88" s="17">
        <f t="shared" si="30"/>
        <v>0.79</v>
      </c>
      <c r="R88" s="17">
        <f t="shared" si="31"/>
        <v>0.85</v>
      </c>
    </row>
    <row r="89" spans="1:18" ht="12">
      <c r="A89" s="35">
        <v>2019</v>
      </c>
      <c r="B89" s="15" t="s">
        <v>2</v>
      </c>
      <c r="C89" s="25">
        <v>889877.81</v>
      </c>
      <c r="D89" s="25">
        <v>436470.99</v>
      </c>
      <c r="E89" s="25">
        <v>213994.65</v>
      </c>
      <c r="F89" s="25">
        <v>547838.6</v>
      </c>
      <c r="G89" s="25">
        <v>297411.39</v>
      </c>
      <c r="H89" s="25">
        <v>1790770.67</v>
      </c>
      <c r="I89" s="25">
        <v>378062.99</v>
      </c>
      <c r="J89" s="25">
        <v>2168833.65</v>
      </c>
      <c r="K89" s="17">
        <f aca="true" t="shared" si="32" ref="K89:K92">_xlfn.IFERROR(ROUND(100*(C89-C88)/C88,2),":")</f>
        <v>1.08</v>
      </c>
      <c r="L89" s="17">
        <f aca="true" t="shared" si="33" ref="L89:L92">_xlfn.IFERROR(ROUND(100*(D89-D88)/D88,2),":")</f>
        <v>0.93</v>
      </c>
      <c r="M89" s="17">
        <f aca="true" t="shared" si="34" ref="M89:M92">_xlfn.IFERROR(ROUND(100*(E89-E88)/E88,2),":")</f>
        <v>-1.89</v>
      </c>
      <c r="N89" s="17">
        <f aca="true" t="shared" si="35" ref="N89:N92">_xlfn.IFERROR(ROUND(100*(F89-F88)/F88,2),":")</f>
        <v>0.94</v>
      </c>
      <c r="O89" s="17">
        <f t="shared" si="28"/>
        <v>0.04</v>
      </c>
      <c r="P89" s="17">
        <f t="shared" si="29"/>
        <v>0.81</v>
      </c>
      <c r="Q89" s="17">
        <f t="shared" si="30"/>
        <v>0.74</v>
      </c>
      <c r="R89" s="17">
        <f t="shared" si="31"/>
        <v>0.8</v>
      </c>
    </row>
    <row r="90" spans="1:18" ht="12">
      <c r="A90" s="36"/>
      <c r="B90" s="15" t="s">
        <v>3</v>
      </c>
      <c r="C90" s="25">
        <v>896716.35</v>
      </c>
      <c r="D90" s="25">
        <v>439454.88</v>
      </c>
      <c r="E90" s="25">
        <v>217639.95</v>
      </c>
      <c r="F90" s="25">
        <v>556142.52</v>
      </c>
      <c r="G90" s="25">
        <v>299537.56</v>
      </c>
      <c r="H90" s="25">
        <v>1810416.14</v>
      </c>
      <c r="I90" s="25">
        <v>380882.84</v>
      </c>
      <c r="J90" s="25">
        <v>2191298.98</v>
      </c>
      <c r="K90" s="17">
        <f t="shared" si="32"/>
        <v>0.77</v>
      </c>
      <c r="L90" s="17">
        <f t="shared" si="33"/>
        <v>0.68</v>
      </c>
      <c r="M90" s="17">
        <f t="shared" si="34"/>
        <v>1.7</v>
      </c>
      <c r="N90" s="17">
        <f t="shared" si="35"/>
        <v>1.52</v>
      </c>
      <c r="O90" s="17">
        <f t="shared" si="28"/>
        <v>0.71</v>
      </c>
      <c r="P90" s="17">
        <f t="shared" si="29"/>
        <v>1.1</v>
      </c>
      <c r="Q90" s="17">
        <f t="shared" si="30"/>
        <v>0.75</v>
      </c>
      <c r="R90" s="17">
        <f t="shared" si="31"/>
        <v>1.04</v>
      </c>
    </row>
    <row r="91" spans="1:18" ht="12">
      <c r="A91" s="36"/>
      <c r="B91" s="15" t="s">
        <v>4</v>
      </c>
      <c r="C91" s="25">
        <v>906474.2</v>
      </c>
      <c r="D91" s="25">
        <v>441470.41</v>
      </c>
      <c r="E91" s="25">
        <v>215877.81</v>
      </c>
      <c r="F91" s="25">
        <v>557654.39</v>
      </c>
      <c r="G91" s="25">
        <v>301991.29</v>
      </c>
      <c r="H91" s="25">
        <v>1819485.52</v>
      </c>
      <c r="I91" s="25">
        <v>383721.85</v>
      </c>
      <c r="J91" s="25">
        <v>2203207.37</v>
      </c>
      <c r="K91" s="17">
        <f t="shared" si="32"/>
        <v>1.09</v>
      </c>
      <c r="L91" s="17">
        <f t="shared" si="33"/>
        <v>0.46</v>
      </c>
      <c r="M91" s="17">
        <f t="shared" si="34"/>
        <v>-0.81</v>
      </c>
      <c r="N91" s="17">
        <f t="shared" si="35"/>
        <v>0.27</v>
      </c>
      <c r="O91" s="17">
        <f t="shared" si="28"/>
        <v>0.82</v>
      </c>
      <c r="P91" s="17">
        <f t="shared" si="29"/>
        <v>0.5</v>
      </c>
      <c r="Q91" s="17">
        <f t="shared" si="30"/>
        <v>0.75</v>
      </c>
      <c r="R91" s="17">
        <f t="shared" si="31"/>
        <v>0.54</v>
      </c>
    </row>
    <row r="92" spans="1:18" ht="12">
      <c r="A92" s="37"/>
      <c r="B92" s="15" t="s">
        <v>5</v>
      </c>
      <c r="C92" s="25" t="s">
        <v>34</v>
      </c>
      <c r="D92" s="25" t="s">
        <v>34</v>
      </c>
      <c r="E92" s="25" t="s">
        <v>34</v>
      </c>
      <c r="F92" s="25" t="s">
        <v>34</v>
      </c>
      <c r="G92" s="25" t="s">
        <v>34</v>
      </c>
      <c r="H92" s="25" t="s">
        <v>34</v>
      </c>
      <c r="I92" s="25" t="s">
        <v>34</v>
      </c>
      <c r="J92" s="25" t="s">
        <v>34</v>
      </c>
      <c r="K92" s="17" t="str">
        <f t="shared" si="32"/>
        <v>:</v>
      </c>
      <c r="L92" s="17" t="str">
        <f t="shared" si="33"/>
        <v>:</v>
      </c>
      <c r="M92" s="17" t="str">
        <f t="shared" si="34"/>
        <v>:</v>
      </c>
      <c r="N92" s="17" t="str">
        <f t="shared" si="35"/>
        <v>:</v>
      </c>
      <c r="O92" s="17" t="str">
        <f t="shared" si="28"/>
        <v>:</v>
      </c>
      <c r="P92" s="17" t="str">
        <f t="shared" si="29"/>
        <v>:</v>
      </c>
      <c r="Q92" s="17" t="str">
        <f t="shared" si="30"/>
        <v>:</v>
      </c>
      <c r="R92" s="17" t="str">
        <f t="shared" si="31"/>
        <v>:</v>
      </c>
    </row>
  </sheetData>
  <mergeCells count="23"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  <mergeCell ref="C7:J7"/>
    <mergeCell ref="K7:R7"/>
    <mergeCell ref="A9:A12"/>
    <mergeCell ref="A13:A16"/>
    <mergeCell ref="A17:A20"/>
    <mergeCell ref="A41:A44"/>
    <mergeCell ref="A45:A48"/>
    <mergeCell ref="A73:A76"/>
    <mergeCell ref="A49:A52"/>
    <mergeCell ref="A21:A24"/>
    <mergeCell ref="A25:A28"/>
    <mergeCell ref="A29:A32"/>
    <mergeCell ref="A33:A36"/>
    <mergeCell ref="A37:A40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2"/>
  <sheetViews>
    <sheetView showGridLines="0" workbookViewId="0" topLeftCell="A1">
      <pane xSplit="1" ySplit="8" topLeftCell="I86" activePane="bottomRight" state="frozen"/>
      <selection pane="topLeft" activeCell="O91" sqref="O91"/>
      <selection pane="topRight" activeCell="O91" sqref="O91"/>
      <selection pane="bottomLeft" activeCell="O91" sqref="O91"/>
      <selection pane="bottomRight" activeCell="O91" sqref="O91"/>
    </sheetView>
  </sheetViews>
  <sheetFormatPr defaultColWidth="9.140625" defaultRowHeight="12.75"/>
  <cols>
    <col min="1" max="1" width="6.28125" style="28" customWidth="1"/>
    <col min="2" max="2" width="7.140625" style="8" customWidth="1"/>
    <col min="3" max="3" width="12.28125" style="8" customWidth="1"/>
    <col min="4" max="6" width="10.7109375" style="8" customWidth="1"/>
    <col min="7" max="10" width="11.28125" style="8" bestFit="1" customWidth="1"/>
    <col min="11" max="16384" width="9.140625" style="8" customWidth="1"/>
  </cols>
  <sheetData>
    <row r="1" ht="12">
      <c r="A1" s="12" t="s">
        <v>15</v>
      </c>
    </row>
    <row r="2" ht="12.75">
      <c r="A2" s="26" t="s">
        <v>23</v>
      </c>
    </row>
    <row r="3" s="22" customFormat="1" ht="12">
      <c r="A3" s="27" t="s">
        <v>40</v>
      </c>
    </row>
    <row r="4" ht="12.75">
      <c r="A4" s="18" t="s">
        <v>6</v>
      </c>
    </row>
    <row r="6" ht="12" thickBot="1"/>
    <row r="7" spans="1:10" s="10" customFormat="1" ht="30" customHeight="1" thickBot="1">
      <c r="A7" s="1"/>
      <c r="B7" s="1"/>
      <c r="C7" s="50" t="s">
        <v>7</v>
      </c>
      <c r="D7" s="51"/>
      <c r="E7" s="51"/>
      <c r="F7" s="51"/>
      <c r="G7" s="54" t="s">
        <v>57</v>
      </c>
      <c r="H7" s="56"/>
      <c r="I7" s="56"/>
      <c r="J7" s="56"/>
    </row>
    <row r="8" spans="1:10" s="10" customFormat="1" ht="100.5" customHeight="1" thickBot="1">
      <c r="A8" s="1"/>
      <c r="B8" s="1"/>
      <c r="C8" s="4" t="s">
        <v>0</v>
      </c>
      <c r="D8" s="4" t="s">
        <v>45</v>
      </c>
      <c r="E8" s="4" t="s">
        <v>46</v>
      </c>
      <c r="F8" s="4" t="s">
        <v>47</v>
      </c>
      <c r="G8" s="2" t="s">
        <v>0</v>
      </c>
      <c r="H8" s="2" t="s">
        <v>45</v>
      </c>
      <c r="I8" s="2" t="s">
        <v>46</v>
      </c>
      <c r="J8" s="2" t="s">
        <v>47</v>
      </c>
    </row>
    <row r="9" spans="1:10" s="10" customFormat="1" ht="12">
      <c r="A9" s="47">
        <v>1999</v>
      </c>
      <c r="B9" s="29" t="s">
        <v>2</v>
      </c>
      <c r="C9" s="25">
        <v>111239.84</v>
      </c>
      <c r="D9" s="25">
        <v>920655.06</v>
      </c>
      <c r="E9" s="25">
        <v>190628.64</v>
      </c>
      <c r="F9" s="25">
        <v>1111283.7</v>
      </c>
      <c r="G9" s="16" t="s">
        <v>34</v>
      </c>
      <c r="H9" s="16"/>
      <c r="I9" s="16" t="s">
        <v>34</v>
      </c>
      <c r="J9" s="16" t="s">
        <v>34</v>
      </c>
    </row>
    <row r="10" spans="1:10" s="10" customFormat="1" ht="12">
      <c r="A10" s="47"/>
      <c r="B10" s="29" t="s">
        <v>3</v>
      </c>
      <c r="C10" s="25">
        <v>114343.28</v>
      </c>
      <c r="D10" s="25">
        <v>932292.88</v>
      </c>
      <c r="E10" s="25">
        <v>192673.88</v>
      </c>
      <c r="F10" s="25">
        <v>1124966.77</v>
      </c>
      <c r="G10" s="17">
        <f>_xlfn.IFERROR(ROUND(100*(C10-C9)/C9,2),":")</f>
        <v>2.79</v>
      </c>
      <c r="H10" s="17">
        <f aca="true" t="shared" si="0" ref="H10:H73">_xlfn.IFERROR(ROUND(100*(D10-D9)/D9,2),":")</f>
        <v>1.26</v>
      </c>
      <c r="I10" s="17">
        <f aca="true" t="shared" si="1" ref="I10:I73">_xlfn.IFERROR(ROUND(100*(E10-E9)/E9,2),":")</f>
        <v>1.07</v>
      </c>
      <c r="J10" s="17">
        <f aca="true" t="shared" si="2" ref="J10:J73">_xlfn.IFERROR(ROUND(100*(F10-F9)/F9,2),":")</f>
        <v>1.23</v>
      </c>
    </row>
    <row r="11" spans="1:10" s="10" customFormat="1" ht="12">
      <c r="A11" s="47"/>
      <c r="B11" s="29" t="s">
        <v>4</v>
      </c>
      <c r="C11" s="25">
        <v>117027.54</v>
      </c>
      <c r="D11" s="25">
        <v>948003.23</v>
      </c>
      <c r="E11" s="25">
        <v>194722.66</v>
      </c>
      <c r="F11" s="25">
        <v>1142725.9</v>
      </c>
      <c r="G11" s="17">
        <f aca="true" t="shared" si="3" ref="G11:G74">_xlfn.IFERROR(ROUND(100*(C11-C10)/C10,2),":")</f>
        <v>2.35</v>
      </c>
      <c r="H11" s="17">
        <f t="shared" si="0"/>
        <v>1.69</v>
      </c>
      <c r="I11" s="17">
        <f t="shared" si="1"/>
        <v>1.06</v>
      </c>
      <c r="J11" s="17">
        <f t="shared" si="2"/>
        <v>1.58</v>
      </c>
    </row>
    <row r="12" spans="1:10" s="10" customFormat="1" ht="12">
      <c r="A12" s="48"/>
      <c r="B12" s="29" t="s">
        <v>5</v>
      </c>
      <c r="C12" s="25">
        <v>117904.84</v>
      </c>
      <c r="D12" s="25">
        <v>962258</v>
      </c>
      <c r="E12" s="25">
        <v>196829.08</v>
      </c>
      <c r="F12" s="25">
        <v>1159087.08</v>
      </c>
      <c r="G12" s="17">
        <f t="shared" si="3"/>
        <v>0.75</v>
      </c>
      <c r="H12" s="17">
        <f t="shared" si="0"/>
        <v>1.5</v>
      </c>
      <c r="I12" s="17">
        <f t="shared" si="1"/>
        <v>1.08</v>
      </c>
      <c r="J12" s="17">
        <f t="shared" si="2"/>
        <v>1.43</v>
      </c>
    </row>
    <row r="13" spans="1:10" s="10" customFormat="1" ht="12">
      <c r="A13" s="35">
        <v>2000</v>
      </c>
      <c r="B13" s="29" t="s">
        <v>2</v>
      </c>
      <c r="C13" s="25">
        <v>121175.98</v>
      </c>
      <c r="D13" s="25">
        <v>974996.27</v>
      </c>
      <c r="E13" s="25">
        <v>198932.93</v>
      </c>
      <c r="F13" s="25">
        <v>1173929.2</v>
      </c>
      <c r="G13" s="17">
        <f t="shared" si="3"/>
        <v>2.77</v>
      </c>
      <c r="H13" s="17">
        <f t="shared" si="0"/>
        <v>1.32</v>
      </c>
      <c r="I13" s="17">
        <f t="shared" si="1"/>
        <v>1.07</v>
      </c>
      <c r="J13" s="17">
        <f t="shared" si="2"/>
        <v>1.28</v>
      </c>
    </row>
    <row r="14" spans="1:10" s="10" customFormat="1" ht="12">
      <c r="A14" s="47"/>
      <c r="B14" s="29" t="s">
        <v>3</v>
      </c>
      <c r="C14" s="25">
        <v>120972.41</v>
      </c>
      <c r="D14" s="25">
        <v>989039.93</v>
      </c>
      <c r="E14" s="25">
        <v>201112.28</v>
      </c>
      <c r="F14" s="25">
        <v>1190152.22</v>
      </c>
      <c r="G14" s="17">
        <f t="shared" si="3"/>
        <v>-0.17</v>
      </c>
      <c r="H14" s="17">
        <f t="shared" si="0"/>
        <v>1.44</v>
      </c>
      <c r="I14" s="17">
        <f t="shared" si="1"/>
        <v>1.1</v>
      </c>
      <c r="J14" s="17">
        <f t="shared" si="2"/>
        <v>1.38</v>
      </c>
    </row>
    <row r="15" spans="1:10" s="10" customFormat="1" ht="12">
      <c r="A15" s="47"/>
      <c r="B15" s="29" t="s">
        <v>4</v>
      </c>
      <c r="C15" s="25">
        <v>121875.07</v>
      </c>
      <c r="D15" s="25">
        <v>998298.32</v>
      </c>
      <c r="E15" s="25">
        <v>203549.96</v>
      </c>
      <c r="F15" s="25">
        <v>1201848.28</v>
      </c>
      <c r="G15" s="17">
        <f t="shared" si="3"/>
        <v>0.75</v>
      </c>
      <c r="H15" s="17">
        <f t="shared" si="0"/>
        <v>0.94</v>
      </c>
      <c r="I15" s="17">
        <f t="shared" si="1"/>
        <v>1.21</v>
      </c>
      <c r="J15" s="17">
        <f t="shared" si="2"/>
        <v>0.98</v>
      </c>
    </row>
    <row r="16" spans="1:10" s="10" customFormat="1" ht="12">
      <c r="A16" s="48"/>
      <c r="B16" s="29" t="s">
        <v>5</v>
      </c>
      <c r="C16" s="25">
        <v>121079.79</v>
      </c>
      <c r="D16" s="25">
        <v>1009805.8</v>
      </c>
      <c r="E16" s="25">
        <v>206070.06</v>
      </c>
      <c r="F16" s="25">
        <v>1215875.86</v>
      </c>
      <c r="G16" s="17">
        <f t="shared" si="3"/>
        <v>-0.65</v>
      </c>
      <c r="H16" s="17">
        <f t="shared" si="0"/>
        <v>1.15</v>
      </c>
      <c r="I16" s="17">
        <f t="shared" si="1"/>
        <v>1.24</v>
      </c>
      <c r="J16" s="17">
        <f t="shared" si="2"/>
        <v>1.17</v>
      </c>
    </row>
    <row r="17" spans="1:10" s="10" customFormat="1" ht="12">
      <c r="A17" s="35">
        <v>2001</v>
      </c>
      <c r="B17" s="29" t="s">
        <v>2</v>
      </c>
      <c r="C17" s="25">
        <v>122011.77</v>
      </c>
      <c r="D17" s="25">
        <v>1024193.95</v>
      </c>
      <c r="E17" s="25">
        <v>208797.15</v>
      </c>
      <c r="F17" s="25">
        <v>1232991.1</v>
      </c>
      <c r="G17" s="17">
        <f t="shared" si="3"/>
        <v>0.77</v>
      </c>
      <c r="H17" s="17">
        <f t="shared" si="0"/>
        <v>1.42</v>
      </c>
      <c r="I17" s="17">
        <f t="shared" si="1"/>
        <v>1.32</v>
      </c>
      <c r="J17" s="17">
        <f t="shared" si="2"/>
        <v>1.41</v>
      </c>
    </row>
    <row r="18" spans="1:10" s="10" customFormat="1" ht="12">
      <c r="A18" s="47"/>
      <c r="B18" s="29" t="s">
        <v>3</v>
      </c>
      <c r="C18" s="25">
        <v>122134.39</v>
      </c>
      <c r="D18" s="25">
        <v>1033343.2</v>
      </c>
      <c r="E18" s="25">
        <v>211635.62</v>
      </c>
      <c r="F18" s="25">
        <v>1244978.81</v>
      </c>
      <c r="G18" s="17">
        <f t="shared" si="3"/>
        <v>0.1</v>
      </c>
      <c r="H18" s="17">
        <f t="shared" si="0"/>
        <v>0.89</v>
      </c>
      <c r="I18" s="17">
        <f t="shared" si="1"/>
        <v>1.36</v>
      </c>
      <c r="J18" s="17">
        <f t="shared" si="2"/>
        <v>0.97</v>
      </c>
    </row>
    <row r="19" spans="1:10" s="10" customFormat="1" ht="12">
      <c r="A19" s="47"/>
      <c r="B19" s="29" t="s">
        <v>4</v>
      </c>
      <c r="C19" s="25">
        <v>121552.45</v>
      </c>
      <c r="D19" s="25">
        <v>1040070.31</v>
      </c>
      <c r="E19" s="25">
        <v>214729.14</v>
      </c>
      <c r="F19" s="25">
        <v>1254799.45</v>
      </c>
      <c r="G19" s="17">
        <f t="shared" si="3"/>
        <v>-0.48</v>
      </c>
      <c r="H19" s="17">
        <f t="shared" si="0"/>
        <v>0.65</v>
      </c>
      <c r="I19" s="17">
        <f t="shared" si="1"/>
        <v>1.46</v>
      </c>
      <c r="J19" s="17">
        <f t="shared" si="2"/>
        <v>0.79</v>
      </c>
    </row>
    <row r="20" spans="1:10" s="10" customFormat="1" ht="12">
      <c r="A20" s="48"/>
      <c r="B20" s="29" t="s">
        <v>5</v>
      </c>
      <c r="C20" s="25">
        <v>123026.34</v>
      </c>
      <c r="D20" s="25">
        <v>1047359.43</v>
      </c>
      <c r="E20" s="25">
        <v>218293.32</v>
      </c>
      <c r="F20" s="25">
        <v>1265652.75</v>
      </c>
      <c r="G20" s="17">
        <f t="shared" si="3"/>
        <v>1.21</v>
      </c>
      <c r="H20" s="17">
        <f t="shared" si="0"/>
        <v>0.7</v>
      </c>
      <c r="I20" s="17">
        <f t="shared" si="1"/>
        <v>1.66</v>
      </c>
      <c r="J20" s="17">
        <f t="shared" si="2"/>
        <v>0.86</v>
      </c>
    </row>
    <row r="21" spans="1:10" s="10" customFormat="1" ht="12">
      <c r="A21" s="35">
        <v>2002</v>
      </c>
      <c r="B21" s="29" t="s">
        <v>2</v>
      </c>
      <c r="C21" s="25">
        <v>124570.6</v>
      </c>
      <c r="D21" s="25">
        <v>1049658.05</v>
      </c>
      <c r="E21" s="25">
        <v>221801.55</v>
      </c>
      <c r="F21" s="25">
        <v>1271459.6</v>
      </c>
      <c r="G21" s="17">
        <f t="shared" si="3"/>
        <v>1.26</v>
      </c>
      <c r="H21" s="17">
        <f t="shared" si="0"/>
        <v>0.22</v>
      </c>
      <c r="I21" s="17">
        <f t="shared" si="1"/>
        <v>1.61</v>
      </c>
      <c r="J21" s="17">
        <f t="shared" si="2"/>
        <v>0.46</v>
      </c>
    </row>
    <row r="22" spans="1:10" s="10" customFormat="1" ht="12">
      <c r="A22" s="47"/>
      <c r="B22" s="29" t="s">
        <v>3</v>
      </c>
      <c r="C22" s="25">
        <v>124579.69</v>
      </c>
      <c r="D22" s="25">
        <v>1055979.74</v>
      </c>
      <c r="E22" s="25">
        <v>225265.58</v>
      </c>
      <c r="F22" s="25">
        <v>1281245.32</v>
      </c>
      <c r="G22" s="17">
        <f t="shared" si="3"/>
        <v>0.01</v>
      </c>
      <c r="H22" s="17">
        <f t="shared" si="0"/>
        <v>0.6</v>
      </c>
      <c r="I22" s="17">
        <f t="shared" si="1"/>
        <v>1.56</v>
      </c>
      <c r="J22" s="17">
        <f t="shared" si="2"/>
        <v>0.77</v>
      </c>
    </row>
    <row r="23" spans="1:10" s="10" customFormat="1" ht="12">
      <c r="A23" s="47"/>
      <c r="B23" s="29" t="s">
        <v>4</v>
      </c>
      <c r="C23" s="25">
        <v>126689.37</v>
      </c>
      <c r="D23" s="25">
        <v>1067074.6</v>
      </c>
      <c r="E23" s="25">
        <v>228316.02</v>
      </c>
      <c r="F23" s="25">
        <v>1295390.62</v>
      </c>
      <c r="G23" s="17">
        <f t="shared" si="3"/>
        <v>1.69</v>
      </c>
      <c r="H23" s="17">
        <f t="shared" si="0"/>
        <v>1.05</v>
      </c>
      <c r="I23" s="17">
        <f t="shared" si="1"/>
        <v>1.35</v>
      </c>
      <c r="J23" s="17">
        <f t="shared" si="2"/>
        <v>1.1</v>
      </c>
    </row>
    <row r="24" spans="1:10" s="10" customFormat="1" ht="12">
      <c r="A24" s="48"/>
      <c r="B24" s="29" t="s">
        <v>5</v>
      </c>
      <c r="C24" s="25">
        <v>127705.65</v>
      </c>
      <c r="D24" s="25">
        <v>1078810.75</v>
      </c>
      <c r="E24" s="25">
        <v>230995.95</v>
      </c>
      <c r="F24" s="25">
        <v>1309806.71</v>
      </c>
      <c r="G24" s="17">
        <f t="shared" si="3"/>
        <v>0.8</v>
      </c>
      <c r="H24" s="17">
        <f t="shared" si="0"/>
        <v>1.1</v>
      </c>
      <c r="I24" s="17">
        <f t="shared" si="1"/>
        <v>1.17</v>
      </c>
      <c r="J24" s="17">
        <f t="shared" si="2"/>
        <v>1.11</v>
      </c>
    </row>
    <row r="25" spans="1:10" s="10" customFormat="1" ht="12">
      <c r="A25" s="35">
        <v>2003</v>
      </c>
      <c r="B25" s="29" t="s">
        <v>2</v>
      </c>
      <c r="C25" s="25">
        <v>129351.09</v>
      </c>
      <c r="D25" s="25">
        <v>1084578.52</v>
      </c>
      <c r="E25" s="25">
        <v>233576.96</v>
      </c>
      <c r="F25" s="25">
        <v>1318155.48</v>
      </c>
      <c r="G25" s="17">
        <f t="shared" si="3"/>
        <v>1.29</v>
      </c>
      <c r="H25" s="17">
        <f t="shared" si="0"/>
        <v>0.53</v>
      </c>
      <c r="I25" s="17">
        <f t="shared" si="1"/>
        <v>1.12</v>
      </c>
      <c r="J25" s="17">
        <f t="shared" si="2"/>
        <v>0.64</v>
      </c>
    </row>
    <row r="26" spans="1:10" s="10" customFormat="1" ht="12">
      <c r="A26" s="47"/>
      <c r="B26" s="29" t="s">
        <v>3</v>
      </c>
      <c r="C26" s="25">
        <v>129555.32</v>
      </c>
      <c r="D26" s="25">
        <v>1093525.1</v>
      </c>
      <c r="E26" s="25">
        <v>236131.35</v>
      </c>
      <c r="F26" s="25">
        <v>1329656.45</v>
      </c>
      <c r="G26" s="17">
        <f t="shared" si="3"/>
        <v>0.16</v>
      </c>
      <c r="H26" s="17">
        <f t="shared" si="0"/>
        <v>0.82</v>
      </c>
      <c r="I26" s="17">
        <f t="shared" si="1"/>
        <v>1.09</v>
      </c>
      <c r="J26" s="17">
        <f t="shared" si="2"/>
        <v>0.87</v>
      </c>
    </row>
    <row r="27" spans="1:10" s="10" customFormat="1" ht="12">
      <c r="A27" s="47"/>
      <c r="B27" s="29" t="s">
        <v>4</v>
      </c>
      <c r="C27" s="25">
        <v>132682.64</v>
      </c>
      <c r="D27" s="25">
        <v>1106058.94</v>
      </c>
      <c r="E27" s="25">
        <v>238857.3</v>
      </c>
      <c r="F27" s="25">
        <v>1344916.24</v>
      </c>
      <c r="G27" s="17">
        <f t="shared" si="3"/>
        <v>2.41</v>
      </c>
      <c r="H27" s="17">
        <f t="shared" si="0"/>
        <v>1.15</v>
      </c>
      <c r="I27" s="17">
        <f t="shared" si="1"/>
        <v>1.15</v>
      </c>
      <c r="J27" s="17">
        <f t="shared" si="2"/>
        <v>1.15</v>
      </c>
    </row>
    <row r="28" spans="1:10" s="10" customFormat="1" ht="12">
      <c r="A28" s="48"/>
      <c r="B28" s="29" t="s">
        <v>5</v>
      </c>
      <c r="C28" s="25">
        <v>134684.12</v>
      </c>
      <c r="D28" s="25">
        <v>1112126.82</v>
      </c>
      <c r="E28" s="25">
        <v>240987.35</v>
      </c>
      <c r="F28" s="25">
        <v>1353114.17</v>
      </c>
      <c r="G28" s="17">
        <f t="shared" si="3"/>
        <v>1.51</v>
      </c>
      <c r="H28" s="17">
        <f t="shared" si="0"/>
        <v>0.55</v>
      </c>
      <c r="I28" s="17">
        <f t="shared" si="1"/>
        <v>0.89</v>
      </c>
      <c r="J28" s="17">
        <f t="shared" si="2"/>
        <v>0.61</v>
      </c>
    </row>
    <row r="29" spans="1:10" s="10" customFormat="1" ht="12">
      <c r="A29" s="35">
        <v>2004</v>
      </c>
      <c r="B29" s="29" t="s">
        <v>2</v>
      </c>
      <c r="C29" s="25">
        <v>136437.53</v>
      </c>
      <c r="D29" s="25">
        <v>1127302.24</v>
      </c>
      <c r="E29" s="25">
        <v>242740.11</v>
      </c>
      <c r="F29" s="25">
        <v>1370042.35</v>
      </c>
      <c r="G29" s="17">
        <f t="shared" si="3"/>
        <v>1.3</v>
      </c>
      <c r="H29" s="17">
        <f t="shared" si="0"/>
        <v>1.36</v>
      </c>
      <c r="I29" s="17">
        <f t="shared" si="1"/>
        <v>0.73</v>
      </c>
      <c r="J29" s="17">
        <f t="shared" si="2"/>
        <v>1.25</v>
      </c>
    </row>
    <row r="30" spans="1:10" s="10" customFormat="1" ht="12">
      <c r="A30" s="47"/>
      <c r="B30" s="29" t="s">
        <v>3</v>
      </c>
      <c r="C30" s="25">
        <v>138119.46</v>
      </c>
      <c r="D30" s="25">
        <v>1137152.96</v>
      </c>
      <c r="E30" s="25">
        <v>244604.91</v>
      </c>
      <c r="F30" s="25">
        <v>1381757.87</v>
      </c>
      <c r="G30" s="17">
        <f t="shared" si="3"/>
        <v>1.23</v>
      </c>
      <c r="H30" s="17">
        <f t="shared" si="0"/>
        <v>0.87</v>
      </c>
      <c r="I30" s="17">
        <f t="shared" si="1"/>
        <v>0.77</v>
      </c>
      <c r="J30" s="17">
        <f t="shared" si="2"/>
        <v>0.86</v>
      </c>
    </row>
    <row r="31" spans="1:10" s="10" customFormat="1" ht="12">
      <c r="A31" s="47"/>
      <c r="B31" s="29" t="s">
        <v>4</v>
      </c>
      <c r="C31" s="25">
        <v>139924.67</v>
      </c>
      <c r="D31" s="25">
        <v>1143681.19</v>
      </c>
      <c r="E31" s="25">
        <v>246485.38</v>
      </c>
      <c r="F31" s="25">
        <v>1390166.57</v>
      </c>
      <c r="G31" s="17">
        <f t="shared" si="3"/>
        <v>1.31</v>
      </c>
      <c r="H31" s="17">
        <f t="shared" si="0"/>
        <v>0.57</v>
      </c>
      <c r="I31" s="17">
        <f t="shared" si="1"/>
        <v>0.77</v>
      </c>
      <c r="J31" s="17">
        <f t="shared" si="2"/>
        <v>0.61</v>
      </c>
    </row>
    <row r="32" spans="1:10" s="10" customFormat="1" ht="12">
      <c r="A32" s="48"/>
      <c r="B32" s="29" t="s">
        <v>5</v>
      </c>
      <c r="C32" s="25">
        <v>142502.04</v>
      </c>
      <c r="D32" s="25">
        <v>1158248.33</v>
      </c>
      <c r="E32" s="25">
        <v>248950.89</v>
      </c>
      <c r="F32" s="25">
        <v>1407199.22</v>
      </c>
      <c r="G32" s="17">
        <f t="shared" si="3"/>
        <v>1.84</v>
      </c>
      <c r="H32" s="17">
        <f t="shared" si="0"/>
        <v>1.27</v>
      </c>
      <c r="I32" s="17">
        <f t="shared" si="1"/>
        <v>1</v>
      </c>
      <c r="J32" s="17">
        <f t="shared" si="2"/>
        <v>1.23</v>
      </c>
    </row>
    <row r="33" spans="1:10" s="10" customFormat="1" ht="12">
      <c r="A33" s="35">
        <v>2005</v>
      </c>
      <c r="B33" s="29" t="s">
        <v>2</v>
      </c>
      <c r="C33" s="25">
        <v>142257.85</v>
      </c>
      <c r="D33" s="25">
        <v>1167781.58</v>
      </c>
      <c r="E33" s="25">
        <v>252255.39</v>
      </c>
      <c r="F33" s="25">
        <v>1420036.97</v>
      </c>
      <c r="G33" s="17">
        <f t="shared" si="3"/>
        <v>-0.17</v>
      </c>
      <c r="H33" s="17">
        <f t="shared" si="0"/>
        <v>0.82</v>
      </c>
      <c r="I33" s="17">
        <f t="shared" si="1"/>
        <v>1.33</v>
      </c>
      <c r="J33" s="17">
        <f t="shared" si="2"/>
        <v>0.91</v>
      </c>
    </row>
    <row r="34" spans="1:10" s="10" customFormat="1" ht="12">
      <c r="A34" s="47"/>
      <c r="B34" s="29" t="s">
        <v>3</v>
      </c>
      <c r="C34" s="25">
        <v>148617.61</v>
      </c>
      <c r="D34" s="25">
        <v>1182116.34</v>
      </c>
      <c r="E34" s="25">
        <v>255555.88</v>
      </c>
      <c r="F34" s="25">
        <v>1437672.21</v>
      </c>
      <c r="G34" s="17">
        <f t="shared" si="3"/>
        <v>4.47</v>
      </c>
      <c r="H34" s="17">
        <f t="shared" si="0"/>
        <v>1.23</v>
      </c>
      <c r="I34" s="17">
        <f t="shared" si="1"/>
        <v>1.31</v>
      </c>
      <c r="J34" s="17">
        <f t="shared" si="2"/>
        <v>1.24</v>
      </c>
    </row>
    <row r="35" spans="1:10" s="10" customFormat="1" ht="12">
      <c r="A35" s="47"/>
      <c r="B35" s="29" t="s">
        <v>4</v>
      </c>
      <c r="C35" s="25">
        <v>149981.55</v>
      </c>
      <c r="D35" s="25">
        <v>1197345.53</v>
      </c>
      <c r="E35" s="25">
        <v>258966.72</v>
      </c>
      <c r="F35" s="25">
        <v>1456312.25</v>
      </c>
      <c r="G35" s="17">
        <f t="shared" si="3"/>
        <v>0.92</v>
      </c>
      <c r="H35" s="17">
        <f t="shared" si="0"/>
        <v>1.29</v>
      </c>
      <c r="I35" s="17">
        <f t="shared" si="1"/>
        <v>1.33</v>
      </c>
      <c r="J35" s="17">
        <f t="shared" si="2"/>
        <v>1.3</v>
      </c>
    </row>
    <row r="36" spans="1:10" s="10" customFormat="1" ht="12">
      <c r="A36" s="48"/>
      <c r="B36" s="29" t="s">
        <v>5</v>
      </c>
      <c r="C36" s="25">
        <v>153292.99</v>
      </c>
      <c r="D36" s="25">
        <v>1208606.38</v>
      </c>
      <c r="E36" s="25">
        <v>262537.39</v>
      </c>
      <c r="F36" s="25">
        <v>1471143.77</v>
      </c>
      <c r="G36" s="17">
        <f t="shared" si="3"/>
        <v>2.21</v>
      </c>
      <c r="H36" s="17">
        <f t="shared" si="0"/>
        <v>0.94</v>
      </c>
      <c r="I36" s="17">
        <f t="shared" si="1"/>
        <v>1.38</v>
      </c>
      <c r="J36" s="17">
        <f t="shared" si="2"/>
        <v>1.02</v>
      </c>
    </row>
    <row r="37" spans="1:10" s="10" customFormat="1" ht="12">
      <c r="A37" s="35">
        <v>2006</v>
      </c>
      <c r="B37" s="29" t="s">
        <v>2</v>
      </c>
      <c r="C37" s="25">
        <v>157849.99</v>
      </c>
      <c r="D37" s="25">
        <v>1222597.72</v>
      </c>
      <c r="E37" s="25">
        <v>265836.84</v>
      </c>
      <c r="F37" s="25">
        <v>1488434.56</v>
      </c>
      <c r="G37" s="17">
        <f t="shared" si="3"/>
        <v>2.97</v>
      </c>
      <c r="H37" s="17">
        <f t="shared" si="0"/>
        <v>1.16</v>
      </c>
      <c r="I37" s="17">
        <f t="shared" si="1"/>
        <v>1.26</v>
      </c>
      <c r="J37" s="17">
        <f t="shared" si="2"/>
        <v>1.18</v>
      </c>
    </row>
    <row r="38" spans="1:10" s="10" customFormat="1" ht="12">
      <c r="A38" s="47"/>
      <c r="B38" s="29" t="s">
        <v>3</v>
      </c>
      <c r="C38" s="25">
        <v>159353.51</v>
      </c>
      <c r="D38" s="25">
        <v>1239514.38</v>
      </c>
      <c r="E38" s="25">
        <v>269030.96</v>
      </c>
      <c r="F38" s="25">
        <v>1508545.34</v>
      </c>
      <c r="G38" s="17">
        <f t="shared" si="3"/>
        <v>0.95</v>
      </c>
      <c r="H38" s="17">
        <f t="shared" si="0"/>
        <v>1.38</v>
      </c>
      <c r="I38" s="17">
        <f t="shared" si="1"/>
        <v>1.2</v>
      </c>
      <c r="J38" s="17">
        <f t="shared" si="2"/>
        <v>1.35</v>
      </c>
    </row>
    <row r="39" spans="1:10" s="10" customFormat="1" ht="12">
      <c r="A39" s="47"/>
      <c r="B39" s="29" t="s">
        <v>4</v>
      </c>
      <c r="C39" s="25">
        <v>162487.81</v>
      </c>
      <c r="D39" s="25">
        <v>1249966.32</v>
      </c>
      <c r="E39" s="25">
        <v>271782.24</v>
      </c>
      <c r="F39" s="25">
        <v>1521748.55</v>
      </c>
      <c r="G39" s="17">
        <f t="shared" si="3"/>
        <v>1.97</v>
      </c>
      <c r="H39" s="17">
        <f t="shared" si="0"/>
        <v>0.84</v>
      </c>
      <c r="I39" s="17">
        <f t="shared" si="1"/>
        <v>1.02</v>
      </c>
      <c r="J39" s="17">
        <f t="shared" si="2"/>
        <v>0.88</v>
      </c>
    </row>
    <row r="40" spans="1:10" s="10" customFormat="1" ht="12">
      <c r="A40" s="48"/>
      <c r="B40" s="29" t="s">
        <v>5</v>
      </c>
      <c r="C40" s="25">
        <v>168005.23</v>
      </c>
      <c r="D40" s="25">
        <v>1261143.77</v>
      </c>
      <c r="E40" s="25">
        <v>274348.48</v>
      </c>
      <c r="F40" s="25">
        <v>1535492.26</v>
      </c>
      <c r="G40" s="17">
        <f t="shared" si="3"/>
        <v>3.4</v>
      </c>
      <c r="H40" s="17">
        <f t="shared" si="0"/>
        <v>0.89</v>
      </c>
      <c r="I40" s="17">
        <f t="shared" si="1"/>
        <v>0.94</v>
      </c>
      <c r="J40" s="17">
        <f t="shared" si="2"/>
        <v>0.9</v>
      </c>
    </row>
    <row r="41" spans="1:10" s="10" customFormat="1" ht="12">
      <c r="A41" s="35">
        <v>2007</v>
      </c>
      <c r="B41" s="29" t="s">
        <v>2</v>
      </c>
      <c r="C41" s="25">
        <v>171358.62</v>
      </c>
      <c r="D41" s="25">
        <v>1272049.24</v>
      </c>
      <c r="E41" s="25">
        <v>277163.95</v>
      </c>
      <c r="F41" s="25">
        <v>1549213.19</v>
      </c>
      <c r="G41" s="17">
        <f t="shared" si="3"/>
        <v>2</v>
      </c>
      <c r="H41" s="17">
        <f t="shared" si="0"/>
        <v>0.86</v>
      </c>
      <c r="I41" s="17">
        <f t="shared" si="1"/>
        <v>1.03</v>
      </c>
      <c r="J41" s="17">
        <f t="shared" si="2"/>
        <v>0.89</v>
      </c>
    </row>
    <row r="42" spans="1:10" s="10" customFormat="1" ht="12">
      <c r="A42" s="55"/>
      <c r="B42" s="29" t="s">
        <v>3</v>
      </c>
      <c r="C42" s="25">
        <v>171564.4</v>
      </c>
      <c r="D42" s="25">
        <v>1289012.35</v>
      </c>
      <c r="E42" s="25">
        <v>280209.24</v>
      </c>
      <c r="F42" s="25">
        <v>1569221.59</v>
      </c>
      <c r="G42" s="17">
        <f t="shared" si="3"/>
        <v>0.12</v>
      </c>
      <c r="H42" s="17">
        <f t="shared" si="0"/>
        <v>1.33</v>
      </c>
      <c r="I42" s="17">
        <f t="shared" si="1"/>
        <v>1.1</v>
      </c>
      <c r="J42" s="17">
        <f t="shared" si="2"/>
        <v>1.29</v>
      </c>
    </row>
    <row r="43" spans="1:10" s="10" customFormat="1" ht="12">
      <c r="A43" s="55"/>
      <c r="B43" s="29" t="s">
        <v>4</v>
      </c>
      <c r="C43" s="25">
        <v>171634.83</v>
      </c>
      <c r="D43" s="25">
        <v>1301881.55</v>
      </c>
      <c r="E43" s="25">
        <v>283977.2</v>
      </c>
      <c r="F43" s="25">
        <v>1585858.75</v>
      </c>
      <c r="G43" s="17">
        <f t="shared" si="3"/>
        <v>0.04</v>
      </c>
      <c r="H43" s="17">
        <f t="shared" si="0"/>
        <v>1</v>
      </c>
      <c r="I43" s="17">
        <f t="shared" si="1"/>
        <v>1.34</v>
      </c>
      <c r="J43" s="17">
        <f t="shared" si="2"/>
        <v>1.06</v>
      </c>
    </row>
    <row r="44" spans="1:10" s="10" customFormat="1" ht="12">
      <c r="A44" s="37"/>
      <c r="B44" s="29" t="s">
        <v>5</v>
      </c>
      <c r="C44" s="25">
        <v>171525.37</v>
      </c>
      <c r="D44" s="25">
        <v>1317514.22</v>
      </c>
      <c r="E44" s="25">
        <v>287973.26</v>
      </c>
      <c r="F44" s="25">
        <v>1605487.48</v>
      </c>
      <c r="G44" s="17">
        <f t="shared" si="3"/>
        <v>-0.06</v>
      </c>
      <c r="H44" s="17">
        <f t="shared" si="0"/>
        <v>1.2</v>
      </c>
      <c r="I44" s="17">
        <f t="shared" si="1"/>
        <v>1.41</v>
      </c>
      <c r="J44" s="17">
        <f t="shared" si="2"/>
        <v>1.24</v>
      </c>
    </row>
    <row r="45" spans="1:10" s="10" customFormat="1" ht="12">
      <c r="A45" s="35">
        <v>2008</v>
      </c>
      <c r="B45" s="29" t="s">
        <v>2</v>
      </c>
      <c r="C45" s="25">
        <v>174578.14</v>
      </c>
      <c r="D45" s="25">
        <v>1333169.96</v>
      </c>
      <c r="E45" s="25">
        <v>291682.35</v>
      </c>
      <c r="F45" s="25">
        <v>1624852.31</v>
      </c>
      <c r="G45" s="17">
        <f t="shared" si="3"/>
        <v>1.78</v>
      </c>
      <c r="H45" s="17">
        <f t="shared" si="0"/>
        <v>1.19</v>
      </c>
      <c r="I45" s="17">
        <f t="shared" si="1"/>
        <v>1.29</v>
      </c>
      <c r="J45" s="17">
        <f t="shared" si="2"/>
        <v>1.21</v>
      </c>
    </row>
    <row r="46" spans="1:10" s="10" customFormat="1" ht="12">
      <c r="A46" s="55"/>
      <c r="B46" s="29" t="s">
        <v>3</v>
      </c>
      <c r="C46" s="25">
        <v>170158.41</v>
      </c>
      <c r="D46" s="25">
        <v>1338827.42</v>
      </c>
      <c r="E46" s="25">
        <v>295423.87</v>
      </c>
      <c r="F46" s="25">
        <v>1634251.29</v>
      </c>
      <c r="G46" s="17">
        <f t="shared" si="3"/>
        <v>-2.53</v>
      </c>
      <c r="H46" s="17">
        <f t="shared" si="0"/>
        <v>0.42</v>
      </c>
      <c r="I46" s="17">
        <f t="shared" si="1"/>
        <v>1.28</v>
      </c>
      <c r="J46" s="17">
        <f t="shared" si="2"/>
        <v>0.58</v>
      </c>
    </row>
    <row r="47" spans="1:10" s="10" customFormat="1" ht="12">
      <c r="A47" s="55"/>
      <c r="B47" s="29" t="s">
        <v>4</v>
      </c>
      <c r="C47" s="25">
        <v>166645.75</v>
      </c>
      <c r="D47" s="25">
        <v>1345048.73</v>
      </c>
      <c r="E47" s="25">
        <v>298772.16</v>
      </c>
      <c r="F47" s="25">
        <v>1643820.89</v>
      </c>
      <c r="G47" s="17">
        <f t="shared" si="3"/>
        <v>-2.06</v>
      </c>
      <c r="H47" s="17">
        <f t="shared" si="0"/>
        <v>0.46</v>
      </c>
      <c r="I47" s="17">
        <f t="shared" si="1"/>
        <v>1.13</v>
      </c>
      <c r="J47" s="17">
        <f t="shared" si="2"/>
        <v>0.59</v>
      </c>
    </row>
    <row r="48" spans="1:10" s="10" customFormat="1" ht="12">
      <c r="A48" s="37"/>
      <c r="B48" s="29" t="s">
        <v>5</v>
      </c>
      <c r="C48" s="25">
        <v>158967.92</v>
      </c>
      <c r="D48" s="25">
        <v>1325252.76</v>
      </c>
      <c r="E48" s="25">
        <v>302373.99</v>
      </c>
      <c r="F48" s="25">
        <v>1627626.75</v>
      </c>
      <c r="G48" s="17">
        <f t="shared" si="3"/>
        <v>-4.61</v>
      </c>
      <c r="H48" s="17">
        <f t="shared" si="0"/>
        <v>-1.47</v>
      </c>
      <c r="I48" s="17">
        <f t="shared" si="1"/>
        <v>1.21</v>
      </c>
      <c r="J48" s="17">
        <f t="shared" si="2"/>
        <v>-0.99</v>
      </c>
    </row>
    <row r="49" spans="1:10" s="10" customFormat="1" ht="12">
      <c r="A49" s="35">
        <v>2009</v>
      </c>
      <c r="B49" s="29" t="s">
        <v>2</v>
      </c>
      <c r="C49" s="25">
        <v>150223.36</v>
      </c>
      <c r="D49" s="25">
        <v>1304386.12</v>
      </c>
      <c r="E49" s="25">
        <v>306053.69</v>
      </c>
      <c r="F49" s="25">
        <v>1610439.81</v>
      </c>
      <c r="G49" s="17">
        <f t="shared" si="3"/>
        <v>-5.5</v>
      </c>
      <c r="H49" s="17">
        <f t="shared" si="0"/>
        <v>-1.57</v>
      </c>
      <c r="I49" s="17">
        <f t="shared" si="1"/>
        <v>1.22</v>
      </c>
      <c r="J49" s="17">
        <f t="shared" si="2"/>
        <v>-1.06</v>
      </c>
    </row>
    <row r="50" spans="1:10" s="10" customFormat="1" ht="12">
      <c r="A50" s="55"/>
      <c r="B50" s="29" t="s">
        <v>3</v>
      </c>
      <c r="C50" s="25">
        <v>146092.59</v>
      </c>
      <c r="D50" s="25">
        <v>1307631.35</v>
      </c>
      <c r="E50" s="25">
        <v>309340.95</v>
      </c>
      <c r="F50" s="25">
        <v>1616972.31</v>
      </c>
      <c r="G50" s="17">
        <f t="shared" si="3"/>
        <v>-2.75</v>
      </c>
      <c r="H50" s="17">
        <f t="shared" si="0"/>
        <v>0.25</v>
      </c>
      <c r="I50" s="17">
        <f t="shared" si="1"/>
        <v>1.07</v>
      </c>
      <c r="J50" s="17">
        <f t="shared" si="2"/>
        <v>0.41</v>
      </c>
    </row>
    <row r="51" spans="1:10" s="10" customFormat="1" ht="12">
      <c r="A51" s="55"/>
      <c r="B51" s="29" t="s">
        <v>4</v>
      </c>
      <c r="C51" s="25">
        <v>142626.32</v>
      </c>
      <c r="D51" s="25">
        <v>1309384.46</v>
      </c>
      <c r="E51" s="25">
        <v>312288.78</v>
      </c>
      <c r="F51" s="25">
        <v>1621673.25</v>
      </c>
      <c r="G51" s="17">
        <f t="shared" si="3"/>
        <v>-2.37</v>
      </c>
      <c r="H51" s="17">
        <f t="shared" si="0"/>
        <v>0.13</v>
      </c>
      <c r="I51" s="17">
        <f t="shared" si="1"/>
        <v>0.95</v>
      </c>
      <c r="J51" s="17">
        <f t="shared" si="2"/>
        <v>0.29</v>
      </c>
    </row>
    <row r="52" spans="1:10" s="10" customFormat="1" ht="12">
      <c r="A52" s="37"/>
      <c r="B52" s="29" t="s">
        <v>5</v>
      </c>
      <c r="C52" s="25">
        <v>143380.71</v>
      </c>
      <c r="D52" s="25">
        <v>1316263.81</v>
      </c>
      <c r="E52" s="25">
        <v>314281.7</v>
      </c>
      <c r="F52" s="25">
        <v>1630545.51</v>
      </c>
      <c r="G52" s="17">
        <f t="shared" si="3"/>
        <v>0.53</v>
      </c>
      <c r="H52" s="17">
        <f t="shared" si="0"/>
        <v>0.53</v>
      </c>
      <c r="I52" s="17">
        <f t="shared" si="1"/>
        <v>0.64</v>
      </c>
      <c r="J52" s="17">
        <f t="shared" si="2"/>
        <v>0.55</v>
      </c>
    </row>
    <row r="53" spans="1:10" s="10" customFormat="1" ht="12">
      <c r="A53" s="35">
        <v>2010</v>
      </c>
      <c r="B53" s="29" t="s">
        <v>2</v>
      </c>
      <c r="C53" s="25">
        <v>140562.34</v>
      </c>
      <c r="D53" s="25">
        <v>1324194.71</v>
      </c>
      <c r="E53" s="25">
        <v>315676.57</v>
      </c>
      <c r="F53" s="25">
        <v>1639871.29</v>
      </c>
      <c r="G53" s="17">
        <f t="shared" si="3"/>
        <v>-1.97</v>
      </c>
      <c r="H53" s="17">
        <f t="shared" si="0"/>
        <v>0.6</v>
      </c>
      <c r="I53" s="17">
        <f t="shared" si="1"/>
        <v>0.44</v>
      </c>
      <c r="J53" s="17">
        <f t="shared" si="2"/>
        <v>0.57</v>
      </c>
    </row>
    <row r="54" spans="1:10" s="10" customFormat="1" ht="12">
      <c r="A54" s="55"/>
      <c r="B54" s="29" t="s">
        <v>3</v>
      </c>
      <c r="C54" s="25">
        <v>145658.62</v>
      </c>
      <c r="D54" s="25">
        <v>1332230.61</v>
      </c>
      <c r="E54" s="25">
        <v>316801.94</v>
      </c>
      <c r="F54" s="25">
        <v>1649032.55</v>
      </c>
      <c r="G54" s="17">
        <f t="shared" si="3"/>
        <v>3.63</v>
      </c>
      <c r="H54" s="17">
        <f t="shared" si="0"/>
        <v>0.61</v>
      </c>
      <c r="I54" s="17">
        <f t="shared" si="1"/>
        <v>0.36</v>
      </c>
      <c r="J54" s="17">
        <f t="shared" si="2"/>
        <v>0.56</v>
      </c>
    </row>
    <row r="55" spans="1:10" s="10" customFormat="1" ht="12">
      <c r="A55" s="55"/>
      <c r="B55" s="29" t="s">
        <v>4</v>
      </c>
      <c r="C55" s="25">
        <v>144529.84</v>
      </c>
      <c r="D55" s="25">
        <v>1345136.75</v>
      </c>
      <c r="E55" s="25">
        <v>317499.07</v>
      </c>
      <c r="F55" s="25">
        <v>1662635.82</v>
      </c>
      <c r="G55" s="17">
        <f t="shared" si="3"/>
        <v>-0.77</v>
      </c>
      <c r="H55" s="17">
        <f t="shared" si="0"/>
        <v>0.97</v>
      </c>
      <c r="I55" s="17">
        <f t="shared" si="1"/>
        <v>0.22</v>
      </c>
      <c r="J55" s="17">
        <f t="shared" si="2"/>
        <v>0.82</v>
      </c>
    </row>
    <row r="56" spans="1:10" s="10" customFormat="1" ht="12">
      <c r="A56" s="37"/>
      <c r="B56" s="29" t="s">
        <v>5</v>
      </c>
      <c r="C56" s="25">
        <v>144308.26</v>
      </c>
      <c r="D56" s="25">
        <v>1357714.56</v>
      </c>
      <c r="E56" s="25">
        <v>318015.62</v>
      </c>
      <c r="F56" s="25">
        <v>1675730.18</v>
      </c>
      <c r="G56" s="17">
        <f t="shared" si="3"/>
        <v>-0.15</v>
      </c>
      <c r="H56" s="17">
        <f t="shared" si="0"/>
        <v>0.94</v>
      </c>
      <c r="I56" s="17">
        <f t="shared" si="1"/>
        <v>0.16</v>
      </c>
      <c r="J56" s="17">
        <f t="shared" si="2"/>
        <v>0.79</v>
      </c>
    </row>
    <row r="57" spans="1:10" s="10" customFormat="1" ht="12">
      <c r="A57" s="35">
        <v>2011</v>
      </c>
      <c r="B57" s="29" t="s">
        <v>2</v>
      </c>
      <c r="C57" s="25">
        <v>147029.1</v>
      </c>
      <c r="D57" s="25">
        <v>1363659.01</v>
      </c>
      <c r="E57" s="25">
        <v>318508.89</v>
      </c>
      <c r="F57" s="25">
        <v>1682167.91</v>
      </c>
      <c r="G57" s="17">
        <f t="shared" si="3"/>
        <v>1.89</v>
      </c>
      <c r="H57" s="17">
        <f t="shared" si="0"/>
        <v>0.44</v>
      </c>
      <c r="I57" s="17">
        <f t="shared" si="1"/>
        <v>0.16</v>
      </c>
      <c r="J57" s="17">
        <f t="shared" si="2"/>
        <v>0.38</v>
      </c>
    </row>
    <row r="58" spans="1:10" s="10" customFormat="1" ht="12">
      <c r="A58" s="55"/>
      <c r="B58" s="29" t="s">
        <v>3</v>
      </c>
      <c r="C58" s="25">
        <v>145357.63</v>
      </c>
      <c r="D58" s="25">
        <v>1373180.82</v>
      </c>
      <c r="E58" s="25">
        <v>319268.71</v>
      </c>
      <c r="F58" s="25">
        <v>1692449.53</v>
      </c>
      <c r="G58" s="17">
        <f t="shared" si="3"/>
        <v>-1.14</v>
      </c>
      <c r="H58" s="17">
        <f t="shared" si="0"/>
        <v>0.7</v>
      </c>
      <c r="I58" s="17">
        <f t="shared" si="1"/>
        <v>0.24</v>
      </c>
      <c r="J58" s="17">
        <f t="shared" si="2"/>
        <v>0.61</v>
      </c>
    </row>
    <row r="59" spans="1:10" s="10" customFormat="1" ht="12">
      <c r="A59" s="55"/>
      <c r="B59" s="29" t="s">
        <v>4</v>
      </c>
      <c r="C59" s="25">
        <v>144503.92</v>
      </c>
      <c r="D59" s="25">
        <v>1378850.38</v>
      </c>
      <c r="E59" s="25">
        <v>320222.59</v>
      </c>
      <c r="F59" s="25">
        <v>1699072.96</v>
      </c>
      <c r="G59" s="17">
        <f t="shared" si="3"/>
        <v>-0.59</v>
      </c>
      <c r="H59" s="17">
        <f t="shared" si="0"/>
        <v>0.41</v>
      </c>
      <c r="I59" s="17">
        <f t="shared" si="1"/>
        <v>0.3</v>
      </c>
      <c r="J59" s="17">
        <f t="shared" si="2"/>
        <v>0.39</v>
      </c>
    </row>
    <row r="60" spans="1:10" s="10" customFormat="1" ht="12">
      <c r="A60" s="37"/>
      <c r="B60" s="29" t="s">
        <v>5</v>
      </c>
      <c r="C60" s="25">
        <v>143907.97</v>
      </c>
      <c r="D60" s="25">
        <v>1376989.5</v>
      </c>
      <c r="E60" s="25">
        <v>321022.59</v>
      </c>
      <c r="F60" s="25">
        <v>1698012.09</v>
      </c>
      <c r="G60" s="17">
        <f t="shared" si="3"/>
        <v>-0.41</v>
      </c>
      <c r="H60" s="17">
        <f t="shared" si="0"/>
        <v>-0.13</v>
      </c>
      <c r="I60" s="17">
        <f t="shared" si="1"/>
        <v>0.25</v>
      </c>
      <c r="J60" s="17">
        <f t="shared" si="2"/>
        <v>-0.06</v>
      </c>
    </row>
    <row r="61" spans="1:10" s="10" customFormat="1" ht="12">
      <c r="A61" s="35">
        <v>2012</v>
      </c>
      <c r="B61" s="29" t="s">
        <v>2</v>
      </c>
      <c r="C61" s="25">
        <v>138429.35</v>
      </c>
      <c r="D61" s="25">
        <v>1384197.25</v>
      </c>
      <c r="E61" s="25">
        <v>321218.7</v>
      </c>
      <c r="F61" s="25">
        <v>1705415.95</v>
      </c>
      <c r="G61" s="17">
        <f t="shared" si="3"/>
        <v>-3.81</v>
      </c>
      <c r="H61" s="17">
        <f t="shared" si="0"/>
        <v>0.52</v>
      </c>
      <c r="I61" s="17">
        <f t="shared" si="1"/>
        <v>0.06</v>
      </c>
      <c r="J61" s="17">
        <f t="shared" si="2"/>
        <v>0.44</v>
      </c>
    </row>
    <row r="62" spans="1:10" s="10" customFormat="1" ht="12">
      <c r="A62" s="55"/>
      <c r="B62" s="29" t="s">
        <v>3</v>
      </c>
      <c r="C62" s="25">
        <v>138622.46</v>
      </c>
      <c r="D62" s="25">
        <v>1381308.87</v>
      </c>
      <c r="E62" s="25">
        <v>321005</v>
      </c>
      <c r="F62" s="25">
        <v>1702313.88</v>
      </c>
      <c r="G62" s="17">
        <f t="shared" si="3"/>
        <v>0.14</v>
      </c>
      <c r="H62" s="17">
        <f t="shared" si="0"/>
        <v>-0.21</v>
      </c>
      <c r="I62" s="17">
        <f t="shared" si="1"/>
        <v>-0.07</v>
      </c>
      <c r="J62" s="17">
        <f t="shared" si="2"/>
        <v>-0.18</v>
      </c>
    </row>
    <row r="63" spans="1:10" s="10" customFormat="1" ht="12">
      <c r="A63" s="55"/>
      <c r="B63" s="29" t="s">
        <v>4</v>
      </c>
      <c r="C63" s="25">
        <v>138262.03</v>
      </c>
      <c r="D63" s="25">
        <v>1382428.34</v>
      </c>
      <c r="E63" s="25">
        <v>320889.05</v>
      </c>
      <c r="F63" s="25">
        <v>1703317.39</v>
      </c>
      <c r="G63" s="17">
        <f t="shared" si="3"/>
        <v>-0.26</v>
      </c>
      <c r="H63" s="17">
        <f t="shared" si="0"/>
        <v>0.08</v>
      </c>
      <c r="I63" s="17">
        <f t="shared" si="1"/>
        <v>-0.04</v>
      </c>
      <c r="J63" s="17">
        <f t="shared" si="2"/>
        <v>0.06</v>
      </c>
    </row>
    <row r="64" spans="1:10" s="10" customFormat="1" ht="12">
      <c r="A64" s="37"/>
      <c r="B64" s="29" t="s">
        <v>5</v>
      </c>
      <c r="C64" s="25">
        <v>140837.1</v>
      </c>
      <c r="D64" s="25">
        <v>1385628.96</v>
      </c>
      <c r="E64" s="25">
        <v>321473.1</v>
      </c>
      <c r="F64" s="25">
        <v>1707102.07</v>
      </c>
      <c r="G64" s="17">
        <f t="shared" si="3"/>
        <v>1.86</v>
      </c>
      <c r="H64" s="17">
        <f t="shared" si="0"/>
        <v>0.23</v>
      </c>
      <c r="I64" s="17">
        <f t="shared" si="1"/>
        <v>0.18</v>
      </c>
      <c r="J64" s="17">
        <f t="shared" si="2"/>
        <v>0.22</v>
      </c>
    </row>
    <row r="65" spans="1:10" ht="12">
      <c r="A65" s="35">
        <v>2013</v>
      </c>
      <c r="B65" s="29" t="s">
        <v>2</v>
      </c>
      <c r="C65" s="25">
        <v>129052.59</v>
      </c>
      <c r="D65" s="25">
        <v>1383006.14</v>
      </c>
      <c r="E65" s="25">
        <v>323136.03</v>
      </c>
      <c r="F65" s="25">
        <v>1706142.17</v>
      </c>
      <c r="G65" s="17">
        <f t="shared" si="3"/>
        <v>-8.37</v>
      </c>
      <c r="H65" s="17">
        <f t="shared" si="0"/>
        <v>-0.19</v>
      </c>
      <c r="I65" s="17">
        <f t="shared" si="1"/>
        <v>0.52</v>
      </c>
      <c r="J65" s="17">
        <f t="shared" si="2"/>
        <v>-0.06</v>
      </c>
    </row>
    <row r="66" spans="1:10" ht="12">
      <c r="A66" s="55"/>
      <c r="B66" s="29" t="s">
        <v>3</v>
      </c>
      <c r="C66" s="25">
        <v>132325.74</v>
      </c>
      <c r="D66" s="25">
        <v>1387366.46</v>
      </c>
      <c r="E66" s="25">
        <v>325112.98</v>
      </c>
      <c r="F66" s="25">
        <v>1712479.45</v>
      </c>
      <c r="G66" s="17">
        <f t="shared" si="3"/>
        <v>2.54</v>
      </c>
      <c r="H66" s="17">
        <f t="shared" si="0"/>
        <v>0.32</v>
      </c>
      <c r="I66" s="17">
        <f t="shared" si="1"/>
        <v>0.61</v>
      </c>
      <c r="J66" s="17">
        <f t="shared" si="2"/>
        <v>0.37</v>
      </c>
    </row>
    <row r="67" spans="1:10" ht="12">
      <c r="A67" s="55"/>
      <c r="B67" s="29" t="s">
        <v>4</v>
      </c>
      <c r="C67" s="25">
        <v>135628.78</v>
      </c>
      <c r="D67" s="25">
        <v>1391982.33</v>
      </c>
      <c r="E67" s="25">
        <v>327113.57</v>
      </c>
      <c r="F67" s="25">
        <v>1719095.9</v>
      </c>
      <c r="G67" s="17">
        <f t="shared" si="3"/>
        <v>2.5</v>
      </c>
      <c r="H67" s="17">
        <f t="shared" si="0"/>
        <v>0.33</v>
      </c>
      <c r="I67" s="17">
        <f t="shared" si="1"/>
        <v>0.62</v>
      </c>
      <c r="J67" s="17">
        <f t="shared" si="2"/>
        <v>0.39</v>
      </c>
    </row>
    <row r="68" spans="1:10" ht="12">
      <c r="A68" s="37"/>
      <c r="B68" s="29" t="s">
        <v>5</v>
      </c>
      <c r="C68" s="25">
        <v>134094.98</v>
      </c>
      <c r="D68" s="25">
        <v>1395209.48</v>
      </c>
      <c r="E68" s="25">
        <v>328918.26</v>
      </c>
      <c r="F68" s="25">
        <v>1724127.74</v>
      </c>
      <c r="G68" s="17">
        <f t="shared" si="3"/>
        <v>-1.13</v>
      </c>
      <c r="H68" s="17">
        <f t="shared" si="0"/>
        <v>0.23</v>
      </c>
      <c r="I68" s="17">
        <f t="shared" si="1"/>
        <v>0.55</v>
      </c>
      <c r="J68" s="17">
        <f t="shared" si="2"/>
        <v>0.29</v>
      </c>
    </row>
    <row r="69" spans="1:10" ht="12">
      <c r="A69" s="35">
        <v>2014</v>
      </c>
      <c r="B69" s="29" t="s">
        <v>2</v>
      </c>
      <c r="C69" s="25">
        <v>134143.47</v>
      </c>
      <c r="D69" s="25">
        <v>1398861.08</v>
      </c>
      <c r="E69" s="25">
        <v>330584.57</v>
      </c>
      <c r="F69" s="25">
        <v>1729445.65</v>
      </c>
      <c r="G69" s="17">
        <f t="shared" si="3"/>
        <v>0.04</v>
      </c>
      <c r="H69" s="17">
        <f t="shared" si="0"/>
        <v>0.26</v>
      </c>
      <c r="I69" s="17">
        <f t="shared" si="1"/>
        <v>0.51</v>
      </c>
      <c r="J69" s="17">
        <f t="shared" si="2"/>
        <v>0.31</v>
      </c>
    </row>
    <row r="70" spans="1:10" ht="12">
      <c r="A70" s="55"/>
      <c r="B70" s="29" t="s">
        <v>3</v>
      </c>
      <c r="C70" s="25">
        <v>131297.87</v>
      </c>
      <c r="D70" s="25">
        <v>1403713.36</v>
      </c>
      <c r="E70" s="25">
        <v>332385.81</v>
      </c>
      <c r="F70" s="25">
        <v>1736099.17</v>
      </c>
      <c r="G70" s="17">
        <f t="shared" si="3"/>
        <v>-2.12</v>
      </c>
      <c r="H70" s="17">
        <f t="shared" si="0"/>
        <v>0.35</v>
      </c>
      <c r="I70" s="17">
        <f t="shared" si="1"/>
        <v>0.54</v>
      </c>
      <c r="J70" s="17">
        <f t="shared" si="2"/>
        <v>0.38</v>
      </c>
    </row>
    <row r="71" spans="1:10" ht="12">
      <c r="A71" s="55"/>
      <c r="B71" s="29" t="s">
        <v>4</v>
      </c>
      <c r="C71" s="25">
        <v>133427.39</v>
      </c>
      <c r="D71" s="25">
        <v>1412640.62</v>
      </c>
      <c r="E71" s="25">
        <v>334385.27</v>
      </c>
      <c r="F71" s="25">
        <v>1747025.89</v>
      </c>
      <c r="G71" s="17">
        <f t="shared" si="3"/>
        <v>1.62</v>
      </c>
      <c r="H71" s="17">
        <f t="shared" si="0"/>
        <v>0.64</v>
      </c>
      <c r="I71" s="17">
        <f t="shared" si="1"/>
        <v>0.6</v>
      </c>
      <c r="J71" s="17">
        <f t="shared" si="2"/>
        <v>0.63</v>
      </c>
    </row>
    <row r="72" spans="1:10" ht="12">
      <c r="A72" s="37"/>
      <c r="B72" s="29" t="s">
        <v>5</v>
      </c>
      <c r="C72" s="25">
        <v>131953.44</v>
      </c>
      <c r="D72" s="25">
        <v>1418371.68</v>
      </c>
      <c r="E72" s="25">
        <v>336267.21</v>
      </c>
      <c r="F72" s="25">
        <v>1754638.89</v>
      </c>
      <c r="G72" s="17">
        <f t="shared" si="3"/>
        <v>-1.1</v>
      </c>
      <c r="H72" s="17">
        <f t="shared" si="0"/>
        <v>0.41</v>
      </c>
      <c r="I72" s="17">
        <f t="shared" si="1"/>
        <v>0.56</v>
      </c>
      <c r="J72" s="17">
        <f t="shared" si="2"/>
        <v>0.44</v>
      </c>
    </row>
    <row r="73" spans="1:10" ht="12">
      <c r="A73" s="35">
        <v>2015</v>
      </c>
      <c r="B73" s="29" t="s">
        <v>2</v>
      </c>
      <c r="C73" s="25">
        <v>131042.21</v>
      </c>
      <c r="D73" s="25">
        <v>1422949.48</v>
      </c>
      <c r="E73" s="25">
        <v>337984.64</v>
      </c>
      <c r="F73" s="25">
        <v>1760934.12</v>
      </c>
      <c r="G73" s="17">
        <f t="shared" si="3"/>
        <v>-0.69</v>
      </c>
      <c r="H73" s="17">
        <f t="shared" si="0"/>
        <v>0.32</v>
      </c>
      <c r="I73" s="17">
        <f t="shared" si="1"/>
        <v>0.51</v>
      </c>
      <c r="J73" s="17">
        <f t="shared" si="2"/>
        <v>0.36</v>
      </c>
    </row>
    <row r="74" spans="1:10" ht="12">
      <c r="A74" s="55"/>
      <c r="B74" s="29" t="s">
        <v>3</v>
      </c>
      <c r="C74" s="25">
        <v>131392.54</v>
      </c>
      <c r="D74" s="25">
        <v>1435781.33</v>
      </c>
      <c r="E74" s="25">
        <v>339891.99</v>
      </c>
      <c r="F74" s="25">
        <v>1775673.32</v>
      </c>
      <c r="G74" s="17">
        <f t="shared" si="3"/>
        <v>0.27</v>
      </c>
      <c r="H74" s="17">
        <f aca="true" t="shared" si="4" ref="H74:H80">_xlfn.IFERROR(ROUND(100*(D74-D73)/D73,2),":")</f>
        <v>0.9</v>
      </c>
      <c r="I74" s="17">
        <f aca="true" t="shared" si="5" ref="I74:I80">_xlfn.IFERROR(ROUND(100*(E74-E73)/E73,2),":")</f>
        <v>0.56</v>
      </c>
      <c r="J74" s="17">
        <f aca="true" t="shared" si="6" ref="J74:J80">_xlfn.IFERROR(ROUND(100*(F74-F73)/F73,2),":")</f>
        <v>0.84</v>
      </c>
    </row>
    <row r="75" spans="1:10" ht="12">
      <c r="A75" s="55"/>
      <c r="B75" s="29" t="s">
        <v>4</v>
      </c>
      <c r="C75" s="25">
        <v>133507.02</v>
      </c>
      <c r="D75" s="25">
        <v>1443552.89</v>
      </c>
      <c r="E75" s="25">
        <v>342047.83</v>
      </c>
      <c r="F75" s="25">
        <v>1785600.72</v>
      </c>
      <c r="G75" s="17">
        <f aca="true" t="shared" si="7" ref="G75:G80">_xlfn.IFERROR(ROUND(100*(C75-C74)/C74,2),":")</f>
        <v>1.61</v>
      </c>
      <c r="H75" s="17">
        <f t="shared" si="4"/>
        <v>0.54</v>
      </c>
      <c r="I75" s="17">
        <f t="shared" si="5"/>
        <v>0.63</v>
      </c>
      <c r="J75" s="17">
        <f t="shared" si="6"/>
        <v>0.56</v>
      </c>
    </row>
    <row r="76" spans="1:10" ht="12">
      <c r="A76" s="37"/>
      <c r="B76" s="29" t="s">
        <v>5</v>
      </c>
      <c r="C76" s="25">
        <v>135879.54</v>
      </c>
      <c r="D76" s="25">
        <v>1446816.85</v>
      </c>
      <c r="E76" s="25">
        <v>344440.59</v>
      </c>
      <c r="F76" s="25">
        <v>1791257.44</v>
      </c>
      <c r="G76" s="17">
        <f t="shared" si="7"/>
        <v>1.78</v>
      </c>
      <c r="H76" s="17">
        <f t="shared" si="4"/>
        <v>0.23</v>
      </c>
      <c r="I76" s="17">
        <f t="shared" si="5"/>
        <v>0.7</v>
      </c>
      <c r="J76" s="17">
        <f t="shared" si="6"/>
        <v>0.32</v>
      </c>
    </row>
    <row r="77" spans="1:10" ht="12">
      <c r="A77" s="35">
        <v>2016</v>
      </c>
      <c r="B77" s="29" t="s">
        <v>2</v>
      </c>
      <c r="C77" s="25">
        <v>136139.66</v>
      </c>
      <c r="D77" s="25">
        <v>1458855.57</v>
      </c>
      <c r="E77" s="25">
        <v>347012.41</v>
      </c>
      <c r="F77" s="25">
        <v>1805867.98</v>
      </c>
      <c r="G77" s="17">
        <f t="shared" si="7"/>
        <v>0.19</v>
      </c>
      <c r="H77" s="17">
        <f t="shared" si="4"/>
        <v>0.83</v>
      </c>
      <c r="I77" s="17">
        <f t="shared" si="5"/>
        <v>0.75</v>
      </c>
      <c r="J77" s="17">
        <f t="shared" si="6"/>
        <v>0.82</v>
      </c>
    </row>
    <row r="78" spans="1:10" ht="12">
      <c r="A78" s="36"/>
      <c r="B78" s="29" t="s">
        <v>3</v>
      </c>
      <c r="C78" s="25">
        <v>141316.93</v>
      </c>
      <c r="D78" s="25">
        <v>1464973.06</v>
      </c>
      <c r="E78" s="25">
        <v>349479.82</v>
      </c>
      <c r="F78" s="25">
        <v>1814452.88</v>
      </c>
      <c r="G78" s="17">
        <f t="shared" si="7"/>
        <v>3.8</v>
      </c>
      <c r="H78" s="17">
        <f t="shared" si="4"/>
        <v>0.42</v>
      </c>
      <c r="I78" s="17">
        <f t="shared" si="5"/>
        <v>0.71</v>
      </c>
      <c r="J78" s="17">
        <f t="shared" si="6"/>
        <v>0.48</v>
      </c>
    </row>
    <row r="79" spans="1:10" ht="12">
      <c r="A79" s="36"/>
      <c r="B79" s="29" t="s">
        <v>4</v>
      </c>
      <c r="C79" s="25">
        <v>141999.55</v>
      </c>
      <c r="D79" s="25">
        <v>1475602.19</v>
      </c>
      <c r="E79" s="25">
        <v>351668.27</v>
      </c>
      <c r="F79" s="25">
        <v>1827270.46</v>
      </c>
      <c r="G79" s="17">
        <f t="shared" si="7"/>
        <v>0.48</v>
      </c>
      <c r="H79" s="17">
        <f t="shared" si="4"/>
        <v>0.73</v>
      </c>
      <c r="I79" s="17">
        <f t="shared" si="5"/>
        <v>0.63</v>
      </c>
      <c r="J79" s="17">
        <f t="shared" si="6"/>
        <v>0.71</v>
      </c>
    </row>
    <row r="80" spans="1:10" ht="12">
      <c r="A80" s="37"/>
      <c r="B80" s="29" t="s">
        <v>5</v>
      </c>
      <c r="C80" s="25">
        <v>142968.6</v>
      </c>
      <c r="D80" s="25">
        <v>1491364.12</v>
      </c>
      <c r="E80" s="25">
        <v>353983.31</v>
      </c>
      <c r="F80" s="25">
        <v>1845347.43</v>
      </c>
      <c r="G80" s="17">
        <f t="shared" si="7"/>
        <v>0.68</v>
      </c>
      <c r="H80" s="17">
        <f t="shared" si="4"/>
        <v>1.07</v>
      </c>
      <c r="I80" s="17">
        <f t="shared" si="5"/>
        <v>0.66</v>
      </c>
      <c r="J80" s="17">
        <f t="shared" si="6"/>
        <v>0.99</v>
      </c>
    </row>
    <row r="81" spans="1:10" s="33" customFormat="1" ht="12">
      <c r="A81" s="35">
        <v>2017</v>
      </c>
      <c r="B81" s="29" t="s">
        <v>2</v>
      </c>
      <c r="C81" s="25">
        <v>145542.47</v>
      </c>
      <c r="D81" s="25">
        <v>1503076.01</v>
      </c>
      <c r="E81" s="25">
        <v>356525.7</v>
      </c>
      <c r="F81" s="25">
        <v>1859601.71</v>
      </c>
      <c r="G81" s="17">
        <f aca="true" t="shared" si="8" ref="G81:G84">_xlfn.IFERROR(ROUND(100*(C81-C80)/C80,2),":")</f>
        <v>1.8</v>
      </c>
      <c r="H81" s="17">
        <f aca="true" t="shared" si="9" ref="H81:H84">_xlfn.IFERROR(ROUND(100*(D81-D80)/D80,2),":")</f>
        <v>0.79</v>
      </c>
      <c r="I81" s="17">
        <f aca="true" t="shared" si="10" ref="I81:I84">_xlfn.IFERROR(ROUND(100*(E81-E80)/E80,2),":")</f>
        <v>0.72</v>
      </c>
      <c r="J81" s="17">
        <f aca="true" t="shared" si="11" ref="J81:J84">_xlfn.IFERROR(ROUND(100*(F81-F80)/F80,2),":")</f>
        <v>0.77</v>
      </c>
    </row>
    <row r="82" spans="1:10" s="33" customFormat="1" ht="12">
      <c r="A82" s="36"/>
      <c r="B82" s="29" t="s">
        <v>3</v>
      </c>
      <c r="C82" s="25">
        <v>148238.6</v>
      </c>
      <c r="D82" s="25">
        <v>1511620.72</v>
      </c>
      <c r="E82" s="25">
        <v>358994.68</v>
      </c>
      <c r="F82" s="25">
        <v>1870615.41</v>
      </c>
      <c r="G82" s="17">
        <f t="shared" si="8"/>
        <v>1.85</v>
      </c>
      <c r="H82" s="17">
        <f t="shared" si="9"/>
        <v>0.57</v>
      </c>
      <c r="I82" s="17">
        <f t="shared" si="10"/>
        <v>0.69</v>
      </c>
      <c r="J82" s="17">
        <f t="shared" si="11"/>
        <v>0.59</v>
      </c>
    </row>
    <row r="83" spans="1:10" s="33" customFormat="1" ht="12">
      <c r="A83" s="36"/>
      <c r="B83" s="29" t="s">
        <v>4</v>
      </c>
      <c r="C83" s="25">
        <v>148122.34</v>
      </c>
      <c r="D83" s="25">
        <v>1523669.39</v>
      </c>
      <c r="E83" s="25">
        <v>361471.55</v>
      </c>
      <c r="F83" s="25">
        <v>1885140.94</v>
      </c>
      <c r="G83" s="17">
        <f t="shared" si="8"/>
        <v>-0.08</v>
      </c>
      <c r="H83" s="17">
        <f t="shared" si="9"/>
        <v>0.8</v>
      </c>
      <c r="I83" s="17">
        <f t="shared" si="10"/>
        <v>0.69</v>
      </c>
      <c r="J83" s="17">
        <f t="shared" si="11"/>
        <v>0.78</v>
      </c>
    </row>
    <row r="84" spans="1:10" s="33" customFormat="1" ht="12">
      <c r="A84" s="37"/>
      <c r="B84" s="29" t="s">
        <v>5</v>
      </c>
      <c r="C84" s="25">
        <v>150152.14</v>
      </c>
      <c r="D84" s="25">
        <v>1533457.64</v>
      </c>
      <c r="E84" s="25">
        <v>363980.83</v>
      </c>
      <c r="F84" s="25">
        <v>1897438.47</v>
      </c>
      <c r="G84" s="17">
        <f t="shared" si="8"/>
        <v>1.37</v>
      </c>
      <c r="H84" s="17">
        <f t="shared" si="9"/>
        <v>0.64</v>
      </c>
      <c r="I84" s="17">
        <f t="shared" si="10"/>
        <v>0.69</v>
      </c>
      <c r="J84" s="17">
        <f t="shared" si="11"/>
        <v>0.65</v>
      </c>
    </row>
    <row r="85" spans="1:10" ht="12">
      <c r="A85" s="35">
        <v>2018</v>
      </c>
      <c r="B85" s="29" t="s">
        <v>2</v>
      </c>
      <c r="C85" s="25">
        <v>154236.06</v>
      </c>
      <c r="D85" s="25">
        <v>1548720.34</v>
      </c>
      <c r="E85" s="25">
        <v>366613.16</v>
      </c>
      <c r="F85" s="25">
        <v>1915333.5</v>
      </c>
      <c r="G85" s="17">
        <f aca="true" t="shared" si="12" ref="G85:G88">_xlfn.IFERROR(ROUND(100*(C85-C84)/C84,2),":")</f>
        <v>2.72</v>
      </c>
      <c r="H85" s="17">
        <f aca="true" t="shared" si="13" ref="H85:H88">_xlfn.IFERROR(ROUND(100*(D85-D84)/D84,2),":")</f>
        <v>1</v>
      </c>
      <c r="I85" s="17">
        <f aca="true" t="shared" si="14" ref="I85:I88">_xlfn.IFERROR(ROUND(100*(E85-E84)/E84,2),":")</f>
        <v>0.72</v>
      </c>
      <c r="J85" s="17">
        <f aca="true" t="shared" si="15" ref="J85:J88">_xlfn.IFERROR(ROUND(100*(F85-F84)/F84,2),":")</f>
        <v>0.94</v>
      </c>
    </row>
    <row r="86" spans="1:10" ht="12">
      <c r="A86" s="36"/>
      <c r="B86" s="29" t="s">
        <v>3</v>
      </c>
      <c r="C86" s="25">
        <v>157442.15</v>
      </c>
      <c r="D86" s="25">
        <v>1557036.53</v>
      </c>
      <c r="E86" s="25">
        <v>369398.51</v>
      </c>
      <c r="F86" s="25">
        <v>1926435.04</v>
      </c>
      <c r="G86" s="17">
        <f t="shared" si="12"/>
        <v>2.08</v>
      </c>
      <c r="H86" s="17">
        <f t="shared" si="13"/>
        <v>0.54</v>
      </c>
      <c r="I86" s="17">
        <f t="shared" si="14"/>
        <v>0.76</v>
      </c>
      <c r="J86" s="17">
        <f t="shared" si="15"/>
        <v>0.58</v>
      </c>
    </row>
    <row r="87" spans="1:10" ht="12">
      <c r="A87" s="36"/>
      <c r="B87" s="29" t="s">
        <v>4</v>
      </c>
      <c r="C87" s="25">
        <v>158876.03</v>
      </c>
      <c r="D87" s="25">
        <v>1566599.46</v>
      </c>
      <c r="E87" s="25">
        <v>372337.28</v>
      </c>
      <c r="F87" s="25">
        <v>1938936.73</v>
      </c>
      <c r="G87" s="17">
        <f t="shared" si="12"/>
        <v>0.91</v>
      </c>
      <c r="H87" s="17">
        <f t="shared" si="13"/>
        <v>0.61</v>
      </c>
      <c r="I87" s="17">
        <f t="shared" si="14"/>
        <v>0.8</v>
      </c>
      <c r="J87" s="17">
        <f t="shared" si="15"/>
        <v>0.65</v>
      </c>
    </row>
    <row r="88" spans="1:10" ht="12">
      <c r="A88" s="37"/>
      <c r="B88" s="29" t="s">
        <v>5</v>
      </c>
      <c r="C88" s="25">
        <v>161575.18</v>
      </c>
      <c r="D88" s="25">
        <v>1574886.83</v>
      </c>
      <c r="E88" s="25">
        <v>375267.94</v>
      </c>
      <c r="F88" s="25">
        <v>1950154.78</v>
      </c>
      <c r="G88" s="17">
        <f t="shared" si="12"/>
        <v>1.7</v>
      </c>
      <c r="H88" s="17">
        <f t="shared" si="13"/>
        <v>0.53</v>
      </c>
      <c r="I88" s="17">
        <f t="shared" si="14"/>
        <v>0.79</v>
      </c>
      <c r="J88" s="17">
        <f t="shared" si="15"/>
        <v>0.58</v>
      </c>
    </row>
    <row r="89" spans="1:14" ht="12">
      <c r="A89" s="35">
        <v>2019</v>
      </c>
      <c r="B89" s="29" t="s">
        <v>2</v>
      </c>
      <c r="C89" s="25">
        <v>166157.86</v>
      </c>
      <c r="D89" s="25">
        <v>1581488.27</v>
      </c>
      <c r="E89" s="25">
        <v>378062.99</v>
      </c>
      <c r="F89" s="25">
        <v>1959551.25</v>
      </c>
      <c r="G89" s="17">
        <f aca="true" t="shared" si="16" ref="G89:G92">_xlfn.IFERROR(ROUND(100*(C89-C88)/C88,2),":")</f>
        <v>2.84</v>
      </c>
      <c r="H89" s="17">
        <f aca="true" t="shared" si="17" ref="H89:H92">_xlfn.IFERROR(ROUND(100*(D89-D88)/D88,2),":")</f>
        <v>0.42</v>
      </c>
      <c r="I89" s="17">
        <f aca="true" t="shared" si="18" ref="I89:I92">_xlfn.IFERROR(ROUND(100*(E89-E88)/E88,2),":")</f>
        <v>0.74</v>
      </c>
      <c r="J89" s="17">
        <f aca="true" t="shared" si="19" ref="J89:J92">_xlfn.IFERROR(ROUND(100*(F89-F88)/F88,2),":")</f>
        <v>0.48</v>
      </c>
      <c r="K89" s="34"/>
      <c r="L89" s="34"/>
      <c r="M89" s="34"/>
      <c r="N89" s="34"/>
    </row>
    <row r="90" spans="1:14" ht="12">
      <c r="A90" s="36"/>
      <c r="B90" s="29" t="s">
        <v>3</v>
      </c>
      <c r="C90" s="25">
        <v>165651</v>
      </c>
      <c r="D90" s="25">
        <v>1595339.1</v>
      </c>
      <c r="E90" s="25">
        <v>380882.84</v>
      </c>
      <c r="F90" s="25">
        <v>1976221.95</v>
      </c>
      <c r="G90" s="17">
        <f t="shared" si="16"/>
        <v>-0.31</v>
      </c>
      <c r="H90" s="17">
        <f t="shared" si="17"/>
        <v>0.88</v>
      </c>
      <c r="I90" s="17">
        <f t="shared" si="18"/>
        <v>0.75</v>
      </c>
      <c r="J90" s="17">
        <f t="shared" si="19"/>
        <v>0.85</v>
      </c>
      <c r="K90" s="34"/>
      <c r="L90" s="34"/>
      <c r="M90" s="34"/>
      <c r="N90" s="34"/>
    </row>
    <row r="91" spans="1:14" ht="12">
      <c r="A91" s="36"/>
      <c r="B91" s="29" t="s">
        <v>4</v>
      </c>
      <c r="C91" s="25">
        <v>168746.47</v>
      </c>
      <c r="D91" s="25">
        <v>1603433.53</v>
      </c>
      <c r="E91" s="25">
        <v>383721.85</v>
      </c>
      <c r="F91" s="25">
        <v>1987155.38</v>
      </c>
      <c r="G91" s="17">
        <f t="shared" si="16"/>
        <v>1.87</v>
      </c>
      <c r="H91" s="17">
        <f t="shared" si="17"/>
        <v>0.51</v>
      </c>
      <c r="I91" s="17">
        <f t="shared" si="18"/>
        <v>0.75</v>
      </c>
      <c r="J91" s="17">
        <f t="shared" si="19"/>
        <v>0.55</v>
      </c>
      <c r="K91" s="34"/>
      <c r="L91" s="34"/>
      <c r="M91" s="34"/>
      <c r="N91" s="34"/>
    </row>
    <row r="92" spans="1:14" ht="12">
      <c r="A92" s="37"/>
      <c r="B92" s="29" t="s">
        <v>5</v>
      </c>
      <c r="C92" s="25" t="s">
        <v>34</v>
      </c>
      <c r="D92" s="25" t="s">
        <v>34</v>
      </c>
      <c r="E92" s="25" t="s">
        <v>34</v>
      </c>
      <c r="F92" s="25" t="s">
        <v>34</v>
      </c>
      <c r="G92" s="17" t="str">
        <f t="shared" si="16"/>
        <v>:</v>
      </c>
      <c r="H92" s="17" t="str">
        <f t="shared" si="17"/>
        <v>:</v>
      </c>
      <c r="I92" s="17" t="str">
        <f t="shared" si="18"/>
        <v>:</v>
      </c>
      <c r="J92" s="17" t="str">
        <f t="shared" si="19"/>
        <v>:</v>
      </c>
      <c r="K92" s="34"/>
      <c r="L92" s="34"/>
      <c r="M92" s="34"/>
      <c r="N92" s="34"/>
    </row>
  </sheetData>
  <mergeCells count="23"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  <mergeCell ref="C7:F7"/>
    <mergeCell ref="G7:J7"/>
    <mergeCell ref="A9:A12"/>
    <mergeCell ref="A13:A16"/>
    <mergeCell ref="A17:A20"/>
    <mergeCell ref="A41:A44"/>
    <mergeCell ref="A45:A48"/>
    <mergeCell ref="A73:A76"/>
    <mergeCell ref="A49:A52"/>
    <mergeCell ref="A21:A24"/>
    <mergeCell ref="A25:A28"/>
    <mergeCell ref="A29:A32"/>
    <mergeCell ref="A33:A36"/>
    <mergeCell ref="A37:A40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92"/>
  <sheetViews>
    <sheetView workbookViewId="0" topLeftCell="I1">
      <pane ySplit="8" topLeftCell="A83" activePane="bottomLeft" state="frozen"/>
      <selection pane="topLeft" activeCell="B92" sqref="A92:XFD92"/>
      <selection pane="bottomLeft" activeCell="O91" sqref="O91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">
      <c r="A1" s="9" t="s">
        <v>16</v>
      </c>
    </row>
    <row r="2" ht="12.75">
      <c r="A2" s="10" t="s">
        <v>43</v>
      </c>
    </row>
    <row r="3" ht="12">
      <c r="A3" s="9" t="s">
        <v>42</v>
      </c>
    </row>
    <row r="4" s="9" customFormat="1" ht="12">
      <c r="A4" s="20"/>
    </row>
    <row r="5" ht="12" thickBot="1"/>
    <row r="6" spans="1:10" ht="12.6" thickBot="1">
      <c r="A6" s="9"/>
      <c r="B6" s="9"/>
      <c r="C6" s="49" t="s">
        <v>39</v>
      </c>
      <c r="D6" s="49"/>
      <c r="E6" s="49"/>
      <c r="F6" s="49"/>
      <c r="G6" s="49" t="s">
        <v>35</v>
      </c>
      <c r="H6" s="49"/>
      <c r="I6" s="49"/>
      <c r="J6" s="49"/>
    </row>
    <row r="7" spans="1:10" ht="12.6" thickBot="1">
      <c r="A7" s="9"/>
      <c r="B7" s="9"/>
      <c r="C7" s="49" t="s">
        <v>18</v>
      </c>
      <c r="D7" s="49"/>
      <c r="E7" s="49" t="s">
        <v>19</v>
      </c>
      <c r="F7" s="49"/>
      <c r="G7" s="49" t="s">
        <v>18</v>
      </c>
      <c r="H7" s="49"/>
      <c r="I7" s="49" t="s">
        <v>19</v>
      </c>
      <c r="J7" s="49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">
      <c r="A9" s="47">
        <v>1999</v>
      </c>
      <c r="B9" s="15" t="s">
        <v>2</v>
      </c>
      <c r="C9" s="17">
        <v>23.12</v>
      </c>
      <c r="D9" s="17">
        <v>23.59</v>
      </c>
      <c r="E9" s="17">
        <v>43.01</v>
      </c>
      <c r="F9" s="17">
        <v>40.07</v>
      </c>
      <c r="G9" s="17">
        <v>23.48</v>
      </c>
      <c r="H9" s="17">
        <v>23.95</v>
      </c>
      <c r="I9" s="17">
        <v>41.33</v>
      </c>
      <c r="J9" s="17">
        <v>39.68</v>
      </c>
    </row>
    <row r="10" spans="1:10" ht="12">
      <c r="A10" s="47"/>
      <c r="B10" s="15" t="s">
        <v>3</v>
      </c>
      <c r="C10" s="17">
        <v>24.24</v>
      </c>
      <c r="D10" s="17">
        <v>23.73</v>
      </c>
      <c r="E10" s="17">
        <v>39.03</v>
      </c>
      <c r="F10" s="17">
        <v>39.62</v>
      </c>
      <c r="G10" s="17">
        <v>24.35</v>
      </c>
      <c r="H10" s="17">
        <v>24.05</v>
      </c>
      <c r="I10" s="17">
        <v>38.29</v>
      </c>
      <c r="J10" s="17">
        <v>38.75</v>
      </c>
    </row>
    <row r="11" spans="1:10" ht="12">
      <c r="A11" s="47"/>
      <c r="B11" s="15" t="s">
        <v>4</v>
      </c>
      <c r="C11" s="17">
        <v>23.54</v>
      </c>
      <c r="D11" s="17">
        <v>23.97</v>
      </c>
      <c r="E11" s="17">
        <v>40.46</v>
      </c>
      <c r="F11" s="17">
        <v>39.45</v>
      </c>
      <c r="G11" s="17">
        <v>24.02</v>
      </c>
      <c r="H11" s="17">
        <v>24.58</v>
      </c>
      <c r="I11" s="17">
        <v>39.2</v>
      </c>
      <c r="J11" s="17">
        <v>38.19</v>
      </c>
    </row>
    <row r="12" spans="1:10" ht="12">
      <c r="A12" s="48"/>
      <c r="B12" s="15" t="s">
        <v>5</v>
      </c>
      <c r="C12" s="17">
        <v>24.24</v>
      </c>
      <c r="D12" s="17">
        <v>23.71</v>
      </c>
      <c r="E12" s="17">
        <v>36.24</v>
      </c>
      <c r="F12" s="17">
        <v>39.29</v>
      </c>
      <c r="G12" s="17">
        <v>24.87</v>
      </c>
      <c r="H12" s="17">
        <v>24.31</v>
      </c>
      <c r="I12" s="17">
        <v>36.78</v>
      </c>
      <c r="J12" s="17">
        <v>38.51</v>
      </c>
    </row>
    <row r="13" spans="1:10" ht="12">
      <c r="A13" s="35">
        <v>2000</v>
      </c>
      <c r="B13" s="15" t="s">
        <v>2</v>
      </c>
      <c r="C13" s="17">
        <v>23.96</v>
      </c>
      <c r="D13" s="17">
        <v>24.4</v>
      </c>
      <c r="E13" s="17">
        <v>42.28</v>
      </c>
      <c r="F13" s="17">
        <v>39.2</v>
      </c>
      <c r="G13" s="17">
        <v>24.1</v>
      </c>
      <c r="H13" s="17">
        <v>24.69</v>
      </c>
      <c r="I13" s="17">
        <v>40.62</v>
      </c>
      <c r="J13" s="17">
        <v>38.9</v>
      </c>
    </row>
    <row r="14" spans="1:10" ht="12">
      <c r="A14" s="47"/>
      <c r="B14" s="15" t="s">
        <v>3</v>
      </c>
      <c r="C14" s="17">
        <v>24.76</v>
      </c>
      <c r="D14" s="17">
        <v>24.28</v>
      </c>
      <c r="E14" s="17">
        <v>39.03</v>
      </c>
      <c r="F14" s="17">
        <v>39.51</v>
      </c>
      <c r="G14" s="17">
        <v>25.13</v>
      </c>
      <c r="H14" s="17">
        <v>24.71</v>
      </c>
      <c r="I14" s="17">
        <v>38.14</v>
      </c>
      <c r="J14" s="17">
        <v>38.68</v>
      </c>
    </row>
    <row r="15" spans="1:10" ht="12">
      <c r="A15" s="47"/>
      <c r="B15" s="15" t="s">
        <v>4</v>
      </c>
      <c r="C15" s="17">
        <v>24.2</v>
      </c>
      <c r="D15" s="17">
        <v>24.79</v>
      </c>
      <c r="E15" s="17">
        <v>40.16</v>
      </c>
      <c r="F15" s="17">
        <v>39.7</v>
      </c>
      <c r="G15" s="17">
        <v>24.26</v>
      </c>
      <c r="H15" s="17">
        <v>24.75</v>
      </c>
      <c r="I15" s="17">
        <v>39.16</v>
      </c>
      <c r="J15" s="17">
        <v>38.55</v>
      </c>
    </row>
    <row r="16" spans="1:10" ht="12">
      <c r="A16" s="48"/>
      <c r="B16" s="15" t="s">
        <v>5</v>
      </c>
      <c r="C16" s="17">
        <v>24.83</v>
      </c>
      <c r="D16" s="17">
        <v>24.47</v>
      </c>
      <c r="E16" s="17">
        <v>36.83</v>
      </c>
      <c r="F16" s="17">
        <v>40.11</v>
      </c>
      <c r="G16" s="17">
        <v>25.38</v>
      </c>
      <c r="H16" s="17">
        <v>24.67</v>
      </c>
      <c r="I16" s="17">
        <v>37.1</v>
      </c>
      <c r="J16" s="17">
        <v>39</v>
      </c>
    </row>
    <row r="17" spans="1:10" ht="12">
      <c r="A17" s="35">
        <v>2001</v>
      </c>
      <c r="B17" s="15" t="s">
        <v>2</v>
      </c>
      <c r="C17" s="17">
        <v>24.02</v>
      </c>
      <c r="D17" s="17">
        <v>24.47</v>
      </c>
      <c r="E17" s="17">
        <v>43.45</v>
      </c>
      <c r="F17" s="17">
        <v>40.58</v>
      </c>
      <c r="G17" s="17">
        <v>24.27</v>
      </c>
      <c r="H17" s="17">
        <v>24.86</v>
      </c>
      <c r="I17" s="17">
        <v>40.75</v>
      </c>
      <c r="J17" s="17">
        <v>39.16</v>
      </c>
    </row>
    <row r="18" spans="1:10" ht="12">
      <c r="A18" s="47"/>
      <c r="B18" s="15" t="s">
        <v>3</v>
      </c>
      <c r="C18" s="17">
        <v>24.22</v>
      </c>
      <c r="D18" s="17">
        <v>23.78</v>
      </c>
      <c r="E18" s="17">
        <v>40.35</v>
      </c>
      <c r="F18" s="17">
        <v>40.77</v>
      </c>
      <c r="G18" s="17">
        <v>24.6</v>
      </c>
      <c r="H18" s="17">
        <v>24.18</v>
      </c>
      <c r="I18" s="17">
        <v>38.91</v>
      </c>
      <c r="J18" s="17">
        <v>39.41</v>
      </c>
    </row>
    <row r="19" spans="1:10" ht="12">
      <c r="A19" s="47"/>
      <c r="B19" s="15" t="s">
        <v>4</v>
      </c>
      <c r="C19" s="17">
        <v>23.03</v>
      </c>
      <c r="D19" s="17">
        <v>23.63</v>
      </c>
      <c r="E19" s="17">
        <v>40.99</v>
      </c>
      <c r="F19" s="17">
        <v>40.48</v>
      </c>
      <c r="G19" s="17">
        <v>23.54</v>
      </c>
      <c r="H19" s="17">
        <v>24.02</v>
      </c>
      <c r="I19" s="17">
        <v>39.48</v>
      </c>
      <c r="J19" s="17">
        <v>38.9</v>
      </c>
    </row>
    <row r="20" spans="1:10" ht="12">
      <c r="A20" s="48"/>
      <c r="B20" s="15" t="s">
        <v>5</v>
      </c>
      <c r="C20" s="17">
        <v>23.63</v>
      </c>
      <c r="D20" s="17">
        <v>23.21</v>
      </c>
      <c r="E20" s="17">
        <v>37.42</v>
      </c>
      <c r="F20" s="17">
        <v>40.5</v>
      </c>
      <c r="G20" s="17">
        <v>24.16</v>
      </c>
      <c r="H20" s="17">
        <v>23.51</v>
      </c>
      <c r="I20" s="17">
        <v>37.17</v>
      </c>
      <c r="J20" s="17">
        <v>38.95</v>
      </c>
    </row>
    <row r="21" spans="1:10" ht="12">
      <c r="A21" s="35">
        <v>2002</v>
      </c>
      <c r="B21" s="15" t="s">
        <v>2</v>
      </c>
      <c r="C21" s="17">
        <v>22.6</v>
      </c>
      <c r="D21" s="17">
        <v>22.98</v>
      </c>
      <c r="E21" s="17">
        <v>42.74</v>
      </c>
      <c r="F21" s="17">
        <v>40.3</v>
      </c>
      <c r="G21" s="17">
        <v>22.91</v>
      </c>
      <c r="H21" s="17">
        <v>23.33</v>
      </c>
      <c r="I21" s="17">
        <v>40.04</v>
      </c>
      <c r="J21" s="17">
        <v>38.89</v>
      </c>
    </row>
    <row r="22" spans="1:10" ht="12">
      <c r="A22" s="47"/>
      <c r="B22" s="15" t="s">
        <v>3</v>
      </c>
      <c r="C22" s="17">
        <v>23.21</v>
      </c>
      <c r="D22" s="17">
        <v>22.84</v>
      </c>
      <c r="E22" s="17">
        <v>40.04</v>
      </c>
      <c r="F22" s="17">
        <v>40.28</v>
      </c>
      <c r="G22" s="17">
        <v>23.65</v>
      </c>
      <c r="H22" s="17">
        <v>23.35</v>
      </c>
      <c r="I22" s="17">
        <v>38.71</v>
      </c>
      <c r="J22" s="17">
        <v>38.85</v>
      </c>
    </row>
    <row r="23" spans="1:10" ht="12">
      <c r="A23" s="47"/>
      <c r="B23" s="15" t="s">
        <v>4</v>
      </c>
      <c r="C23" s="17">
        <v>21.68</v>
      </c>
      <c r="D23" s="17">
        <v>22.22</v>
      </c>
      <c r="E23" s="17">
        <v>41.39</v>
      </c>
      <c r="F23" s="17">
        <v>40.66</v>
      </c>
      <c r="G23" s="17">
        <v>22.33</v>
      </c>
      <c r="H23" s="17">
        <v>22.83</v>
      </c>
      <c r="I23" s="17">
        <v>39.96</v>
      </c>
      <c r="J23" s="17">
        <v>39.28</v>
      </c>
    </row>
    <row r="24" spans="1:10" ht="12">
      <c r="A24" s="48"/>
      <c r="B24" s="15" t="s">
        <v>5</v>
      </c>
      <c r="C24" s="17">
        <v>23.05</v>
      </c>
      <c r="D24" s="17">
        <v>22.64</v>
      </c>
      <c r="E24" s="17">
        <v>37.41</v>
      </c>
      <c r="F24" s="17">
        <v>40.51</v>
      </c>
      <c r="G24" s="17">
        <v>23.77</v>
      </c>
      <c r="H24" s="17">
        <v>23.13</v>
      </c>
      <c r="I24" s="17">
        <v>37.54</v>
      </c>
      <c r="J24" s="17">
        <v>39.39</v>
      </c>
    </row>
    <row r="25" spans="1:10" ht="12">
      <c r="A25" s="35">
        <v>2003</v>
      </c>
      <c r="B25" s="15" t="s">
        <v>2</v>
      </c>
      <c r="C25" s="17">
        <v>22.12</v>
      </c>
      <c r="D25" s="17">
        <v>22.53</v>
      </c>
      <c r="E25" s="17">
        <v>42.89</v>
      </c>
      <c r="F25" s="17">
        <v>40.28</v>
      </c>
      <c r="G25" s="17">
        <v>22.48</v>
      </c>
      <c r="H25" s="17">
        <v>23</v>
      </c>
      <c r="I25" s="17">
        <v>40.82</v>
      </c>
      <c r="J25" s="17">
        <v>39.4</v>
      </c>
    </row>
    <row r="26" spans="1:10" ht="12">
      <c r="A26" s="47"/>
      <c r="B26" s="15" t="s">
        <v>3</v>
      </c>
      <c r="C26" s="17">
        <v>22.68</v>
      </c>
      <c r="D26" s="17">
        <v>22.27</v>
      </c>
      <c r="E26" s="17">
        <v>39.77</v>
      </c>
      <c r="F26" s="17">
        <v>40.24</v>
      </c>
      <c r="G26" s="17">
        <v>22.93</v>
      </c>
      <c r="H26" s="17">
        <v>22.53</v>
      </c>
      <c r="I26" s="17">
        <v>38.68</v>
      </c>
      <c r="J26" s="17">
        <v>39.06</v>
      </c>
    </row>
    <row r="27" spans="1:10" ht="12">
      <c r="A27" s="47"/>
      <c r="B27" s="15" t="s">
        <v>4</v>
      </c>
      <c r="C27" s="17">
        <v>21.61</v>
      </c>
      <c r="D27" s="17">
        <v>22.13</v>
      </c>
      <c r="E27" s="17">
        <v>41.06</v>
      </c>
      <c r="F27" s="17">
        <v>40.33</v>
      </c>
      <c r="G27" s="17">
        <v>21.91</v>
      </c>
      <c r="H27" s="17">
        <v>22.4</v>
      </c>
      <c r="I27" s="17">
        <v>40.05</v>
      </c>
      <c r="J27" s="17">
        <v>39.3</v>
      </c>
    </row>
    <row r="28" spans="1:10" ht="12">
      <c r="A28" s="48"/>
      <c r="B28" s="15" t="s">
        <v>5</v>
      </c>
      <c r="C28" s="17">
        <v>22.86</v>
      </c>
      <c r="D28" s="17">
        <v>22.37</v>
      </c>
      <c r="E28" s="17">
        <v>37.29</v>
      </c>
      <c r="F28" s="17">
        <v>40.33</v>
      </c>
      <c r="G28" s="17">
        <v>23.17</v>
      </c>
      <c r="H28" s="17">
        <v>22.58</v>
      </c>
      <c r="I28" s="17">
        <v>37.54</v>
      </c>
      <c r="J28" s="17">
        <v>39.28</v>
      </c>
    </row>
    <row r="29" spans="1:10" ht="12">
      <c r="A29" s="35">
        <v>2004</v>
      </c>
      <c r="B29" s="15" t="s">
        <v>2</v>
      </c>
      <c r="C29" s="17">
        <v>21.86</v>
      </c>
      <c r="D29" s="17">
        <v>22.26</v>
      </c>
      <c r="E29" s="17">
        <v>43.38</v>
      </c>
      <c r="F29" s="17">
        <v>40.65</v>
      </c>
      <c r="G29" s="17">
        <v>22.08</v>
      </c>
      <c r="H29" s="17">
        <v>22.62</v>
      </c>
      <c r="I29" s="17">
        <v>40.81</v>
      </c>
      <c r="J29" s="17">
        <v>39.35</v>
      </c>
    </row>
    <row r="30" spans="1:10" ht="12">
      <c r="A30" s="47"/>
      <c r="B30" s="15" t="s">
        <v>3</v>
      </c>
      <c r="C30" s="17">
        <v>22.97</v>
      </c>
      <c r="D30" s="17">
        <v>22.54</v>
      </c>
      <c r="E30" s="17">
        <v>40.32</v>
      </c>
      <c r="F30" s="17">
        <v>40.69</v>
      </c>
      <c r="G30" s="17">
        <v>22.81</v>
      </c>
      <c r="H30" s="17">
        <v>22.44</v>
      </c>
      <c r="I30" s="17">
        <v>39.27</v>
      </c>
      <c r="J30" s="17">
        <v>39.69</v>
      </c>
    </row>
    <row r="31" spans="1:10" ht="12">
      <c r="A31" s="47"/>
      <c r="B31" s="15" t="s">
        <v>4</v>
      </c>
      <c r="C31" s="17">
        <v>21.63</v>
      </c>
      <c r="D31" s="17">
        <v>22.06</v>
      </c>
      <c r="E31" s="17">
        <v>41.52</v>
      </c>
      <c r="F31" s="17">
        <v>40.52</v>
      </c>
      <c r="G31" s="17">
        <v>21.73</v>
      </c>
      <c r="H31" s="17">
        <v>22.25</v>
      </c>
      <c r="I31" s="17">
        <v>40.43</v>
      </c>
      <c r="J31" s="17">
        <v>39.5</v>
      </c>
    </row>
    <row r="32" spans="1:10" ht="12">
      <c r="A32" s="48"/>
      <c r="B32" s="15" t="s">
        <v>5</v>
      </c>
      <c r="C32" s="17">
        <v>22.7</v>
      </c>
      <c r="D32" s="17">
        <v>22.12</v>
      </c>
      <c r="E32" s="17">
        <v>37.81</v>
      </c>
      <c r="F32" s="17">
        <v>40.6</v>
      </c>
      <c r="G32" s="17">
        <v>22.81</v>
      </c>
      <c r="H32" s="17">
        <v>22.27</v>
      </c>
      <c r="I32" s="17">
        <v>37.97</v>
      </c>
      <c r="J32" s="17">
        <v>39.49</v>
      </c>
    </row>
    <row r="33" spans="1:10" ht="12">
      <c r="A33" s="35">
        <v>2005</v>
      </c>
      <c r="B33" s="15" t="s">
        <v>2</v>
      </c>
      <c r="C33" s="17">
        <v>22.05</v>
      </c>
      <c r="D33" s="17">
        <v>22.42</v>
      </c>
      <c r="E33" s="17">
        <v>43.1</v>
      </c>
      <c r="F33" s="17">
        <v>40.59</v>
      </c>
      <c r="G33" s="17">
        <v>21.7</v>
      </c>
      <c r="H33" s="17">
        <v>22.15</v>
      </c>
      <c r="I33" s="17">
        <v>40.7</v>
      </c>
      <c r="J33" s="17">
        <v>39.54</v>
      </c>
    </row>
    <row r="34" spans="1:10" ht="12">
      <c r="A34" s="47"/>
      <c r="B34" s="15" t="s">
        <v>3</v>
      </c>
      <c r="C34" s="17">
        <v>23.14</v>
      </c>
      <c r="D34" s="17">
        <v>22.72</v>
      </c>
      <c r="E34" s="17">
        <v>40.52</v>
      </c>
      <c r="F34" s="17">
        <v>40.63</v>
      </c>
      <c r="G34" s="17">
        <v>24.18</v>
      </c>
      <c r="H34" s="17">
        <v>23.92</v>
      </c>
      <c r="I34" s="17">
        <v>40.37</v>
      </c>
      <c r="J34" s="17">
        <v>40.55</v>
      </c>
    </row>
    <row r="35" spans="1:10" ht="12">
      <c r="A35" s="47"/>
      <c r="B35" s="15" t="s">
        <v>4</v>
      </c>
      <c r="C35" s="17">
        <v>22.31</v>
      </c>
      <c r="D35" s="17">
        <v>22.81</v>
      </c>
      <c r="E35" s="17">
        <v>41.73</v>
      </c>
      <c r="F35" s="17">
        <v>40.82</v>
      </c>
      <c r="G35" s="17">
        <v>22.44</v>
      </c>
      <c r="H35" s="17">
        <v>22.92</v>
      </c>
      <c r="I35" s="17">
        <v>40.56</v>
      </c>
      <c r="J35" s="17">
        <v>39.65</v>
      </c>
    </row>
    <row r="36" spans="1:10" ht="12">
      <c r="A36" s="48"/>
      <c r="B36" s="15" t="s">
        <v>5</v>
      </c>
      <c r="C36" s="17">
        <v>23.44</v>
      </c>
      <c r="D36" s="17">
        <v>22.96</v>
      </c>
      <c r="E36" s="17">
        <v>38.14</v>
      </c>
      <c r="F36" s="17">
        <v>41.13</v>
      </c>
      <c r="G36" s="17">
        <v>23.65</v>
      </c>
      <c r="H36" s="17">
        <v>23</v>
      </c>
      <c r="I36" s="17">
        <v>38.45</v>
      </c>
      <c r="J36" s="17">
        <v>39.93</v>
      </c>
    </row>
    <row r="37" spans="1:10" ht="12">
      <c r="A37" s="35">
        <v>2006</v>
      </c>
      <c r="B37" s="15" t="s">
        <v>2</v>
      </c>
      <c r="C37" s="17">
        <v>23.03</v>
      </c>
      <c r="D37" s="17">
        <v>23.37</v>
      </c>
      <c r="E37" s="17">
        <v>44.15</v>
      </c>
      <c r="F37" s="17">
        <v>41.13</v>
      </c>
      <c r="G37" s="17">
        <v>23.22</v>
      </c>
      <c r="H37" s="17">
        <v>23.92</v>
      </c>
      <c r="I37" s="17">
        <v>42</v>
      </c>
      <c r="J37" s="17">
        <v>40.44</v>
      </c>
    </row>
    <row r="38" spans="1:10" ht="12">
      <c r="A38" s="47"/>
      <c r="B38" s="15" t="s">
        <v>3</v>
      </c>
      <c r="C38" s="17">
        <v>23.48</v>
      </c>
      <c r="D38" s="17">
        <v>23.13</v>
      </c>
      <c r="E38" s="17">
        <v>40.6</v>
      </c>
      <c r="F38" s="17">
        <v>41.53</v>
      </c>
      <c r="G38" s="17">
        <v>24.17</v>
      </c>
      <c r="H38" s="17">
        <v>23.71</v>
      </c>
      <c r="I38" s="17">
        <v>39.88</v>
      </c>
      <c r="J38" s="17">
        <v>40.76</v>
      </c>
    </row>
    <row r="39" spans="1:10" ht="12">
      <c r="A39" s="47"/>
      <c r="B39" s="15" t="s">
        <v>4</v>
      </c>
      <c r="C39" s="17">
        <v>22.71</v>
      </c>
      <c r="D39" s="17">
        <v>23.28</v>
      </c>
      <c r="E39" s="17">
        <v>42.1</v>
      </c>
      <c r="F39" s="17">
        <v>41.53</v>
      </c>
      <c r="G39" s="17">
        <v>23.11</v>
      </c>
      <c r="H39" s="17">
        <v>23.55</v>
      </c>
      <c r="I39" s="17">
        <v>41.04</v>
      </c>
      <c r="J39" s="17">
        <v>40.3</v>
      </c>
    </row>
    <row r="40" spans="1:10" ht="12">
      <c r="A40" s="48"/>
      <c r="B40" s="15" t="s">
        <v>5</v>
      </c>
      <c r="C40" s="17">
        <v>24.16</v>
      </c>
      <c r="D40" s="17">
        <v>23.71</v>
      </c>
      <c r="E40" s="17">
        <v>38.87</v>
      </c>
      <c r="F40" s="17">
        <v>41.91</v>
      </c>
      <c r="G40" s="17">
        <v>24.28</v>
      </c>
      <c r="H40" s="17">
        <v>23.56</v>
      </c>
      <c r="I40" s="17">
        <v>38.82</v>
      </c>
      <c r="J40" s="17">
        <v>40.3</v>
      </c>
    </row>
    <row r="41" spans="1:10" ht="12">
      <c r="A41" s="35">
        <v>2007</v>
      </c>
      <c r="B41" s="15" t="s">
        <v>2</v>
      </c>
      <c r="C41" s="17">
        <v>23.49</v>
      </c>
      <c r="D41" s="17">
        <v>23.93</v>
      </c>
      <c r="E41" s="17">
        <v>44.82</v>
      </c>
      <c r="F41" s="17">
        <v>41.93</v>
      </c>
      <c r="G41" s="17">
        <v>23.38</v>
      </c>
      <c r="H41" s="17">
        <v>24.08</v>
      </c>
      <c r="I41" s="17">
        <v>41.65</v>
      </c>
      <c r="J41" s="17">
        <v>40.26</v>
      </c>
    </row>
    <row r="42" spans="1:10" ht="12">
      <c r="A42" s="36"/>
      <c r="B42" s="15" t="s">
        <v>3</v>
      </c>
      <c r="C42" s="17">
        <v>24.21</v>
      </c>
      <c r="D42" s="17">
        <v>23.84</v>
      </c>
      <c r="E42" s="17">
        <v>41.33</v>
      </c>
      <c r="F42" s="17">
        <v>42.27</v>
      </c>
      <c r="G42" s="17">
        <v>24.34</v>
      </c>
      <c r="H42" s="17">
        <v>23.87</v>
      </c>
      <c r="I42" s="17">
        <v>39.88</v>
      </c>
      <c r="J42" s="17">
        <v>40.79</v>
      </c>
    </row>
    <row r="43" spans="1:10" ht="12">
      <c r="A43" s="36"/>
      <c r="B43" s="15" t="s">
        <v>4</v>
      </c>
      <c r="C43" s="17">
        <v>22.99</v>
      </c>
      <c r="D43" s="17">
        <v>23.58</v>
      </c>
      <c r="E43" s="17">
        <v>42.98</v>
      </c>
      <c r="F43" s="17">
        <v>42.49</v>
      </c>
      <c r="G43" s="17">
        <v>23.5</v>
      </c>
      <c r="H43" s="17">
        <v>23.92</v>
      </c>
      <c r="I43" s="17">
        <v>41.31</v>
      </c>
      <c r="J43" s="17">
        <v>40.61</v>
      </c>
    </row>
    <row r="44" spans="1:10" ht="12">
      <c r="A44" s="37"/>
      <c r="B44" s="15" t="s">
        <v>5</v>
      </c>
      <c r="C44" s="17">
        <v>25.26</v>
      </c>
      <c r="D44" s="17">
        <v>24.7</v>
      </c>
      <c r="E44" s="17">
        <v>39.53</v>
      </c>
      <c r="F44" s="17">
        <v>42.29</v>
      </c>
      <c r="G44" s="17">
        <v>25.5</v>
      </c>
      <c r="H44" s="17">
        <v>24.78</v>
      </c>
      <c r="I44" s="17">
        <v>39.73</v>
      </c>
      <c r="J44" s="17">
        <v>41.02</v>
      </c>
    </row>
    <row r="45" spans="1:10" ht="12">
      <c r="A45" s="35">
        <v>2008</v>
      </c>
      <c r="B45" s="15" t="s">
        <v>2</v>
      </c>
      <c r="C45" s="17">
        <v>23.34</v>
      </c>
      <c r="D45" s="17">
        <v>23.83</v>
      </c>
      <c r="E45" s="17">
        <v>44.11</v>
      </c>
      <c r="F45" s="17">
        <v>41.51</v>
      </c>
      <c r="G45" s="17">
        <v>23.23</v>
      </c>
      <c r="H45" s="17">
        <v>23.79</v>
      </c>
      <c r="I45" s="17">
        <v>41.21</v>
      </c>
      <c r="J45" s="17">
        <v>40.25</v>
      </c>
    </row>
    <row r="46" spans="1:10" ht="12">
      <c r="A46" s="36"/>
      <c r="B46" s="15" t="s">
        <v>3</v>
      </c>
      <c r="C46" s="17">
        <v>24.17</v>
      </c>
      <c r="D46" s="17">
        <v>23.7</v>
      </c>
      <c r="E46" s="17">
        <v>41.05</v>
      </c>
      <c r="F46" s="17">
        <v>41.5</v>
      </c>
      <c r="G46" s="17">
        <v>24.46</v>
      </c>
      <c r="H46" s="17">
        <v>24.17</v>
      </c>
      <c r="I46" s="17">
        <v>40.11</v>
      </c>
      <c r="J46" s="17">
        <v>40.55</v>
      </c>
    </row>
    <row r="47" spans="1:10" ht="12">
      <c r="A47" s="36"/>
      <c r="B47" s="15" t="s">
        <v>4</v>
      </c>
      <c r="C47" s="17">
        <v>22.98</v>
      </c>
      <c r="D47" s="17">
        <v>23.55</v>
      </c>
      <c r="E47" s="17">
        <v>41.91</v>
      </c>
      <c r="F47" s="17">
        <v>41.19</v>
      </c>
      <c r="G47" s="17">
        <v>23.6</v>
      </c>
      <c r="H47" s="17">
        <v>24.04</v>
      </c>
      <c r="I47" s="17">
        <v>41.13</v>
      </c>
      <c r="J47" s="17">
        <v>40.31</v>
      </c>
    </row>
    <row r="48" spans="1:10" ht="12">
      <c r="A48" s="37"/>
      <c r="B48" s="15" t="s">
        <v>5</v>
      </c>
      <c r="C48" s="17">
        <v>23.36</v>
      </c>
      <c r="D48" s="17">
        <v>22.78</v>
      </c>
      <c r="E48" s="17">
        <v>37.4</v>
      </c>
      <c r="F48" s="17">
        <v>40.07</v>
      </c>
      <c r="G48" s="17">
        <v>23.92</v>
      </c>
      <c r="H48" s="17">
        <v>23.29</v>
      </c>
      <c r="I48" s="17">
        <v>38.03</v>
      </c>
      <c r="J48" s="17">
        <v>39.24</v>
      </c>
    </row>
    <row r="49" spans="1:10" ht="12">
      <c r="A49" s="35">
        <v>2009</v>
      </c>
      <c r="B49" s="15" t="s">
        <v>2</v>
      </c>
      <c r="C49" s="17">
        <v>21.29</v>
      </c>
      <c r="D49" s="17">
        <v>21.73</v>
      </c>
      <c r="E49" s="17">
        <v>41.71</v>
      </c>
      <c r="F49" s="17">
        <v>38.72</v>
      </c>
      <c r="G49" s="17">
        <v>21.45</v>
      </c>
      <c r="H49" s="17">
        <v>22.12</v>
      </c>
      <c r="I49" s="17">
        <v>39.88</v>
      </c>
      <c r="J49" s="17">
        <v>38.53</v>
      </c>
    </row>
    <row r="50" spans="1:10" ht="12">
      <c r="A50" s="36"/>
      <c r="B50" s="15" t="s">
        <v>3</v>
      </c>
      <c r="C50" s="17">
        <v>21.11</v>
      </c>
      <c r="D50" s="17">
        <v>20.74</v>
      </c>
      <c r="E50" s="17">
        <v>37.97</v>
      </c>
      <c r="F50" s="17">
        <v>39.12</v>
      </c>
      <c r="G50" s="17">
        <v>21.31</v>
      </c>
      <c r="H50" s="17">
        <v>20.88</v>
      </c>
      <c r="I50" s="17">
        <v>37.69</v>
      </c>
      <c r="J50" s="17">
        <v>38.7</v>
      </c>
    </row>
    <row r="51" spans="1:10" ht="12">
      <c r="A51" s="36"/>
      <c r="B51" s="15" t="s">
        <v>4</v>
      </c>
      <c r="C51" s="17">
        <v>20.5</v>
      </c>
      <c r="D51" s="17">
        <v>21</v>
      </c>
      <c r="E51" s="17">
        <v>40.7</v>
      </c>
      <c r="F51" s="17">
        <v>39.64</v>
      </c>
      <c r="G51" s="17">
        <v>20.96</v>
      </c>
      <c r="H51" s="17">
        <v>21.37</v>
      </c>
      <c r="I51" s="17">
        <v>40.2</v>
      </c>
      <c r="J51" s="17">
        <v>39.26</v>
      </c>
    </row>
    <row r="52" spans="1:10" ht="12">
      <c r="A52" s="37"/>
      <c r="B52" s="15" t="s">
        <v>5</v>
      </c>
      <c r="C52" s="17">
        <v>21.23</v>
      </c>
      <c r="D52" s="17">
        <v>20.64</v>
      </c>
      <c r="E52" s="17">
        <v>37.21</v>
      </c>
      <c r="F52" s="17">
        <v>39.63</v>
      </c>
      <c r="G52" s="17">
        <v>21.51</v>
      </c>
      <c r="H52" s="17">
        <v>20.98</v>
      </c>
      <c r="I52" s="17">
        <v>37.86</v>
      </c>
      <c r="J52" s="17">
        <v>38.78</v>
      </c>
    </row>
    <row r="53" spans="1:10" ht="12">
      <c r="A53" s="35">
        <v>2010</v>
      </c>
      <c r="B53" s="15" t="s">
        <v>2</v>
      </c>
      <c r="C53" s="17">
        <v>20.39</v>
      </c>
      <c r="D53" s="17">
        <v>20.75</v>
      </c>
      <c r="E53" s="17">
        <v>42.31</v>
      </c>
      <c r="F53" s="17">
        <v>39.54</v>
      </c>
      <c r="G53" s="17">
        <v>20.17</v>
      </c>
      <c r="H53" s="17">
        <v>20.77</v>
      </c>
      <c r="I53" s="17">
        <v>40.28</v>
      </c>
      <c r="J53" s="17">
        <v>39.1</v>
      </c>
    </row>
    <row r="54" spans="1:10" ht="12">
      <c r="A54" s="36"/>
      <c r="B54" s="15" t="s">
        <v>3</v>
      </c>
      <c r="C54" s="17">
        <v>21.71</v>
      </c>
      <c r="D54" s="17">
        <v>21.29</v>
      </c>
      <c r="E54" s="17">
        <v>38.69</v>
      </c>
      <c r="F54" s="17">
        <v>39.78</v>
      </c>
      <c r="G54" s="17">
        <v>21.4</v>
      </c>
      <c r="H54" s="17">
        <v>21.06</v>
      </c>
      <c r="I54" s="17">
        <v>38.4</v>
      </c>
      <c r="J54" s="17">
        <v>39.27</v>
      </c>
    </row>
    <row r="55" spans="1:10" ht="12">
      <c r="A55" s="36"/>
      <c r="B55" s="15" t="s">
        <v>4</v>
      </c>
      <c r="C55" s="17">
        <v>20.71</v>
      </c>
      <c r="D55" s="17">
        <v>21.26</v>
      </c>
      <c r="E55" s="17">
        <v>41.02</v>
      </c>
      <c r="F55" s="17">
        <v>39.97</v>
      </c>
      <c r="G55" s="17">
        <v>20.87</v>
      </c>
      <c r="H55" s="17">
        <v>21.27</v>
      </c>
      <c r="I55" s="17">
        <v>40.49</v>
      </c>
      <c r="J55" s="17">
        <v>39.72</v>
      </c>
    </row>
    <row r="56" spans="1:10" ht="12">
      <c r="A56" s="37"/>
      <c r="B56" s="15" t="s">
        <v>5</v>
      </c>
      <c r="C56" s="17">
        <v>21.75</v>
      </c>
      <c r="D56" s="17">
        <v>21.11</v>
      </c>
      <c r="E56" s="17">
        <v>38.16</v>
      </c>
      <c r="F56" s="17">
        <v>40.08</v>
      </c>
      <c r="G56" s="17">
        <v>21.84</v>
      </c>
      <c r="H56" s="17">
        <v>21.31</v>
      </c>
      <c r="I56" s="17">
        <v>39.15</v>
      </c>
      <c r="J56" s="17">
        <v>39.72</v>
      </c>
    </row>
    <row r="57" spans="1:10" ht="12">
      <c r="A57" s="35">
        <v>2011</v>
      </c>
      <c r="B57" s="15" t="s">
        <v>2</v>
      </c>
      <c r="C57" s="17">
        <v>21.4</v>
      </c>
      <c r="D57" s="17">
        <v>21.74</v>
      </c>
      <c r="E57" s="17">
        <v>43.03</v>
      </c>
      <c r="F57" s="17">
        <v>40.11</v>
      </c>
      <c r="G57" s="17">
        <v>20.77</v>
      </c>
      <c r="H57" s="17">
        <v>21.48</v>
      </c>
      <c r="I57" s="17">
        <v>40.95</v>
      </c>
      <c r="J57" s="17">
        <v>39.64</v>
      </c>
    </row>
    <row r="58" spans="1:10" ht="12">
      <c r="A58" s="36"/>
      <c r="B58" s="15" t="s">
        <v>3</v>
      </c>
      <c r="C58" s="17">
        <v>22.21</v>
      </c>
      <c r="D58" s="17">
        <v>21.76</v>
      </c>
      <c r="E58" s="17">
        <v>38.71</v>
      </c>
      <c r="F58" s="17">
        <v>40</v>
      </c>
      <c r="G58" s="17">
        <v>22.03</v>
      </c>
      <c r="H58" s="17">
        <v>21.62</v>
      </c>
      <c r="I58" s="17">
        <v>38.35</v>
      </c>
      <c r="J58" s="17">
        <v>39.45</v>
      </c>
    </row>
    <row r="59" spans="1:10" ht="12">
      <c r="A59" s="36"/>
      <c r="B59" s="15" t="s">
        <v>4</v>
      </c>
      <c r="C59" s="17">
        <v>21.41</v>
      </c>
      <c r="D59" s="17">
        <v>22.09</v>
      </c>
      <c r="E59" s="17">
        <v>40.99</v>
      </c>
      <c r="F59" s="17">
        <v>39.97</v>
      </c>
      <c r="G59" s="17">
        <v>21.55</v>
      </c>
      <c r="H59" s="17">
        <v>21.92</v>
      </c>
      <c r="I59" s="17">
        <v>40.31</v>
      </c>
      <c r="J59" s="17">
        <v>39.66</v>
      </c>
    </row>
    <row r="60" spans="1:10" ht="12">
      <c r="A60" s="37"/>
      <c r="B60" s="15" t="s">
        <v>5</v>
      </c>
      <c r="C60" s="17">
        <v>22.46</v>
      </c>
      <c r="D60" s="17">
        <v>21.91</v>
      </c>
      <c r="E60" s="17">
        <v>37.53</v>
      </c>
      <c r="F60" s="17">
        <v>39.71</v>
      </c>
      <c r="G60" s="17">
        <v>22.34</v>
      </c>
      <c r="H60" s="17">
        <v>21.72</v>
      </c>
      <c r="I60" s="17">
        <v>38.52</v>
      </c>
      <c r="J60" s="17">
        <v>39.18</v>
      </c>
    </row>
    <row r="61" spans="1:10" ht="12">
      <c r="A61" s="35">
        <v>2012</v>
      </c>
      <c r="B61" s="15" t="s">
        <v>2</v>
      </c>
      <c r="C61" s="17">
        <v>21.83</v>
      </c>
      <c r="D61" s="17">
        <v>22.14</v>
      </c>
      <c r="E61" s="17">
        <v>42.24</v>
      </c>
      <c r="F61" s="17">
        <v>39.25</v>
      </c>
      <c r="G61" s="17">
        <v>21.51</v>
      </c>
      <c r="H61" s="17">
        <v>22.27</v>
      </c>
      <c r="I61" s="17">
        <v>39.93</v>
      </c>
      <c r="J61" s="17">
        <v>38.6</v>
      </c>
    </row>
    <row r="62" spans="1:10" ht="12">
      <c r="A62" s="36"/>
      <c r="B62" s="15" t="s">
        <v>3</v>
      </c>
      <c r="C62" s="17">
        <v>22.65</v>
      </c>
      <c r="D62" s="17">
        <v>22.24</v>
      </c>
      <c r="E62" s="17">
        <v>37.28</v>
      </c>
      <c r="F62" s="17">
        <v>38.91</v>
      </c>
      <c r="G62" s="17">
        <v>22.31</v>
      </c>
      <c r="H62" s="17">
        <v>21.84</v>
      </c>
      <c r="I62" s="17">
        <v>37.34</v>
      </c>
      <c r="J62" s="17">
        <v>38.65</v>
      </c>
    </row>
    <row r="63" spans="1:10" ht="12">
      <c r="A63" s="36"/>
      <c r="B63" s="15" t="s">
        <v>4</v>
      </c>
      <c r="C63" s="17">
        <v>21.39</v>
      </c>
      <c r="D63" s="17">
        <v>22.15</v>
      </c>
      <c r="E63" s="17">
        <v>39.95</v>
      </c>
      <c r="F63" s="17">
        <v>38.99</v>
      </c>
      <c r="G63" s="17">
        <v>21.33</v>
      </c>
      <c r="H63" s="17">
        <v>21.66</v>
      </c>
      <c r="I63" s="17">
        <v>39.41</v>
      </c>
      <c r="J63" s="17">
        <v>38.87</v>
      </c>
    </row>
    <row r="64" spans="1:10" ht="12">
      <c r="A64" s="37"/>
      <c r="B64" s="15" t="s">
        <v>5</v>
      </c>
      <c r="C64" s="17">
        <v>22.01</v>
      </c>
      <c r="D64" s="17">
        <v>21.45</v>
      </c>
      <c r="E64" s="17">
        <v>36.41</v>
      </c>
      <c r="F64" s="17">
        <v>38.69</v>
      </c>
      <c r="G64" s="17">
        <v>22.15</v>
      </c>
      <c r="H64" s="17">
        <v>21.53</v>
      </c>
      <c r="I64" s="17">
        <v>37.73</v>
      </c>
      <c r="J64" s="17">
        <v>38.37</v>
      </c>
    </row>
    <row r="65" spans="1:10" ht="12">
      <c r="A65" s="35">
        <v>2013</v>
      </c>
      <c r="B65" s="15" t="s">
        <v>2</v>
      </c>
      <c r="C65" s="17">
        <v>20.9</v>
      </c>
      <c r="D65" s="17">
        <v>21.22</v>
      </c>
      <c r="E65" s="17">
        <v>41.49</v>
      </c>
      <c r="F65" s="17">
        <v>38.86</v>
      </c>
      <c r="G65" s="17">
        <v>20.62</v>
      </c>
      <c r="H65" s="17">
        <v>21.2</v>
      </c>
      <c r="I65" s="17">
        <v>39.41</v>
      </c>
      <c r="J65" s="17">
        <v>38.45</v>
      </c>
    </row>
    <row r="66" spans="1:10" ht="12">
      <c r="A66" s="36"/>
      <c r="B66" s="15" t="s">
        <v>3</v>
      </c>
      <c r="C66" s="17">
        <v>22.05</v>
      </c>
      <c r="D66" s="17">
        <v>21.7</v>
      </c>
      <c r="E66" s="17">
        <v>37.47</v>
      </c>
      <c r="F66" s="17">
        <v>38.99</v>
      </c>
      <c r="G66" s="17">
        <v>21.96</v>
      </c>
      <c r="H66" s="17">
        <v>21.59</v>
      </c>
      <c r="I66" s="17">
        <v>37.31</v>
      </c>
      <c r="J66" s="17">
        <v>38.41</v>
      </c>
    </row>
    <row r="67" spans="1:10" ht="12">
      <c r="A67" s="36"/>
      <c r="B67" s="15" t="s">
        <v>4</v>
      </c>
      <c r="C67" s="17">
        <v>20.96</v>
      </c>
      <c r="D67" s="17">
        <v>21.66</v>
      </c>
      <c r="E67" s="17">
        <v>40.35</v>
      </c>
      <c r="F67" s="17">
        <v>39.14</v>
      </c>
      <c r="G67" s="17">
        <v>21.36</v>
      </c>
      <c r="H67" s="17">
        <v>21.74</v>
      </c>
      <c r="I67" s="17">
        <v>39.48</v>
      </c>
      <c r="J67" s="17">
        <v>38.78</v>
      </c>
    </row>
    <row r="68" spans="1:10" ht="12">
      <c r="A68" s="37"/>
      <c r="B68" s="15" t="s">
        <v>5</v>
      </c>
      <c r="C68" s="17">
        <v>22.22</v>
      </c>
      <c r="D68" s="17">
        <v>21.66</v>
      </c>
      <c r="E68" s="17">
        <v>36.94</v>
      </c>
      <c r="F68" s="17">
        <v>39.23</v>
      </c>
      <c r="G68" s="17">
        <v>22.3</v>
      </c>
      <c r="H68" s="17">
        <v>21.67</v>
      </c>
      <c r="I68" s="17">
        <v>37.96</v>
      </c>
      <c r="J68" s="17">
        <v>38.62</v>
      </c>
    </row>
    <row r="69" spans="1:10" ht="12">
      <c r="A69" s="35">
        <v>2014</v>
      </c>
      <c r="B69" s="15" t="s">
        <v>2</v>
      </c>
      <c r="C69" s="17">
        <v>21.35</v>
      </c>
      <c r="D69" s="17">
        <v>21.76</v>
      </c>
      <c r="E69" s="17">
        <v>41.92</v>
      </c>
      <c r="F69" s="17">
        <v>39.1</v>
      </c>
      <c r="G69" s="17">
        <v>21.12</v>
      </c>
      <c r="H69" s="17">
        <v>21.81</v>
      </c>
      <c r="I69" s="17">
        <v>39.64</v>
      </c>
      <c r="J69" s="17">
        <v>38.46</v>
      </c>
    </row>
    <row r="70" spans="1:10" ht="12">
      <c r="A70" s="36"/>
      <c r="B70" s="15" t="s">
        <v>3</v>
      </c>
      <c r="C70" s="17">
        <v>22.01</v>
      </c>
      <c r="D70" s="17">
        <v>21.6</v>
      </c>
      <c r="E70" s="17">
        <v>37.36</v>
      </c>
      <c r="F70" s="17">
        <v>39</v>
      </c>
      <c r="G70" s="17">
        <v>22.06</v>
      </c>
      <c r="H70" s="17">
        <v>21.58</v>
      </c>
      <c r="I70" s="17">
        <v>37.34</v>
      </c>
      <c r="J70" s="17">
        <v>38.7</v>
      </c>
    </row>
    <row r="71" spans="1:10" ht="12">
      <c r="A71" s="36"/>
      <c r="B71" s="15" t="s">
        <v>4</v>
      </c>
      <c r="C71" s="17">
        <v>21.26</v>
      </c>
      <c r="D71" s="17">
        <v>21.94</v>
      </c>
      <c r="E71" s="17">
        <v>40.39</v>
      </c>
      <c r="F71" s="17">
        <v>39.29</v>
      </c>
      <c r="G71" s="17">
        <v>21.5</v>
      </c>
      <c r="H71" s="17">
        <v>21.9</v>
      </c>
      <c r="I71" s="17">
        <v>39.75</v>
      </c>
      <c r="J71" s="17">
        <v>39.05</v>
      </c>
    </row>
    <row r="72" spans="1:10" ht="12">
      <c r="A72" s="37"/>
      <c r="B72" s="15" t="s">
        <v>5</v>
      </c>
      <c r="C72" s="17">
        <v>22.32</v>
      </c>
      <c r="D72" s="17">
        <v>21.67</v>
      </c>
      <c r="E72" s="17">
        <v>37.2</v>
      </c>
      <c r="F72" s="17">
        <v>39.35</v>
      </c>
      <c r="G72" s="17">
        <v>22.63</v>
      </c>
      <c r="H72" s="17">
        <v>22.03</v>
      </c>
      <c r="I72" s="17">
        <v>38.24</v>
      </c>
      <c r="J72" s="17">
        <v>38.79</v>
      </c>
    </row>
    <row r="73" spans="1:10" ht="12">
      <c r="A73" s="35">
        <v>2015</v>
      </c>
      <c r="B73" s="15" t="s">
        <v>2</v>
      </c>
      <c r="C73" s="17">
        <v>20.92</v>
      </c>
      <c r="D73" s="17">
        <v>21.33</v>
      </c>
      <c r="E73" s="17">
        <v>42.99</v>
      </c>
      <c r="F73" s="17">
        <v>40.24</v>
      </c>
      <c r="G73" s="17">
        <v>21.01</v>
      </c>
      <c r="H73" s="17">
        <v>21.67</v>
      </c>
      <c r="I73" s="17">
        <v>40.25</v>
      </c>
      <c r="J73" s="17">
        <v>39.17</v>
      </c>
    </row>
    <row r="74" spans="1:10" ht="12">
      <c r="A74" s="36"/>
      <c r="B74" s="15" t="s">
        <v>3</v>
      </c>
      <c r="C74" s="17">
        <v>24.59</v>
      </c>
      <c r="D74" s="17">
        <v>24.16</v>
      </c>
      <c r="E74" s="17">
        <v>38.68</v>
      </c>
      <c r="F74" s="17">
        <v>40.18</v>
      </c>
      <c r="G74" s="17">
        <v>23.92</v>
      </c>
      <c r="H74" s="17">
        <v>23.42</v>
      </c>
      <c r="I74" s="17">
        <v>38.38</v>
      </c>
      <c r="J74" s="17">
        <v>39.6</v>
      </c>
    </row>
    <row r="75" spans="1:10" ht="12">
      <c r="A75" s="36"/>
      <c r="B75" s="15" t="s">
        <v>4</v>
      </c>
      <c r="C75" s="17">
        <v>21.25</v>
      </c>
      <c r="D75" s="17">
        <v>21.84</v>
      </c>
      <c r="E75" s="17">
        <v>41.39</v>
      </c>
      <c r="F75" s="17">
        <v>40.18</v>
      </c>
      <c r="G75" s="17">
        <v>21.5</v>
      </c>
      <c r="H75" s="17">
        <v>21.96</v>
      </c>
      <c r="I75" s="17">
        <v>40.47</v>
      </c>
      <c r="J75" s="17">
        <v>39.65</v>
      </c>
    </row>
    <row r="76" spans="1:10" ht="12">
      <c r="A76" s="37"/>
      <c r="B76" s="15" t="s">
        <v>5</v>
      </c>
      <c r="C76" s="17">
        <v>23.17</v>
      </c>
      <c r="D76" s="17">
        <v>22.47</v>
      </c>
      <c r="E76" s="17">
        <v>38.42</v>
      </c>
      <c r="F76" s="17">
        <v>40.17</v>
      </c>
      <c r="G76" s="17">
        <v>23.36</v>
      </c>
      <c r="H76" s="17">
        <v>22.78</v>
      </c>
      <c r="I76" s="17">
        <v>39.18</v>
      </c>
      <c r="J76" s="17">
        <v>39.65</v>
      </c>
    </row>
    <row r="77" spans="1:10" ht="12">
      <c r="A77" s="35">
        <v>2016</v>
      </c>
      <c r="B77" s="15" t="s">
        <v>2</v>
      </c>
      <c r="C77" s="17">
        <v>22.51</v>
      </c>
      <c r="D77" s="17">
        <v>22.95</v>
      </c>
      <c r="E77" s="17">
        <v>42.53</v>
      </c>
      <c r="F77" s="17">
        <v>40.38</v>
      </c>
      <c r="G77" s="17">
        <v>22.36</v>
      </c>
      <c r="H77" s="17">
        <v>22.96</v>
      </c>
      <c r="I77" s="17">
        <v>40.27</v>
      </c>
      <c r="J77" s="17">
        <v>39.56</v>
      </c>
    </row>
    <row r="78" spans="1:10" ht="12">
      <c r="A78" s="36"/>
      <c r="B78" s="15" t="s">
        <v>3</v>
      </c>
      <c r="C78" s="17">
        <v>23.35</v>
      </c>
      <c r="D78" s="17">
        <v>22.86</v>
      </c>
      <c r="E78" s="17">
        <v>39.5</v>
      </c>
      <c r="F78" s="17">
        <v>40.48</v>
      </c>
      <c r="G78" s="17">
        <v>23.42</v>
      </c>
      <c r="H78" s="17">
        <v>23.06</v>
      </c>
      <c r="I78" s="17">
        <v>38.88</v>
      </c>
      <c r="J78" s="17">
        <v>39.69</v>
      </c>
    </row>
    <row r="79" spans="1:10" ht="12">
      <c r="A79" s="36"/>
      <c r="B79" s="15" t="s">
        <v>4</v>
      </c>
      <c r="C79" s="17">
        <v>22.28</v>
      </c>
      <c r="D79" s="17">
        <v>22.95</v>
      </c>
      <c r="E79" s="17">
        <v>41.36</v>
      </c>
      <c r="F79" s="17">
        <v>40.28</v>
      </c>
      <c r="G79" s="17">
        <v>22.63</v>
      </c>
      <c r="H79" s="17">
        <v>23.09</v>
      </c>
      <c r="I79" s="17">
        <v>40.09</v>
      </c>
      <c r="J79" s="17">
        <v>39.36</v>
      </c>
    </row>
    <row r="80" spans="1:10" ht="12">
      <c r="A80" s="37"/>
      <c r="B80" s="15" t="s">
        <v>5</v>
      </c>
      <c r="C80" s="17">
        <v>23.71</v>
      </c>
      <c r="D80" s="17">
        <v>23.15</v>
      </c>
      <c r="E80" s="17">
        <v>38.83</v>
      </c>
      <c r="F80" s="17">
        <v>40.64</v>
      </c>
      <c r="G80" s="17">
        <v>23.7</v>
      </c>
      <c r="H80" s="17">
        <v>23.04</v>
      </c>
      <c r="I80" s="17">
        <v>39.22</v>
      </c>
      <c r="J80" s="17">
        <v>39.75</v>
      </c>
    </row>
    <row r="81" spans="1:10" ht="12">
      <c r="A81" s="35">
        <v>2017</v>
      </c>
      <c r="B81" s="15" t="s">
        <v>2</v>
      </c>
      <c r="C81" s="17">
        <v>22.12</v>
      </c>
      <c r="D81" s="17">
        <v>22.41</v>
      </c>
      <c r="E81" s="17">
        <v>42.59</v>
      </c>
      <c r="F81" s="17">
        <v>40.03</v>
      </c>
      <c r="G81" s="17">
        <v>22</v>
      </c>
      <c r="H81" s="17">
        <v>22.8</v>
      </c>
      <c r="I81" s="17">
        <v>40.55</v>
      </c>
      <c r="J81" s="17">
        <v>39.34</v>
      </c>
    </row>
    <row r="82" spans="1:10" ht="12">
      <c r="A82" s="36"/>
      <c r="B82" s="15" t="s">
        <v>3</v>
      </c>
      <c r="C82" s="17">
        <v>25.2</v>
      </c>
      <c r="D82" s="17">
        <v>24.72</v>
      </c>
      <c r="E82" s="17">
        <v>38.97</v>
      </c>
      <c r="F82" s="17">
        <v>40.54</v>
      </c>
      <c r="G82" s="17">
        <v>24.67</v>
      </c>
      <c r="H82" s="17">
        <v>24.07</v>
      </c>
      <c r="I82" s="17">
        <v>38.25</v>
      </c>
      <c r="J82" s="17">
        <v>39.62</v>
      </c>
    </row>
    <row r="83" spans="1:10" ht="12">
      <c r="A83" s="36"/>
      <c r="B83" s="15" t="s">
        <v>4</v>
      </c>
      <c r="C83" s="17">
        <v>21.75</v>
      </c>
      <c r="D83" s="17">
        <v>22.47</v>
      </c>
      <c r="E83" s="17">
        <v>41.97</v>
      </c>
      <c r="F83" s="17">
        <v>41.03</v>
      </c>
      <c r="G83" s="17">
        <v>22.21</v>
      </c>
      <c r="H83" s="17">
        <v>22.63</v>
      </c>
      <c r="I83" s="17">
        <v>40.17</v>
      </c>
      <c r="J83" s="17">
        <v>39.58</v>
      </c>
    </row>
    <row r="84" spans="1:10" ht="12">
      <c r="A84" s="37"/>
      <c r="B84" s="15" t="s">
        <v>5</v>
      </c>
      <c r="C84" s="17">
        <v>23.08</v>
      </c>
      <c r="D84" s="17">
        <v>22.64</v>
      </c>
      <c r="E84" s="17">
        <v>38.5</v>
      </c>
      <c r="F84" s="17">
        <v>40.54</v>
      </c>
      <c r="G84" s="17">
        <v>23.26</v>
      </c>
      <c r="H84" s="17">
        <v>22.58</v>
      </c>
      <c r="I84" s="17">
        <v>39.04</v>
      </c>
      <c r="J84" s="17">
        <v>39.66</v>
      </c>
    </row>
    <row r="85" spans="1:10" ht="12">
      <c r="A85" s="35">
        <v>2018</v>
      </c>
      <c r="B85" s="15" t="s">
        <v>2</v>
      </c>
      <c r="C85" s="17">
        <v>22.57</v>
      </c>
      <c r="D85" s="17">
        <v>22.89</v>
      </c>
      <c r="E85" s="17">
        <v>42.48</v>
      </c>
      <c r="F85" s="17">
        <v>40.31</v>
      </c>
      <c r="G85" s="17">
        <v>22.31</v>
      </c>
      <c r="H85" s="17">
        <v>22.97</v>
      </c>
      <c r="I85" s="17">
        <v>40.25</v>
      </c>
      <c r="J85" s="17">
        <v>39.44</v>
      </c>
    </row>
    <row r="86" spans="1:10" ht="12">
      <c r="A86" s="36"/>
      <c r="B86" s="15" t="s">
        <v>3</v>
      </c>
      <c r="C86" s="17">
        <v>23.23</v>
      </c>
      <c r="D86" s="17">
        <v>22.83</v>
      </c>
      <c r="E86" s="17">
        <v>38.9</v>
      </c>
      <c r="F86" s="17">
        <v>40.08</v>
      </c>
      <c r="G86" s="17">
        <v>23.21</v>
      </c>
      <c r="H86" s="17">
        <v>22.72</v>
      </c>
      <c r="I86" s="17">
        <v>37.75</v>
      </c>
      <c r="J86" s="17">
        <v>38.78</v>
      </c>
    </row>
    <row r="87" spans="1:10" ht="12">
      <c r="A87" s="36"/>
      <c r="B87" s="15" t="s">
        <v>4</v>
      </c>
      <c r="C87" s="17">
        <v>22.63</v>
      </c>
      <c r="D87" s="17">
        <v>23.35</v>
      </c>
      <c r="E87" s="17">
        <v>40.08</v>
      </c>
      <c r="F87" s="17">
        <v>39.47</v>
      </c>
      <c r="G87" s="17">
        <v>22.68</v>
      </c>
      <c r="H87" s="17">
        <v>23.12</v>
      </c>
      <c r="I87" s="17">
        <v>39.02</v>
      </c>
      <c r="J87" s="17">
        <v>38.55</v>
      </c>
    </row>
    <row r="88" spans="1:10" ht="12">
      <c r="A88" s="37"/>
      <c r="B88" s="15" t="s">
        <v>5</v>
      </c>
      <c r="C88" s="17">
        <v>23.92</v>
      </c>
      <c r="D88" s="17">
        <v>23.41</v>
      </c>
      <c r="E88" s="17">
        <v>37.86</v>
      </c>
      <c r="F88" s="17">
        <v>39.58</v>
      </c>
      <c r="G88" s="17">
        <v>23.71</v>
      </c>
      <c r="H88" s="17">
        <v>23.08</v>
      </c>
      <c r="I88" s="17">
        <v>38.38</v>
      </c>
      <c r="J88" s="17">
        <v>38.79</v>
      </c>
    </row>
    <row r="89" spans="1:10" ht="12">
      <c r="A89" s="35">
        <v>2019</v>
      </c>
      <c r="B89" s="15" t="s">
        <v>2</v>
      </c>
      <c r="C89" s="17">
        <v>23.18</v>
      </c>
      <c r="D89" s="17">
        <v>23.65</v>
      </c>
      <c r="E89" s="17">
        <v>41.87</v>
      </c>
      <c r="F89" s="17">
        <v>39.53</v>
      </c>
      <c r="G89" s="17">
        <v>22.7</v>
      </c>
      <c r="H89" s="17">
        <v>23.43</v>
      </c>
      <c r="I89" s="17">
        <v>39.5</v>
      </c>
      <c r="J89" s="17">
        <v>38.54</v>
      </c>
    </row>
    <row r="90" spans="1:10" ht="12">
      <c r="A90" s="36"/>
      <c r="B90" s="15" t="s">
        <v>3</v>
      </c>
      <c r="C90" s="17">
        <v>25.99</v>
      </c>
      <c r="D90" s="17">
        <v>25.48</v>
      </c>
      <c r="E90" s="17">
        <v>37.8</v>
      </c>
      <c r="F90" s="17">
        <v>39.27</v>
      </c>
      <c r="G90" s="17">
        <v>25.13</v>
      </c>
      <c r="H90" s="17">
        <v>24.47</v>
      </c>
      <c r="I90" s="17">
        <v>37.18</v>
      </c>
      <c r="J90" s="17">
        <v>38.51</v>
      </c>
    </row>
    <row r="91" spans="1:10" ht="12">
      <c r="A91" s="36"/>
      <c r="B91" s="15" t="s">
        <v>4</v>
      </c>
      <c r="C91" s="17">
        <v>23</v>
      </c>
      <c r="D91" s="17">
        <v>23.66</v>
      </c>
      <c r="E91" s="17">
        <v>40.02</v>
      </c>
      <c r="F91" s="17">
        <v>39.22</v>
      </c>
      <c r="G91" s="17">
        <v>23.03</v>
      </c>
      <c r="H91" s="17">
        <v>23.53</v>
      </c>
      <c r="I91" s="17">
        <v>38.93</v>
      </c>
      <c r="J91" s="17">
        <v>38.36</v>
      </c>
    </row>
    <row r="92" spans="1:10" ht="12">
      <c r="A92" s="37"/>
      <c r="B92" s="15" t="s">
        <v>5</v>
      </c>
      <c r="C92" s="17" t="s">
        <v>34</v>
      </c>
      <c r="D92" s="17" t="s">
        <v>34</v>
      </c>
      <c r="E92" s="17" t="s">
        <v>34</v>
      </c>
      <c r="F92" s="17" t="s">
        <v>34</v>
      </c>
      <c r="G92" s="17" t="s">
        <v>34</v>
      </c>
      <c r="H92" s="17" t="s">
        <v>34</v>
      </c>
      <c r="I92" s="17" t="s">
        <v>34</v>
      </c>
      <c r="J92" s="17" t="s">
        <v>34</v>
      </c>
    </row>
  </sheetData>
  <mergeCells count="27">
    <mergeCell ref="A89:A92"/>
    <mergeCell ref="A85:A88"/>
    <mergeCell ref="A29:A32"/>
    <mergeCell ref="A57:A60"/>
    <mergeCell ref="A65:A68"/>
    <mergeCell ref="A81:A84"/>
    <mergeCell ref="A69:A72"/>
    <mergeCell ref="A73:A76"/>
    <mergeCell ref="A33:A36"/>
    <mergeCell ref="A37:A40"/>
    <mergeCell ref="A41:A44"/>
    <mergeCell ref="A45:A48"/>
    <mergeCell ref="A49:A52"/>
    <mergeCell ref="A61:A64"/>
    <mergeCell ref="A77:A80"/>
    <mergeCell ref="A53:A56"/>
    <mergeCell ref="A9:A12"/>
    <mergeCell ref="A13:A16"/>
    <mergeCell ref="A17:A20"/>
    <mergeCell ref="A21:A24"/>
    <mergeCell ref="A25:A28"/>
    <mergeCell ref="G6:J6"/>
    <mergeCell ref="C7:D7"/>
    <mergeCell ref="E7:F7"/>
    <mergeCell ref="G7:H7"/>
    <mergeCell ref="I7:J7"/>
    <mergeCell ref="C6:F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92"/>
  <sheetViews>
    <sheetView workbookViewId="0" topLeftCell="J1">
      <pane ySplit="8" topLeftCell="A82" activePane="bottomLeft" state="frozen"/>
      <selection pane="topLeft" activeCell="O91" sqref="O91"/>
      <selection pane="bottomLeft" activeCell="Q87" sqref="Q87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8" width="8.8515625" style="10" customWidth="1"/>
    <col min="9" max="9" width="10.7109375" style="10" customWidth="1"/>
    <col min="10" max="13" width="8.8515625" style="10" customWidth="1"/>
    <col min="14" max="16384" width="9.140625" style="10" customWidth="1"/>
  </cols>
  <sheetData>
    <row r="1" ht="12">
      <c r="A1" s="9" t="s">
        <v>16</v>
      </c>
    </row>
    <row r="2" ht="12.75">
      <c r="A2" s="18" t="s">
        <v>24</v>
      </c>
    </row>
    <row r="3" ht="12">
      <c r="A3" s="30" t="s">
        <v>44</v>
      </c>
    </row>
    <row r="4" ht="12.75">
      <c r="A4" s="18" t="s">
        <v>6</v>
      </c>
    </row>
    <row r="5" spans="1:13" ht="12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27" customHeight="1" thickBot="1">
      <c r="A6" s="57"/>
      <c r="B6" s="57"/>
      <c r="C6" s="58" t="s">
        <v>7</v>
      </c>
      <c r="D6" s="59"/>
      <c r="E6" s="59"/>
      <c r="F6" s="59"/>
      <c r="G6" s="59"/>
      <c r="H6" s="5"/>
      <c r="I6" s="61" t="s">
        <v>57</v>
      </c>
      <c r="J6" s="62"/>
      <c r="K6" s="62"/>
      <c r="L6" s="62"/>
      <c r="M6" s="62"/>
    </row>
    <row r="7" spans="1:13" ht="54" customHeight="1" thickBot="1">
      <c r="A7" s="57"/>
      <c r="B7" s="57"/>
      <c r="C7" s="60" t="s">
        <v>8</v>
      </c>
      <c r="D7" s="60" t="s">
        <v>9</v>
      </c>
      <c r="E7" s="60" t="s">
        <v>10</v>
      </c>
      <c r="F7" s="60" t="s">
        <v>11</v>
      </c>
      <c r="G7" s="60" t="s">
        <v>0</v>
      </c>
      <c r="H7" s="60" t="s">
        <v>22</v>
      </c>
      <c r="I7" s="63" t="s">
        <v>8</v>
      </c>
      <c r="J7" s="64" t="s">
        <v>12</v>
      </c>
      <c r="K7" s="64"/>
      <c r="L7" s="63" t="s">
        <v>11</v>
      </c>
      <c r="M7" s="63" t="s">
        <v>0</v>
      </c>
    </row>
    <row r="8" spans="1:13" ht="68.25" customHeight="1" thickBot="1">
      <c r="A8" s="57"/>
      <c r="B8" s="57"/>
      <c r="C8" s="60"/>
      <c r="D8" s="60"/>
      <c r="E8" s="60"/>
      <c r="F8" s="60"/>
      <c r="G8" s="60"/>
      <c r="H8" s="60"/>
      <c r="I8" s="63"/>
      <c r="J8" s="2" t="s">
        <v>13</v>
      </c>
      <c r="K8" s="3" t="s">
        <v>14</v>
      </c>
      <c r="L8" s="63"/>
      <c r="M8" s="63"/>
    </row>
    <row r="9" spans="1:13" ht="12">
      <c r="A9" s="47">
        <v>1999</v>
      </c>
      <c r="B9" s="15" t="s">
        <v>2</v>
      </c>
      <c r="C9" s="25">
        <v>825278.01</v>
      </c>
      <c r="D9" s="25">
        <v>490569.52</v>
      </c>
      <c r="E9" s="25">
        <v>4023.87</v>
      </c>
      <c r="F9" s="25">
        <v>330684.61</v>
      </c>
      <c r="G9" s="25">
        <v>194666.78</v>
      </c>
      <c r="H9" s="25">
        <v>9241.64</v>
      </c>
      <c r="I9" s="32" t="s">
        <v>34</v>
      </c>
      <c r="J9" s="16" t="s">
        <v>34</v>
      </c>
      <c r="K9" s="16" t="s">
        <v>34</v>
      </c>
      <c r="L9" s="16" t="s">
        <v>34</v>
      </c>
      <c r="M9" s="16" t="s">
        <v>34</v>
      </c>
    </row>
    <row r="10" spans="1:13" ht="12">
      <c r="A10" s="47"/>
      <c r="B10" s="15" t="s">
        <v>3</v>
      </c>
      <c r="C10" s="25">
        <v>835043.56</v>
      </c>
      <c r="D10" s="25">
        <v>499604.28</v>
      </c>
      <c r="E10" s="25">
        <v>4595.54</v>
      </c>
      <c r="F10" s="25">
        <v>330843.74</v>
      </c>
      <c r="G10" s="25">
        <v>198119.74</v>
      </c>
      <c r="H10" s="25">
        <v>7632.08</v>
      </c>
      <c r="I10" s="17">
        <f>_xlfn.IFERROR(ROUND(100*(C10-C9)/C9,2),":")</f>
        <v>1.18</v>
      </c>
      <c r="J10" s="17">
        <f>_xlfn.IFERROR(ROUND(100*(D10+E10-D9-E9)/(D9+E9),2),":")</f>
        <v>1.94</v>
      </c>
      <c r="K10" s="17">
        <f>_xlfn.IFERROR(ROUND(100*(D10-D9)/D9,2),":")</f>
        <v>1.84</v>
      </c>
      <c r="L10" s="17">
        <f aca="true" t="shared" si="0" ref="L10:L73">_xlfn.IFERROR(ROUND(100*(F10-F9)/F9,2),":")</f>
        <v>0.05</v>
      </c>
      <c r="M10" s="17">
        <f aca="true" t="shared" si="1" ref="M10:M73">_xlfn.IFERROR(ROUND(100*(G10-G9)/G9,2),":")</f>
        <v>1.77</v>
      </c>
    </row>
    <row r="11" spans="1:13" ht="12">
      <c r="A11" s="47"/>
      <c r="B11" s="15" t="s">
        <v>4</v>
      </c>
      <c r="C11" s="25">
        <v>846354.08</v>
      </c>
      <c r="D11" s="25">
        <v>507590.87</v>
      </c>
      <c r="E11" s="25">
        <v>4893.82</v>
      </c>
      <c r="F11" s="25">
        <v>333869.39</v>
      </c>
      <c r="G11" s="25">
        <v>202838.12</v>
      </c>
      <c r="H11" s="25">
        <v>4889.4</v>
      </c>
      <c r="I11" s="17">
        <f aca="true" t="shared" si="2" ref="I11:I74">_xlfn.IFERROR(ROUND(100*(C11-C10)/C10,2),":")</f>
        <v>1.35</v>
      </c>
      <c r="J11" s="17">
        <f aca="true" t="shared" si="3" ref="J11:J74">_xlfn.IFERROR(ROUND(100*(D11+E11-D10-E10)/(D10+E10),2),":")</f>
        <v>1.64</v>
      </c>
      <c r="K11" s="17">
        <f>_xlfn.IFERROR(ROUND(100*(D11-D10)/D10,2),":")</f>
        <v>1.6</v>
      </c>
      <c r="L11" s="17">
        <f t="shared" si="0"/>
        <v>0.91</v>
      </c>
      <c r="M11" s="17">
        <f t="shared" si="1"/>
        <v>2.38</v>
      </c>
    </row>
    <row r="12" spans="1:13" ht="12">
      <c r="A12" s="48"/>
      <c r="B12" s="15" t="s">
        <v>5</v>
      </c>
      <c r="C12" s="25">
        <v>860245.88</v>
      </c>
      <c r="D12" s="25">
        <v>516385.86</v>
      </c>
      <c r="E12" s="25">
        <v>5887.53</v>
      </c>
      <c r="F12" s="25">
        <v>337972.49</v>
      </c>
      <c r="G12" s="25">
        <v>203963.96</v>
      </c>
      <c r="H12" s="25">
        <v>11550.17</v>
      </c>
      <c r="I12" s="17">
        <f t="shared" si="2"/>
        <v>1.64</v>
      </c>
      <c r="J12" s="17">
        <f t="shared" si="3"/>
        <v>1.91</v>
      </c>
      <c r="K12" s="17">
        <f>_xlfn.IFERROR(ROUND(100*(D12-D11)/D11,2),":")</f>
        <v>1.73</v>
      </c>
      <c r="L12" s="17">
        <f t="shared" si="0"/>
        <v>1.23</v>
      </c>
      <c r="M12" s="17">
        <f t="shared" si="1"/>
        <v>0.56</v>
      </c>
    </row>
    <row r="13" spans="1:13" ht="12">
      <c r="A13" s="35">
        <v>2000</v>
      </c>
      <c r="B13" s="15" t="s">
        <v>2</v>
      </c>
      <c r="C13" s="25">
        <v>871627.29</v>
      </c>
      <c r="D13" s="25">
        <v>523099.02</v>
      </c>
      <c r="E13" s="25">
        <v>6872.33</v>
      </c>
      <c r="F13" s="25">
        <v>341655.94</v>
      </c>
      <c r="G13" s="25">
        <v>212635.6</v>
      </c>
      <c r="H13" s="25">
        <v>9985.15</v>
      </c>
      <c r="I13" s="17">
        <f t="shared" si="2"/>
        <v>1.32</v>
      </c>
      <c r="J13" s="17">
        <f t="shared" si="3"/>
        <v>1.47</v>
      </c>
      <c r="K13" s="17">
        <f aca="true" t="shared" si="4" ref="K13:K74">_xlfn.IFERROR(ROUND(100*(D13-D12)/D12,2),":")</f>
        <v>1.3</v>
      </c>
      <c r="L13" s="17">
        <f t="shared" si="0"/>
        <v>1.09</v>
      </c>
      <c r="M13" s="17">
        <f t="shared" si="1"/>
        <v>4.25</v>
      </c>
    </row>
    <row r="14" spans="1:13" ht="12">
      <c r="A14" s="47"/>
      <c r="B14" s="15" t="s">
        <v>3</v>
      </c>
      <c r="C14" s="25">
        <v>887041.34</v>
      </c>
      <c r="D14" s="25">
        <v>530322.16</v>
      </c>
      <c r="E14" s="25">
        <v>6231.05</v>
      </c>
      <c r="F14" s="25">
        <v>350488.13</v>
      </c>
      <c r="G14" s="25">
        <v>215417.09</v>
      </c>
      <c r="H14" s="25">
        <v>11011.63</v>
      </c>
      <c r="I14" s="17">
        <f t="shared" si="2"/>
        <v>1.77</v>
      </c>
      <c r="J14" s="17">
        <f t="shared" si="3"/>
        <v>1.24</v>
      </c>
      <c r="K14" s="17">
        <f t="shared" si="4"/>
        <v>1.38</v>
      </c>
      <c r="L14" s="17">
        <f t="shared" si="0"/>
        <v>2.59</v>
      </c>
      <c r="M14" s="17">
        <f t="shared" si="1"/>
        <v>1.31</v>
      </c>
    </row>
    <row r="15" spans="1:13" ht="12">
      <c r="A15" s="47"/>
      <c r="B15" s="15" t="s">
        <v>4</v>
      </c>
      <c r="C15" s="25">
        <v>902244.43</v>
      </c>
      <c r="D15" s="25">
        <v>537903.76</v>
      </c>
      <c r="E15" s="25">
        <v>6146.44</v>
      </c>
      <c r="F15" s="25">
        <v>358194.24</v>
      </c>
      <c r="G15" s="25">
        <v>223700.82</v>
      </c>
      <c r="H15" s="25">
        <v>11702.73</v>
      </c>
      <c r="I15" s="17">
        <f t="shared" si="2"/>
        <v>1.71</v>
      </c>
      <c r="J15" s="17">
        <f t="shared" si="3"/>
        <v>1.4</v>
      </c>
      <c r="K15" s="17">
        <f t="shared" si="4"/>
        <v>1.43</v>
      </c>
      <c r="L15" s="17">
        <f t="shared" si="0"/>
        <v>2.2</v>
      </c>
      <c r="M15" s="17">
        <f t="shared" si="1"/>
        <v>3.85</v>
      </c>
    </row>
    <row r="16" spans="1:13" ht="12">
      <c r="A16" s="48"/>
      <c r="B16" s="15" t="s">
        <v>5</v>
      </c>
      <c r="C16" s="25">
        <v>918655.25</v>
      </c>
      <c r="D16" s="25">
        <v>544557.79</v>
      </c>
      <c r="E16" s="25">
        <v>5662.95</v>
      </c>
      <c r="F16" s="25">
        <v>368434.52</v>
      </c>
      <c r="G16" s="25">
        <v>224761</v>
      </c>
      <c r="H16" s="25">
        <v>14859.71</v>
      </c>
      <c r="I16" s="17">
        <f t="shared" si="2"/>
        <v>1.82</v>
      </c>
      <c r="J16" s="17">
        <f t="shared" si="3"/>
        <v>1.13</v>
      </c>
      <c r="K16" s="17">
        <f t="shared" si="4"/>
        <v>1.24</v>
      </c>
      <c r="L16" s="17">
        <f t="shared" si="0"/>
        <v>2.86</v>
      </c>
      <c r="M16" s="17">
        <f t="shared" si="1"/>
        <v>0.47</v>
      </c>
    </row>
    <row r="17" spans="1:13" ht="12">
      <c r="A17" s="35">
        <v>2001</v>
      </c>
      <c r="B17" s="15" t="s">
        <v>2</v>
      </c>
      <c r="C17" s="25">
        <v>937153.88</v>
      </c>
      <c r="D17" s="25">
        <v>550551.97</v>
      </c>
      <c r="E17" s="25">
        <v>6342.22</v>
      </c>
      <c r="F17" s="25">
        <v>380259.7</v>
      </c>
      <c r="G17" s="25">
        <v>229286.61</v>
      </c>
      <c r="H17" s="25">
        <v>12068.23</v>
      </c>
      <c r="I17" s="17">
        <f t="shared" si="2"/>
        <v>2.01</v>
      </c>
      <c r="J17" s="17">
        <f t="shared" si="3"/>
        <v>1.21</v>
      </c>
      <c r="K17" s="17">
        <f t="shared" si="4"/>
        <v>1.1</v>
      </c>
      <c r="L17" s="17">
        <f t="shared" si="0"/>
        <v>3.21</v>
      </c>
      <c r="M17" s="17">
        <f t="shared" si="1"/>
        <v>2.01</v>
      </c>
    </row>
    <row r="18" spans="1:13" ht="12">
      <c r="A18" s="47"/>
      <c r="B18" s="15" t="s">
        <v>3</v>
      </c>
      <c r="C18" s="25">
        <v>946733.54</v>
      </c>
      <c r="D18" s="25">
        <v>554157.58</v>
      </c>
      <c r="E18" s="25">
        <v>6548.21</v>
      </c>
      <c r="F18" s="25">
        <v>386027.75</v>
      </c>
      <c r="G18" s="25">
        <v>225116.17</v>
      </c>
      <c r="H18" s="25">
        <v>11409.1</v>
      </c>
      <c r="I18" s="17">
        <f t="shared" si="2"/>
        <v>1.02</v>
      </c>
      <c r="J18" s="17">
        <f t="shared" si="3"/>
        <v>0.68</v>
      </c>
      <c r="K18" s="17">
        <f t="shared" si="4"/>
        <v>0.65</v>
      </c>
      <c r="L18" s="17">
        <f t="shared" si="0"/>
        <v>1.52</v>
      </c>
      <c r="M18" s="17">
        <f t="shared" si="1"/>
        <v>-1.82</v>
      </c>
    </row>
    <row r="19" spans="1:13" ht="12">
      <c r="A19" s="47"/>
      <c r="B19" s="15" t="s">
        <v>4</v>
      </c>
      <c r="C19" s="25">
        <v>952581.79</v>
      </c>
      <c r="D19" s="25">
        <v>559961.02</v>
      </c>
      <c r="E19" s="25">
        <v>7032.37</v>
      </c>
      <c r="F19" s="25">
        <v>385588.4</v>
      </c>
      <c r="G19" s="25">
        <v>225048.46</v>
      </c>
      <c r="H19" s="25">
        <v>11783.09</v>
      </c>
      <c r="I19" s="17">
        <f t="shared" si="2"/>
        <v>0.62</v>
      </c>
      <c r="J19" s="17">
        <f t="shared" si="3"/>
        <v>1.12</v>
      </c>
      <c r="K19" s="17">
        <f t="shared" si="4"/>
        <v>1.05</v>
      </c>
      <c r="L19" s="17">
        <f t="shared" si="0"/>
        <v>-0.11</v>
      </c>
      <c r="M19" s="17">
        <f t="shared" si="1"/>
        <v>-0.03</v>
      </c>
    </row>
    <row r="20" spans="1:13" ht="12">
      <c r="A20" s="48"/>
      <c r="B20" s="15" t="s">
        <v>5</v>
      </c>
      <c r="C20" s="25">
        <v>957828.82</v>
      </c>
      <c r="D20" s="25">
        <v>563235.85</v>
      </c>
      <c r="E20" s="25">
        <v>6627.9</v>
      </c>
      <c r="F20" s="25">
        <v>387965.07</v>
      </c>
      <c r="G20" s="25">
        <v>222281.36</v>
      </c>
      <c r="H20" s="25">
        <v>2540.01</v>
      </c>
      <c r="I20" s="17">
        <f t="shared" si="2"/>
        <v>0.55</v>
      </c>
      <c r="J20" s="17">
        <f t="shared" si="3"/>
        <v>0.51</v>
      </c>
      <c r="K20" s="17">
        <f t="shared" si="4"/>
        <v>0.58</v>
      </c>
      <c r="L20" s="17">
        <f t="shared" si="0"/>
        <v>0.62</v>
      </c>
      <c r="M20" s="17">
        <f t="shared" si="1"/>
        <v>-1.23</v>
      </c>
    </row>
    <row r="21" spans="1:13" ht="12">
      <c r="A21" s="35">
        <v>2002</v>
      </c>
      <c r="B21" s="15" t="s">
        <v>2</v>
      </c>
      <c r="C21" s="25">
        <v>965300.17</v>
      </c>
      <c r="D21" s="25">
        <v>568686.7</v>
      </c>
      <c r="E21" s="25">
        <v>7597.31</v>
      </c>
      <c r="F21" s="25">
        <v>389016.17</v>
      </c>
      <c r="G21" s="25">
        <v>221793.02</v>
      </c>
      <c r="H21" s="25">
        <v>2307.07</v>
      </c>
      <c r="I21" s="17">
        <f t="shared" si="2"/>
        <v>0.78</v>
      </c>
      <c r="J21" s="17">
        <f t="shared" si="3"/>
        <v>1.13</v>
      </c>
      <c r="K21" s="17">
        <f t="shared" si="4"/>
        <v>0.97</v>
      </c>
      <c r="L21" s="17">
        <f t="shared" si="0"/>
        <v>0.27</v>
      </c>
      <c r="M21" s="17">
        <f t="shared" si="1"/>
        <v>-0.22</v>
      </c>
    </row>
    <row r="22" spans="1:13" ht="12">
      <c r="A22" s="47"/>
      <c r="B22" s="15" t="s">
        <v>3</v>
      </c>
      <c r="C22" s="25">
        <v>972221.48</v>
      </c>
      <c r="D22" s="25">
        <v>572726.48</v>
      </c>
      <c r="E22" s="25">
        <v>7928.64</v>
      </c>
      <c r="F22" s="25">
        <v>391566.36</v>
      </c>
      <c r="G22" s="25">
        <v>222055.62</v>
      </c>
      <c r="H22" s="25">
        <v>8392.84</v>
      </c>
      <c r="I22" s="17">
        <f t="shared" si="2"/>
        <v>0.72</v>
      </c>
      <c r="J22" s="17">
        <f t="shared" si="3"/>
        <v>0.76</v>
      </c>
      <c r="K22" s="17">
        <f t="shared" si="4"/>
        <v>0.71</v>
      </c>
      <c r="L22" s="17">
        <f t="shared" si="0"/>
        <v>0.66</v>
      </c>
      <c r="M22" s="17">
        <f t="shared" si="1"/>
        <v>0.12</v>
      </c>
    </row>
    <row r="23" spans="1:13" ht="12">
      <c r="A23" s="47"/>
      <c r="B23" s="15" t="s">
        <v>4</v>
      </c>
      <c r="C23" s="25">
        <v>984710.1</v>
      </c>
      <c r="D23" s="25">
        <v>576695.69</v>
      </c>
      <c r="E23" s="25">
        <v>7667.49</v>
      </c>
      <c r="F23" s="25">
        <v>400346.92</v>
      </c>
      <c r="G23" s="25">
        <v>218760.81</v>
      </c>
      <c r="H23" s="25">
        <v>7940.53</v>
      </c>
      <c r="I23" s="17">
        <f t="shared" si="2"/>
        <v>1.28</v>
      </c>
      <c r="J23" s="17">
        <f t="shared" si="3"/>
        <v>0.64</v>
      </c>
      <c r="K23" s="17">
        <f t="shared" si="4"/>
        <v>0.69</v>
      </c>
      <c r="L23" s="17">
        <f t="shared" si="0"/>
        <v>2.24</v>
      </c>
      <c r="M23" s="17">
        <f t="shared" si="1"/>
        <v>-1.48</v>
      </c>
    </row>
    <row r="24" spans="1:13" ht="12">
      <c r="A24" s="48"/>
      <c r="B24" s="15" t="s">
        <v>5</v>
      </c>
      <c r="C24" s="25">
        <v>989774.77</v>
      </c>
      <c r="D24" s="25">
        <v>580943.99</v>
      </c>
      <c r="E24" s="25">
        <v>7860.05</v>
      </c>
      <c r="F24" s="25">
        <v>400970.74</v>
      </c>
      <c r="G24" s="25">
        <v>224121.01</v>
      </c>
      <c r="H24" s="25">
        <v>2137.97</v>
      </c>
      <c r="I24" s="17">
        <f t="shared" si="2"/>
        <v>0.51</v>
      </c>
      <c r="J24" s="17">
        <f t="shared" si="3"/>
        <v>0.76</v>
      </c>
      <c r="K24" s="17">
        <f t="shared" si="4"/>
        <v>0.74</v>
      </c>
      <c r="L24" s="17">
        <f t="shared" si="0"/>
        <v>0.16</v>
      </c>
      <c r="M24" s="17">
        <f t="shared" si="1"/>
        <v>2.45</v>
      </c>
    </row>
    <row r="25" spans="1:13" ht="12">
      <c r="A25" s="35">
        <v>2003</v>
      </c>
      <c r="B25" s="15" t="s">
        <v>2</v>
      </c>
      <c r="C25" s="25">
        <v>988158.61</v>
      </c>
      <c r="D25" s="25">
        <v>582912.35</v>
      </c>
      <c r="E25" s="25">
        <v>7251.1</v>
      </c>
      <c r="F25" s="25">
        <v>397995.16</v>
      </c>
      <c r="G25" s="25">
        <v>222608.42</v>
      </c>
      <c r="H25" s="25">
        <v>8751.47</v>
      </c>
      <c r="I25" s="17">
        <f t="shared" si="2"/>
        <v>-0.16</v>
      </c>
      <c r="J25" s="17">
        <f t="shared" si="3"/>
        <v>0.23</v>
      </c>
      <c r="K25" s="17">
        <f t="shared" si="4"/>
        <v>0.34</v>
      </c>
      <c r="L25" s="17">
        <f t="shared" si="0"/>
        <v>-0.74</v>
      </c>
      <c r="M25" s="17">
        <f t="shared" si="1"/>
        <v>-0.67</v>
      </c>
    </row>
    <row r="26" spans="1:13" ht="12">
      <c r="A26" s="47"/>
      <c r="B26" s="15" t="s">
        <v>3</v>
      </c>
      <c r="C26" s="25">
        <v>994479.51</v>
      </c>
      <c r="D26" s="25">
        <v>587422.04</v>
      </c>
      <c r="E26" s="25">
        <v>6924.33</v>
      </c>
      <c r="F26" s="25">
        <v>400133.15</v>
      </c>
      <c r="G26" s="25">
        <v>221469.09</v>
      </c>
      <c r="H26" s="25">
        <v>8165.57</v>
      </c>
      <c r="I26" s="17">
        <f t="shared" si="2"/>
        <v>0.64</v>
      </c>
      <c r="J26" s="17">
        <f t="shared" si="3"/>
        <v>0.71</v>
      </c>
      <c r="K26" s="17">
        <f t="shared" si="4"/>
        <v>0.77</v>
      </c>
      <c r="L26" s="17">
        <f t="shared" si="0"/>
        <v>0.54</v>
      </c>
      <c r="M26" s="17">
        <f t="shared" si="1"/>
        <v>-0.51</v>
      </c>
    </row>
    <row r="27" spans="1:13" ht="12">
      <c r="A27" s="47"/>
      <c r="B27" s="15" t="s">
        <v>4</v>
      </c>
      <c r="C27" s="25">
        <v>1004971.21</v>
      </c>
      <c r="D27" s="25">
        <v>591813.65</v>
      </c>
      <c r="E27" s="25">
        <v>7845.14</v>
      </c>
      <c r="F27" s="25">
        <v>405312.42</v>
      </c>
      <c r="G27" s="25">
        <v>222362.89</v>
      </c>
      <c r="H27" s="25">
        <v>1111.03</v>
      </c>
      <c r="I27" s="17">
        <f t="shared" si="2"/>
        <v>1.05</v>
      </c>
      <c r="J27" s="17">
        <f t="shared" si="3"/>
        <v>0.89</v>
      </c>
      <c r="K27" s="17">
        <f t="shared" si="4"/>
        <v>0.75</v>
      </c>
      <c r="L27" s="17">
        <f t="shared" si="0"/>
        <v>1.29</v>
      </c>
      <c r="M27" s="17">
        <f t="shared" si="1"/>
        <v>0.4</v>
      </c>
    </row>
    <row r="28" spans="1:13" ht="12">
      <c r="A28" s="48"/>
      <c r="B28" s="15" t="s">
        <v>5</v>
      </c>
      <c r="C28" s="25">
        <v>1012298.21</v>
      </c>
      <c r="D28" s="25">
        <v>595525.08</v>
      </c>
      <c r="E28" s="25">
        <v>8539.42</v>
      </c>
      <c r="F28" s="25">
        <v>408233.7</v>
      </c>
      <c r="G28" s="25">
        <v>226478.93</v>
      </c>
      <c r="H28" s="25">
        <v>7694.15</v>
      </c>
      <c r="I28" s="17">
        <f t="shared" si="2"/>
        <v>0.73</v>
      </c>
      <c r="J28" s="17">
        <f t="shared" si="3"/>
        <v>0.73</v>
      </c>
      <c r="K28" s="17">
        <f t="shared" si="4"/>
        <v>0.63</v>
      </c>
      <c r="L28" s="17">
        <f t="shared" si="0"/>
        <v>0.72</v>
      </c>
      <c r="M28" s="17">
        <f t="shared" si="1"/>
        <v>1.85</v>
      </c>
    </row>
    <row r="29" spans="1:13" ht="12">
      <c r="A29" s="35">
        <v>2004</v>
      </c>
      <c r="B29" s="15" t="s">
        <v>2</v>
      </c>
      <c r="C29" s="25">
        <v>1025890.49</v>
      </c>
      <c r="D29" s="25">
        <v>600554.81</v>
      </c>
      <c r="E29" s="25">
        <v>8307.65</v>
      </c>
      <c r="F29" s="25">
        <v>417028.02</v>
      </c>
      <c r="G29" s="25">
        <v>228360.21</v>
      </c>
      <c r="H29" s="25">
        <v>1444.65</v>
      </c>
      <c r="I29" s="17">
        <f t="shared" si="2"/>
        <v>1.34</v>
      </c>
      <c r="J29" s="17">
        <f t="shared" si="3"/>
        <v>0.79</v>
      </c>
      <c r="K29" s="17">
        <f t="shared" si="4"/>
        <v>0.84</v>
      </c>
      <c r="L29" s="17">
        <f t="shared" si="0"/>
        <v>2.15</v>
      </c>
      <c r="M29" s="17">
        <f t="shared" si="1"/>
        <v>0.83</v>
      </c>
    </row>
    <row r="30" spans="1:13" ht="12">
      <c r="A30" s="47"/>
      <c r="B30" s="15" t="s">
        <v>3</v>
      </c>
      <c r="C30" s="25">
        <v>1035379.56</v>
      </c>
      <c r="D30" s="25">
        <v>605543.34</v>
      </c>
      <c r="E30" s="25">
        <v>8565.7</v>
      </c>
      <c r="F30" s="25">
        <v>421270.53</v>
      </c>
      <c r="G30" s="25">
        <v>233339.26</v>
      </c>
      <c r="H30" s="25">
        <v>7104.06</v>
      </c>
      <c r="I30" s="17">
        <f t="shared" si="2"/>
        <v>0.92</v>
      </c>
      <c r="J30" s="17">
        <f t="shared" si="3"/>
        <v>0.86</v>
      </c>
      <c r="K30" s="17">
        <f t="shared" si="4"/>
        <v>0.83</v>
      </c>
      <c r="L30" s="17">
        <f t="shared" si="0"/>
        <v>1.02</v>
      </c>
      <c r="M30" s="17">
        <f t="shared" si="1"/>
        <v>2.18</v>
      </c>
    </row>
    <row r="31" spans="1:13" ht="12">
      <c r="A31" s="47"/>
      <c r="B31" s="15" t="s">
        <v>4</v>
      </c>
      <c r="C31" s="25">
        <v>1038850.11</v>
      </c>
      <c r="D31" s="25">
        <v>608976.15</v>
      </c>
      <c r="E31" s="25">
        <v>8945.5</v>
      </c>
      <c r="F31" s="25">
        <v>420928.46</v>
      </c>
      <c r="G31" s="25">
        <v>229168.38</v>
      </c>
      <c r="H31" s="25">
        <v>12442.87</v>
      </c>
      <c r="I31" s="17">
        <f t="shared" si="2"/>
        <v>0.34</v>
      </c>
      <c r="J31" s="17">
        <f t="shared" si="3"/>
        <v>0.62</v>
      </c>
      <c r="K31" s="17">
        <f t="shared" si="4"/>
        <v>0.57</v>
      </c>
      <c r="L31" s="17">
        <f t="shared" si="0"/>
        <v>-0.08</v>
      </c>
      <c r="M31" s="17">
        <f t="shared" si="1"/>
        <v>-1.79</v>
      </c>
    </row>
    <row r="32" spans="1:13" ht="12">
      <c r="A32" s="48"/>
      <c r="B32" s="15" t="s">
        <v>5</v>
      </c>
      <c r="C32" s="25">
        <v>1049546.54</v>
      </c>
      <c r="D32" s="25">
        <v>613556.71</v>
      </c>
      <c r="E32" s="25">
        <v>9845.62</v>
      </c>
      <c r="F32" s="25">
        <v>426144.2</v>
      </c>
      <c r="G32" s="25">
        <v>232180.77</v>
      </c>
      <c r="H32" s="25">
        <v>12924.87</v>
      </c>
      <c r="I32" s="17">
        <f t="shared" si="2"/>
        <v>1.03</v>
      </c>
      <c r="J32" s="17">
        <f t="shared" si="3"/>
        <v>0.89</v>
      </c>
      <c r="K32" s="17">
        <f t="shared" si="4"/>
        <v>0.75</v>
      </c>
      <c r="L32" s="17">
        <f t="shared" si="0"/>
        <v>1.24</v>
      </c>
      <c r="M32" s="17">
        <f t="shared" si="1"/>
        <v>1.31</v>
      </c>
    </row>
    <row r="33" spans="1:13" ht="12">
      <c r="A33" s="35">
        <v>2005</v>
      </c>
      <c r="B33" s="15" t="s">
        <v>2</v>
      </c>
      <c r="C33" s="25">
        <v>1055499.2</v>
      </c>
      <c r="D33" s="25">
        <v>616885.69</v>
      </c>
      <c r="E33" s="25">
        <v>10187.82</v>
      </c>
      <c r="F33" s="25">
        <v>428425.7</v>
      </c>
      <c r="G33" s="25">
        <v>236636.75</v>
      </c>
      <c r="H33" s="25">
        <v>1984.45</v>
      </c>
      <c r="I33" s="17">
        <f t="shared" si="2"/>
        <v>0.57</v>
      </c>
      <c r="J33" s="17">
        <f t="shared" si="3"/>
        <v>0.59</v>
      </c>
      <c r="K33" s="17">
        <f t="shared" si="4"/>
        <v>0.54</v>
      </c>
      <c r="L33" s="17">
        <f t="shared" si="0"/>
        <v>0.54</v>
      </c>
      <c r="M33" s="17">
        <f t="shared" si="1"/>
        <v>1.92</v>
      </c>
    </row>
    <row r="34" spans="1:13" ht="12">
      <c r="A34" s="47"/>
      <c r="B34" s="15" t="s">
        <v>3</v>
      </c>
      <c r="C34" s="25">
        <v>1069535.47</v>
      </c>
      <c r="D34" s="25">
        <v>623604.24</v>
      </c>
      <c r="E34" s="25">
        <v>11393.56</v>
      </c>
      <c r="F34" s="25">
        <v>434537.67</v>
      </c>
      <c r="G34" s="25">
        <v>242993.72</v>
      </c>
      <c r="H34" s="25">
        <v>8558.05</v>
      </c>
      <c r="I34" s="17">
        <f t="shared" si="2"/>
        <v>1.33</v>
      </c>
      <c r="J34" s="17">
        <f t="shared" si="3"/>
        <v>1.26</v>
      </c>
      <c r="K34" s="17">
        <f t="shared" si="4"/>
        <v>1.09</v>
      </c>
      <c r="L34" s="17">
        <f t="shared" si="0"/>
        <v>1.43</v>
      </c>
      <c r="M34" s="17">
        <f t="shared" si="1"/>
        <v>2.69</v>
      </c>
    </row>
    <row r="35" spans="1:13" ht="12">
      <c r="A35" s="47"/>
      <c r="B35" s="15" t="s">
        <v>4</v>
      </c>
      <c r="C35" s="25">
        <v>1082033.47</v>
      </c>
      <c r="D35" s="25">
        <v>628736.64</v>
      </c>
      <c r="E35" s="25">
        <v>11557.34</v>
      </c>
      <c r="F35" s="25">
        <v>441739.49</v>
      </c>
      <c r="G35" s="25">
        <v>246841.41</v>
      </c>
      <c r="H35" s="25">
        <v>3896.81</v>
      </c>
      <c r="I35" s="17">
        <f t="shared" si="2"/>
        <v>1.17</v>
      </c>
      <c r="J35" s="17">
        <f t="shared" si="3"/>
        <v>0.83</v>
      </c>
      <c r="K35" s="17">
        <f t="shared" si="4"/>
        <v>0.82</v>
      </c>
      <c r="L35" s="17">
        <f t="shared" si="0"/>
        <v>1.66</v>
      </c>
      <c r="M35" s="17">
        <f t="shared" si="1"/>
        <v>1.58</v>
      </c>
    </row>
    <row r="36" spans="1:13" ht="12">
      <c r="A36" s="48"/>
      <c r="B36" s="15" t="s">
        <v>5</v>
      </c>
      <c r="C36" s="25">
        <v>1095877.87</v>
      </c>
      <c r="D36" s="25">
        <v>635602.05</v>
      </c>
      <c r="E36" s="25">
        <v>9567.11</v>
      </c>
      <c r="F36" s="25">
        <v>450708.71</v>
      </c>
      <c r="G36" s="25">
        <v>251577.68</v>
      </c>
      <c r="H36" s="25">
        <v>14589.59</v>
      </c>
      <c r="I36" s="17">
        <f t="shared" si="2"/>
        <v>1.28</v>
      </c>
      <c r="J36" s="17">
        <f t="shared" si="3"/>
        <v>0.76</v>
      </c>
      <c r="K36" s="17">
        <f t="shared" si="4"/>
        <v>1.09</v>
      </c>
      <c r="L36" s="17">
        <f t="shared" si="0"/>
        <v>2.03</v>
      </c>
      <c r="M36" s="17">
        <f t="shared" si="1"/>
        <v>1.92</v>
      </c>
    </row>
    <row r="37" spans="1:13" ht="12">
      <c r="A37" s="35">
        <v>2006</v>
      </c>
      <c r="B37" s="15" t="s">
        <v>2</v>
      </c>
      <c r="C37" s="25">
        <v>1109646.89</v>
      </c>
      <c r="D37" s="25">
        <v>644125.59</v>
      </c>
      <c r="E37" s="25">
        <v>9086.41</v>
      </c>
      <c r="F37" s="25">
        <v>456434.89</v>
      </c>
      <c r="G37" s="25">
        <v>259321.36</v>
      </c>
      <c r="H37" s="25">
        <v>18319.93</v>
      </c>
      <c r="I37" s="17">
        <f t="shared" si="2"/>
        <v>1.26</v>
      </c>
      <c r="J37" s="17">
        <f t="shared" si="3"/>
        <v>1.25</v>
      </c>
      <c r="K37" s="17">
        <f t="shared" si="4"/>
        <v>1.34</v>
      </c>
      <c r="L37" s="17">
        <f t="shared" si="0"/>
        <v>1.27</v>
      </c>
      <c r="M37" s="17">
        <f t="shared" si="1"/>
        <v>3.08</v>
      </c>
    </row>
    <row r="38" spans="1:13" ht="12">
      <c r="A38" s="65"/>
      <c r="B38" s="15" t="s">
        <v>3</v>
      </c>
      <c r="C38" s="25">
        <v>1128023.32</v>
      </c>
      <c r="D38" s="25">
        <v>651478.81</v>
      </c>
      <c r="E38" s="25">
        <v>8034.04</v>
      </c>
      <c r="F38" s="25">
        <v>468510.48</v>
      </c>
      <c r="G38" s="25">
        <v>260867.29</v>
      </c>
      <c r="H38" s="25">
        <v>13215.19</v>
      </c>
      <c r="I38" s="17">
        <f t="shared" si="2"/>
        <v>1.66</v>
      </c>
      <c r="J38" s="17">
        <f t="shared" si="3"/>
        <v>0.96</v>
      </c>
      <c r="K38" s="17">
        <f t="shared" si="4"/>
        <v>1.14</v>
      </c>
      <c r="L38" s="17">
        <f t="shared" si="0"/>
        <v>2.65</v>
      </c>
      <c r="M38" s="17">
        <f t="shared" si="1"/>
        <v>0.6</v>
      </c>
    </row>
    <row r="39" spans="1:13" ht="12">
      <c r="A39" s="65"/>
      <c r="B39" s="15" t="s">
        <v>4</v>
      </c>
      <c r="C39" s="25">
        <v>1142734.87</v>
      </c>
      <c r="D39" s="25">
        <v>660077.22</v>
      </c>
      <c r="E39" s="25">
        <v>8074.39</v>
      </c>
      <c r="F39" s="25">
        <v>474583.26</v>
      </c>
      <c r="G39" s="25">
        <v>266039.05</v>
      </c>
      <c r="H39" s="25">
        <v>15178.66</v>
      </c>
      <c r="I39" s="17">
        <f t="shared" si="2"/>
        <v>1.3</v>
      </c>
      <c r="J39" s="17">
        <f t="shared" si="3"/>
        <v>1.31</v>
      </c>
      <c r="K39" s="17">
        <f t="shared" si="4"/>
        <v>1.32</v>
      </c>
      <c r="L39" s="17">
        <f t="shared" si="0"/>
        <v>1.3</v>
      </c>
      <c r="M39" s="17">
        <f t="shared" si="1"/>
        <v>1.98</v>
      </c>
    </row>
    <row r="40" spans="1:13" ht="12">
      <c r="A40" s="66"/>
      <c r="B40" s="15" t="s">
        <v>5</v>
      </c>
      <c r="C40" s="25">
        <v>1164835.06</v>
      </c>
      <c r="D40" s="25">
        <v>668391.82</v>
      </c>
      <c r="E40" s="25">
        <v>8208.26</v>
      </c>
      <c r="F40" s="25">
        <v>488234.97</v>
      </c>
      <c r="G40" s="25">
        <v>276132.45</v>
      </c>
      <c r="H40" s="25">
        <v>10562.59</v>
      </c>
      <c r="I40" s="17">
        <f t="shared" si="2"/>
        <v>1.93</v>
      </c>
      <c r="J40" s="17">
        <f t="shared" si="3"/>
        <v>1.26</v>
      </c>
      <c r="K40" s="17">
        <f t="shared" si="4"/>
        <v>1.26</v>
      </c>
      <c r="L40" s="17">
        <f t="shared" si="0"/>
        <v>2.88</v>
      </c>
      <c r="M40" s="17">
        <f t="shared" si="1"/>
        <v>3.79</v>
      </c>
    </row>
    <row r="41" spans="1:13" ht="12">
      <c r="A41" s="35">
        <v>2007</v>
      </c>
      <c r="B41" s="15" t="s">
        <v>2</v>
      </c>
      <c r="C41" s="25">
        <v>1189230.74</v>
      </c>
      <c r="D41" s="25">
        <v>680002.05</v>
      </c>
      <c r="E41" s="25">
        <v>10618.67</v>
      </c>
      <c r="F41" s="25">
        <v>498610.03</v>
      </c>
      <c r="G41" s="25">
        <v>284633.01</v>
      </c>
      <c r="H41" s="25">
        <v>20467.62</v>
      </c>
      <c r="I41" s="17">
        <f t="shared" si="2"/>
        <v>2.09</v>
      </c>
      <c r="J41" s="17">
        <f t="shared" si="3"/>
        <v>2.07</v>
      </c>
      <c r="K41" s="17">
        <f t="shared" si="4"/>
        <v>1.74</v>
      </c>
      <c r="L41" s="17">
        <f t="shared" si="0"/>
        <v>2.13</v>
      </c>
      <c r="M41" s="17">
        <f t="shared" si="1"/>
        <v>3.08</v>
      </c>
    </row>
    <row r="42" spans="1:13" ht="12">
      <c r="A42" s="36"/>
      <c r="B42" s="15" t="s">
        <v>3</v>
      </c>
      <c r="C42" s="25">
        <v>1207295.95</v>
      </c>
      <c r="D42" s="25">
        <v>687306.58</v>
      </c>
      <c r="E42" s="25">
        <v>9665.66</v>
      </c>
      <c r="F42" s="25">
        <v>510323.71</v>
      </c>
      <c r="G42" s="25">
        <v>287865.75</v>
      </c>
      <c r="H42" s="25">
        <v>18460.89</v>
      </c>
      <c r="I42" s="17">
        <f t="shared" si="2"/>
        <v>1.52</v>
      </c>
      <c r="J42" s="17">
        <f t="shared" si="3"/>
        <v>0.92</v>
      </c>
      <c r="K42" s="17">
        <f t="shared" si="4"/>
        <v>1.07</v>
      </c>
      <c r="L42" s="17">
        <f t="shared" si="0"/>
        <v>2.35</v>
      </c>
      <c r="M42" s="17">
        <f t="shared" si="1"/>
        <v>1.14</v>
      </c>
    </row>
    <row r="43" spans="1:13" ht="12">
      <c r="A43" s="36"/>
      <c r="B43" s="15" t="s">
        <v>4</v>
      </c>
      <c r="C43" s="25">
        <v>1223452.34</v>
      </c>
      <c r="D43" s="25">
        <v>694150.43</v>
      </c>
      <c r="E43" s="25">
        <v>9432.49</v>
      </c>
      <c r="F43" s="25">
        <v>519869.42</v>
      </c>
      <c r="G43" s="25">
        <v>288521.5</v>
      </c>
      <c r="H43" s="25">
        <v>19477.44</v>
      </c>
      <c r="I43" s="17">
        <f t="shared" si="2"/>
        <v>1.34</v>
      </c>
      <c r="J43" s="17">
        <f t="shared" si="3"/>
        <v>0.95</v>
      </c>
      <c r="K43" s="17">
        <f t="shared" si="4"/>
        <v>1</v>
      </c>
      <c r="L43" s="17">
        <f t="shared" si="0"/>
        <v>1.87</v>
      </c>
      <c r="M43" s="17">
        <f t="shared" si="1"/>
        <v>0.23</v>
      </c>
    </row>
    <row r="44" spans="1:13" ht="12">
      <c r="A44" s="37"/>
      <c r="B44" s="15" t="s">
        <v>5</v>
      </c>
      <c r="C44" s="25">
        <v>1234366.44</v>
      </c>
      <c r="D44" s="25">
        <v>703002.19</v>
      </c>
      <c r="E44" s="25">
        <v>9341.88</v>
      </c>
      <c r="F44" s="25">
        <v>522022.37</v>
      </c>
      <c r="G44" s="25">
        <v>304904.95</v>
      </c>
      <c r="H44" s="25">
        <v>23234.69</v>
      </c>
      <c r="I44" s="17">
        <f t="shared" si="2"/>
        <v>0.89</v>
      </c>
      <c r="J44" s="17">
        <f t="shared" si="3"/>
        <v>1.25</v>
      </c>
      <c r="K44" s="17">
        <f t="shared" si="4"/>
        <v>1.28</v>
      </c>
      <c r="L44" s="17">
        <f t="shared" si="0"/>
        <v>0.41</v>
      </c>
      <c r="M44" s="17">
        <f t="shared" si="1"/>
        <v>5.68</v>
      </c>
    </row>
    <row r="45" spans="1:13" ht="12">
      <c r="A45" s="35">
        <v>2008</v>
      </c>
      <c r="B45" s="15" t="s">
        <v>2</v>
      </c>
      <c r="C45" s="25">
        <v>1249624.12</v>
      </c>
      <c r="D45" s="25">
        <v>722878.05</v>
      </c>
      <c r="E45" s="25">
        <v>8058.94</v>
      </c>
      <c r="F45" s="25">
        <v>518687.13</v>
      </c>
      <c r="G45" s="25">
        <v>297762.11</v>
      </c>
      <c r="H45" s="25">
        <v>14257.78</v>
      </c>
      <c r="I45" s="17">
        <f t="shared" si="2"/>
        <v>1.24</v>
      </c>
      <c r="J45" s="17">
        <f t="shared" si="3"/>
        <v>2.61</v>
      </c>
      <c r="K45" s="17">
        <f t="shared" si="4"/>
        <v>2.83</v>
      </c>
      <c r="L45" s="17">
        <f t="shared" si="0"/>
        <v>-0.64</v>
      </c>
      <c r="M45" s="17">
        <f t="shared" si="1"/>
        <v>-2.34</v>
      </c>
    </row>
    <row r="46" spans="1:13" ht="12">
      <c r="A46" s="36"/>
      <c r="B46" s="15" t="s">
        <v>3</v>
      </c>
      <c r="C46" s="25">
        <v>1256100.6</v>
      </c>
      <c r="D46" s="25">
        <v>724316.25</v>
      </c>
      <c r="E46" s="25">
        <v>10514.35</v>
      </c>
      <c r="F46" s="25">
        <v>521270</v>
      </c>
      <c r="G46" s="25">
        <v>297729.35</v>
      </c>
      <c r="H46" s="25">
        <v>16404.02</v>
      </c>
      <c r="I46" s="17">
        <f t="shared" si="2"/>
        <v>0.52</v>
      </c>
      <c r="J46" s="17">
        <f t="shared" si="3"/>
        <v>0.53</v>
      </c>
      <c r="K46" s="17">
        <f t="shared" si="4"/>
        <v>0.2</v>
      </c>
      <c r="L46" s="17">
        <f t="shared" si="0"/>
        <v>0.5</v>
      </c>
      <c r="M46" s="17">
        <f t="shared" si="1"/>
        <v>-0.01</v>
      </c>
    </row>
    <row r="47" spans="1:13" ht="12">
      <c r="A47" s="36"/>
      <c r="B47" s="15" t="s">
        <v>4</v>
      </c>
      <c r="C47" s="25">
        <v>1255957.74</v>
      </c>
      <c r="D47" s="25">
        <v>728155.95</v>
      </c>
      <c r="E47" s="25">
        <v>10510.42</v>
      </c>
      <c r="F47" s="25">
        <v>517291.36</v>
      </c>
      <c r="G47" s="25">
        <v>295812.31</v>
      </c>
      <c r="H47" s="25">
        <v>20542.17</v>
      </c>
      <c r="I47" s="17">
        <f t="shared" si="2"/>
        <v>-0.01</v>
      </c>
      <c r="J47" s="17">
        <f t="shared" si="3"/>
        <v>0.52</v>
      </c>
      <c r="K47" s="17">
        <f t="shared" si="4"/>
        <v>0.53</v>
      </c>
      <c r="L47" s="17">
        <f t="shared" si="0"/>
        <v>-0.76</v>
      </c>
      <c r="M47" s="17">
        <f t="shared" si="1"/>
        <v>-0.64</v>
      </c>
    </row>
    <row r="48" spans="1:13" ht="12">
      <c r="A48" s="37"/>
      <c r="B48" s="15" t="s">
        <v>5</v>
      </c>
      <c r="C48" s="25">
        <v>1223752.9</v>
      </c>
      <c r="D48" s="25">
        <v>723406.19</v>
      </c>
      <c r="E48" s="25">
        <v>9995.87</v>
      </c>
      <c r="F48" s="25">
        <v>490350.83</v>
      </c>
      <c r="G48" s="25">
        <v>278798.15</v>
      </c>
      <c r="H48" s="25">
        <v>10794.69</v>
      </c>
      <c r="I48" s="17">
        <f t="shared" si="2"/>
        <v>-2.56</v>
      </c>
      <c r="J48" s="17">
        <f t="shared" si="3"/>
        <v>-0.71</v>
      </c>
      <c r="K48" s="17">
        <f t="shared" si="4"/>
        <v>-0.65</v>
      </c>
      <c r="L48" s="17">
        <f t="shared" si="0"/>
        <v>-5.21</v>
      </c>
      <c r="M48" s="17">
        <f t="shared" si="1"/>
        <v>-5.75</v>
      </c>
    </row>
    <row r="49" spans="1:13" ht="12">
      <c r="A49" s="35">
        <v>2009</v>
      </c>
      <c r="B49" s="15" t="s">
        <v>2</v>
      </c>
      <c r="C49" s="25">
        <v>1182026.22</v>
      </c>
      <c r="D49" s="25">
        <v>715679.1</v>
      </c>
      <c r="E49" s="25">
        <v>8711.47</v>
      </c>
      <c r="F49" s="25">
        <v>457635.65</v>
      </c>
      <c r="G49" s="25">
        <v>256860.59</v>
      </c>
      <c r="H49" s="25">
        <v>-15539.52</v>
      </c>
      <c r="I49" s="17">
        <f t="shared" si="2"/>
        <v>-3.41</v>
      </c>
      <c r="J49" s="17">
        <f t="shared" si="3"/>
        <v>-1.23</v>
      </c>
      <c r="K49" s="17">
        <f t="shared" si="4"/>
        <v>-1.07</v>
      </c>
      <c r="L49" s="17">
        <f t="shared" si="0"/>
        <v>-6.67</v>
      </c>
      <c r="M49" s="17">
        <f t="shared" si="1"/>
        <v>-7.87</v>
      </c>
    </row>
    <row r="50" spans="1:13" ht="12">
      <c r="A50" s="36"/>
      <c r="B50" s="15" t="s">
        <v>3</v>
      </c>
      <c r="C50" s="25">
        <v>1179878.14</v>
      </c>
      <c r="D50" s="25">
        <v>709518.86</v>
      </c>
      <c r="E50" s="25">
        <v>8794.19</v>
      </c>
      <c r="F50" s="25">
        <v>461565.08</v>
      </c>
      <c r="G50" s="25">
        <v>244651.26</v>
      </c>
      <c r="H50" s="25">
        <v>-24326.6</v>
      </c>
      <c r="I50" s="17">
        <f t="shared" si="2"/>
        <v>-0.18</v>
      </c>
      <c r="J50" s="17">
        <f t="shared" si="3"/>
        <v>-0.84</v>
      </c>
      <c r="K50" s="17">
        <f t="shared" si="4"/>
        <v>-0.86</v>
      </c>
      <c r="L50" s="17">
        <f t="shared" si="0"/>
        <v>0.86</v>
      </c>
      <c r="M50" s="17">
        <f t="shared" si="1"/>
        <v>-4.75</v>
      </c>
    </row>
    <row r="51" spans="1:13" ht="12">
      <c r="A51" s="36"/>
      <c r="B51" s="15" t="s">
        <v>4</v>
      </c>
      <c r="C51" s="25">
        <v>1188541.98</v>
      </c>
      <c r="D51" s="25">
        <v>708939.48</v>
      </c>
      <c r="E51" s="25">
        <v>8468.51</v>
      </c>
      <c r="F51" s="25">
        <v>471133.99</v>
      </c>
      <c r="G51" s="25">
        <v>249617.12</v>
      </c>
      <c r="H51" s="25">
        <v>-14103.58</v>
      </c>
      <c r="I51" s="17">
        <f t="shared" si="2"/>
        <v>0.73</v>
      </c>
      <c r="J51" s="17">
        <f t="shared" si="3"/>
        <v>-0.13</v>
      </c>
      <c r="K51" s="17">
        <f t="shared" si="4"/>
        <v>-0.08</v>
      </c>
      <c r="L51" s="17">
        <f t="shared" si="0"/>
        <v>2.07</v>
      </c>
      <c r="M51" s="17">
        <f t="shared" si="1"/>
        <v>2.03</v>
      </c>
    </row>
    <row r="52" spans="1:13" ht="12">
      <c r="A52" s="37"/>
      <c r="B52" s="15" t="s">
        <v>5</v>
      </c>
      <c r="C52" s="25">
        <v>1192376.54</v>
      </c>
      <c r="D52" s="25">
        <v>711399.28</v>
      </c>
      <c r="E52" s="25">
        <v>8391.53</v>
      </c>
      <c r="F52" s="25">
        <v>472585.73</v>
      </c>
      <c r="G52" s="25">
        <v>246052.26</v>
      </c>
      <c r="H52" s="25">
        <v>-9093.45</v>
      </c>
      <c r="I52" s="17">
        <f t="shared" si="2"/>
        <v>0.32</v>
      </c>
      <c r="J52" s="17">
        <f t="shared" si="3"/>
        <v>0.33</v>
      </c>
      <c r="K52" s="17">
        <f t="shared" si="4"/>
        <v>0.35</v>
      </c>
      <c r="L52" s="17">
        <f t="shared" si="0"/>
        <v>0.31</v>
      </c>
      <c r="M52" s="17">
        <f t="shared" si="1"/>
        <v>-1.43</v>
      </c>
    </row>
    <row r="53" spans="1:13" ht="12">
      <c r="A53" s="35">
        <v>2010</v>
      </c>
      <c r="B53" s="15" t="s">
        <v>2</v>
      </c>
      <c r="C53" s="25">
        <v>1198021.76</v>
      </c>
      <c r="D53" s="25">
        <v>716112.13</v>
      </c>
      <c r="E53" s="25">
        <v>8204.59</v>
      </c>
      <c r="F53" s="25">
        <v>473705.04</v>
      </c>
      <c r="G53" s="25">
        <v>248642.16</v>
      </c>
      <c r="H53" s="25">
        <v>-2793.02</v>
      </c>
      <c r="I53" s="17">
        <f t="shared" si="2"/>
        <v>0.47</v>
      </c>
      <c r="J53" s="17">
        <f t="shared" si="3"/>
        <v>0.63</v>
      </c>
      <c r="K53" s="17">
        <f t="shared" si="4"/>
        <v>0.66</v>
      </c>
      <c r="L53" s="17">
        <f t="shared" si="0"/>
        <v>0.24</v>
      </c>
      <c r="M53" s="17">
        <f t="shared" si="1"/>
        <v>1.05</v>
      </c>
    </row>
    <row r="54" spans="1:13" ht="12">
      <c r="A54" s="36"/>
      <c r="B54" s="15" t="s">
        <v>3</v>
      </c>
      <c r="C54" s="25">
        <v>1211375.53</v>
      </c>
      <c r="D54" s="25">
        <v>722913.24</v>
      </c>
      <c r="E54" s="25">
        <v>6541.49</v>
      </c>
      <c r="F54" s="25">
        <v>481920.8</v>
      </c>
      <c r="G54" s="25">
        <v>257916.17</v>
      </c>
      <c r="H54" s="25">
        <v>8278.72</v>
      </c>
      <c r="I54" s="17">
        <f t="shared" si="2"/>
        <v>1.11</v>
      </c>
      <c r="J54" s="17">
        <f t="shared" si="3"/>
        <v>0.71</v>
      </c>
      <c r="K54" s="17">
        <f t="shared" si="4"/>
        <v>0.95</v>
      </c>
      <c r="L54" s="17">
        <f t="shared" si="0"/>
        <v>1.73</v>
      </c>
      <c r="M54" s="17">
        <f t="shared" si="1"/>
        <v>3.73</v>
      </c>
    </row>
    <row r="55" spans="1:13" ht="12">
      <c r="A55" s="36"/>
      <c r="B55" s="15" t="s">
        <v>4</v>
      </c>
      <c r="C55" s="25">
        <v>1224037.13</v>
      </c>
      <c r="D55" s="25">
        <v>727378.5</v>
      </c>
      <c r="E55" s="25">
        <v>7388.15</v>
      </c>
      <c r="F55" s="25">
        <v>489270.48</v>
      </c>
      <c r="G55" s="25">
        <v>260206.38</v>
      </c>
      <c r="H55" s="25">
        <v>7462.99</v>
      </c>
      <c r="I55" s="17">
        <f t="shared" si="2"/>
        <v>1.05</v>
      </c>
      <c r="J55" s="17">
        <f t="shared" si="3"/>
        <v>0.73</v>
      </c>
      <c r="K55" s="17">
        <f t="shared" si="4"/>
        <v>0.62</v>
      </c>
      <c r="L55" s="17">
        <f t="shared" si="0"/>
        <v>1.53</v>
      </c>
      <c r="M55" s="17">
        <f t="shared" si="1"/>
        <v>0.89</v>
      </c>
    </row>
    <row r="56" spans="1:13" ht="12">
      <c r="A56" s="37"/>
      <c r="B56" s="15" t="s">
        <v>5</v>
      </c>
      <c r="C56" s="25">
        <v>1236060.75</v>
      </c>
      <c r="D56" s="25">
        <v>733237.14</v>
      </c>
      <c r="E56" s="25">
        <v>7384.59</v>
      </c>
      <c r="F56" s="25">
        <v>495439.02</v>
      </c>
      <c r="G56" s="25">
        <v>260967.32</v>
      </c>
      <c r="H56" s="25">
        <v>14970.98</v>
      </c>
      <c r="I56" s="17">
        <f t="shared" si="2"/>
        <v>0.98</v>
      </c>
      <c r="J56" s="17">
        <f t="shared" si="3"/>
        <v>0.8</v>
      </c>
      <c r="K56" s="17">
        <f t="shared" si="4"/>
        <v>0.81</v>
      </c>
      <c r="L56" s="17">
        <f t="shared" si="0"/>
        <v>1.26</v>
      </c>
      <c r="M56" s="17">
        <f t="shared" si="1"/>
        <v>0.29</v>
      </c>
    </row>
    <row r="57" spans="1:13" ht="12">
      <c r="A57" s="35">
        <v>2011</v>
      </c>
      <c r="B57" s="15" t="s">
        <v>2</v>
      </c>
      <c r="C57" s="25">
        <v>1250902.96</v>
      </c>
      <c r="D57" s="25">
        <v>740909.1</v>
      </c>
      <c r="E57" s="25">
        <v>8207.25</v>
      </c>
      <c r="F57" s="25">
        <v>501786.62</v>
      </c>
      <c r="G57" s="25">
        <v>271929.82</v>
      </c>
      <c r="H57" s="25">
        <v>26056.93</v>
      </c>
      <c r="I57" s="17">
        <f t="shared" si="2"/>
        <v>1.2</v>
      </c>
      <c r="J57" s="17">
        <f t="shared" si="3"/>
        <v>1.15</v>
      </c>
      <c r="K57" s="17">
        <f t="shared" si="4"/>
        <v>1.05</v>
      </c>
      <c r="L57" s="17">
        <f t="shared" si="0"/>
        <v>1.28</v>
      </c>
      <c r="M57" s="17">
        <f t="shared" si="1"/>
        <v>4.2</v>
      </c>
    </row>
    <row r="58" spans="1:13" ht="12">
      <c r="A58" s="36"/>
      <c r="B58" s="15" t="s">
        <v>3</v>
      </c>
      <c r="C58" s="25">
        <v>1260405.69</v>
      </c>
      <c r="D58" s="25">
        <v>746442.75</v>
      </c>
      <c r="E58" s="25">
        <v>9750.17</v>
      </c>
      <c r="F58" s="25">
        <v>504212.77</v>
      </c>
      <c r="G58" s="25">
        <v>274263.13</v>
      </c>
      <c r="H58" s="25">
        <v>21924.89</v>
      </c>
      <c r="I58" s="17">
        <f t="shared" si="2"/>
        <v>0.76</v>
      </c>
      <c r="J58" s="17">
        <f t="shared" si="3"/>
        <v>0.94</v>
      </c>
      <c r="K58" s="17">
        <f t="shared" si="4"/>
        <v>0.75</v>
      </c>
      <c r="L58" s="17">
        <f t="shared" si="0"/>
        <v>0.48</v>
      </c>
      <c r="M58" s="17">
        <f t="shared" si="1"/>
        <v>0.86</v>
      </c>
    </row>
    <row r="59" spans="1:13" ht="12">
      <c r="A59" s="36"/>
      <c r="B59" s="15" t="s">
        <v>4</v>
      </c>
      <c r="C59" s="25">
        <v>1265601.02</v>
      </c>
      <c r="D59" s="25">
        <v>749217.94</v>
      </c>
      <c r="E59" s="25">
        <v>10460.01</v>
      </c>
      <c r="F59" s="25">
        <v>505923.06</v>
      </c>
      <c r="G59" s="25">
        <v>279524.2</v>
      </c>
      <c r="H59" s="25">
        <v>17508.54</v>
      </c>
      <c r="I59" s="17">
        <f t="shared" si="2"/>
        <v>0.41</v>
      </c>
      <c r="J59" s="17">
        <f t="shared" si="3"/>
        <v>0.46</v>
      </c>
      <c r="K59" s="17">
        <f t="shared" si="4"/>
        <v>0.37</v>
      </c>
      <c r="L59" s="17">
        <f t="shared" si="0"/>
        <v>0.34</v>
      </c>
      <c r="M59" s="17">
        <f t="shared" si="1"/>
        <v>1.92</v>
      </c>
    </row>
    <row r="60" spans="1:13" ht="12">
      <c r="A60" s="37"/>
      <c r="B60" s="15" t="s">
        <v>5</v>
      </c>
      <c r="C60" s="25">
        <v>1266632.24</v>
      </c>
      <c r="D60" s="25">
        <v>753098.41</v>
      </c>
      <c r="E60" s="25">
        <v>10502.82</v>
      </c>
      <c r="F60" s="25">
        <v>503031</v>
      </c>
      <c r="G60" s="25">
        <v>277509.3</v>
      </c>
      <c r="H60" s="25">
        <v>7286.23</v>
      </c>
      <c r="I60" s="17">
        <f t="shared" si="2"/>
        <v>0.08</v>
      </c>
      <c r="J60" s="17">
        <f t="shared" si="3"/>
        <v>0.52</v>
      </c>
      <c r="K60" s="17">
        <f t="shared" si="4"/>
        <v>0.52</v>
      </c>
      <c r="L60" s="17">
        <f t="shared" si="0"/>
        <v>-0.57</v>
      </c>
      <c r="M60" s="17">
        <f t="shared" si="1"/>
        <v>-0.72</v>
      </c>
    </row>
    <row r="61" spans="1:13" ht="12">
      <c r="A61" s="35">
        <v>2012</v>
      </c>
      <c r="B61" s="15" t="s">
        <v>2</v>
      </c>
      <c r="C61" s="25">
        <v>1264881.4</v>
      </c>
      <c r="D61" s="25">
        <v>756527.23</v>
      </c>
      <c r="E61" s="25">
        <v>11924.8</v>
      </c>
      <c r="F61" s="25">
        <v>496429.38</v>
      </c>
      <c r="G61" s="25">
        <v>280068.9</v>
      </c>
      <c r="H61" s="25">
        <v>759.75</v>
      </c>
      <c r="I61" s="17">
        <f t="shared" si="2"/>
        <v>-0.14</v>
      </c>
      <c r="J61" s="17">
        <f t="shared" si="3"/>
        <v>0.64</v>
      </c>
      <c r="K61" s="17">
        <f t="shared" si="4"/>
        <v>0.46</v>
      </c>
      <c r="L61" s="17">
        <f t="shared" si="0"/>
        <v>-1.31</v>
      </c>
      <c r="M61" s="17">
        <f t="shared" si="1"/>
        <v>0.92</v>
      </c>
    </row>
    <row r="62" spans="1:13" ht="12">
      <c r="A62" s="36"/>
      <c r="B62" s="15" t="s">
        <v>3</v>
      </c>
      <c r="C62" s="25">
        <v>1262706.64</v>
      </c>
      <c r="D62" s="25">
        <v>758843.44</v>
      </c>
      <c r="E62" s="25">
        <v>12524.95</v>
      </c>
      <c r="F62" s="25">
        <v>491338.25</v>
      </c>
      <c r="G62" s="25">
        <v>280838.46</v>
      </c>
      <c r="H62" s="25">
        <v>-7569.95</v>
      </c>
      <c r="I62" s="17">
        <f t="shared" si="2"/>
        <v>-0.17</v>
      </c>
      <c r="J62" s="17">
        <f t="shared" si="3"/>
        <v>0.38</v>
      </c>
      <c r="K62" s="17">
        <f t="shared" si="4"/>
        <v>0.31</v>
      </c>
      <c r="L62" s="17">
        <f t="shared" si="0"/>
        <v>-1.03</v>
      </c>
      <c r="M62" s="17">
        <f t="shared" si="1"/>
        <v>0.27</v>
      </c>
    </row>
    <row r="63" spans="1:13" ht="12">
      <c r="A63" s="36"/>
      <c r="B63" s="15" t="s">
        <v>4</v>
      </c>
      <c r="C63" s="25">
        <v>1264500.01</v>
      </c>
      <c r="D63" s="25">
        <v>759116.09</v>
      </c>
      <c r="E63" s="25">
        <v>12393.78</v>
      </c>
      <c r="F63" s="25">
        <v>492990.15</v>
      </c>
      <c r="G63" s="25">
        <v>280080.67</v>
      </c>
      <c r="H63" s="25">
        <v>-7199.7</v>
      </c>
      <c r="I63" s="17">
        <f t="shared" si="2"/>
        <v>0.14</v>
      </c>
      <c r="J63" s="17">
        <f t="shared" si="3"/>
        <v>0.02</v>
      </c>
      <c r="K63" s="17">
        <f t="shared" si="4"/>
        <v>0.04</v>
      </c>
      <c r="L63" s="17">
        <f t="shared" si="0"/>
        <v>0.34</v>
      </c>
      <c r="M63" s="17">
        <f t="shared" si="1"/>
        <v>-0.27</v>
      </c>
    </row>
    <row r="64" spans="1:13" ht="12">
      <c r="A64" s="37"/>
      <c r="B64" s="15" t="s">
        <v>5</v>
      </c>
      <c r="C64" s="25">
        <v>1263650.88</v>
      </c>
      <c r="D64" s="25">
        <v>762775.26</v>
      </c>
      <c r="E64" s="25">
        <v>11973.37</v>
      </c>
      <c r="F64" s="25">
        <v>488902.24</v>
      </c>
      <c r="G64" s="25">
        <v>271094.3</v>
      </c>
      <c r="H64" s="25">
        <v>-6290.15</v>
      </c>
      <c r="I64" s="17">
        <f t="shared" si="2"/>
        <v>-0.07</v>
      </c>
      <c r="J64" s="17">
        <f t="shared" si="3"/>
        <v>0.42</v>
      </c>
      <c r="K64" s="17">
        <f t="shared" si="4"/>
        <v>0.48</v>
      </c>
      <c r="L64" s="17">
        <f t="shared" si="0"/>
        <v>-0.83</v>
      </c>
      <c r="M64" s="17">
        <f t="shared" si="1"/>
        <v>-3.21</v>
      </c>
    </row>
    <row r="65" spans="1:13" ht="12">
      <c r="A65" s="35">
        <v>2013</v>
      </c>
      <c r="B65" s="15" t="s">
        <v>2</v>
      </c>
      <c r="C65" s="25">
        <v>1265642.14</v>
      </c>
      <c r="D65" s="25">
        <v>761680.2</v>
      </c>
      <c r="E65" s="25">
        <v>12109.75</v>
      </c>
      <c r="F65" s="25">
        <v>491852.2</v>
      </c>
      <c r="G65" s="25">
        <v>268508.64</v>
      </c>
      <c r="H65" s="25">
        <v>-7713.82</v>
      </c>
      <c r="I65" s="17">
        <f t="shared" si="2"/>
        <v>0.16</v>
      </c>
      <c r="J65" s="17">
        <f t="shared" si="3"/>
        <v>-0.12</v>
      </c>
      <c r="K65" s="17">
        <f t="shared" si="4"/>
        <v>-0.14</v>
      </c>
      <c r="L65" s="17">
        <f t="shared" si="0"/>
        <v>0.6</v>
      </c>
      <c r="M65" s="17">
        <f t="shared" si="1"/>
        <v>-0.95</v>
      </c>
    </row>
    <row r="66" spans="1:13" ht="12">
      <c r="A66" s="36"/>
      <c r="B66" s="15" t="s">
        <v>3</v>
      </c>
      <c r="C66" s="25">
        <v>1276889.25</v>
      </c>
      <c r="D66" s="25">
        <v>765762.55</v>
      </c>
      <c r="E66" s="25">
        <v>13227.8</v>
      </c>
      <c r="F66" s="25">
        <v>497898.9</v>
      </c>
      <c r="G66" s="25">
        <v>277102.4</v>
      </c>
      <c r="H66" s="25">
        <v>633.17</v>
      </c>
      <c r="I66" s="17">
        <f t="shared" si="2"/>
        <v>0.89</v>
      </c>
      <c r="J66" s="17">
        <f t="shared" si="3"/>
        <v>0.67</v>
      </c>
      <c r="K66" s="17">
        <f t="shared" si="4"/>
        <v>0.54</v>
      </c>
      <c r="L66" s="17">
        <f t="shared" si="0"/>
        <v>1.23</v>
      </c>
      <c r="M66" s="17">
        <f t="shared" si="1"/>
        <v>3.2</v>
      </c>
    </row>
    <row r="67" spans="1:13" ht="12">
      <c r="A67" s="36"/>
      <c r="B67" s="15" t="s">
        <v>4</v>
      </c>
      <c r="C67" s="25">
        <v>1286545.66</v>
      </c>
      <c r="D67" s="25">
        <v>769838.05</v>
      </c>
      <c r="E67" s="25">
        <v>13109.86</v>
      </c>
      <c r="F67" s="25">
        <v>503597.75</v>
      </c>
      <c r="G67" s="25">
        <v>278683.14</v>
      </c>
      <c r="H67" s="25">
        <v>5100.8</v>
      </c>
      <c r="I67" s="17">
        <f t="shared" si="2"/>
        <v>0.76</v>
      </c>
      <c r="J67" s="17">
        <f t="shared" si="3"/>
        <v>0.51</v>
      </c>
      <c r="K67" s="17">
        <f t="shared" si="4"/>
        <v>0.53</v>
      </c>
      <c r="L67" s="17">
        <f t="shared" si="0"/>
        <v>1.14</v>
      </c>
      <c r="M67" s="17">
        <f t="shared" si="1"/>
        <v>0.57</v>
      </c>
    </row>
    <row r="68" spans="1:13" ht="12">
      <c r="A68" s="37"/>
      <c r="B68" s="15" t="s">
        <v>5</v>
      </c>
      <c r="C68" s="25">
        <v>1293822.37</v>
      </c>
      <c r="D68" s="25">
        <v>773236.38</v>
      </c>
      <c r="E68" s="25">
        <v>12988.37</v>
      </c>
      <c r="F68" s="25">
        <v>507597.62</v>
      </c>
      <c r="G68" s="25">
        <v>280214.94</v>
      </c>
      <c r="H68" s="25">
        <v>110.85</v>
      </c>
      <c r="I68" s="17">
        <f t="shared" si="2"/>
        <v>0.57</v>
      </c>
      <c r="J68" s="17">
        <f t="shared" si="3"/>
        <v>0.42</v>
      </c>
      <c r="K68" s="17">
        <f t="shared" si="4"/>
        <v>0.44</v>
      </c>
      <c r="L68" s="17">
        <f t="shared" si="0"/>
        <v>0.79</v>
      </c>
      <c r="M68" s="17">
        <f t="shared" si="1"/>
        <v>0.55</v>
      </c>
    </row>
    <row r="69" spans="1:13" ht="12">
      <c r="A69" s="35">
        <v>2014</v>
      </c>
      <c r="B69" s="15" t="s">
        <v>2</v>
      </c>
      <c r="C69" s="25">
        <v>1300440.03</v>
      </c>
      <c r="D69" s="25">
        <v>779675.95</v>
      </c>
      <c r="E69" s="25">
        <v>12341.57</v>
      </c>
      <c r="F69" s="25">
        <v>508422.51</v>
      </c>
      <c r="G69" s="25">
        <v>282958.11</v>
      </c>
      <c r="H69" s="25">
        <v>9712.46</v>
      </c>
      <c r="I69" s="17">
        <f t="shared" si="2"/>
        <v>0.51</v>
      </c>
      <c r="J69" s="17">
        <f t="shared" si="3"/>
        <v>0.74</v>
      </c>
      <c r="K69" s="17">
        <f t="shared" si="4"/>
        <v>0.83</v>
      </c>
      <c r="L69" s="17">
        <f t="shared" si="0"/>
        <v>0.16</v>
      </c>
      <c r="M69" s="17">
        <f t="shared" si="1"/>
        <v>0.98</v>
      </c>
    </row>
    <row r="70" spans="1:13" ht="12">
      <c r="A70" s="36"/>
      <c r="B70" s="15" t="s">
        <v>3</v>
      </c>
      <c r="C70" s="25">
        <v>1307825.75</v>
      </c>
      <c r="D70" s="25">
        <v>784916.33</v>
      </c>
      <c r="E70" s="25">
        <v>12814.63</v>
      </c>
      <c r="F70" s="25">
        <v>510094.78</v>
      </c>
      <c r="G70" s="25">
        <v>282489.24</v>
      </c>
      <c r="H70" s="25">
        <v>12558.12</v>
      </c>
      <c r="I70" s="17">
        <f t="shared" si="2"/>
        <v>0.57</v>
      </c>
      <c r="J70" s="17">
        <f t="shared" si="3"/>
        <v>0.72</v>
      </c>
      <c r="K70" s="17">
        <f t="shared" si="4"/>
        <v>0.67</v>
      </c>
      <c r="L70" s="17">
        <f t="shared" si="0"/>
        <v>0.33</v>
      </c>
      <c r="M70" s="17">
        <f t="shared" si="1"/>
        <v>-0.17</v>
      </c>
    </row>
    <row r="71" spans="1:13" ht="12">
      <c r="A71" s="36"/>
      <c r="B71" s="15" t="s">
        <v>4</v>
      </c>
      <c r="C71" s="25">
        <v>1322419.79</v>
      </c>
      <c r="D71" s="25">
        <v>790334.11</v>
      </c>
      <c r="E71" s="25">
        <v>12513.36</v>
      </c>
      <c r="F71" s="25">
        <v>519572.32</v>
      </c>
      <c r="G71" s="25">
        <v>290144.16</v>
      </c>
      <c r="H71" s="25">
        <v>9630.82</v>
      </c>
      <c r="I71" s="17">
        <f t="shared" si="2"/>
        <v>1.12</v>
      </c>
      <c r="J71" s="17">
        <f t="shared" si="3"/>
        <v>0.64</v>
      </c>
      <c r="K71" s="17">
        <f t="shared" si="4"/>
        <v>0.69</v>
      </c>
      <c r="L71" s="17">
        <f t="shared" si="0"/>
        <v>1.86</v>
      </c>
      <c r="M71" s="17">
        <f t="shared" si="1"/>
        <v>2.71</v>
      </c>
    </row>
    <row r="72" spans="1:13" ht="12">
      <c r="A72" s="37"/>
      <c r="B72" s="15" t="s">
        <v>5</v>
      </c>
      <c r="C72" s="25">
        <v>1330682.63</v>
      </c>
      <c r="D72" s="25">
        <v>795754.38</v>
      </c>
      <c r="E72" s="25">
        <v>11244.56</v>
      </c>
      <c r="F72" s="25">
        <v>523683.68</v>
      </c>
      <c r="G72" s="25">
        <v>288408.3</v>
      </c>
      <c r="H72" s="25">
        <v>6318.27</v>
      </c>
      <c r="I72" s="17">
        <f t="shared" si="2"/>
        <v>0.62</v>
      </c>
      <c r="J72" s="17">
        <f t="shared" si="3"/>
        <v>0.52</v>
      </c>
      <c r="K72" s="17">
        <f t="shared" si="4"/>
        <v>0.69</v>
      </c>
      <c r="L72" s="17">
        <f t="shared" si="0"/>
        <v>0.79</v>
      </c>
      <c r="M72" s="17">
        <f t="shared" si="1"/>
        <v>-0.6</v>
      </c>
    </row>
    <row r="73" spans="1:13" ht="12">
      <c r="A73" s="35">
        <v>2015</v>
      </c>
      <c r="B73" s="15" t="s">
        <v>2</v>
      </c>
      <c r="C73" s="25">
        <v>1354852.84</v>
      </c>
      <c r="D73" s="25">
        <v>801417.95</v>
      </c>
      <c r="E73" s="25">
        <v>8176.46</v>
      </c>
      <c r="F73" s="25">
        <v>545258.42</v>
      </c>
      <c r="G73" s="25">
        <v>288939.88</v>
      </c>
      <c r="H73" s="25">
        <v>9307.34</v>
      </c>
      <c r="I73" s="17">
        <f t="shared" si="2"/>
        <v>1.82</v>
      </c>
      <c r="J73" s="17">
        <f t="shared" si="3"/>
        <v>0.32</v>
      </c>
      <c r="K73" s="17">
        <f t="shared" si="4"/>
        <v>0.71</v>
      </c>
      <c r="L73" s="17">
        <f t="shared" si="0"/>
        <v>4.12</v>
      </c>
      <c r="M73" s="17">
        <f t="shared" si="1"/>
        <v>0.18</v>
      </c>
    </row>
    <row r="74" spans="1:13" ht="12">
      <c r="A74" s="36"/>
      <c r="B74" s="15" t="s">
        <v>3</v>
      </c>
      <c r="C74" s="25">
        <v>1369528.92</v>
      </c>
      <c r="D74" s="25">
        <v>809910.75</v>
      </c>
      <c r="E74" s="25">
        <v>9342.83</v>
      </c>
      <c r="F74" s="25">
        <v>550275.33</v>
      </c>
      <c r="G74" s="25">
        <v>330903.71</v>
      </c>
      <c r="H74" s="25">
        <v>8518.95</v>
      </c>
      <c r="I74" s="17">
        <f t="shared" si="2"/>
        <v>1.08</v>
      </c>
      <c r="J74" s="17">
        <f t="shared" si="3"/>
        <v>1.19</v>
      </c>
      <c r="K74" s="17">
        <f t="shared" si="4"/>
        <v>1.06</v>
      </c>
      <c r="L74" s="17">
        <f aca="true" t="shared" si="5" ref="L74:L80">_xlfn.IFERROR(ROUND(100*(F74-F73)/F73,2),":")</f>
        <v>0.92</v>
      </c>
      <c r="M74" s="17">
        <f aca="true" t="shared" si="6" ref="M74:M80">_xlfn.IFERROR(ROUND(100*(G74-G73)/G73,2),":")</f>
        <v>14.52</v>
      </c>
    </row>
    <row r="75" spans="1:13" ht="12">
      <c r="A75" s="36"/>
      <c r="B75" s="15" t="s">
        <v>4</v>
      </c>
      <c r="C75" s="25">
        <v>1381998.21</v>
      </c>
      <c r="D75" s="25">
        <v>817057.15</v>
      </c>
      <c r="E75" s="25">
        <v>9594.23</v>
      </c>
      <c r="F75" s="25">
        <v>555346.83</v>
      </c>
      <c r="G75" s="25">
        <v>301812.29</v>
      </c>
      <c r="H75" s="25">
        <v>14469.21</v>
      </c>
      <c r="I75" s="17">
        <f aca="true" t="shared" si="7" ref="I75:I80">_xlfn.IFERROR(ROUND(100*(C75-C74)/C74,2),":")</f>
        <v>0.91</v>
      </c>
      <c r="J75" s="17">
        <f aca="true" t="shared" si="8" ref="J75:J80">_xlfn.IFERROR(ROUND(100*(D75+E75-D74-E74)/(D74+E74),2),":")</f>
        <v>0.9</v>
      </c>
      <c r="K75" s="17">
        <f aca="true" t="shared" si="9" ref="K75:K80">_xlfn.IFERROR(ROUND(100*(D75-D74)/D74,2),":")</f>
        <v>0.88</v>
      </c>
      <c r="L75" s="17">
        <f t="shared" si="5"/>
        <v>0.92</v>
      </c>
      <c r="M75" s="17">
        <f t="shared" si="6"/>
        <v>-8.79</v>
      </c>
    </row>
    <row r="76" spans="1:13" ht="12">
      <c r="A76" s="37"/>
      <c r="B76" s="15" t="s">
        <v>5</v>
      </c>
      <c r="C76" s="25">
        <v>1396068</v>
      </c>
      <c r="D76" s="25">
        <v>824753.73</v>
      </c>
      <c r="E76" s="25">
        <v>10471.2</v>
      </c>
      <c r="F76" s="25">
        <v>560843.07</v>
      </c>
      <c r="G76" s="25">
        <v>313628.68</v>
      </c>
      <c r="H76" s="25">
        <v>13457.48</v>
      </c>
      <c r="I76" s="17">
        <f t="shared" si="7"/>
        <v>1.02</v>
      </c>
      <c r="J76" s="17">
        <f t="shared" si="8"/>
        <v>1.04</v>
      </c>
      <c r="K76" s="17">
        <f t="shared" si="9"/>
        <v>0.94</v>
      </c>
      <c r="L76" s="17">
        <f t="shared" si="5"/>
        <v>0.99</v>
      </c>
      <c r="M76" s="17">
        <f t="shared" si="6"/>
        <v>3.92</v>
      </c>
    </row>
    <row r="77" spans="1:13" ht="12">
      <c r="A77" s="35">
        <v>2016</v>
      </c>
      <c r="B77" s="15" t="s">
        <v>2</v>
      </c>
      <c r="C77" s="25">
        <v>1410930.26</v>
      </c>
      <c r="D77" s="25">
        <v>830176.36</v>
      </c>
      <c r="E77" s="25">
        <v>11033.49</v>
      </c>
      <c r="F77" s="25">
        <v>569720.41</v>
      </c>
      <c r="G77" s="25">
        <v>323842.75</v>
      </c>
      <c r="H77" s="25">
        <v>8594.61</v>
      </c>
      <c r="I77" s="17">
        <f t="shared" si="7"/>
        <v>1.06</v>
      </c>
      <c r="J77" s="17">
        <f t="shared" si="8"/>
        <v>0.72</v>
      </c>
      <c r="K77" s="17">
        <f t="shared" si="9"/>
        <v>0.66</v>
      </c>
      <c r="L77" s="17">
        <f t="shared" si="5"/>
        <v>1.58</v>
      </c>
      <c r="M77" s="17">
        <f t="shared" si="6"/>
        <v>3.26</v>
      </c>
    </row>
    <row r="78" spans="1:13" ht="12">
      <c r="A78" s="36"/>
      <c r="B78" s="15" t="s">
        <v>3</v>
      </c>
      <c r="C78" s="25">
        <v>1418582.78</v>
      </c>
      <c r="D78" s="25">
        <v>835393.94</v>
      </c>
      <c r="E78" s="25">
        <v>8946.32</v>
      </c>
      <c r="F78" s="25">
        <v>574242.52</v>
      </c>
      <c r="G78" s="25">
        <v>324219.64</v>
      </c>
      <c r="H78" s="25">
        <v>11322.06</v>
      </c>
      <c r="I78" s="17">
        <f t="shared" si="7"/>
        <v>0.54</v>
      </c>
      <c r="J78" s="17">
        <f t="shared" si="8"/>
        <v>0.37</v>
      </c>
      <c r="K78" s="17">
        <f t="shared" si="9"/>
        <v>0.63</v>
      </c>
      <c r="L78" s="17">
        <f t="shared" si="5"/>
        <v>0.79</v>
      </c>
      <c r="M78" s="17">
        <f t="shared" si="6"/>
        <v>0.12</v>
      </c>
    </row>
    <row r="79" spans="1:13" ht="12">
      <c r="A79" s="36"/>
      <c r="B79" s="15" t="s">
        <v>4</v>
      </c>
      <c r="C79" s="25">
        <v>1427976.76</v>
      </c>
      <c r="D79" s="25">
        <v>843262.07</v>
      </c>
      <c r="E79" s="25">
        <v>9488.77</v>
      </c>
      <c r="F79" s="25">
        <v>575225.92</v>
      </c>
      <c r="G79" s="25">
        <v>327779.06</v>
      </c>
      <c r="H79" s="25">
        <v>10289.57</v>
      </c>
      <c r="I79" s="17">
        <f t="shared" si="7"/>
        <v>0.66</v>
      </c>
      <c r="J79" s="17">
        <f t="shared" si="8"/>
        <v>1</v>
      </c>
      <c r="K79" s="17">
        <f t="shared" si="9"/>
        <v>0.94</v>
      </c>
      <c r="L79" s="17">
        <f t="shared" si="5"/>
        <v>0.17</v>
      </c>
      <c r="M79" s="17">
        <f t="shared" si="6"/>
        <v>1.1</v>
      </c>
    </row>
    <row r="80" spans="1:13" ht="12">
      <c r="A80" s="37"/>
      <c r="B80" s="15" t="s">
        <v>5</v>
      </c>
      <c r="C80" s="25">
        <v>1445513.56</v>
      </c>
      <c r="D80" s="25">
        <v>851869.81</v>
      </c>
      <c r="E80" s="25">
        <v>6255.9</v>
      </c>
      <c r="F80" s="25">
        <v>587387.85</v>
      </c>
      <c r="G80" s="25">
        <v>334586.32</v>
      </c>
      <c r="H80" s="25">
        <v>13162.01</v>
      </c>
      <c r="I80" s="17">
        <f t="shared" si="7"/>
        <v>1.23</v>
      </c>
      <c r="J80" s="17">
        <f t="shared" si="8"/>
        <v>0.63</v>
      </c>
      <c r="K80" s="17">
        <f t="shared" si="9"/>
        <v>1.02</v>
      </c>
      <c r="L80" s="17">
        <f t="shared" si="5"/>
        <v>2.11</v>
      </c>
      <c r="M80" s="17">
        <f t="shared" si="6"/>
        <v>2.08</v>
      </c>
    </row>
    <row r="81" spans="1:13" ht="12">
      <c r="A81" s="35">
        <v>2017</v>
      </c>
      <c r="B81" s="15" t="s">
        <v>2</v>
      </c>
      <c r="C81" s="25">
        <v>1457288.51</v>
      </c>
      <c r="D81" s="25">
        <v>864220.45</v>
      </c>
      <c r="E81" s="25">
        <v>9696.92</v>
      </c>
      <c r="F81" s="25">
        <v>583371.14</v>
      </c>
      <c r="G81" s="25">
        <v>326630.17</v>
      </c>
      <c r="H81" s="25">
        <v>15352.71</v>
      </c>
      <c r="I81" s="17">
        <f aca="true" t="shared" si="10" ref="I81:I84">_xlfn.IFERROR(ROUND(100*(C81-C80)/C80,2),":")</f>
        <v>0.81</v>
      </c>
      <c r="J81" s="17">
        <f aca="true" t="shared" si="11" ref="J81:J84">_xlfn.IFERROR(ROUND(100*(D81+E81-D80-E80)/(D80+E80),2),":")</f>
        <v>1.84</v>
      </c>
      <c r="K81" s="17">
        <f aca="true" t="shared" si="12" ref="K81:K84">_xlfn.IFERROR(ROUND(100*(D81-D80)/D80,2),":")</f>
        <v>1.45</v>
      </c>
      <c r="L81" s="17">
        <f aca="true" t="shared" si="13" ref="L81:L84">_xlfn.IFERROR(ROUND(100*(F81-F80)/F80,2),":")</f>
        <v>-0.68</v>
      </c>
      <c r="M81" s="17">
        <f aca="true" t="shared" si="14" ref="M81:M84">_xlfn.IFERROR(ROUND(100*(G81-G80)/G80,2),":")</f>
        <v>-2.38</v>
      </c>
    </row>
    <row r="82" spans="1:13" ht="12">
      <c r="A82" s="36"/>
      <c r="B82" s="15" t="s">
        <v>3</v>
      </c>
      <c r="C82" s="25">
        <v>1484241.85</v>
      </c>
      <c r="D82" s="25">
        <v>872999.7</v>
      </c>
      <c r="E82" s="25">
        <v>9579.47</v>
      </c>
      <c r="F82" s="25">
        <v>601662.68</v>
      </c>
      <c r="G82" s="25">
        <v>366923.06</v>
      </c>
      <c r="H82" s="25">
        <v>17935.12</v>
      </c>
      <c r="I82" s="17">
        <f t="shared" si="10"/>
        <v>1.85</v>
      </c>
      <c r="J82" s="17">
        <f t="shared" si="11"/>
        <v>0.99</v>
      </c>
      <c r="K82" s="17">
        <f t="shared" si="12"/>
        <v>1.02</v>
      </c>
      <c r="L82" s="17">
        <f t="shared" si="13"/>
        <v>3.14</v>
      </c>
      <c r="M82" s="17">
        <f t="shared" si="14"/>
        <v>12.34</v>
      </c>
    </row>
    <row r="83" spans="1:13" ht="12">
      <c r="A83" s="36"/>
      <c r="B83" s="15" t="s">
        <v>4</v>
      </c>
      <c r="C83" s="25">
        <v>1505171.37</v>
      </c>
      <c r="D83" s="25">
        <v>883256.94</v>
      </c>
      <c r="E83" s="25">
        <v>4282.19</v>
      </c>
      <c r="F83" s="25">
        <v>617632.24</v>
      </c>
      <c r="G83" s="25">
        <v>338144.77</v>
      </c>
      <c r="H83" s="25">
        <v>13810.36</v>
      </c>
      <c r="I83" s="17">
        <f t="shared" si="10"/>
        <v>1.41</v>
      </c>
      <c r="J83" s="17">
        <f t="shared" si="11"/>
        <v>0.56</v>
      </c>
      <c r="K83" s="17">
        <f t="shared" si="12"/>
        <v>1.17</v>
      </c>
      <c r="L83" s="17">
        <f t="shared" si="13"/>
        <v>2.65</v>
      </c>
      <c r="M83" s="17">
        <f t="shared" si="14"/>
        <v>-7.84</v>
      </c>
    </row>
    <row r="84" spans="1:13" ht="12">
      <c r="A84" s="37"/>
      <c r="B84" s="15" t="s">
        <v>5</v>
      </c>
      <c r="C84" s="25">
        <v>1519839.11</v>
      </c>
      <c r="D84" s="25">
        <v>894215.15</v>
      </c>
      <c r="E84" s="25">
        <v>9476.79</v>
      </c>
      <c r="F84" s="25">
        <v>616147.17</v>
      </c>
      <c r="G84" s="25">
        <v>344063.09</v>
      </c>
      <c r="H84" s="25">
        <v>16915.98</v>
      </c>
      <c r="I84" s="17">
        <f t="shared" si="10"/>
        <v>0.97</v>
      </c>
      <c r="J84" s="17">
        <f t="shared" si="11"/>
        <v>1.82</v>
      </c>
      <c r="K84" s="17">
        <f t="shared" si="12"/>
        <v>1.24</v>
      </c>
      <c r="L84" s="17">
        <f t="shared" si="13"/>
        <v>-0.24</v>
      </c>
      <c r="M84" s="17">
        <f t="shared" si="14"/>
        <v>1.75</v>
      </c>
    </row>
    <row r="85" spans="1:13" ht="12">
      <c r="A85" s="35">
        <v>2018</v>
      </c>
      <c r="B85" s="15" t="s">
        <v>2</v>
      </c>
      <c r="C85" s="25">
        <v>1529968.97</v>
      </c>
      <c r="D85" s="25">
        <v>903918.93</v>
      </c>
      <c r="E85" s="25">
        <v>9250.57</v>
      </c>
      <c r="F85" s="25">
        <v>616799.47</v>
      </c>
      <c r="G85" s="25">
        <v>350185.18</v>
      </c>
      <c r="H85" s="25">
        <v>15921.79</v>
      </c>
      <c r="I85" s="17">
        <f aca="true" t="shared" si="15" ref="I85:I88">_xlfn.IFERROR(ROUND(100*(C85-C84)/C84,2),":")</f>
        <v>0.67</v>
      </c>
      <c r="J85" s="17">
        <f aca="true" t="shared" si="16" ref="J85:J88">_xlfn.IFERROR(ROUND(100*(D85+E85-D84-E84)/(D84+E84),2),":")</f>
        <v>1.05</v>
      </c>
      <c r="K85" s="17">
        <f aca="true" t="shared" si="17" ref="K85:K88">_xlfn.IFERROR(ROUND(100*(D85-D84)/D84,2),":")</f>
        <v>1.09</v>
      </c>
      <c r="L85" s="17">
        <f aca="true" t="shared" si="18" ref="L85:L88">_xlfn.IFERROR(ROUND(100*(F85-F84)/F84,2),":")</f>
        <v>0.11</v>
      </c>
      <c r="M85" s="17">
        <f aca="true" t="shared" si="19" ref="M85:M88">_xlfn.IFERROR(ROUND(100*(G85-G84)/G84,2),":")</f>
        <v>1.78</v>
      </c>
    </row>
    <row r="86" spans="1:13" ht="12">
      <c r="A86" s="36"/>
      <c r="B86" s="15" t="s">
        <v>3</v>
      </c>
      <c r="C86" s="25">
        <v>1536856.24</v>
      </c>
      <c r="D86" s="25">
        <v>916215.41</v>
      </c>
      <c r="E86" s="25">
        <v>4696.25</v>
      </c>
      <c r="F86" s="25">
        <v>615944.58</v>
      </c>
      <c r="G86" s="25">
        <v>350815.67</v>
      </c>
      <c r="H86" s="25">
        <v>16129.2</v>
      </c>
      <c r="I86" s="17">
        <f t="shared" si="15"/>
        <v>0.45</v>
      </c>
      <c r="J86" s="17">
        <f t="shared" si="16"/>
        <v>0.85</v>
      </c>
      <c r="K86" s="17">
        <f t="shared" si="17"/>
        <v>1.36</v>
      </c>
      <c r="L86" s="17">
        <f t="shared" si="18"/>
        <v>-0.14</v>
      </c>
      <c r="M86" s="17">
        <f t="shared" si="19"/>
        <v>0.18</v>
      </c>
    </row>
    <row r="87" spans="1:13" ht="12">
      <c r="A87" s="36"/>
      <c r="B87" s="15" t="s">
        <v>4</v>
      </c>
      <c r="C87" s="25">
        <v>1546681.53</v>
      </c>
      <c r="D87" s="25">
        <v>926334.89</v>
      </c>
      <c r="E87" s="25">
        <v>9847.23</v>
      </c>
      <c r="F87" s="25">
        <v>610499.41</v>
      </c>
      <c r="G87" s="25">
        <v>361123.16</v>
      </c>
      <c r="H87" s="25">
        <v>20166.1</v>
      </c>
      <c r="I87" s="17">
        <f t="shared" si="15"/>
        <v>0.64</v>
      </c>
      <c r="J87" s="17">
        <f t="shared" si="16"/>
        <v>1.66</v>
      </c>
      <c r="K87" s="17">
        <f t="shared" si="17"/>
        <v>1.1</v>
      </c>
      <c r="L87" s="17">
        <f t="shared" si="18"/>
        <v>-0.88</v>
      </c>
      <c r="M87" s="17">
        <f t="shared" si="19"/>
        <v>2.94</v>
      </c>
    </row>
    <row r="88" spans="1:13" ht="12">
      <c r="A88" s="37"/>
      <c r="B88" s="15" t="s">
        <v>5</v>
      </c>
      <c r="C88" s="25">
        <v>1561853.46</v>
      </c>
      <c r="D88" s="25">
        <v>934469.87</v>
      </c>
      <c r="E88" s="25">
        <v>9229.81</v>
      </c>
      <c r="F88" s="25">
        <v>618153.78</v>
      </c>
      <c r="G88" s="25">
        <v>365598.34</v>
      </c>
      <c r="H88" s="25">
        <v>20216.43</v>
      </c>
      <c r="I88" s="17">
        <f t="shared" si="15"/>
        <v>0.98</v>
      </c>
      <c r="J88" s="17">
        <f t="shared" si="16"/>
        <v>0.8</v>
      </c>
      <c r="K88" s="17">
        <f t="shared" si="17"/>
        <v>0.88</v>
      </c>
      <c r="L88" s="17">
        <f t="shared" si="18"/>
        <v>1.25</v>
      </c>
      <c r="M88" s="17">
        <f t="shared" si="19"/>
        <v>1.24</v>
      </c>
    </row>
    <row r="89" spans="1:13" ht="12">
      <c r="A89" s="35">
        <v>2019</v>
      </c>
      <c r="B89" s="15" t="s">
        <v>2</v>
      </c>
      <c r="C89" s="25">
        <v>1575766.94</v>
      </c>
      <c r="D89" s="25">
        <v>944940.52</v>
      </c>
      <c r="E89" s="25">
        <v>7964.52</v>
      </c>
      <c r="F89" s="25">
        <v>622861.89</v>
      </c>
      <c r="G89" s="25">
        <v>372717.01</v>
      </c>
      <c r="H89" s="25">
        <v>13028.39</v>
      </c>
      <c r="I89" s="17">
        <f aca="true" t="shared" si="20" ref="I89:I92">_xlfn.IFERROR(ROUND(100*(C89-C88)/C88,2),":")</f>
        <v>0.89</v>
      </c>
      <c r="J89" s="17">
        <f aca="true" t="shared" si="21" ref="J89:J92">_xlfn.IFERROR(ROUND(100*(D89+E89-D88-E88)/(D88+E88),2),":")</f>
        <v>0.98</v>
      </c>
      <c r="K89" s="17">
        <f aca="true" t="shared" si="22" ref="K89:K92">_xlfn.IFERROR(ROUND(100*(D89-D88)/D88,2),":")</f>
        <v>1.12</v>
      </c>
      <c r="L89" s="17">
        <f aca="true" t="shared" si="23" ref="L89:L92">_xlfn.IFERROR(ROUND(100*(F89-F88)/F88,2),":")</f>
        <v>0.76</v>
      </c>
      <c r="M89" s="17">
        <f aca="true" t="shared" si="24" ref="M89:M92">_xlfn.IFERROR(ROUND(100*(G89-G88)/G88,2),":")</f>
        <v>1.95</v>
      </c>
    </row>
    <row r="90" spans="1:13" ht="12">
      <c r="A90" s="36"/>
      <c r="B90" s="15" t="s">
        <v>3</v>
      </c>
      <c r="C90" s="25">
        <v>1588190.91</v>
      </c>
      <c r="D90" s="25">
        <v>952949.43</v>
      </c>
      <c r="E90" s="25">
        <v>11587.58</v>
      </c>
      <c r="F90" s="25">
        <v>623653.91</v>
      </c>
      <c r="G90" s="25">
        <v>404607.35</v>
      </c>
      <c r="H90" s="25">
        <v>5303.33</v>
      </c>
      <c r="I90" s="17">
        <f t="shared" si="20"/>
        <v>0.79</v>
      </c>
      <c r="J90" s="17">
        <f t="shared" si="21"/>
        <v>1.22</v>
      </c>
      <c r="K90" s="17">
        <f t="shared" si="22"/>
        <v>0.85</v>
      </c>
      <c r="L90" s="17">
        <f t="shared" si="23"/>
        <v>0.13</v>
      </c>
      <c r="M90" s="17">
        <f t="shared" si="24"/>
        <v>8.56</v>
      </c>
    </row>
    <row r="91" spans="1:13" ht="12">
      <c r="A91" s="36"/>
      <c r="B91" s="15" t="s">
        <v>4</v>
      </c>
      <c r="C91" s="25">
        <v>1601643.69</v>
      </c>
      <c r="D91" s="25">
        <v>962459.97</v>
      </c>
      <c r="E91" s="25">
        <v>10995.41</v>
      </c>
      <c r="F91" s="25">
        <v>628188.31</v>
      </c>
      <c r="G91" s="25">
        <v>378908.69</v>
      </c>
      <c r="H91" s="25">
        <v>1770.65</v>
      </c>
      <c r="I91" s="17">
        <f t="shared" si="20"/>
        <v>0.85</v>
      </c>
      <c r="J91" s="17">
        <f t="shared" si="21"/>
        <v>0.92</v>
      </c>
      <c r="K91" s="17">
        <f t="shared" si="22"/>
        <v>1</v>
      </c>
      <c r="L91" s="17">
        <f t="shared" si="23"/>
        <v>0.73</v>
      </c>
      <c r="M91" s="17">
        <f t="shared" si="24"/>
        <v>-6.35</v>
      </c>
    </row>
    <row r="92" spans="1:13" ht="12">
      <c r="A92" s="37"/>
      <c r="B92" s="15" t="s">
        <v>5</v>
      </c>
      <c r="C92" s="25" t="s">
        <v>34</v>
      </c>
      <c r="D92" s="25" t="s">
        <v>34</v>
      </c>
      <c r="E92" s="25" t="s">
        <v>34</v>
      </c>
      <c r="F92" s="25" t="s">
        <v>34</v>
      </c>
      <c r="G92" s="25" t="s">
        <v>34</v>
      </c>
      <c r="H92" s="25" t="s">
        <v>34</v>
      </c>
      <c r="I92" s="17" t="str">
        <f t="shared" si="20"/>
        <v>:</v>
      </c>
      <c r="J92" s="17" t="str">
        <f t="shared" si="21"/>
        <v>:</v>
      </c>
      <c r="K92" s="17" t="str">
        <f t="shared" si="22"/>
        <v>:</v>
      </c>
      <c r="L92" s="17" t="str">
        <f t="shared" si="23"/>
        <v>:</v>
      </c>
      <c r="M92" s="17" t="str">
        <f t="shared" si="24"/>
        <v>:</v>
      </c>
    </row>
  </sheetData>
  <mergeCells count="34">
    <mergeCell ref="A89:A92"/>
    <mergeCell ref="A85:A88"/>
    <mergeCell ref="A65:A68"/>
    <mergeCell ref="A33:A36"/>
    <mergeCell ref="A37:A40"/>
    <mergeCell ref="A41:A44"/>
    <mergeCell ref="A45:A48"/>
    <mergeCell ref="A57:A60"/>
    <mergeCell ref="I6:M6"/>
    <mergeCell ref="H7:H8"/>
    <mergeCell ref="D7:D8"/>
    <mergeCell ref="E7:E8"/>
    <mergeCell ref="F7:F8"/>
    <mergeCell ref="G7:G8"/>
    <mergeCell ref="I7:I8"/>
    <mergeCell ref="J7:K7"/>
    <mergeCell ref="L7:L8"/>
    <mergeCell ref="M7:M8"/>
    <mergeCell ref="A17:A20"/>
    <mergeCell ref="A81:A84"/>
    <mergeCell ref="A13:A16"/>
    <mergeCell ref="A6:B8"/>
    <mergeCell ref="C6:G6"/>
    <mergeCell ref="A9:A12"/>
    <mergeCell ref="A21:A24"/>
    <mergeCell ref="A25:A28"/>
    <mergeCell ref="A29:A32"/>
    <mergeCell ref="C7:C8"/>
    <mergeCell ref="A77:A80"/>
    <mergeCell ref="A69:A72"/>
    <mergeCell ref="A73:A76"/>
    <mergeCell ref="A49:A52"/>
    <mergeCell ref="A53:A56"/>
    <mergeCell ref="A61:A64"/>
  </mergeCells>
  <printOptions/>
  <pageMargins left="0.75" right="0.28" top="1" bottom="1" header="0.5" footer="0.5"/>
  <pageSetup horizontalDpi="600" verticalDpi="600" orientation="portrait" paperSize="9" scale="66" r:id="rId1"/>
  <ignoredErrors>
    <ignoredError sqref="K11:K8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milusbo</dc:creator>
  <cp:keywords/>
  <dc:description/>
  <cp:lastModifiedBy>PANIZO ESPUELAS Angel (ESTAT)</cp:lastModifiedBy>
  <cp:lastPrinted>2014-10-28T10:05:40Z</cp:lastPrinted>
  <dcterms:created xsi:type="dcterms:W3CDTF">2008-05-02T15:21:58Z</dcterms:created>
  <dcterms:modified xsi:type="dcterms:W3CDTF">2020-01-27T12:42:18Z</dcterms:modified>
  <cp:category/>
  <cp:version/>
  <cp:contentType/>
  <cp:contentStatus/>
</cp:coreProperties>
</file>