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autoCompressPictures="0"/>
  <bookViews>
    <workbookView xWindow="135" yWindow="0" windowWidth="27675" windowHeight="14115" tabRatio="529"/>
  </bookViews>
  <sheets>
    <sheet name="Figure 1" sheetId="2" r:id="rId1"/>
    <sheet name="Figure 2" sheetId="19" r:id="rId2"/>
    <sheet name="Table 1" sheetId="1" r:id="rId3"/>
    <sheet name="Figure 3" sheetId="18" r:id="rId4"/>
    <sheet name="Table 2" sheetId="3" r:id="rId5"/>
    <sheet name="Map 1" sheetId="4" r:id="rId6"/>
    <sheet name="Figure 4" sheetId="13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" l="1"/>
  <c r="I27" i="2"/>
  <c r="I32" i="2"/>
  <c r="I29" i="2"/>
  <c r="I37" i="2"/>
  <c r="I25" i="2"/>
  <c r="I38" i="2"/>
  <c r="I35" i="2"/>
  <c r="I33" i="2"/>
  <c r="I24" i="2"/>
  <c r="I19" i="2"/>
  <c r="I31" i="2"/>
  <c r="I20" i="2"/>
  <c r="I36" i="2"/>
  <c r="I23" i="2"/>
  <c r="I28" i="2"/>
  <c r="I40" i="2"/>
  <c r="I39" i="2"/>
  <c r="I16" i="2"/>
  <c r="I26" i="2"/>
  <c r="I22" i="2"/>
  <c r="I34" i="2"/>
  <c r="I30" i="2"/>
  <c r="I18" i="2"/>
  <c r="I21" i="2"/>
  <c r="I15" i="2"/>
  <c r="D14" i="13"/>
  <c r="D13" i="13"/>
  <c r="D12" i="13"/>
  <c r="I12" i="2" l="1"/>
  <c r="I14" i="2"/>
  <c r="I44" i="2"/>
  <c r="I46" i="2"/>
  <c r="I45" i="2"/>
  <c r="I48" i="2"/>
  <c r="I49" i="2"/>
  <c r="I11" i="2"/>
</calcChain>
</file>

<file path=xl/sharedStrings.xml><?xml version="1.0" encoding="utf-8"?>
<sst xmlns="http://schemas.openxmlformats.org/spreadsheetml/2006/main" count="302" uniqueCount="138">
  <si>
    <t>Classes:</t>
  </si>
  <si>
    <t>Total</t>
  </si>
  <si>
    <t>Unmet medical needs</t>
  </si>
  <si>
    <t>First quintile</t>
  </si>
  <si>
    <t>Fifth quintile</t>
  </si>
  <si>
    <t>Unmet dental needs</t>
  </si>
  <si>
    <t>:</t>
  </si>
  <si>
    <t>Bad</t>
  </si>
  <si>
    <t>Fair</t>
  </si>
  <si>
    <t>Good</t>
  </si>
  <si>
    <t>Very bad</t>
  </si>
  <si>
    <t>Very good</t>
  </si>
  <si>
    <t>Health</t>
  </si>
  <si>
    <t>Out-patient services</t>
  </si>
  <si>
    <t>Hospital services</t>
  </si>
  <si>
    <t>Total population</t>
  </si>
  <si>
    <t>(%)</t>
  </si>
  <si>
    <t>Lithuania</t>
  </si>
  <si>
    <t>Portugal</t>
  </si>
  <si>
    <t>Poland</t>
  </si>
  <si>
    <t>Hungary</t>
  </si>
  <si>
    <t>Slovakia</t>
  </si>
  <si>
    <t>Latvia</t>
  </si>
  <si>
    <t>Estonia</t>
  </si>
  <si>
    <t>Bulgaria</t>
  </si>
  <si>
    <t>Italy</t>
  </si>
  <si>
    <t>Slovenia</t>
  </si>
  <si>
    <t>Romania</t>
  </si>
  <si>
    <t>Greece</t>
  </si>
  <si>
    <t>Cyprus</t>
  </si>
  <si>
    <t>Spain</t>
  </si>
  <si>
    <t>France</t>
  </si>
  <si>
    <t>Belgium</t>
  </si>
  <si>
    <t>Austria</t>
  </si>
  <si>
    <t>Germany</t>
  </si>
  <si>
    <t>Luxembourg</t>
  </si>
  <si>
    <t>United Kingdom</t>
  </si>
  <si>
    <t>Finland</t>
  </si>
  <si>
    <t>Malta</t>
  </si>
  <si>
    <t>Denmark</t>
  </si>
  <si>
    <t>Netherlands</t>
  </si>
  <si>
    <t>Sweden</t>
  </si>
  <si>
    <t>Iceland</t>
  </si>
  <si>
    <t>Norway</t>
  </si>
  <si>
    <t>Switzerland</t>
  </si>
  <si>
    <t>Ireland</t>
  </si>
  <si>
    <t>Croatia</t>
  </si>
  <si>
    <t>Serbia</t>
  </si>
  <si>
    <t>Very good and good</t>
  </si>
  <si>
    <t xml:space="preserve">CP06 </t>
  </si>
  <si>
    <t>CP061</t>
  </si>
  <si>
    <t>CP062</t>
  </si>
  <si>
    <t>CP063</t>
  </si>
  <si>
    <t>Medical products, appliances and equipment</t>
  </si>
  <si>
    <t>(EUR)</t>
  </si>
  <si>
    <t>Not available</t>
  </si>
  <si>
    <t>(EUR per inhabitant)</t>
  </si>
  <si>
    <t>Unemployed</t>
  </si>
  <si>
    <t>Employed</t>
  </si>
  <si>
    <t>Retired</t>
  </si>
  <si>
    <t>Class</t>
  </si>
  <si>
    <t>&lt; 400</t>
  </si>
  <si>
    <t>400 - &lt; 600</t>
  </si>
  <si>
    <t>600 - &lt; 800</t>
  </si>
  <si>
    <t>≥ 800</t>
  </si>
  <si>
    <t>16-24</t>
  </si>
  <si>
    <t>25-34</t>
  </si>
  <si>
    <t>35-44</t>
  </si>
  <si>
    <t>45-54</t>
  </si>
  <si>
    <t>55-64</t>
  </si>
  <si>
    <t>65-74</t>
  </si>
  <si>
    <t>75-84</t>
  </si>
  <si>
    <t>85 and over</t>
  </si>
  <si>
    <t>Czechia</t>
  </si>
  <si>
    <t>Turkey</t>
  </si>
  <si>
    <t>EA-19</t>
  </si>
  <si>
    <r>
      <t>Source:</t>
    </r>
    <r>
      <rPr>
        <sz val="9"/>
        <rFont val="Arial"/>
        <family val="2"/>
      </rPr>
      <t xml:space="preserve"> Eurostat (online data code: ilc_lvhl01)</t>
    </r>
  </si>
  <si>
    <r>
      <t>Source:</t>
    </r>
    <r>
      <rPr>
        <sz val="9"/>
        <rFont val="Arial"/>
        <family val="2"/>
      </rPr>
      <t xml:space="preserve"> Eurostat (online data code: hlth_silc_01)</t>
    </r>
  </si>
  <si>
    <r>
      <t>Source:</t>
    </r>
    <r>
      <rPr>
        <sz val="9"/>
        <color indexed="8"/>
        <rFont val="Arial"/>
        <family val="2"/>
      </rPr>
      <t xml:space="preserve"> Eurostat (online data code: hlth_silc_01)</t>
    </r>
  </si>
  <si>
    <t>Montenegro</t>
  </si>
  <si>
    <r>
      <t>Source:</t>
    </r>
    <r>
      <rPr>
        <sz val="9"/>
        <rFont val="Arial"/>
        <family val="2"/>
      </rPr>
      <t xml:space="preserve"> Eurostat (online data codes: hlth_silc_08 and hlth_silc_09)</t>
    </r>
  </si>
  <si>
    <t>Albania</t>
  </si>
  <si>
    <r>
      <t>Source:</t>
    </r>
    <r>
      <rPr>
        <sz val="9"/>
        <rFont val="Arial"/>
        <family val="2"/>
      </rPr>
      <t xml:space="preserve"> Eurostat (online data code: nama_10_co3_p3)</t>
    </r>
  </si>
  <si>
    <t>Note: ranked on the share of the population aged 18 years and over reporting that their health was very good or good.</t>
  </si>
  <si>
    <t>(% of the population aged 18 years and over)</t>
  </si>
  <si>
    <t>(% of the population aged 16 years and over)</t>
  </si>
  <si>
    <t>Age groups in years</t>
  </si>
  <si>
    <t>Note: ranked on the share for the total population.</t>
  </si>
  <si>
    <t>Total population 
(16 years
and over)</t>
  </si>
  <si>
    <t>EU-27</t>
  </si>
  <si>
    <t>(% of the population aged 65 years and over)</t>
  </si>
  <si>
    <t>(% of the specified age group)</t>
  </si>
  <si>
    <t>(EUR million)</t>
  </si>
  <si>
    <t>https://ec.europa.eu/eurostat/databrowser/bookmark/74ef575c-27b3-43c5-9b75-95b3b2f7e3c9?lang=en</t>
  </si>
  <si>
    <t>Figure 1: Self-perceived health, 2019</t>
  </si>
  <si>
    <t>North Macedonia</t>
  </si>
  <si>
    <t>https://ec.europa.eu/eurostat/databrowser/bookmark/8dc0bfbf-c2f3-420c-bd0c-4bdb48fd79dd?lang=en</t>
  </si>
  <si>
    <t>Figure 2: Self-perceived health, analysed by working status, EU-27, 2019</t>
  </si>
  <si>
    <t>Note: estimates.</t>
  </si>
  <si>
    <t>Table 1: Share of the population reporting their health as bad or very bad, 2019</t>
  </si>
  <si>
    <t>Figure 3: Share of the population reporting their health as bad or very bad, 2019</t>
  </si>
  <si>
    <t>Map 1: Average household expenditure on healthcare, 2019</t>
  </si>
  <si>
    <t>Figure 4: Analysis of household consumption expenditure on healthcare, EU-27, 2019</t>
  </si>
  <si>
    <t>Males</t>
  </si>
  <si>
    <t>Females</t>
  </si>
  <si>
    <t>https://ec.europa.eu/eurostat/databrowser/bookmark/6512fd1f-c7be-439f-9c7d-6c91630b08e1?lang=en</t>
  </si>
  <si>
    <t>https://ec.europa.eu/eurostat/databrowser/bookmark/428a7605-4f72-4da9-8b1e-cee03c3cc302?lang=en</t>
  </si>
  <si>
    <t>https://ec.europa.eu/eurostat/databrowser/bookmark/693baea7-0af0-4caa-af66-dbcd3e3c5174?lang=en</t>
  </si>
  <si>
    <t>EU-27 = 710</t>
  </si>
  <si>
    <t>Geo</t>
  </si>
  <si>
    <t>https://ec.europa.eu/eurostat/databrowser/bookmark/6259fa4e-7b93-4c6b-983a-3efdb03b64a4?lang=en</t>
  </si>
  <si>
    <t>EU-27 (¹)</t>
  </si>
  <si>
    <t>EA-19 (¹)</t>
  </si>
  <si>
    <t>(¹) Estimates.</t>
  </si>
  <si>
    <t>Lithuania (²)</t>
  </si>
  <si>
    <t>Czechia (²)</t>
  </si>
  <si>
    <t>(²) Low reliability.</t>
  </si>
  <si>
    <t>United Kingdom (³)</t>
  </si>
  <si>
    <t>Iceland (³)</t>
  </si>
  <si>
    <t>(³) 2018.</t>
  </si>
  <si>
    <t>United Kingdom (¹)</t>
  </si>
  <si>
    <t>Iceland (¹)</t>
  </si>
  <si>
    <t>Montenegro (¹)</t>
  </si>
  <si>
    <t>(¹) 2018.</t>
  </si>
  <si>
    <t>https://ec.europa.eu/eurostat/databrowser/bookmark/20221973-e9a0-4d9d-82a4-6bd5a4aef563?lang=en</t>
  </si>
  <si>
    <t>United Kingdom (²)</t>
  </si>
  <si>
    <t>Iceland (²)</t>
  </si>
  <si>
    <t>Montenegro (²)</t>
  </si>
  <si>
    <t>(²) 2018.</t>
  </si>
  <si>
    <t>https://ec.europa.eu/eurostat/databrowser/bookmark/ebfe83fc-fdbc-47c8-af32-a14cbf81c824?lang=en</t>
  </si>
  <si>
    <t>Note: Greece, Spain, France, Croatia, Cyprus, Luxembourg, Hungary, the Netherlands, Portugal, Romania, Switzerland and Albania, provisional. Switzerland and Albania: 2018.</t>
  </si>
  <si>
    <t>Living conditions in Europe</t>
  </si>
  <si>
    <t>Health conditions</t>
  </si>
  <si>
    <t>Bookmark:</t>
  </si>
  <si>
    <r>
      <t>Source:</t>
    </r>
    <r>
      <rPr>
        <sz val="9"/>
        <rFont val="Arial"/>
        <family val="2"/>
      </rPr>
      <t xml:space="preserve"> Eurostat (online data code: hlth_silc_01)</t>
    </r>
  </si>
  <si>
    <t>Bookmarks:</t>
  </si>
  <si>
    <t>Table 2: Share of the population reporting unmet needs for medical or dental care because the care was too expensive, 
analysed by income group, 2019</t>
  </si>
  <si>
    <t>Note: ranked on the share for the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</si>
</sst>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i"/>
    <numFmt numFmtId="166" formatCode="#,##0.0"/>
  </numFmts>
  <fonts count="22" x14ac:knownFonts="1"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8"/>
      <name val="Verdana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9"/>
      <color theme="0" tint="-0.249977111117893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AE6C3"/>
        <bgColor indexed="64"/>
      </patternFill>
    </fill>
    <fill>
      <patternFill patternType="solid">
        <fgColor rgb="FFF0CD91"/>
        <bgColor indexed="64"/>
      </patternFill>
    </fill>
    <fill>
      <patternFill patternType="solid">
        <fgColor rgb="FFE6A532"/>
        <bgColor indexed="64"/>
      </patternFill>
    </fill>
    <fill>
      <patternFill patternType="solid">
        <fgColor rgb="FFD76E2D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/>
      <top/>
      <bottom style="hair">
        <color rgb="FFC0C0C0"/>
      </bottom>
      <diagonal/>
    </border>
    <border>
      <left style="thin">
        <color theme="0"/>
      </left>
      <right/>
      <top style="hair">
        <color rgb="FFC0C0C0"/>
      </top>
      <bottom style="thin">
        <color rgb="FF000000"/>
      </bottom>
      <diagonal/>
    </border>
    <border>
      <left style="thin">
        <color theme="0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thin">
        <color theme="0"/>
      </left>
      <right style="hair">
        <color rgb="FFA6A6A6"/>
      </right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rgb="FFA6A6A6"/>
      </right>
      <top/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thin">
        <color theme="0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thin">
        <color theme="0"/>
      </right>
      <top style="hair">
        <color rgb="FFC0C0C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hair">
        <color rgb="FFC0C0C0"/>
      </bottom>
      <diagonal/>
    </border>
    <border>
      <left/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/>
      <right style="thin">
        <color theme="4" tint="0.79998168889431442"/>
      </right>
      <top style="hair">
        <color rgb="FFC0C0C0"/>
      </top>
      <bottom/>
      <diagonal/>
    </border>
    <border>
      <left/>
      <right style="thin">
        <color theme="0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</borders>
  <cellStyleXfs count="35">
    <xf numFmtId="0" fontId="0" fillId="0" borderId="0" applyNumberFormat="0" applyFill="0" applyBorder="0" applyProtection="0">
      <alignment vertical="center"/>
    </xf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4" fillId="0" borderId="0"/>
    <xf numFmtId="165" fontId="3" fillId="0" borderId="0" applyFill="0" applyBorder="0" applyProtection="0">
      <alignment horizontal="right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" fillId="0" borderId="0"/>
    <xf numFmtId="0" fontId="16" fillId="0" borderId="0"/>
    <xf numFmtId="0" fontId="17" fillId="0" borderId="0"/>
  </cellStyleXfs>
  <cellXfs count="17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5" fillId="0" borderId="1" xfId="1" applyNumberFormat="1" applyFont="1" applyFill="1" applyBorder="1" applyAlignment="1"/>
    <xf numFmtId="0" fontId="3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1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1" applyNumberFormat="1" applyFont="1" applyFill="1" applyBorder="1" applyAlignment="1"/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164" fontId="3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left"/>
    </xf>
    <xf numFmtId="0" fontId="12" fillId="0" borderId="0" xfId="0" applyFont="1" applyFill="1" applyBorder="1" applyAlignment="1">
      <alignment horizontal="right" vertical="center"/>
    </xf>
    <xf numFmtId="164" fontId="12" fillId="0" borderId="0" xfId="0" applyNumberFormat="1" applyFont="1" applyFill="1" applyBorder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>
      <alignment vertical="center"/>
    </xf>
    <xf numFmtId="3" fontId="12" fillId="0" borderId="0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0" fillId="0" borderId="0" xfId="29" applyFont="1" applyFill="1" applyAlignment="1">
      <alignment vertical="center"/>
    </xf>
    <xf numFmtId="0" fontId="8" fillId="0" borderId="0" xfId="31" applyFont="1" applyFill="1" applyBorder="1"/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6" fontId="3" fillId="0" borderId="0" xfId="0" applyNumberFormat="1" applyFont="1" applyFill="1" applyBorder="1">
      <alignment vertical="center"/>
    </xf>
    <xf numFmtId="166" fontId="15" fillId="0" borderId="0" xfId="4" applyNumberFormat="1" applyFont="1" applyFill="1" applyBorder="1" applyAlignment="1"/>
    <xf numFmtId="166" fontId="12" fillId="0" borderId="0" xfId="4" applyNumberFormat="1" applyFont="1" applyFill="1" applyBorder="1" applyAlignment="1"/>
    <xf numFmtId="0" fontId="0" fillId="6" borderId="25" xfId="30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 vertical="center"/>
    </xf>
    <xf numFmtId="165" fontId="3" fillId="0" borderId="2" xfId="0" applyNumberFormat="1" applyFont="1" applyBorder="1">
      <alignment vertical="center"/>
    </xf>
    <xf numFmtId="0" fontId="2" fillId="4" borderId="1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164" fontId="3" fillId="0" borderId="3" xfId="0" applyNumberFormat="1" applyFont="1" applyBorder="1">
      <alignment vertical="center"/>
    </xf>
    <xf numFmtId="164" fontId="0" fillId="0" borderId="0" xfId="0" applyNumberFormat="1" applyFont="1" applyFill="1" applyBorder="1">
      <alignment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3" fillId="0" borderId="0" xfId="0" applyFont="1" applyBorder="1">
      <alignment vertical="center"/>
    </xf>
    <xf numFmtId="0" fontId="2" fillId="4" borderId="18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165" fontId="3" fillId="2" borderId="30" xfId="6" applyFill="1" applyBorder="1">
      <alignment horizontal="right"/>
    </xf>
    <xf numFmtId="0" fontId="3" fillId="0" borderId="5" xfId="0" applyFont="1" applyBorder="1" applyAlignment="1">
      <alignment horizontal="left" vertical="center"/>
    </xf>
    <xf numFmtId="0" fontId="13" fillId="2" borderId="5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0" borderId="29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64" fontId="3" fillId="0" borderId="1" xfId="0" applyNumberFormat="1" applyFont="1" applyBorder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3" fillId="0" borderId="36" xfId="0" applyFont="1" applyBorder="1">
      <alignment vertical="center"/>
    </xf>
    <xf numFmtId="165" fontId="3" fillId="2" borderId="1" xfId="6" applyFill="1" applyBorder="1">
      <alignment horizontal="right"/>
    </xf>
    <xf numFmtId="0" fontId="3" fillId="2" borderId="1" xfId="0" applyFont="1" applyFill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5" fontId="3" fillId="2" borderId="20" xfId="6" applyNumberFormat="1" applyFill="1" applyBorder="1" applyAlignment="1">
      <alignment horizontal="right"/>
    </xf>
    <xf numFmtId="165" fontId="3" fillId="2" borderId="14" xfId="6" applyNumberFormat="1" applyFill="1" applyBorder="1" applyAlignment="1">
      <alignment horizontal="right"/>
    </xf>
    <xf numFmtId="165" fontId="3" fillId="2" borderId="12" xfId="6" applyNumberFormat="1" applyFill="1" applyBorder="1" applyAlignment="1">
      <alignment horizontal="right"/>
    </xf>
    <xf numFmtId="0" fontId="2" fillId="2" borderId="35" xfId="0" applyFont="1" applyFill="1" applyBorder="1" applyAlignment="1">
      <alignment horizontal="left"/>
    </xf>
    <xf numFmtId="165" fontId="3" fillId="5" borderId="14" xfId="6" applyNumberFormat="1" applyFill="1" applyBorder="1" applyAlignment="1">
      <alignment horizontal="right"/>
    </xf>
    <xf numFmtId="165" fontId="3" fillId="2" borderId="5" xfId="6" applyFill="1" applyBorder="1">
      <alignment horizontal="right"/>
    </xf>
    <xf numFmtId="0" fontId="2" fillId="4" borderId="1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165" fontId="3" fillId="2" borderId="31" xfId="6" applyNumberFormat="1" applyFill="1" applyBorder="1" applyAlignment="1">
      <alignment horizontal="right"/>
    </xf>
    <xf numFmtId="165" fontId="3" fillId="2" borderId="10" xfId="6" applyNumberFormat="1" applyFill="1" applyBorder="1" applyAlignment="1">
      <alignment horizontal="right"/>
    </xf>
    <xf numFmtId="165" fontId="3" fillId="2" borderId="34" xfId="6" applyNumberFormat="1" applyFill="1" applyBorder="1" applyAlignment="1">
      <alignment horizontal="right"/>
    </xf>
    <xf numFmtId="165" fontId="3" fillId="2" borderId="33" xfId="6" applyNumberFormat="1" applyFill="1" applyBorder="1" applyAlignment="1">
      <alignment horizontal="right"/>
    </xf>
    <xf numFmtId="165" fontId="3" fillId="2" borderId="11" xfId="6" applyNumberFormat="1" applyFill="1" applyBorder="1" applyAlignment="1">
      <alignment horizontal="right"/>
    </xf>
    <xf numFmtId="0" fontId="2" fillId="5" borderId="9" xfId="0" applyFont="1" applyFill="1" applyBorder="1" applyAlignment="1">
      <alignment horizontal="left"/>
    </xf>
    <xf numFmtId="0" fontId="2" fillId="4" borderId="3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7" borderId="25" xfId="33" applyFont="1" applyFill="1" applyBorder="1"/>
    <xf numFmtId="0" fontId="1" fillId="8" borderId="25" xfId="33" applyFont="1" applyFill="1" applyBorder="1"/>
    <xf numFmtId="0" fontId="1" fillId="9" borderId="25" xfId="33" applyFont="1" applyFill="1" applyBorder="1"/>
    <xf numFmtId="0" fontId="1" fillId="10" borderId="25" xfId="33" applyFont="1" applyFill="1" applyBorder="1"/>
    <xf numFmtId="0" fontId="3" fillId="0" borderId="0" xfId="0" applyFont="1" applyBorder="1" applyAlignment="1">
      <alignment horizontal="right" vertical="center"/>
    </xf>
    <xf numFmtId="0" fontId="1" fillId="0" borderId="0" xfId="33" applyFont="1" applyFill="1" applyBorder="1"/>
    <xf numFmtId="0" fontId="18" fillId="0" borderId="1" xfId="0" applyFont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166" fontId="19" fillId="0" borderId="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/>
    </xf>
    <xf numFmtId="0" fontId="2" fillId="2" borderId="44" xfId="0" applyFont="1" applyFill="1" applyBorder="1" applyAlignment="1">
      <alignment horizontal="left"/>
    </xf>
    <xf numFmtId="49" fontId="0" fillId="0" borderId="25" xfId="31" applyNumberFormat="1" applyFont="1" applyFill="1" applyBorder="1"/>
    <xf numFmtId="0" fontId="3" fillId="0" borderId="25" xfId="0" applyFont="1" applyFill="1" applyBorder="1">
      <alignment vertical="center"/>
    </xf>
    <xf numFmtId="3" fontId="0" fillId="11" borderId="0" xfId="32" applyNumberFormat="1" applyFont="1" applyFill="1" applyBorder="1" applyAlignment="1">
      <alignment horizontal="right"/>
    </xf>
    <xf numFmtId="0" fontId="3" fillId="2" borderId="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31" applyFont="1" applyFill="1" applyBorder="1"/>
    <xf numFmtId="0" fontId="3" fillId="2" borderId="0" xfId="0" applyFont="1" applyFill="1" applyBorder="1">
      <alignment vertical="center"/>
    </xf>
    <xf numFmtId="0" fontId="2" fillId="0" borderId="1" xfId="0" applyFont="1" applyBorder="1">
      <alignment vertical="center"/>
    </xf>
    <xf numFmtId="165" fontId="13" fillId="5" borderId="12" xfId="6" applyNumberFormat="1" applyFont="1" applyFill="1" applyBorder="1" applyAlignment="1">
      <alignment horizontal="right"/>
    </xf>
    <xf numFmtId="165" fontId="13" fillId="5" borderId="31" xfId="6" applyNumberFormat="1" applyFont="1" applyFill="1" applyBorder="1" applyAlignment="1">
      <alignment horizontal="right"/>
    </xf>
    <xf numFmtId="165" fontId="13" fillId="5" borderId="40" xfId="6" applyNumberFormat="1" applyFont="1" applyFill="1" applyBorder="1" applyAlignment="1">
      <alignment horizontal="right"/>
    </xf>
    <xf numFmtId="165" fontId="13" fillId="5" borderId="33" xfId="6" applyNumberFormat="1" applyFont="1" applyFill="1" applyBorder="1" applyAlignment="1">
      <alignment horizontal="right"/>
    </xf>
    <xf numFmtId="165" fontId="3" fillId="5" borderId="39" xfId="6" applyNumberFormat="1" applyFill="1" applyBorder="1" applyAlignment="1">
      <alignment horizontal="right"/>
    </xf>
    <xf numFmtId="165" fontId="3" fillId="5" borderId="38" xfId="6" applyNumberFormat="1" applyFill="1" applyBorder="1" applyAlignment="1">
      <alignment horizontal="right"/>
    </xf>
    <xf numFmtId="165" fontId="3" fillId="2" borderId="40" xfId="6" applyNumberFormat="1" applyFill="1" applyBorder="1" applyAlignment="1">
      <alignment horizontal="right"/>
    </xf>
    <xf numFmtId="165" fontId="3" fillId="2" borderId="41" xfId="6" applyNumberFormat="1" applyFill="1" applyBorder="1" applyAlignment="1">
      <alignment horizontal="right"/>
    </xf>
    <xf numFmtId="165" fontId="3" fillId="3" borderId="20" xfId="6" applyNumberFormat="1" applyFill="1" applyBorder="1" applyAlignment="1">
      <alignment horizontal="right"/>
    </xf>
    <xf numFmtId="165" fontId="3" fillId="3" borderId="41" xfId="6" applyNumberFormat="1" applyFill="1" applyBorder="1" applyAlignment="1">
      <alignment horizontal="right"/>
    </xf>
    <xf numFmtId="165" fontId="3" fillId="3" borderId="10" xfId="6" applyNumberFormat="1" applyFill="1" applyBorder="1" applyAlignment="1">
      <alignment horizontal="right"/>
    </xf>
    <xf numFmtId="165" fontId="3" fillId="2" borderId="39" xfId="6" applyNumberFormat="1" applyFill="1" applyBorder="1" applyAlignment="1">
      <alignment horizontal="right"/>
    </xf>
    <xf numFmtId="165" fontId="3" fillId="2" borderId="45" xfId="6" applyNumberFormat="1" applyFill="1" applyBorder="1" applyAlignment="1">
      <alignment horizontal="right"/>
    </xf>
    <xf numFmtId="165" fontId="3" fillId="2" borderId="46" xfId="6" applyNumberFormat="1" applyFill="1" applyBorder="1" applyAlignment="1">
      <alignment horizontal="right"/>
    </xf>
    <xf numFmtId="165" fontId="3" fillId="2" borderId="44" xfId="6" applyNumberFormat="1" applyFill="1" applyBorder="1" applyAlignment="1">
      <alignment horizontal="right"/>
    </xf>
    <xf numFmtId="165" fontId="3" fillId="2" borderId="19" xfId="6" applyNumberFormat="1" applyFill="1" applyBorder="1" applyAlignment="1">
      <alignment horizontal="right"/>
    </xf>
    <xf numFmtId="165" fontId="3" fillId="3" borderId="43" xfId="6" applyNumberFormat="1" applyFill="1" applyBorder="1" applyAlignment="1">
      <alignment horizontal="right"/>
    </xf>
    <xf numFmtId="165" fontId="3" fillId="2" borderId="16" xfId="6" applyNumberFormat="1" applyFill="1" applyBorder="1" applyAlignment="1">
      <alignment horizontal="right"/>
    </xf>
    <xf numFmtId="165" fontId="3" fillId="3" borderId="40" xfId="6" applyNumberFormat="1" applyFill="1" applyBorder="1" applyAlignment="1">
      <alignment horizontal="right"/>
    </xf>
    <xf numFmtId="165" fontId="3" fillId="0" borderId="14" xfId="6" applyNumberFormat="1" applyBorder="1" applyAlignment="1">
      <alignment horizontal="right"/>
    </xf>
    <xf numFmtId="165" fontId="3" fillId="0" borderId="39" xfId="6" applyNumberFormat="1" applyBorder="1" applyAlignment="1">
      <alignment horizontal="right"/>
    </xf>
    <xf numFmtId="165" fontId="3" fillId="0" borderId="21" xfId="6" applyNumberFormat="1" applyBorder="1" applyAlignment="1">
      <alignment horizontal="right"/>
    </xf>
    <xf numFmtId="165" fontId="3" fillId="0" borderId="42" xfId="6" applyNumberFormat="1" applyBorder="1" applyAlignment="1">
      <alignment horizontal="right"/>
    </xf>
    <xf numFmtId="165" fontId="3" fillId="0" borderId="32" xfId="6" applyNumberFormat="1" applyBorder="1" applyAlignment="1">
      <alignment horizontal="right"/>
    </xf>
    <xf numFmtId="0" fontId="3" fillId="11" borderId="0" xfId="0" applyFont="1" applyFill="1" applyBorder="1" applyAlignment="1">
      <alignment horizontal="right" vertical="center"/>
    </xf>
    <xf numFmtId="165" fontId="3" fillId="5" borderId="14" xfId="6" applyNumberFormat="1" applyFont="1" applyFill="1" applyBorder="1" applyAlignment="1">
      <alignment horizontal="right"/>
    </xf>
    <xf numFmtId="165" fontId="3" fillId="5" borderId="11" xfId="6" applyNumberFormat="1" applyFont="1" applyFill="1" applyBorder="1" applyAlignment="1">
      <alignment horizontal="right"/>
    </xf>
    <xf numFmtId="165" fontId="3" fillId="2" borderId="12" xfId="6" applyNumberFormat="1" applyFont="1" applyFill="1" applyBorder="1" applyAlignment="1">
      <alignment horizontal="right"/>
    </xf>
    <xf numFmtId="165" fontId="3" fillId="2" borderId="31" xfId="6" applyNumberFormat="1" applyFont="1" applyFill="1" applyBorder="1" applyAlignment="1">
      <alignment horizontal="right"/>
    </xf>
    <xf numFmtId="165" fontId="3" fillId="2" borderId="20" xfId="6" applyNumberFormat="1" applyFont="1" applyFill="1" applyBorder="1" applyAlignment="1">
      <alignment horizontal="right"/>
    </xf>
    <xf numFmtId="165" fontId="3" fillId="2" borderId="10" xfId="6" applyNumberFormat="1" applyFont="1" applyFill="1" applyBorder="1" applyAlignment="1">
      <alignment horizontal="right"/>
    </xf>
    <xf numFmtId="165" fontId="3" fillId="2" borderId="21" xfId="6" applyNumberFormat="1" applyFont="1" applyFill="1" applyBorder="1" applyAlignment="1">
      <alignment horizontal="right"/>
    </xf>
    <xf numFmtId="165" fontId="3" fillId="2" borderId="23" xfId="6" applyNumberFormat="1" applyFont="1" applyFill="1" applyBorder="1" applyAlignment="1">
      <alignment horizontal="right"/>
    </xf>
    <xf numFmtId="165" fontId="3" fillId="2" borderId="28" xfId="6" applyNumberFormat="1" applyFont="1" applyFill="1" applyBorder="1" applyAlignment="1">
      <alignment horizontal="right"/>
    </xf>
    <xf numFmtId="165" fontId="3" fillId="2" borderId="0" xfId="6" applyNumberFormat="1" applyFont="1" applyFill="1" applyBorder="1" applyAlignment="1">
      <alignment horizontal="right"/>
    </xf>
    <xf numFmtId="165" fontId="3" fillId="2" borderId="14" xfId="6" applyNumberFormat="1" applyFont="1" applyFill="1" applyBorder="1" applyAlignment="1">
      <alignment horizontal="right"/>
    </xf>
    <xf numFmtId="165" fontId="3" fillId="2" borderId="11" xfId="6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wrapText="1"/>
    </xf>
    <xf numFmtId="165" fontId="3" fillId="0" borderId="12" xfId="6" applyNumberFormat="1" applyFont="1" applyBorder="1" applyAlignment="1">
      <alignment horizontal="right"/>
    </xf>
    <xf numFmtId="165" fontId="3" fillId="0" borderId="31" xfId="6" applyNumberFormat="1" applyFont="1" applyBorder="1" applyAlignment="1">
      <alignment horizontal="right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8" fillId="0" borderId="0" xfId="0" applyFont="1" applyFill="1" applyBorder="1">
      <alignment vertical="center"/>
    </xf>
    <xf numFmtId="3" fontId="1" fillId="0" borderId="0" xfId="33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2" fillId="4" borderId="2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8" fillId="0" borderId="2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wrapText="1"/>
    </xf>
  </cellXfs>
  <cellStyles count="35">
    <cellStyle name="Followed Hyperlink" xfId="3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2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 customBuiltin="1"/>
    <cellStyle name="Normal 10" xfId="33"/>
    <cellStyle name="Normal 2" xfId="1"/>
    <cellStyle name="Normal 2 2" xfId="4"/>
    <cellStyle name="Normal 3" xfId="5"/>
    <cellStyle name="Normal 4" xfId="34"/>
    <cellStyle name="Normal 5" xfId="32"/>
    <cellStyle name="Normal_Chapter_2_Labour_market_maps-CORR" xfId="29"/>
    <cellStyle name="Normal_Chapter_3_maps_new-CORR" xfId="31"/>
    <cellStyle name="Normal_Maps YB2010 Chapter 4 GDP_corr" xfId="30"/>
    <cellStyle name="NumberCellStyle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Relationship Id="rId4" Type="http://schemas.microsoft.com/office/2011/relationships/chartColorStyle" Target="colors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Self-perceived health,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population aged 18 years and over)</a:t>
            </a:r>
          </a:p>
        </c:rich>
      </c:tx>
      <c:layout>
        <c:manualLayout>
          <c:xMode val="edge"/>
          <c:yMode val="edge"/>
          <c:x val="5.2987139562284506E-3"/>
          <c:y val="7.3385811893384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412176528115727E-2"/>
          <c:y val="0.10113749453037342"/>
          <c:w val="0.84954072249425072"/>
          <c:h val="0.51312067531126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1'!$C$11:$C$49</c:f>
              <c:strCache>
                <c:ptCount val="39"/>
                <c:pt idx="0">
                  <c:v>EU-27 (¹)</c:v>
                </c:pt>
                <c:pt idx="1">
                  <c:v>EA-19 (¹)</c:v>
                </c:pt>
                <c:pt idx="3">
                  <c:v>Ireland</c:v>
                </c:pt>
                <c:pt idx="4">
                  <c:v>Greece</c:v>
                </c:pt>
                <c:pt idx="5">
                  <c:v>Cyprus</c:v>
                </c:pt>
                <c:pt idx="6">
                  <c:v>Sweden</c:v>
                </c:pt>
                <c:pt idx="7">
                  <c:v>Spain</c:v>
                </c:pt>
                <c:pt idx="8">
                  <c:v>Netherlands</c:v>
                </c:pt>
                <c:pt idx="9">
                  <c:v>Malta</c:v>
                </c:pt>
                <c:pt idx="10">
                  <c:v>Belgium</c:v>
                </c:pt>
                <c:pt idx="11">
                  <c:v>Italy</c:v>
                </c:pt>
                <c:pt idx="12">
                  <c:v>Luxembourg</c:v>
                </c:pt>
                <c:pt idx="13">
                  <c:v>Austria</c:v>
                </c:pt>
                <c:pt idx="14">
                  <c:v>Romania</c:v>
                </c:pt>
                <c:pt idx="15">
                  <c:v>Denmark</c:v>
                </c:pt>
                <c:pt idx="16">
                  <c:v>Finland</c:v>
                </c:pt>
                <c:pt idx="17">
                  <c:v>Bulgaria</c:v>
                </c:pt>
                <c:pt idx="18">
                  <c:v>Slovenia</c:v>
                </c:pt>
                <c:pt idx="19">
                  <c:v>France</c:v>
                </c:pt>
                <c:pt idx="20">
                  <c:v>Germany</c:v>
                </c:pt>
                <c:pt idx="21">
                  <c:v>Slovakia</c:v>
                </c:pt>
                <c:pt idx="22">
                  <c:v>Czechia (²)</c:v>
                </c:pt>
                <c:pt idx="23">
                  <c:v>Croatia</c:v>
                </c:pt>
                <c:pt idx="24">
                  <c:v>Poland</c:v>
                </c:pt>
                <c:pt idx="25">
                  <c:v>Hungary</c:v>
                </c:pt>
                <c:pt idx="26">
                  <c:v>Estonia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(²)</c:v>
                </c:pt>
                <c:pt idx="31">
                  <c:v>United Kingdom (³)</c:v>
                </c:pt>
                <c:pt idx="33">
                  <c:v>Switzerland</c:v>
                </c:pt>
                <c:pt idx="34">
                  <c:v>Iceland (³)</c:v>
                </c:pt>
                <c:pt idx="35">
                  <c:v>Norway</c:v>
                </c:pt>
                <c:pt idx="37">
                  <c:v>North Macedonia</c:v>
                </c:pt>
                <c:pt idx="38">
                  <c:v>Serbia</c:v>
                </c:pt>
              </c:strCache>
            </c:strRef>
          </c:cat>
          <c:val>
            <c:numRef>
              <c:f>'Figure 1'!$D$11:$D$49</c:f>
              <c:numCache>
                <c:formatCode>0.0</c:formatCode>
                <c:ptCount val="39"/>
                <c:pt idx="0">
                  <c:v>19.600000000000001</c:v>
                </c:pt>
                <c:pt idx="1">
                  <c:v>19.5</c:v>
                </c:pt>
                <c:pt idx="3">
                  <c:v>43.3</c:v>
                </c:pt>
                <c:pt idx="4">
                  <c:v>45.5</c:v>
                </c:pt>
                <c:pt idx="5">
                  <c:v>45.7</c:v>
                </c:pt>
                <c:pt idx="6">
                  <c:v>26.1</c:v>
                </c:pt>
                <c:pt idx="7">
                  <c:v>17.8</c:v>
                </c:pt>
                <c:pt idx="8">
                  <c:v>22.8</c:v>
                </c:pt>
                <c:pt idx="9">
                  <c:v>20.7</c:v>
                </c:pt>
                <c:pt idx="10">
                  <c:v>27</c:v>
                </c:pt>
                <c:pt idx="11">
                  <c:v>15.4</c:v>
                </c:pt>
                <c:pt idx="12">
                  <c:v>23.3</c:v>
                </c:pt>
                <c:pt idx="13">
                  <c:v>31.2</c:v>
                </c:pt>
                <c:pt idx="14">
                  <c:v>26.7</c:v>
                </c:pt>
                <c:pt idx="15">
                  <c:v>20.399999999999999</c:v>
                </c:pt>
                <c:pt idx="16">
                  <c:v>17.7</c:v>
                </c:pt>
                <c:pt idx="17">
                  <c:v>15.6</c:v>
                </c:pt>
                <c:pt idx="18">
                  <c:v>21.4</c:v>
                </c:pt>
                <c:pt idx="19">
                  <c:v>20.399999999999999</c:v>
                </c:pt>
                <c:pt idx="20">
                  <c:v>17</c:v>
                </c:pt>
                <c:pt idx="21">
                  <c:v>19.8</c:v>
                </c:pt>
                <c:pt idx="22">
                  <c:v>19.5</c:v>
                </c:pt>
                <c:pt idx="23">
                  <c:v>27.4</c:v>
                </c:pt>
                <c:pt idx="24">
                  <c:v>14.6</c:v>
                </c:pt>
                <c:pt idx="25">
                  <c:v>15.3</c:v>
                </c:pt>
                <c:pt idx="26">
                  <c:v>12</c:v>
                </c:pt>
                <c:pt idx="27">
                  <c:v>9.1</c:v>
                </c:pt>
                <c:pt idx="28">
                  <c:v>4.5999999999999996</c:v>
                </c:pt>
                <c:pt idx="29">
                  <c:v>7.3</c:v>
                </c:pt>
                <c:pt idx="31">
                  <c:v>32.6</c:v>
                </c:pt>
                <c:pt idx="33" formatCode="General">
                  <c:v>34.9</c:v>
                </c:pt>
                <c:pt idx="34">
                  <c:v>37.9</c:v>
                </c:pt>
                <c:pt idx="35" formatCode="General">
                  <c:v>24.7</c:v>
                </c:pt>
                <c:pt idx="37">
                  <c:v>26.2</c:v>
                </c:pt>
                <c:pt idx="38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4-449B-ABB3-FB7B9CBF93D4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1'!$C$11:$C$49</c:f>
              <c:strCache>
                <c:ptCount val="39"/>
                <c:pt idx="0">
                  <c:v>EU-27 (¹)</c:v>
                </c:pt>
                <c:pt idx="1">
                  <c:v>EA-19 (¹)</c:v>
                </c:pt>
                <c:pt idx="3">
                  <c:v>Ireland</c:v>
                </c:pt>
                <c:pt idx="4">
                  <c:v>Greece</c:v>
                </c:pt>
                <c:pt idx="5">
                  <c:v>Cyprus</c:v>
                </c:pt>
                <c:pt idx="6">
                  <c:v>Sweden</c:v>
                </c:pt>
                <c:pt idx="7">
                  <c:v>Spain</c:v>
                </c:pt>
                <c:pt idx="8">
                  <c:v>Netherlands</c:v>
                </c:pt>
                <c:pt idx="9">
                  <c:v>Malta</c:v>
                </c:pt>
                <c:pt idx="10">
                  <c:v>Belgium</c:v>
                </c:pt>
                <c:pt idx="11">
                  <c:v>Italy</c:v>
                </c:pt>
                <c:pt idx="12">
                  <c:v>Luxembourg</c:v>
                </c:pt>
                <c:pt idx="13">
                  <c:v>Austria</c:v>
                </c:pt>
                <c:pt idx="14">
                  <c:v>Romania</c:v>
                </c:pt>
                <c:pt idx="15">
                  <c:v>Denmark</c:v>
                </c:pt>
                <c:pt idx="16">
                  <c:v>Finland</c:v>
                </c:pt>
                <c:pt idx="17">
                  <c:v>Bulgaria</c:v>
                </c:pt>
                <c:pt idx="18">
                  <c:v>Slovenia</c:v>
                </c:pt>
                <c:pt idx="19">
                  <c:v>France</c:v>
                </c:pt>
                <c:pt idx="20">
                  <c:v>Germany</c:v>
                </c:pt>
                <c:pt idx="21">
                  <c:v>Slovakia</c:v>
                </c:pt>
                <c:pt idx="22">
                  <c:v>Czechia (²)</c:v>
                </c:pt>
                <c:pt idx="23">
                  <c:v>Croatia</c:v>
                </c:pt>
                <c:pt idx="24">
                  <c:v>Poland</c:v>
                </c:pt>
                <c:pt idx="25">
                  <c:v>Hungary</c:v>
                </c:pt>
                <c:pt idx="26">
                  <c:v>Estonia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(²)</c:v>
                </c:pt>
                <c:pt idx="31">
                  <c:v>United Kingdom (³)</c:v>
                </c:pt>
                <c:pt idx="33">
                  <c:v>Switzerland</c:v>
                </c:pt>
                <c:pt idx="34">
                  <c:v>Iceland (³)</c:v>
                </c:pt>
                <c:pt idx="35">
                  <c:v>Norway</c:v>
                </c:pt>
                <c:pt idx="37">
                  <c:v>North Macedonia</c:v>
                </c:pt>
                <c:pt idx="38">
                  <c:v>Serbia</c:v>
                </c:pt>
              </c:strCache>
            </c:strRef>
          </c:cat>
          <c:val>
            <c:numRef>
              <c:f>'Figure 1'!$E$11:$E$49</c:f>
              <c:numCache>
                <c:formatCode>0.0</c:formatCode>
                <c:ptCount val="39"/>
                <c:pt idx="0">
                  <c:v>48.2</c:v>
                </c:pt>
                <c:pt idx="1">
                  <c:v>49.2</c:v>
                </c:pt>
                <c:pt idx="3">
                  <c:v>40.299999999999997</c:v>
                </c:pt>
                <c:pt idx="4">
                  <c:v>33.299999999999997</c:v>
                </c:pt>
                <c:pt idx="5">
                  <c:v>31.5</c:v>
                </c:pt>
                <c:pt idx="6">
                  <c:v>49.5</c:v>
                </c:pt>
                <c:pt idx="7">
                  <c:v>57</c:v>
                </c:pt>
                <c:pt idx="8">
                  <c:v>51.7</c:v>
                </c:pt>
                <c:pt idx="9">
                  <c:v>53.1</c:v>
                </c:pt>
                <c:pt idx="10">
                  <c:v>46.5</c:v>
                </c:pt>
                <c:pt idx="11">
                  <c:v>56.9</c:v>
                </c:pt>
                <c:pt idx="12">
                  <c:v>48</c:v>
                </c:pt>
                <c:pt idx="13">
                  <c:v>39.6</c:v>
                </c:pt>
                <c:pt idx="14">
                  <c:v>43.8</c:v>
                </c:pt>
                <c:pt idx="15">
                  <c:v>48.4</c:v>
                </c:pt>
                <c:pt idx="16">
                  <c:v>50.5</c:v>
                </c:pt>
                <c:pt idx="17">
                  <c:v>50.8</c:v>
                </c:pt>
                <c:pt idx="18">
                  <c:v>44.9</c:v>
                </c:pt>
                <c:pt idx="19">
                  <c:v>45.5</c:v>
                </c:pt>
                <c:pt idx="20">
                  <c:v>47.6</c:v>
                </c:pt>
                <c:pt idx="21">
                  <c:v>44.8</c:v>
                </c:pt>
                <c:pt idx="22">
                  <c:v>42.1</c:v>
                </c:pt>
                <c:pt idx="23">
                  <c:v>32.4</c:v>
                </c:pt>
                <c:pt idx="24">
                  <c:v>44.6</c:v>
                </c:pt>
                <c:pt idx="25">
                  <c:v>42</c:v>
                </c:pt>
                <c:pt idx="26">
                  <c:v>43.7</c:v>
                </c:pt>
                <c:pt idx="27">
                  <c:v>40.1</c:v>
                </c:pt>
                <c:pt idx="28">
                  <c:v>41.5</c:v>
                </c:pt>
                <c:pt idx="29">
                  <c:v>38.4</c:v>
                </c:pt>
                <c:pt idx="31">
                  <c:v>40.200000000000003</c:v>
                </c:pt>
                <c:pt idx="33" formatCode="General">
                  <c:v>46</c:v>
                </c:pt>
                <c:pt idx="34">
                  <c:v>38.700000000000003</c:v>
                </c:pt>
                <c:pt idx="35" formatCode="General">
                  <c:v>49.4</c:v>
                </c:pt>
                <c:pt idx="37">
                  <c:v>47.8</c:v>
                </c:pt>
                <c:pt idx="38">
                  <c:v>37.1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F4-449B-ABB3-FB7B9CBF93D4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1'!$C$11:$C$49</c:f>
              <c:strCache>
                <c:ptCount val="39"/>
                <c:pt idx="0">
                  <c:v>EU-27 (¹)</c:v>
                </c:pt>
                <c:pt idx="1">
                  <c:v>EA-19 (¹)</c:v>
                </c:pt>
                <c:pt idx="3">
                  <c:v>Ireland</c:v>
                </c:pt>
                <c:pt idx="4">
                  <c:v>Greece</c:v>
                </c:pt>
                <c:pt idx="5">
                  <c:v>Cyprus</c:v>
                </c:pt>
                <c:pt idx="6">
                  <c:v>Sweden</c:v>
                </c:pt>
                <c:pt idx="7">
                  <c:v>Spain</c:v>
                </c:pt>
                <c:pt idx="8">
                  <c:v>Netherlands</c:v>
                </c:pt>
                <c:pt idx="9">
                  <c:v>Malta</c:v>
                </c:pt>
                <c:pt idx="10">
                  <c:v>Belgium</c:v>
                </c:pt>
                <c:pt idx="11">
                  <c:v>Italy</c:v>
                </c:pt>
                <c:pt idx="12">
                  <c:v>Luxembourg</c:v>
                </c:pt>
                <c:pt idx="13">
                  <c:v>Austria</c:v>
                </c:pt>
                <c:pt idx="14">
                  <c:v>Romania</c:v>
                </c:pt>
                <c:pt idx="15">
                  <c:v>Denmark</c:v>
                </c:pt>
                <c:pt idx="16">
                  <c:v>Finland</c:v>
                </c:pt>
                <c:pt idx="17">
                  <c:v>Bulgaria</c:v>
                </c:pt>
                <c:pt idx="18">
                  <c:v>Slovenia</c:v>
                </c:pt>
                <c:pt idx="19">
                  <c:v>France</c:v>
                </c:pt>
                <c:pt idx="20">
                  <c:v>Germany</c:v>
                </c:pt>
                <c:pt idx="21">
                  <c:v>Slovakia</c:v>
                </c:pt>
                <c:pt idx="22">
                  <c:v>Czechia (²)</c:v>
                </c:pt>
                <c:pt idx="23">
                  <c:v>Croatia</c:v>
                </c:pt>
                <c:pt idx="24">
                  <c:v>Poland</c:v>
                </c:pt>
                <c:pt idx="25">
                  <c:v>Hungary</c:v>
                </c:pt>
                <c:pt idx="26">
                  <c:v>Estonia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(²)</c:v>
                </c:pt>
                <c:pt idx="31">
                  <c:v>United Kingdom (³)</c:v>
                </c:pt>
                <c:pt idx="33">
                  <c:v>Switzerland</c:v>
                </c:pt>
                <c:pt idx="34">
                  <c:v>Iceland (³)</c:v>
                </c:pt>
                <c:pt idx="35">
                  <c:v>Norway</c:v>
                </c:pt>
                <c:pt idx="37">
                  <c:v>North Macedonia</c:v>
                </c:pt>
                <c:pt idx="38">
                  <c:v>Serbia</c:v>
                </c:pt>
              </c:strCache>
            </c:strRef>
          </c:cat>
          <c:val>
            <c:numRef>
              <c:f>'Figure 1'!$F$11:$F$49</c:f>
              <c:numCache>
                <c:formatCode>0.0</c:formatCode>
                <c:ptCount val="39"/>
                <c:pt idx="0">
                  <c:v>23.4</c:v>
                </c:pt>
                <c:pt idx="1">
                  <c:v>22.9</c:v>
                </c:pt>
                <c:pt idx="3">
                  <c:v>13.2</c:v>
                </c:pt>
                <c:pt idx="4">
                  <c:v>14.5</c:v>
                </c:pt>
                <c:pt idx="5">
                  <c:v>17.100000000000001</c:v>
                </c:pt>
                <c:pt idx="6">
                  <c:v>19.100000000000001</c:v>
                </c:pt>
                <c:pt idx="7">
                  <c:v>17.899999999999999</c:v>
                </c:pt>
                <c:pt idx="8">
                  <c:v>19.899999999999999</c:v>
                </c:pt>
                <c:pt idx="9">
                  <c:v>22.2</c:v>
                </c:pt>
                <c:pt idx="10">
                  <c:v>17.2</c:v>
                </c:pt>
                <c:pt idx="11">
                  <c:v>20.5</c:v>
                </c:pt>
                <c:pt idx="12">
                  <c:v>19.5</c:v>
                </c:pt>
                <c:pt idx="13">
                  <c:v>21.3</c:v>
                </c:pt>
                <c:pt idx="14">
                  <c:v>22.1</c:v>
                </c:pt>
                <c:pt idx="15">
                  <c:v>22.8</c:v>
                </c:pt>
                <c:pt idx="16">
                  <c:v>26.1</c:v>
                </c:pt>
                <c:pt idx="17">
                  <c:v>24.1</c:v>
                </c:pt>
                <c:pt idx="18">
                  <c:v>23.9</c:v>
                </c:pt>
                <c:pt idx="19">
                  <c:v>25</c:v>
                </c:pt>
                <c:pt idx="20">
                  <c:v>26.6</c:v>
                </c:pt>
                <c:pt idx="21">
                  <c:v>22.6</c:v>
                </c:pt>
                <c:pt idx="22">
                  <c:v>27.9</c:v>
                </c:pt>
                <c:pt idx="23">
                  <c:v>23.1</c:v>
                </c:pt>
                <c:pt idx="24">
                  <c:v>27.9</c:v>
                </c:pt>
                <c:pt idx="25">
                  <c:v>30.6</c:v>
                </c:pt>
                <c:pt idx="26">
                  <c:v>30.7</c:v>
                </c:pt>
                <c:pt idx="27">
                  <c:v>35.4</c:v>
                </c:pt>
                <c:pt idx="28">
                  <c:v>38.299999999999997</c:v>
                </c:pt>
                <c:pt idx="29">
                  <c:v>39</c:v>
                </c:pt>
                <c:pt idx="31">
                  <c:v>19.600000000000001</c:v>
                </c:pt>
                <c:pt idx="33" formatCode="General">
                  <c:v>14.8</c:v>
                </c:pt>
                <c:pt idx="34">
                  <c:v>17.399999999999999</c:v>
                </c:pt>
                <c:pt idx="35" formatCode="General">
                  <c:v>17</c:v>
                </c:pt>
                <c:pt idx="37">
                  <c:v>16.600000000000001</c:v>
                </c:pt>
                <c:pt idx="38">
                  <c:v>25.9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F4-449B-ABB3-FB7B9CBF93D4}"/>
            </c:ext>
          </c:extLst>
        </c:ser>
        <c:ser>
          <c:idx val="3"/>
          <c:order val="3"/>
          <c:tx>
            <c:strRef>
              <c:f>'Figure 1'!$G$10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1'!$C$11:$C$49</c:f>
              <c:strCache>
                <c:ptCount val="39"/>
                <c:pt idx="0">
                  <c:v>EU-27 (¹)</c:v>
                </c:pt>
                <c:pt idx="1">
                  <c:v>EA-19 (¹)</c:v>
                </c:pt>
                <c:pt idx="3">
                  <c:v>Ireland</c:v>
                </c:pt>
                <c:pt idx="4">
                  <c:v>Greece</c:v>
                </c:pt>
                <c:pt idx="5">
                  <c:v>Cyprus</c:v>
                </c:pt>
                <c:pt idx="6">
                  <c:v>Sweden</c:v>
                </c:pt>
                <c:pt idx="7">
                  <c:v>Spain</c:v>
                </c:pt>
                <c:pt idx="8">
                  <c:v>Netherlands</c:v>
                </c:pt>
                <c:pt idx="9">
                  <c:v>Malta</c:v>
                </c:pt>
                <c:pt idx="10">
                  <c:v>Belgium</c:v>
                </c:pt>
                <c:pt idx="11">
                  <c:v>Italy</c:v>
                </c:pt>
                <c:pt idx="12">
                  <c:v>Luxembourg</c:v>
                </c:pt>
                <c:pt idx="13">
                  <c:v>Austria</c:v>
                </c:pt>
                <c:pt idx="14">
                  <c:v>Romania</c:v>
                </c:pt>
                <c:pt idx="15">
                  <c:v>Denmark</c:v>
                </c:pt>
                <c:pt idx="16">
                  <c:v>Finland</c:v>
                </c:pt>
                <c:pt idx="17">
                  <c:v>Bulgaria</c:v>
                </c:pt>
                <c:pt idx="18">
                  <c:v>Slovenia</c:v>
                </c:pt>
                <c:pt idx="19">
                  <c:v>France</c:v>
                </c:pt>
                <c:pt idx="20">
                  <c:v>Germany</c:v>
                </c:pt>
                <c:pt idx="21">
                  <c:v>Slovakia</c:v>
                </c:pt>
                <c:pt idx="22">
                  <c:v>Czechia (²)</c:v>
                </c:pt>
                <c:pt idx="23">
                  <c:v>Croatia</c:v>
                </c:pt>
                <c:pt idx="24">
                  <c:v>Poland</c:v>
                </c:pt>
                <c:pt idx="25">
                  <c:v>Hungary</c:v>
                </c:pt>
                <c:pt idx="26">
                  <c:v>Estonia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(²)</c:v>
                </c:pt>
                <c:pt idx="31">
                  <c:v>United Kingdom (³)</c:v>
                </c:pt>
                <c:pt idx="33">
                  <c:v>Switzerland</c:v>
                </c:pt>
                <c:pt idx="34">
                  <c:v>Iceland (³)</c:v>
                </c:pt>
                <c:pt idx="35">
                  <c:v>Norway</c:v>
                </c:pt>
                <c:pt idx="37">
                  <c:v>North Macedonia</c:v>
                </c:pt>
                <c:pt idx="38">
                  <c:v>Serbia</c:v>
                </c:pt>
              </c:strCache>
            </c:strRef>
          </c:cat>
          <c:val>
            <c:numRef>
              <c:f>'Figure 1'!$G$11:$G$49</c:f>
              <c:numCache>
                <c:formatCode>0.0</c:formatCode>
                <c:ptCount val="39"/>
                <c:pt idx="0">
                  <c:v>7.1</c:v>
                </c:pt>
                <c:pt idx="1">
                  <c:v>6.8</c:v>
                </c:pt>
                <c:pt idx="3">
                  <c:v>2.6</c:v>
                </c:pt>
                <c:pt idx="4">
                  <c:v>5.0999999999999996</c:v>
                </c:pt>
                <c:pt idx="5">
                  <c:v>4.5</c:v>
                </c:pt>
                <c:pt idx="6">
                  <c:v>4.2</c:v>
                </c:pt>
                <c:pt idx="7">
                  <c:v>5.7</c:v>
                </c:pt>
                <c:pt idx="8">
                  <c:v>4.8</c:v>
                </c:pt>
                <c:pt idx="9">
                  <c:v>3.4</c:v>
                </c:pt>
                <c:pt idx="10">
                  <c:v>7.6</c:v>
                </c:pt>
                <c:pt idx="11">
                  <c:v>5.8</c:v>
                </c:pt>
                <c:pt idx="12">
                  <c:v>7.4</c:v>
                </c:pt>
                <c:pt idx="13">
                  <c:v>5.9</c:v>
                </c:pt>
                <c:pt idx="14">
                  <c:v>6</c:v>
                </c:pt>
                <c:pt idx="15">
                  <c:v>6.6</c:v>
                </c:pt>
                <c:pt idx="16">
                  <c:v>5.0999999999999996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7.2</c:v>
                </c:pt>
                <c:pt idx="21">
                  <c:v>10</c:v>
                </c:pt>
                <c:pt idx="22">
                  <c:v>8.8000000000000007</c:v>
                </c:pt>
                <c:pt idx="23">
                  <c:v>13.4</c:v>
                </c:pt>
                <c:pt idx="24">
                  <c:v>10.5</c:v>
                </c:pt>
                <c:pt idx="25">
                  <c:v>8.9</c:v>
                </c:pt>
                <c:pt idx="26">
                  <c:v>11.6</c:v>
                </c:pt>
                <c:pt idx="27">
                  <c:v>11.7</c:v>
                </c:pt>
                <c:pt idx="28">
                  <c:v>13.2</c:v>
                </c:pt>
                <c:pt idx="29">
                  <c:v>12.2</c:v>
                </c:pt>
                <c:pt idx="31">
                  <c:v>5.9</c:v>
                </c:pt>
                <c:pt idx="33" formatCode="General">
                  <c:v>3.5</c:v>
                </c:pt>
                <c:pt idx="34">
                  <c:v>4.5</c:v>
                </c:pt>
                <c:pt idx="35" formatCode="General">
                  <c:v>7.7</c:v>
                </c:pt>
                <c:pt idx="37">
                  <c:v>7.5</c:v>
                </c:pt>
                <c:pt idx="38">
                  <c:v>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F4-449B-ABB3-FB7B9CBF93D4}"/>
            </c:ext>
          </c:extLst>
        </c:ser>
        <c:ser>
          <c:idx val="4"/>
          <c:order val="4"/>
          <c:tx>
            <c:strRef>
              <c:f>'Figure 1'!$H$10</c:f>
              <c:strCache>
                <c:ptCount val="1"/>
                <c:pt idx="0">
                  <c:v>Very bad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1'!$C$11:$C$49</c:f>
              <c:strCache>
                <c:ptCount val="39"/>
                <c:pt idx="0">
                  <c:v>EU-27 (¹)</c:v>
                </c:pt>
                <c:pt idx="1">
                  <c:v>EA-19 (¹)</c:v>
                </c:pt>
                <c:pt idx="3">
                  <c:v>Ireland</c:v>
                </c:pt>
                <c:pt idx="4">
                  <c:v>Greece</c:v>
                </c:pt>
                <c:pt idx="5">
                  <c:v>Cyprus</c:v>
                </c:pt>
                <c:pt idx="6">
                  <c:v>Sweden</c:v>
                </c:pt>
                <c:pt idx="7">
                  <c:v>Spain</c:v>
                </c:pt>
                <c:pt idx="8">
                  <c:v>Netherlands</c:v>
                </c:pt>
                <c:pt idx="9">
                  <c:v>Malta</c:v>
                </c:pt>
                <c:pt idx="10">
                  <c:v>Belgium</c:v>
                </c:pt>
                <c:pt idx="11">
                  <c:v>Italy</c:v>
                </c:pt>
                <c:pt idx="12">
                  <c:v>Luxembourg</c:v>
                </c:pt>
                <c:pt idx="13">
                  <c:v>Austria</c:v>
                </c:pt>
                <c:pt idx="14">
                  <c:v>Romania</c:v>
                </c:pt>
                <c:pt idx="15">
                  <c:v>Denmark</c:v>
                </c:pt>
                <c:pt idx="16">
                  <c:v>Finland</c:v>
                </c:pt>
                <c:pt idx="17">
                  <c:v>Bulgaria</c:v>
                </c:pt>
                <c:pt idx="18">
                  <c:v>Slovenia</c:v>
                </c:pt>
                <c:pt idx="19">
                  <c:v>France</c:v>
                </c:pt>
                <c:pt idx="20">
                  <c:v>Germany</c:v>
                </c:pt>
                <c:pt idx="21">
                  <c:v>Slovakia</c:v>
                </c:pt>
                <c:pt idx="22">
                  <c:v>Czechia (²)</c:v>
                </c:pt>
                <c:pt idx="23">
                  <c:v>Croatia</c:v>
                </c:pt>
                <c:pt idx="24">
                  <c:v>Poland</c:v>
                </c:pt>
                <c:pt idx="25">
                  <c:v>Hungary</c:v>
                </c:pt>
                <c:pt idx="26">
                  <c:v>Estonia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(²)</c:v>
                </c:pt>
                <c:pt idx="31">
                  <c:v>United Kingdom (³)</c:v>
                </c:pt>
                <c:pt idx="33">
                  <c:v>Switzerland</c:v>
                </c:pt>
                <c:pt idx="34">
                  <c:v>Iceland (³)</c:v>
                </c:pt>
                <c:pt idx="35">
                  <c:v>Norway</c:v>
                </c:pt>
                <c:pt idx="37">
                  <c:v>North Macedonia</c:v>
                </c:pt>
                <c:pt idx="38">
                  <c:v>Serbia</c:v>
                </c:pt>
              </c:strCache>
            </c:strRef>
          </c:cat>
          <c:val>
            <c:numRef>
              <c:f>'Figure 1'!$H$11:$H$49</c:f>
              <c:numCache>
                <c:formatCode>0.0</c:formatCode>
                <c:ptCount val="39"/>
                <c:pt idx="0">
                  <c:v>1.7</c:v>
                </c:pt>
                <c:pt idx="1">
                  <c:v>1.5</c:v>
                </c:pt>
                <c:pt idx="3">
                  <c:v>0.7</c:v>
                </c:pt>
                <c:pt idx="4">
                  <c:v>1.7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1.6</c:v>
                </c:pt>
                <c:pt idx="8">
                  <c:v>0.8</c:v>
                </c:pt>
                <c:pt idx="9">
                  <c:v>0.7</c:v>
                </c:pt>
                <c:pt idx="10">
                  <c:v>1.6</c:v>
                </c:pt>
                <c:pt idx="11">
                  <c:v>1.4</c:v>
                </c:pt>
                <c:pt idx="12">
                  <c:v>1.8</c:v>
                </c:pt>
                <c:pt idx="13">
                  <c:v>1.9</c:v>
                </c:pt>
                <c:pt idx="14">
                  <c:v>1.4</c:v>
                </c:pt>
                <c:pt idx="15">
                  <c:v>1.8</c:v>
                </c:pt>
                <c:pt idx="16">
                  <c:v>0.6</c:v>
                </c:pt>
                <c:pt idx="17">
                  <c:v>1.7</c:v>
                </c:pt>
                <c:pt idx="18">
                  <c:v>1.9</c:v>
                </c:pt>
                <c:pt idx="19">
                  <c:v>1.3</c:v>
                </c:pt>
                <c:pt idx="20">
                  <c:v>1.6</c:v>
                </c:pt>
                <c:pt idx="21">
                  <c:v>2.7</c:v>
                </c:pt>
                <c:pt idx="22">
                  <c:v>1.6</c:v>
                </c:pt>
                <c:pt idx="23">
                  <c:v>3.8</c:v>
                </c:pt>
                <c:pt idx="24">
                  <c:v>2.5</c:v>
                </c:pt>
                <c:pt idx="25">
                  <c:v>3.2</c:v>
                </c:pt>
                <c:pt idx="26">
                  <c:v>2</c:v>
                </c:pt>
                <c:pt idx="27">
                  <c:v>3.8</c:v>
                </c:pt>
                <c:pt idx="28">
                  <c:v>2.4</c:v>
                </c:pt>
                <c:pt idx="29">
                  <c:v>3</c:v>
                </c:pt>
                <c:pt idx="31">
                  <c:v>1.7</c:v>
                </c:pt>
                <c:pt idx="33" formatCode="General">
                  <c:v>0.8</c:v>
                </c:pt>
                <c:pt idx="34">
                  <c:v>1.5</c:v>
                </c:pt>
                <c:pt idx="35" formatCode="General">
                  <c:v>1.2</c:v>
                </c:pt>
                <c:pt idx="37">
                  <c:v>1.9</c:v>
                </c:pt>
                <c:pt idx="38">
                  <c:v>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F4-449B-ABB3-FB7B9CBF9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287168"/>
        <c:axId val="247317632"/>
      </c:barChart>
      <c:catAx>
        <c:axId val="24728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247317632"/>
        <c:crosses val="autoZero"/>
        <c:auto val="1"/>
        <c:lblAlgn val="ctr"/>
        <c:lblOffset val="100"/>
        <c:tickMarkSkip val="1"/>
        <c:noMultiLvlLbl val="0"/>
      </c:catAx>
      <c:valAx>
        <c:axId val="247317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247287168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9665859760147659"/>
          <c:y val="0.26850770673816099"/>
          <c:w val="0.10209338837320302"/>
          <c:h val="0.3727388046465859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Self-perceived health, analysed by working status, EU-27,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population aged 16 years and over)</a:t>
            </a:r>
          </a:p>
        </c:rich>
      </c:tx>
      <c:layout>
        <c:manualLayout>
          <c:xMode val="edge"/>
          <c:yMode val="edge"/>
          <c:x val="5.3329973964894601E-3"/>
          <c:y val="8.12478128664548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548311917359541E-2"/>
          <c:y val="0.11336101090192109"/>
          <c:w val="0.83951373141849339"/>
          <c:h val="0.7563629192659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2'!$D$10:$F$10</c:f>
              <c:strCache>
                <c:ptCount val="3"/>
                <c:pt idx="0">
                  <c:v>Employed</c:v>
                </c:pt>
                <c:pt idx="1">
                  <c:v>Unemployed</c:v>
                </c:pt>
                <c:pt idx="2">
                  <c:v>Retired</c:v>
                </c:pt>
              </c:strCache>
            </c:strRef>
          </c:cat>
          <c:val>
            <c:numRef>
              <c:f>'Figure 2'!$D$11:$F$11</c:f>
              <c:numCache>
                <c:formatCode>#\ ##0.0</c:formatCode>
                <c:ptCount val="3"/>
                <c:pt idx="0">
                  <c:v>25.1</c:v>
                </c:pt>
                <c:pt idx="1">
                  <c:v>18.600000000000001</c:v>
                </c:pt>
                <c:pt idx="2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A8-4A71-857E-47D1141EE939}"/>
            </c:ext>
          </c:extLst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2'!$D$10:$F$10</c:f>
              <c:strCache>
                <c:ptCount val="3"/>
                <c:pt idx="0">
                  <c:v>Employed</c:v>
                </c:pt>
                <c:pt idx="1">
                  <c:v>Unemployed</c:v>
                </c:pt>
                <c:pt idx="2">
                  <c:v>Retired</c:v>
                </c:pt>
              </c:strCache>
            </c:strRef>
          </c:cat>
          <c:val>
            <c:numRef>
              <c:f>'Figure 2'!$D$12:$F$12</c:f>
              <c:numCache>
                <c:formatCode>#\ ##0.0</c:formatCode>
                <c:ptCount val="3"/>
                <c:pt idx="0">
                  <c:v>56</c:v>
                </c:pt>
                <c:pt idx="1">
                  <c:v>48.4</c:v>
                </c:pt>
                <c:pt idx="2">
                  <c:v>36.9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A8-4A71-857E-47D1141EE939}"/>
            </c:ext>
          </c:extLst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Fair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2'!$D$10:$F$10</c:f>
              <c:strCache>
                <c:ptCount val="3"/>
                <c:pt idx="0">
                  <c:v>Employed</c:v>
                </c:pt>
                <c:pt idx="1">
                  <c:v>Unemployed</c:v>
                </c:pt>
                <c:pt idx="2">
                  <c:v>Retired</c:v>
                </c:pt>
              </c:strCache>
            </c:strRef>
          </c:cat>
          <c:val>
            <c:numRef>
              <c:f>'Figure 2'!$D$13:$F$13</c:f>
              <c:numCache>
                <c:formatCode>#\ ##0.0</c:formatCode>
                <c:ptCount val="3"/>
                <c:pt idx="0">
                  <c:v>16.2</c:v>
                </c:pt>
                <c:pt idx="1">
                  <c:v>22.3</c:v>
                </c:pt>
                <c:pt idx="2">
                  <c:v>40.200000000000003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A8-4A71-857E-47D1141EE939}"/>
            </c:ext>
          </c:extLst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2'!$D$10:$F$10</c:f>
              <c:strCache>
                <c:ptCount val="3"/>
                <c:pt idx="0">
                  <c:v>Employed</c:v>
                </c:pt>
                <c:pt idx="1">
                  <c:v>Unemployed</c:v>
                </c:pt>
                <c:pt idx="2">
                  <c:v>Retired</c:v>
                </c:pt>
              </c:strCache>
            </c:strRef>
          </c:cat>
          <c:val>
            <c:numRef>
              <c:f>'Figure 2'!$D$14:$F$14</c:f>
              <c:numCache>
                <c:formatCode>#\ ##0.0</c:formatCode>
                <c:ptCount val="3"/>
                <c:pt idx="0">
                  <c:v>2.2999999999999998</c:v>
                </c:pt>
                <c:pt idx="1">
                  <c:v>8.9</c:v>
                </c:pt>
                <c:pt idx="2">
                  <c:v>14.4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A8-4A71-857E-47D1141EE939}"/>
            </c:ext>
          </c:extLst>
        </c:ser>
        <c:ser>
          <c:idx val="4"/>
          <c:order val="4"/>
          <c:tx>
            <c:strRef>
              <c:f>'Figure 2'!$C$15</c:f>
              <c:strCache>
                <c:ptCount val="1"/>
                <c:pt idx="0">
                  <c:v>Very bad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2'!$D$10:$F$10</c:f>
              <c:strCache>
                <c:ptCount val="3"/>
                <c:pt idx="0">
                  <c:v>Employed</c:v>
                </c:pt>
                <c:pt idx="1">
                  <c:v>Unemployed</c:v>
                </c:pt>
                <c:pt idx="2">
                  <c:v>Retired</c:v>
                </c:pt>
              </c:strCache>
            </c:strRef>
          </c:cat>
          <c:val>
            <c:numRef>
              <c:f>'Figure 2'!$D$15:$F$15</c:f>
              <c:numCache>
                <c:formatCode>#\ ##0.0</c:formatCode>
                <c:ptCount val="3"/>
                <c:pt idx="0">
                  <c:v>0.3</c:v>
                </c:pt>
                <c:pt idx="1">
                  <c:v>1.8</c:v>
                </c:pt>
                <c:pt idx="2">
                  <c:v>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A8-4A71-857E-47D1141E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7"/>
        <c:overlap val="100"/>
        <c:axId val="247234560"/>
        <c:axId val="247236096"/>
      </c:barChart>
      <c:catAx>
        <c:axId val="24723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247236096"/>
        <c:crosses val="autoZero"/>
        <c:auto val="1"/>
        <c:lblAlgn val="ctr"/>
        <c:lblOffset val="100"/>
        <c:tickMarkSkip val="1"/>
        <c:noMultiLvlLbl val="0"/>
      </c:catAx>
      <c:valAx>
        <c:axId val="2472360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24723456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9655853699504495"/>
          <c:y val="0.56912509540220546"/>
          <c:w val="0.10142069790879316"/>
          <c:h val="0.3221207668625804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reporting their health as bad or very bad,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population aged 65 years and over)</a:t>
            </a:r>
          </a:p>
        </c:rich>
      </c:tx>
      <c:layout>
        <c:manualLayout>
          <c:xMode val="edge"/>
          <c:yMode val="edge"/>
          <c:x val="5.3329973964894601E-3"/>
          <c:y val="5.58267527180496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329847988578145E-2"/>
          <c:y val="0.13818238675507771"/>
          <c:w val="0.86504986562526232"/>
          <c:h val="0.52073296371328792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3'!$E$11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28575">
                <a:solidFill>
                  <a:srgbClr val="FAA519"/>
                </a:solidFill>
              </a:ln>
              <a:effectLst/>
            </c:spPr>
          </c:marker>
          <c:cat>
            <c:strRef>
              <c:f>'Figure 3'!$C$12:$C$52</c:f>
              <c:strCache>
                <c:ptCount val="41"/>
                <c:pt idx="0">
                  <c:v>EU-27 (¹)</c:v>
                </c:pt>
                <c:pt idx="1">
                  <c:v>EA-19</c:v>
                </c:pt>
                <c:pt idx="3">
                  <c:v>Croatia</c:v>
                </c:pt>
                <c:pt idx="4">
                  <c:v>Lithuania</c:v>
                </c:pt>
                <c:pt idx="5">
                  <c:v>Portugal</c:v>
                </c:pt>
                <c:pt idx="6">
                  <c:v>Latvia</c:v>
                </c:pt>
                <c:pt idx="7">
                  <c:v>Slovakia</c:v>
                </c:pt>
                <c:pt idx="8">
                  <c:v>Estonia</c:v>
                </c:pt>
                <c:pt idx="9">
                  <c:v>Poland</c:v>
                </c:pt>
                <c:pt idx="10">
                  <c:v>Hungary</c:v>
                </c:pt>
                <c:pt idx="11">
                  <c:v>Bulgaria</c:v>
                </c:pt>
                <c:pt idx="12">
                  <c:v>Czechia</c:v>
                </c:pt>
                <c:pt idx="13">
                  <c:v>Romania</c:v>
                </c:pt>
                <c:pt idx="14">
                  <c:v>Slovenia</c:v>
                </c:pt>
                <c:pt idx="15">
                  <c:v>Italy</c:v>
                </c:pt>
                <c:pt idx="16">
                  <c:v>Cyprus</c:v>
                </c:pt>
                <c:pt idx="17">
                  <c:v>Spain</c:v>
                </c:pt>
                <c:pt idx="18">
                  <c:v>Luxembourg</c:v>
                </c:pt>
                <c:pt idx="19">
                  <c:v>Austria</c:v>
                </c:pt>
                <c:pt idx="20">
                  <c:v>France</c:v>
                </c:pt>
                <c:pt idx="21">
                  <c:v>Greece</c:v>
                </c:pt>
                <c:pt idx="22">
                  <c:v>Belgium</c:v>
                </c:pt>
                <c:pt idx="23">
                  <c:v>Germany</c:v>
                </c:pt>
                <c:pt idx="24">
                  <c:v>Malta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  <c:pt idx="28">
                  <c:v>Netherlands</c:v>
                </c:pt>
                <c:pt idx="29">
                  <c:v>Ireland</c:v>
                </c:pt>
                <c:pt idx="31">
                  <c:v>United Kingdom (²)</c:v>
                </c:pt>
                <c:pt idx="33">
                  <c:v>Norway</c:v>
                </c:pt>
                <c:pt idx="34">
                  <c:v>Iceland (²)</c:v>
                </c:pt>
                <c:pt idx="35">
                  <c:v>Switzerland</c:v>
                </c:pt>
                <c:pt idx="37">
                  <c:v>Montenegro (²)</c:v>
                </c:pt>
                <c:pt idx="38">
                  <c:v>Serbia</c:v>
                </c:pt>
                <c:pt idx="39">
                  <c:v>Turkey</c:v>
                </c:pt>
                <c:pt idx="40">
                  <c:v>North Macedonia</c:v>
                </c:pt>
              </c:strCache>
            </c:strRef>
          </c:cat>
          <c:val>
            <c:numRef>
              <c:f>'Figure 3'!$E$12:$E$52</c:f>
              <c:numCache>
                <c:formatCode>#\ ##0.0</c:formatCode>
                <c:ptCount val="41"/>
                <c:pt idx="0">
                  <c:v>20.6</c:v>
                </c:pt>
                <c:pt idx="1">
                  <c:v>19</c:v>
                </c:pt>
                <c:pt idx="3">
                  <c:v>43.9</c:v>
                </c:pt>
                <c:pt idx="4">
                  <c:v>41.6</c:v>
                </c:pt>
                <c:pt idx="5">
                  <c:v>42.3</c:v>
                </c:pt>
                <c:pt idx="6">
                  <c:v>38.9</c:v>
                </c:pt>
                <c:pt idx="7">
                  <c:v>36.700000000000003</c:v>
                </c:pt>
                <c:pt idx="8">
                  <c:v>32.799999999999997</c:v>
                </c:pt>
                <c:pt idx="9">
                  <c:v>33.1</c:v>
                </c:pt>
                <c:pt idx="10">
                  <c:v>29.8</c:v>
                </c:pt>
                <c:pt idx="11">
                  <c:v>25.3</c:v>
                </c:pt>
                <c:pt idx="12" formatCode="General">
                  <c:v>22.1</c:v>
                </c:pt>
                <c:pt idx="13">
                  <c:v>25</c:v>
                </c:pt>
                <c:pt idx="14">
                  <c:v>20.9</c:v>
                </c:pt>
                <c:pt idx="15">
                  <c:v>21.6</c:v>
                </c:pt>
                <c:pt idx="16">
                  <c:v>20.6</c:v>
                </c:pt>
                <c:pt idx="17">
                  <c:v>21.6</c:v>
                </c:pt>
                <c:pt idx="18">
                  <c:v>19.5</c:v>
                </c:pt>
                <c:pt idx="19">
                  <c:v>18.100000000000001</c:v>
                </c:pt>
                <c:pt idx="20">
                  <c:v>16.899999999999999</c:v>
                </c:pt>
                <c:pt idx="21">
                  <c:v>18.8</c:v>
                </c:pt>
                <c:pt idx="22">
                  <c:v>16.5</c:v>
                </c:pt>
                <c:pt idx="23">
                  <c:v>14.9</c:v>
                </c:pt>
                <c:pt idx="24">
                  <c:v>11.6</c:v>
                </c:pt>
                <c:pt idx="25">
                  <c:v>11.5</c:v>
                </c:pt>
                <c:pt idx="26">
                  <c:v>10</c:v>
                </c:pt>
                <c:pt idx="27">
                  <c:v>8.3000000000000007</c:v>
                </c:pt>
                <c:pt idx="28">
                  <c:v>9</c:v>
                </c:pt>
                <c:pt idx="29">
                  <c:v>5.9</c:v>
                </c:pt>
                <c:pt idx="31">
                  <c:v>12.5</c:v>
                </c:pt>
                <c:pt idx="33" formatCode="General">
                  <c:v>13.8</c:v>
                </c:pt>
                <c:pt idx="34">
                  <c:v>11.7</c:v>
                </c:pt>
                <c:pt idx="35">
                  <c:v>5.5</c:v>
                </c:pt>
                <c:pt idx="37">
                  <c:v>55.1</c:v>
                </c:pt>
                <c:pt idx="38">
                  <c:v>44.1</c:v>
                </c:pt>
                <c:pt idx="39">
                  <c:v>42.4</c:v>
                </c:pt>
                <c:pt idx="40">
                  <c:v>33.5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7-4160-B845-E8FC21426771}"/>
            </c:ext>
          </c:extLst>
        </c:ser>
        <c:ser>
          <c:idx val="2"/>
          <c:order val="1"/>
          <c:tx>
            <c:strRef>
              <c:f>'Figure 3'!$F$11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7"/>
            <c:spPr>
              <a:noFill/>
              <a:ln w="28575">
                <a:solidFill>
                  <a:srgbClr val="F06423"/>
                </a:solidFill>
              </a:ln>
              <a:effectLst/>
            </c:spPr>
          </c:marker>
          <c:cat>
            <c:strRef>
              <c:f>'Figure 3'!$C$12:$C$52</c:f>
              <c:strCache>
                <c:ptCount val="41"/>
                <c:pt idx="0">
                  <c:v>EU-27 (¹)</c:v>
                </c:pt>
                <c:pt idx="1">
                  <c:v>EA-19</c:v>
                </c:pt>
                <c:pt idx="3">
                  <c:v>Croatia</c:v>
                </c:pt>
                <c:pt idx="4">
                  <c:v>Lithuania</c:v>
                </c:pt>
                <c:pt idx="5">
                  <c:v>Portugal</c:v>
                </c:pt>
                <c:pt idx="6">
                  <c:v>Latvia</c:v>
                </c:pt>
                <c:pt idx="7">
                  <c:v>Slovakia</c:v>
                </c:pt>
                <c:pt idx="8">
                  <c:v>Estonia</c:v>
                </c:pt>
                <c:pt idx="9">
                  <c:v>Poland</c:v>
                </c:pt>
                <c:pt idx="10">
                  <c:v>Hungary</c:v>
                </c:pt>
                <c:pt idx="11">
                  <c:v>Bulgaria</c:v>
                </c:pt>
                <c:pt idx="12">
                  <c:v>Czechia</c:v>
                </c:pt>
                <c:pt idx="13">
                  <c:v>Romania</c:v>
                </c:pt>
                <c:pt idx="14">
                  <c:v>Slovenia</c:v>
                </c:pt>
                <c:pt idx="15">
                  <c:v>Italy</c:v>
                </c:pt>
                <c:pt idx="16">
                  <c:v>Cyprus</c:v>
                </c:pt>
                <c:pt idx="17">
                  <c:v>Spain</c:v>
                </c:pt>
                <c:pt idx="18">
                  <c:v>Luxembourg</c:v>
                </c:pt>
                <c:pt idx="19">
                  <c:v>Austria</c:v>
                </c:pt>
                <c:pt idx="20">
                  <c:v>France</c:v>
                </c:pt>
                <c:pt idx="21">
                  <c:v>Greece</c:v>
                </c:pt>
                <c:pt idx="22">
                  <c:v>Belgium</c:v>
                </c:pt>
                <c:pt idx="23">
                  <c:v>Germany</c:v>
                </c:pt>
                <c:pt idx="24">
                  <c:v>Malta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  <c:pt idx="28">
                  <c:v>Netherlands</c:v>
                </c:pt>
                <c:pt idx="29">
                  <c:v>Ireland</c:v>
                </c:pt>
                <c:pt idx="31">
                  <c:v>United Kingdom (²)</c:v>
                </c:pt>
                <c:pt idx="33">
                  <c:v>Norway</c:v>
                </c:pt>
                <c:pt idx="34">
                  <c:v>Iceland (²)</c:v>
                </c:pt>
                <c:pt idx="35">
                  <c:v>Switzerland</c:v>
                </c:pt>
                <c:pt idx="37">
                  <c:v>Montenegro (²)</c:v>
                </c:pt>
                <c:pt idx="38">
                  <c:v>Serbia</c:v>
                </c:pt>
                <c:pt idx="39">
                  <c:v>Turkey</c:v>
                </c:pt>
                <c:pt idx="40">
                  <c:v>North Macedonia</c:v>
                </c:pt>
              </c:strCache>
            </c:strRef>
          </c:cat>
          <c:val>
            <c:numRef>
              <c:f>'Figure 3'!$F$12:$F$52</c:f>
              <c:numCache>
                <c:formatCode>#\ ##0.0</c:formatCode>
                <c:ptCount val="41"/>
                <c:pt idx="0">
                  <c:v>18.8</c:v>
                </c:pt>
                <c:pt idx="1">
                  <c:v>17.399999999999999</c:v>
                </c:pt>
                <c:pt idx="3">
                  <c:v>41</c:v>
                </c:pt>
                <c:pt idx="4">
                  <c:v>37.9</c:v>
                </c:pt>
                <c:pt idx="5">
                  <c:v>37.700000000000003</c:v>
                </c:pt>
                <c:pt idx="6">
                  <c:v>36.799999999999997</c:v>
                </c:pt>
                <c:pt idx="7">
                  <c:v>35.6</c:v>
                </c:pt>
                <c:pt idx="8">
                  <c:v>31.5</c:v>
                </c:pt>
                <c:pt idx="9">
                  <c:v>30.8</c:v>
                </c:pt>
                <c:pt idx="10">
                  <c:v>29</c:v>
                </c:pt>
                <c:pt idx="11">
                  <c:v>23.7</c:v>
                </c:pt>
                <c:pt idx="12" formatCode="General">
                  <c:v>21.4</c:v>
                </c:pt>
                <c:pt idx="13">
                  <c:v>21.2</c:v>
                </c:pt>
                <c:pt idx="14">
                  <c:v>21.2</c:v>
                </c:pt>
                <c:pt idx="15">
                  <c:v>19.100000000000001</c:v>
                </c:pt>
                <c:pt idx="16">
                  <c:v>18.899999999999999</c:v>
                </c:pt>
                <c:pt idx="17">
                  <c:v>18.7</c:v>
                </c:pt>
                <c:pt idx="18">
                  <c:v>17.7</c:v>
                </c:pt>
                <c:pt idx="19">
                  <c:v>17.399999999999999</c:v>
                </c:pt>
                <c:pt idx="20">
                  <c:v>17.2</c:v>
                </c:pt>
                <c:pt idx="21">
                  <c:v>17.100000000000001</c:v>
                </c:pt>
                <c:pt idx="22">
                  <c:v>15.8</c:v>
                </c:pt>
                <c:pt idx="23">
                  <c:v>14.2</c:v>
                </c:pt>
                <c:pt idx="24">
                  <c:v>10.9</c:v>
                </c:pt>
                <c:pt idx="25">
                  <c:v>10.5</c:v>
                </c:pt>
                <c:pt idx="26">
                  <c:v>10.5</c:v>
                </c:pt>
                <c:pt idx="27">
                  <c:v>8</c:v>
                </c:pt>
                <c:pt idx="28">
                  <c:v>7.5</c:v>
                </c:pt>
                <c:pt idx="29">
                  <c:v>5.7</c:v>
                </c:pt>
                <c:pt idx="31">
                  <c:v>12.2</c:v>
                </c:pt>
                <c:pt idx="33" formatCode="General">
                  <c:v>12.5</c:v>
                </c:pt>
                <c:pt idx="34">
                  <c:v>11.3</c:v>
                </c:pt>
                <c:pt idx="35">
                  <c:v>6</c:v>
                </c:pt>
                <c:pt idx="37">
                  <c:v>47.8</c:v>
                </c:pt>
                <c:pt idx="38">
                  <c:v>39.6</c:v>
                </c:pt>
                <c:pt idx="39">
                  <c:v>36.700000000000003</c:v>
                </c:pt>
                <c:pt idx="40">
                  <c:v>28.9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67-4160-B845-E8FC21426771}"/>
            </c:ext>
          </c:extLst>
        </c:ser>
        <c:ser>
          <c:idx val="0"/>
          <c:order val="2"/>
          <c:tx>
            <c:strRef>
              <c:f>'Figure 3'!$D$11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28575">
                <a:solidFill>
                  <a:srgbClr val="286EB4"/>
                </a:solidFill>
              </a:ln>
              <a:effectLst/>
            </c:spPr>
          </c:marker>
          <c:cat>
            <c:strRef>
              <c:f>'Figure 3'!$C$12:$C$52</c:f>
              <c:strCache>
                <c:ptCount val="41"/>
                <c:pt idx="0">
                  <c:v>EU-27 (¹)</c:v>
                </c:pt>
                <c:pt idx="1">
                  <c:v>EA-19</c:v>
                </c:pt>
                <c:pt idx="3">
                  <c:v>Croatia</c:v>
                </c:pt>
                <c:pt idx="4">
                  <c:v>Lithuania</c:v>
                </c:pt>
                <c:pt idx="5">
                  <c:v>Portugal</c:v>
                </c:pt>
                <c:pt idx="6">
                  <c:v>Latvia</c:v>
                </c:pt>
                <c:pt idx="7">
                  <c:v>Slovakia</c:v>
                </c:pt>
                <c:pt idx="8">
                  <c:v>Estonia</c:v>
                </c:pt>
                <c:pt idx="9">
                  <c:v>Poland</c:v>
                </c:pt>
                <c:pt idx="10">
                  <c:v>Hungary</c:v>
                </c:pt>
                <c:pt idx="11">
                  <c:v>Bulgaria</c:v>
                </c:pt>
                <c:pt idx="12">
                  <c:v>Czechia</c:v>
                </c:pt>
                <c:pt idx="13">
                  <c:v>Romania</c:v>
                </c:pt>
                <c:pt idx="14">
                  <c:v>Slovenia</c:v>
                </c:pt>
                <c:pt idx="15">
                  <c:v>Italy</c:v>
                </c:pt>
                <c:pt idx="16">
                  <c:v>Cyprus</c:v>
                </c:pt>
                <c:pt idx="17">
                  <c:v>Spain</c:v>
                </c:pt>
                <c:pt idx="18">
                  <c:v>Luxembourg</c:v>
                </c:pt>
                <c:pt idx="19">
                  <c:v>Austria</c:v>
                </c:pt>
                <c:pt idx="20">
                  <c:v>France</c:v>
                </c:pt>
                <c:pt idx="21">
                  <c:v>Greece</c:v>
                </c:pt>
                <c:pt idx="22">
                  <c:v>Belgium</c:v>
                </c:pt>
                <c:pt idx="23">
                  <c:v>Germany</c:v>
                </c:pt>
                <c:pt idx="24">
                  <c:v>Malta</c:v>
                </c:pt>
                <c:pt idx="25">
                  <c:v>Denmark</c:v>
                </c:pt>
                <c:pt idx="26">
                  <c:v>Finland</c:v>
                </c:pt>
                <c:pt idx="27">
                  <c:v>Sweden</c:v>
                </c:pt>
                <c:pt idx="28">
                  <c:v>Netherlands</c:v>
                </c:pt>
                <c:pt idx="29">
                  <c:v>Ireland</c:v>
                </c:pt>
                <c:pt idx="31">
                  <c:v>United Kingdom (²)</c:v>
                </c:pt>
                <c:pt idx="33">
                  <c:v>Norway</c:v>
                </c:pt>
                <c:pt idx="34">
                  <c:v>Iceland (²)</c:v>
                </c:pt>
                <c:pt idx="35">
                  <c:v>Switzerland</c:v>
                </c:pt>
                <c:pt idx="37">
                  <c:v>Montenegro (²)</c:v>
                </c:pt>
                <c:pt idx="38">
                  <c:v>Serbia</c:v>
                </c:pt>
                <c:pt idx="39">
                  <c:v>Turkey</c:v>
                </c:pt>
                <c:pt idx="40">
                  <c:v>North Macedonia</c:v>
                </c:pt>
              </c:strCache>
            </c:strRef>
          </c:cat>
          <c:val>
            <c:numRef>
              <c:f>'Figure 3'!$D$12:$D$52</c:f>
              <c:numCache>
                <c:formatCode>#\ ##0.0</c:formatCode>
                <c:ptCount val="41"/>
                <c:pt idx="0">
                  <c:v>16.399999999999999</c:v>
                </c:pt>
                <c:pt idx="1">
                  <c:v>15.5</c:v>
                </c:pt>
                <c:pt idx="3">
                  <c:v>36.799999999999997</c:v>
                </c:pt>
                <c:pt idx="4">
                  <c:v>29.2</c:v>
                </c:pt>
                <c:pt idx="5">
                  <c:v>31.2</c:v>
                </c:pt>
                <c:pt idx="6">
                  <c:v>32.6</c:v>
                </c:pt>
                <c:pt idx="7">
                  <c:v>34</c:v>
                </c:pt>
                <c:pt idx="8">
                  <c:v>28.9</c:v>
                </c:pt>
                <c:pt idx="9">
                  <c:v>27.3</c:v>
                </c:pt>
                <c:pt idx="10">
                  <c:v>27.8</c:v>
                </c:pt>
                <c:pt idx="11">
                  <c:v>21.3</c:v>
                </c:pt>
                <c:pt idx="12" formatCode="General">
                  <c:v>20.399999999999999</c:v>
                </c:pt>
                <c:pt idx="13">
                  <c:v>15.5</c:v>
                </c:pt>
                <c:pt idx="14">
                  <c:v>21.5</c:v>
                </c:pt>
                <c:pt idx="15">
                  <c:v>15.8</c:v>
                </c:pt>
                <c:pt idx="16">
                  <c:v>16.899999999999999</c:v>
                </c:pt>
                <c:pt idx="17">
                  <c:v>15</c:v>
                </c:pt>
                <c:pt idx="18">
                  <c:v>16</c:v>
                </c:pt>
                <c:pt idx="19">
                  <c:v>16.600000000000001</c:v>
                </c:pt>
                <c:pt idx="20">
                  <c:v>17.5</c:v>
                </c:pt>
                <c:pt idx="21">
                  <c:v>15</c:v>
                </c:pt>
                <c:pt idx="22">
                  <c:v>14.9</c:v>
                </c:pt>
                <c:pt idx="23">
                  <c:v>13.4</c:v>
                </c:pt>
                <c:pt idx="24">
                  <c:v>10</c:v>
                </c:pt>
                <c:pt idx="25">
                  <c:v>9.3000000000000007</c:v>
                </c:pt>
                <c:pt idx="26">
                  <c:v>11</c:v>
                </c:pt>
                <c:pt idx="27">
                  <c:v>7.7</c:v>
                </c:pt>
                <c:pt idx="28">
                  <c:v>5.7</c:v>
                </c:pt>
                <c:pt idx="29">
                  <c:v>5.6</c:v>
                </c:pt>
                <c:pt idx="31">
                  <c:v>11.8</c:v>
                </c:pt>
                <c:pt idx="33" formatCode="General">
                  <c:v>11.1</c:v>
                </c:pt>
                <c:pt idx="34">
                  <c:v>10.8</c:v>
                </c:pt>
                <c:pt idx="35">
                  <c:v>6.5</c:v>
                </c:pt>
                <c:pt idx="37">
                  <c:v>37.6</c:v>
                </c:pt>
                <c:pt idx="38">
                  <c:v>33.700000000000003</c:v>
                </c:pt>
                <c:pt idx="39">
                  <c:v>29.5</c:v>
                </c:pt>
                <c:pt idx="40">
                  <c:v>23.4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7-4160-B845-E8FC21426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48618368"/>
        <c:axId val="248620160"/>
      </c:lineChart>
      <c:catAx>
        <c:axId val="24861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5400000"/>
          <a:lstStyle/>
          <a:p>
            <a:pPr>
              <a:defRPr sz="1200"/>
            </a:pPr>
            <a:endParaRPr lang="en-US"/>
          </a:p>
        </c:txPr>
        <c:crossAx val="248620160"/>
        <c:crosses val="autoZero"/>
        <c:auto val="1"/>
        <c:lblAlgn val="ctr"/>
        <c:lblOffset val="100"/>
        <c:tickMarkSkip val="1"/>
        <c:noMultiLvlLbl val="0"/>
      </c:catAx>
      <c:valAx>
        <c:axId val="248620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2486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0824997900394722"/>
          <c:y val="0.49237083037497842"/>
          <c:w val="9.1442848744436048E-2"/>
          <c:h val="0.1798311992723201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800"/>
              <a:t>Analysis of household consumption expenditure on healthcare,</a:t>
            </a:r>
            <a:br>
              <a:rPr lang="en-US" sz="1800"/>
            </a:br>
            <a:r>
              <a:rPr lang="en-US" sz="1800"/>
              <a:t>EU-27, 2019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29973964894601E-3"/>
          <c:y val="8.21273306661350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782564877802976"/>
          <c:y val="0.23354264485895035"/>
          <c:w val="0.33226872847904593"/>
          <c:h val="0.51168867533627338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918-4440-9512-BB2F0C13EE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918-4440-9512-BB2F0C13EE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918-4440-9512-BB2F0C13EE2C}"/>
              </c:ext>
            </c:extLst>
          </c:dPt>
          <c:dLbls>
            <c:dLbl>
              <c:idx val="0"/>
              <c:layout>
                <c:manualLayout>
                  <c:x val="1.5000209960527519E-2"/>
                  <c:y val="4.813129722921914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Medical products, </a:t>
                    </a:r>
                  </a:p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appliances </a:t>
                    </a:r>
                  </a:p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and equipment </a:t>
                    </a:r>
                  </a:p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43.0</a:t>
                    </a:r>
                    <a:endParaRPr lang="en-US" sz="1600" b="1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925422020660117E-2"/>
                  <c:y val="-3.233977050097956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Out-patient </a:t>
                    </a:r>
                  </a:p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services</a:t>
                    </a:r>
                  </a:p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39.4</a:t>
                    </a:r>
                    <a:endParaRPr lang="en-US" sz="1600" b="1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31880406483586E-2"/>
                  <c:y val="-1.1772320179121187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Hospital </a:t>
                    </a:r>
                  </a:p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services </a:t>
                    </a:r>
                  </a:p>
                  <a:p>
                    <a:r>
                      <a:rPr lang="en-US" sz="12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17.6</a:t>
                    </a:r>
                    <a:endParaRPr lang="en-US" sz="1600" b="1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344855250978501E-3"/>
                  <c:y val="-1.373311846950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3-45F7-8B73-7EACAEBE4FF0}"/>
                </c:ext>
              </c:extLst>
            </c:dLbl>
            <c:dLbl>
              <c:idx val="6"/>
              <c:layout>
                <c:manualLayout>
                  <c:x val="7.7379421003912702E-3"/>
                  <c:y val="-6.86655923475170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3-45F7-8B73-7EACAEBE4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4'!$C$12:$C$14</c:f>
              <c:strCache>
                <c:ptCount val="3"/>
                <c:pt idx="0">
                  <c:v>Medical products, appliances and equipment</c:v>
                </c:pt>
                <c:pt idx="1">
                  <c:v>Out-patient services</c:v>
                </c:pt>
                <c:pt idx="2">
                  <c:v>Hospital services</c:v>
                </c:pt>
              </c:strCache>
            </c:strRef>
          </c:cat>
          <c:val>
            <c:numRef>
              <c:f>'Figure 4'!$D$12:$D$14</c:f>
              <c:numCache>
                <c:formatCode>0.0</c:formatCode>
                <c:ptCount val="3"/>
                <c:pt idx="0">
                  <c:v>43.01667763441317</c:v>
                </c:pt>
                <c:pt idx="1">
                  <c:v>39.388798913131701</c:v>
                </c:pt>
                <c:pt idx="2">
                  <c:v>17.594523452455128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918-4440-9512-BB2F0C13EE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101168</xdr:colOff>
      <xdr:row>4</xdr:row>
      <xdr:rowOff>58250</xdr:rowOff>
    </xdr:from>
    <xdr:to>
      <xdr:col>23</xdr:col>
      <xdr:colOff>382475</xdr:colOff>
      <xdr:row>48</xdr:row>
      <xdr:rowOff>65419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</cdr:x>
      <cdr:y>0.8221</cdr:y>
    </cdr:from>
    <cdr:ext cx="8056881" cy="1231481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12" y="5690838"/>
          <a:ext cx="8056881" cy="1231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ranked on the share of the population aged 18 years and over reporting that their health was very good or good.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Estimates.</a:t>
          </a:r>
        </a:p>
        <a:p xmlns:a="http://schemas.openxmlformats.org/drawingml/2006/main">
          <a:r>
            <a:rPr lang="en-GB" sz="1200">
              <a:latin typeface="Arial"/>
            </a:rPr>
            <a:t>(²) Low reliability.</a:t>
          </a:r>
        </a:p>
        <a:p xmlns:a="http://schemas.openxmlformats.org/drawingml/2006/main">
          <a:r>
            <a:rPr lang="en-GB" sz="1200">
              <a:latin typeface="Arial"/>
            </a:rPr>
            <a:t>(³)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ilc_lvhl01)</a:t>
          </a:r>
        </a:p>
      </cdr:txBody>
    </cdr:sp>
  </cdr:absSizeAnchor>
  <cdr:absSizeAnchor xmlns:cdr="http://schemas.openxmlformats.org/drawingml/2006/chartDrawing">
    <cdr:from>
      <cdr:x>0.84038</cdr:x>
      <cdr:y>0.93963</cdr:y>
    </cdr:from>
    <cdr:ext cx="1530356" cy="417916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56874" y="6504403"/>
          <a:ext cx="1530356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614299</xdr:colOff>
      <xdr:row>24</xdr:row>
      <xdr:rowOff>18029</xdr:rowOff>
    </xdr:from>
    <xdr:to>
      <xdr:col>14</xdr:col>
      <xdr:colOff>119599</xdr:colOff>
      <xdr:row>65</xdr:row>
      <xdr:rowOff>22105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0.92245</cdr:y>
    </cdr:from>
    <cdr:ext cx="79952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1"/>
          <a:ext cx="79952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hlth_silc_01)</a:t>
          </a:r>
        </a:p>
      </cdr:txBody>
    </cdr:sp>
  </cdr:absSizeAnchor>
  <cdr:absSizeAnchor xmlns:cdr="http://schemas.openxmlformats.org/drawingml/2006/chartDrawing">
    <cdr:from>
      <cdr:x>0.83934</cdr:x>
      <cdr:y>0.93316</cdr:y>
    </cdr:from>
    <cdr:ext cx="1530357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5834559"/>
          <a:ext cx="1530357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387427</xdr:colOff>
      <xdr:row>12</xdr:row>
      <xdr:rowOff>37701</xdr:rowOff>
    </xdr:from>
    <xdr:to>
      <xdr:col>21</xdr:col>
      <xdr:colOff>378502</xdr:colOff>
      <xdr:row>55</xdr:row>
      <xdr:rowOff>129523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0.86796</cdr:y>
    </cdr:from>
    <cdr:ext cx="7995250" cy="8774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3"/>
          <a:ext cx="799525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ranked on the share for the total.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Estimates.</a:t>
          </a:r>
        </a:p>
        <a:p xmlns:a="http://schemas.openxmlformats.org/drawingml/2006/main">
          <a:r>
            <a:rPr lang="en-GB" sz="1200">
              <a:latin typeface="Arial"/>
            </a:rPr>
            <a:t>(²)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hlth_silc_01)</a:t>
          </a:r>
        </a:p>
      </cdr:txBody>
    </cdr:sp>
  </cdr:absSizeAnchor>
  <cdr:absSizeAnchor xmlns:cdr="http://schemas.openxmlformats.org/drawingml/2006/chartDrawing">
    <cdr:from>
      <cdr:x>0.83934</cdr:x>
      <cdr:y>0.93711</cdr:y>
    </cdr:from>
    <cdr:ext cx="1530357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6227105"/>
          <a:ext cx="1530357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611167</xdr:colOff>
      <xdr:row>22</xdr:row>
      <xdr:rowOff>119743</xdr:rowOff>
    </xdr:from>
    <xdr:to>
      <xdr:col>12</xdr:col>
      <xdr:colOff>535567</xdr:colOff>
      <xdr:row>63</xdr:row>
      <xdr:rowOff>56860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0.95645</cdr:y>
    </cdr:from>
    <cdr:ext cx="79952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45708"/>
          <a:ext cx="79952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nama_10_co3_p3)</a:t>
          </a:r>
        </a:p>
      </cdr:txBody>
    </cdr:sp>
  </cdr:absSizeAnchor>
  <cdr:absSizeAnchor xmlns:cdr="http://schemas.openxmlformats.org/drawingml/2006/chartDrawing">
    <cdr:from>
      <cdr:x>0.83934</cdr:x>
      <cdr:y>0.93244</cdr:y>
    </cdr:from>
    <cdr:ext cx="1530357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5767602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I61"/>
  <sheetViews>
    <sheetView showGridLines="0" tabSelected="1" zoomScaleNormal="100" workbookViewId="0"/>
  </sheetViews>
  <sheetFormatPr defaultColWidth="11" defaultRowHeight="12" x14ac:dyDescent="0.2"/>
  <cols>
    <col min="1" max="1" width="11" style="13"/>
    <col min="2" max="2" width="9.7109375" style="13" customWidth="1"/>
    <col min="3" max="3" width="19.28515625" style="13" customWidth="1"/>
    <col min="4" max="8" width="9.5703125" style="13" customWidth="1"/>
    <col min="9" max="9" width="11.42578125" style="13" customWidth="1"/>
    <col min="10" max="11" width="7.5703125" style="13" customWidth="1"/>
    <col min="12" max="16384" width="11" style="13"/>
  </cols>
  <sheetData>
    <row r="2" spans="3:9" x14ac:dyDescent="0.2">
      <c r="C2" s="14" t="s">
        <v>131</v>
      </c>
    </row>
    <row r="3" spans="3:9" x14ac:dyDescent="0.2">
      <c r="C3" s="14" t="s">
        <v>132</v>
      </c>
    </row>
    <row r="6" spans="3:9" s="97" customFormat="1" ht="15.75" x14ac:dyDescent="0.2">
      <c r="C6" s="45" t="s">
        <v>94</v>
      </c>
    </row>
    <row r="7" spans="3:9" s="46" customFormat="1" ht="12.75" x14ac:dyDescent="0.2">
      <c r="C7" s="46" t="s">
        <v>84</v>
      </c>
    </row>
    <row r="10" spans="3:9" ht="24" x14ac:dyDescent="0.2">
      <c r="D10" s="67" t="s">
        <v>11</v>
      </c>
      <c r="E10" s="67" t="s">
        <v>9</v>
      </c>
      <c r="F10" s="67" t="s">
        <v>8</v>
      </c>
      <c r="G10" s="67" t="s">
        <v>7</v>
      </c>
      <c r="H10" s="67" t="s">
        <v>10</v>
      </c>
      <c r="I10" s="68" t="s">
        <v>48</v>
      </c>
    </row>
    <row r="11" spans="3:9" x14ac:dyDescent="0.2">
      <c r="C11" s="17" t="s">
        <v>111</v>
      </c>
      <c r="D11" s="19">
        <v>19.600000000000001</v>
      </c>
      <c r="E11" s="19">
        <v>48.2</v>
      </c>
      <c r="F11" s="19">
        <v>23.4</v>
      </c>
      <c r="G11" s="19">
        <v>7.1</v>
      </c>
      <c r="H11" s="19">
        <v>1.7</v>
      </c>
      <c r="I11" s="24">
        <f t="shared" ref="I11:I49" si="0">+D11+E11</f>
        <v>67.800000000000011</v>
      </c>
    </row>
    <row r="12" spans="3:9" x14ac:dyDescent="0.2">
      <c r="C12" s="17" t="s">
        <v>112</v>
      </c>
      <c r="D12" s="19">
        <v>19.5</v>
      </c>
      <c r="E12" s="19">
        <v>49.2</v>
      </c>
      <c r="F12" s="19">
        <v>22.9</v>
      </c>
      <c r="G12" s="19">
        <v>6.8</v>
      </c>
      <c r="H12" s="19">
        <v>1.5</v>
      </c>
      <c r="I12" s="24">
        <f t="shared" si="0"/>
        <v>68.7</v>
      </c>
    </row>
    <row r="13" spans="3:9" x14ac:dyDescent="0.2">
      <c r="C13" s="17"/>
      <c r="D13" s="19"/>
      <c r="E13" s="19"/>
      <c r="F13" s="19"/>
      <c r="G13" s="19"/>
      <c r="H13" s="19"/>
      <c r="I13" s="24"/>
    </row>
    <row r="14" spans="3:9" x14ac:dyDescent="0.2">
      <c r="C14" s="17" t="s">
        <v>45</v>
      </c>
      <c r="D14" s="19">
        <v>43.3</v>
      </c>
      <c r="E14" s="19">
        <v>40.299999999999997</v>
      </c>
      <c r="F14" s="19">
        <v>13.2</v>
      </c>
      <c r="G14" s="19">
        <v>2.6</v>
      </c>
      <c r="H14" s="19">
        <v>0.7</v>
      </c>
      <c r="I14" s="24">
        <f t="shared" ref="I14:I40" si="1">+D14+E14</f>
        <v>83.6</v>
      </c>
    </row>
    <row r="15" spans="3:9" x14ac:dyDescent="0.2">
      <c r="C15" s="17" t="s">
        <v>28</v>
      </c>
      <c r="D15" s="19">
        <v>45.5</v>
      </c>
      <c r="E15" s="19">
        <v>33.299999999999997</v>
      </c>
      <c r="F15" s="19">
        <v>14.5</v>
      </c>
      <c r="G15" s="19">
        <v>5.0999999999999996</v>
      </c>
      <c r="H15" s="19">
        <v>1.7</v>
      </c>
      <c r="I15" s="24">
        <f t="shared" si="1"/>
        <v>78.8</v>
      </c>
    </row>
    <row r="16" spans="3:9" x14ac:dyDescent="0.2">
      <c r="C16" s="17" t="s">
        <v>29</v>
      </c>
      <c r="D16" s="19">
        <v>45.7</v>
      </c>
      <c r="E16" s="19">
        <v>31.5</v>
      </c>
      <c r="F16" s="19">
        <v>17.100000000000001</v>
      </c>
      <c r="G16" s="19">
        <v>4.5</v>
      </c>
      <c r="H16" s="19">
        <v>1.1000000000000001</v>
      </c>
      <c r="I16" s="24">
        <f t="shared" si="1"/>
        <v>77.2</v>
      </c>
    </row>
    <row r="17" spans="3:9" x14ac:dyDescent="0.2">
      <c r="C17" s="17" t="s">
        <v>41</v>
      </c>
      <c r="D17" s="19">
        <v>26.1</v>
      </c>
      <c r="E17" s="19">
        <v>49.5</v>
      </c>
      <c r="F17" s="19">
        <v>19.100000000000001</v>
      </c>
      <c r="G17" s="19">
        <v>4.2</v>
      </c>
      <c r="H17" s="19">
        <v>1.1000000000000001</v>
      </c>
      <c r="I17" s="24">
        <f t="shared" si="1"/>
        <v>75.599999999999994</v>
      </c>
    </row>
    <row r="18" spans="3:9" x14ac:dyDescent="0.2">
      <c r="C18" s="17" t="s">
        <v>30</v>
      </c>
      <c r="D18" s="19">
        <v>17.8</v>
      </c>
      <c r="E18" s="19">
        <v>57</v>
      </c>
      <c r="F18" s="19">
        <v>17.899999999999999</v>
      </c>
      <c r="G18" s="19">
        <v>5.7</v>
      </c>
      <c r="H18" s="19">
        <v>1.6</v>
      </c>
      <c r="I18" s="24">
        <f t="shared" si="1"/>
        <v>74.8</v>
      </c>
    </row>
    <row r="19" spans="3:9" x14ac:dyDescent="0.2">
      <c r="C19" s="17" t="s">
        <v>40</v>
      </c>
      <c r="D19" s="19">
        <v>22.8</v>
      </c>
      <c r="E19" s="19">
        <v>51.7</v>
      </c>
      <c r="F19" s="19">
        <v>19.899999999999999</v>
      </c>
      <c r="G19" s="19">
        <v>4.8</v>
      </c>
      <c r="H19" s="19">
        <v>0.8</v>
      </c>
      <c r="I19" s="24">
        <f t="shared" si="1"/>
        <v>74.5</v>
      </c>
    </row>
    <row r="20" spans="3:9" x14ac:dyDescent="0.2">
      <c r="C20" s="17" t="s">
        <v>38</v>
      </c>
      <c r="D20" s="19">
        <v>20.7</v>
      </c>
      <c r="E20" s="19">
        <v>53.1</v>
      </c>
      <c r="F20" s="19">
        <v>22.2</v>
      </c>
      <c r="G20" s="19">
        <v>3.4</v>
      </c>
      <c r="H20" s="19">
        <v>0.7</v>
      </c>
      <c r="I20" s="24">
        <f t="shared" si="1"/>
        <v>73.8</v>
      </c>
    </row>
    <row r="21" spans="3:9" x14ac:dyDescent="0.2">
      <c r="C21" s="17" t="s">
        <v>32</v>
      </c>
      <c r="D21" s="19">
        <v>27</v>
      </c>
      <c r="E21" s="19">
        <v>46.5</v>
      </c>
      <c r="F21" s="19">
        <v>17.2</v>
      </c>
      <c r="G21" s="19">
        <v>7.6</v>
      </c>
      <c r="H21" s="19">
        <v>1.6</v>
      </c>
      <c r="I21" s="24">
        <f t="shared" si="1"/>
        <v>73.5</v>
      </c>
    </row>
    <row r="22" spans="3:9" x14ac:dyDescent="0.2">
      <c r="C22" s="17" t="s">
        <v>25</v>
      </c>
      <c r="D22" s="19">
        <v>15.4</v>
      </c>
      <c r="E22" s="19">
        <v>56.9</v>
      </c>
      <c r="F22" s="19">
        <v>20.5</v>
      </c>
      <c r="G22" s="19">
        <v>5.8</v>
      </c>
      <c r="H22" s="19">
        <v>1.4</v>
      </c>
      <c r="I22" s="24">
        <f t="shared" si="1"/>
        <v>72.3</v>
      </c>
    </row>
    <row r="23" spans="3:9" x14ac:dyDescent="0.2">
      <c r="C23" s="17" t="s">
        <v>35</v>
      </c>
      <c r="D23" s="19">
        <v>23.3</v>
      </c>
      <c r="E23" s="19">
        <v>48</v>
      </c>
      <c r="F23" s="19">
        <v>19.5</v>
      </c>
      <c r="G23" s="19">
        <v>7.4</v>
      </c>
      <c r="H23" s="19">
        <v>1.8</v>
      </c>
      <c r="I23" s="24">
        <f t="shared" si="1"/>
        <v>71.3</v>
      </c>
    </row>
    <row r="24" spans="3:9" x14ac:dyDescent="0.2">
      <c r="C24" s="17" t="s">
        <v>33</v>
      </c>
      <c r="D24" s="19">
        <v>31.2</v>
      </c>
      <c r="E24" s="19">
        <v>39.6</v>
      </c>
      <c r="F24" s="19">
        <v>21.3</v>
      </c>
      <c r="G24" s="19">
        <v>5.9</v>
      </c>
      <c r="H24" s="19">
        <v>1.9</v>
      </c>
      <c r="I24" s="24">
        <f t="shared" si="1"/>
        <v>70.8</v>
      </c>
    </row>
    <row r="25" spans="3:9" x14ac:dyDescent="0.2">
      <c r="C25" s="17" t="s">
        <v>27</v>
      </c>
      <c r="D25" s="19">
        <v>26.7</v>
      </c>
      <c r="E25" s="19">
        <v>43.8</v>
      </c>
      <c r="F25" s="19">
        <v>22.1</v>
      </c>
      <c r="G25" s="19">
        <v>6</v>
      </c>
      <c r="H25" s="19">
        <v>1.4</v>
      </c>
      <c r="I25" s="24">
        <f t="shared" si="1"/>
        <v>70.5</v>
      </c>
    </row>
    <row r="26" spans="3:9" x14ac:dyDescent="0.2">
      <c r="C26" s="17" t="s">
        <v>39</v>
      </c>
      <c r="D26" s="19">
        <v>20.399999999999999</v>
      </c>
      <c r="E26" s="19">
        <v>48.4</v>
      </c>
      <c r="F26" s="19">
        <v>22.8</v>
      </c>
      <c r="G26" s="19">
        <v>6.6</v>
      </c>
      <c r="H26" s="19">
        <v>1.8</v>
      </c>
      <c r="I26" s="24">
        <f t="shared" si="1"/>
        <v>68.8</v>
      </c>
    </row>
    <row r="27" spans="3:9" x14ac:dyDescent="0.2">
      <c r="C27" s="17" t="s">
        <v>37</v>
      </c>
      <c r="D27" s="19">
        <v>17.7</v>
      </c>
      <c r="E27" s="19">
        <v>50.5</v>
      </c>
      <c r="F27" s="19">
        <v>26.1</v>
      </c>
      <c r="G27" s="19">
        <v>5.0999999999999996</v>
      </c>
      <c r="H27" s="19">
        <v>0.6</v>
      </c>
      <c r="I27" s="24">
        <f t="shared" si="1"/>
        <v>68.2</v>
      </c>
    </row>
    <row r="28" spans="3:9" x14ac:dyDescent="0.2">
      <c r="C28" s="17" t="s">
        <v>24</v>
      </c>
      <c r="D28" s="19">
        <v>15.6</v>
      </c>
      <c r="E28" s="19">
        <v>50.8</v>
      </c>
      <c r="F28" s="19">
        <v>24.1</v>
      </c>
      <c r="G28" s="19">
        <v>7.8</v>
      </c>
      <c r="H28" s="19">
        <v>1.7</v>
      </c>
      <c r="I28" s="24">
        <f t="shared" si="1"/>
        <v>66.399999999999991</v>
      </c>
    </row>
    <row r="29" spans="3:9" x14ac:dyDescent="0.2">
      <c r="C29" s="17" t="s">
        <v>26</v>
      </c>
      <c r="D29" s="19">
        <v>21.4</v>
      </c>
      <c r="E29" s="19">
        <v>44.9</v>
      </c>
      <c r="F29" s="19">
        <v>23.9</v>
      </c>
      <c r="G29" s="19">
        <v>7.8</v>
      </c>
      <c r="H29" s="19">
        <v>1.9</v>
      </c>
      <c r="I29" s="24">
        <f t="shared" si="1"/>
        <v>66.3</v>
      </c>
    </row>
    <row r="30" spans="3:9" x14ac:dyDescent="0.2">
      <c r="C30" s="17" t="s">
        <v>31</v>
      </c>
      <c r="D30" s="19">
        <v>20.399999999999999</v>
      </c>
      <c r="E30" s="19">
        <v>45.5</v>
      </c>
      <c r="F30" s="19">
        <v>25</v>
      </c>
      <c r="G30" s="19">
        <v>7.8</v>
      </c>
      <c r="H30" s="19">
        <v>1.3</v>
      </c>
      <c r="I30" s="24">
        <f t="shared" si="1"/>
        <v>65.900000000000006</v>
      </c>
    </row>
    <row r="31" spans="3:9" x14ac:dyDescent="0.2">
      <c r="C31" s="17" t="s">
        <v>34</v>
      </c>
      <c r="D31" s="19">
        <v>17</v>
      </c>
      <c r="E31" s="19">
        <v>47.6</v>
      </c>
      <c r="F31" s="19">
        <v>26.6</v>
      </c>
      <c r="G31" s="19">
        <v>7.2</v>
      </c>
      <c r="H31" s="19">
        <v>1.6</v>
      </c>
      <c r="I31" s="24">
        <f t="shared" si="1"/>
        <v>64.599999999999994</v>
      </c>
    </row>
    <row r="32" spans="3:9" x14ac:dyDescent="0.2">
      <c r="C32" s="17" t="s">
        <v>21</v>
      </c>
      <c r="D32" s="19">
        <v>19.8</v>
      </c>
      <c r="E32" s="19">
        <v>44.8</v>
      </c>
      <c r="F32" s="19">
        <v>22.6</v>
      </c>
      <c r="G32" s="19">
        <v>10</v>
      </c>
      <c r="H32" s="19">
        <v>2.7</v>
      </c>
      <c r="I32" s="24">
        <f t="shared" si="1"/>
        <v>64.599999999999994</v>
      </c>
    </row>
    <row r="33" spans="3:9" x14ac:dyDescent="0.2">
      <c r="C33" s="17" t="s">
        <v>115</v>
      </c>
      <c r="D33" s="19">
        <v>19.5</v>
      </c>
      <c r="E33" s="19">
        <v>42.1</v>
      </c>
      <c r="F33" s="19">
        <v>27.9</v>
      </c>
      <c r="G33" s="19">
        <v>8.8000000000000007</v>
      </c>
      <c r="H33" s="19">
        <v>1.6</v>
      </c>
      <c r="I33" s="24">
        <f t="shared" si="1"/>
        <v>61.6</v>
      </c>
    </row>
    <row r="34" spans="3:9" x14ac:dyDescent="0.2">
      <c r="C34" s="17" t="s">
        <v>46</v>
      </c>
      <c r="D34" s="19">
        <v>27.4</v>
      </c>
      <c r="E34" s="19">
        <v>32.4</v>
      </c>
      <c r="F34" s="19">
        <v>23.1</v>
      </c>
      <c r="G34" s="19">
        <v>13.4</v>
      </c>
      <c r="H34" s="19">
        <v>3.8</v>
      </c>
      <c r="I34" s="24">
        <f t="shared" si="1"/>
        <v>59.8</v>
      </c>
    </row>
    <row r="35" spans="3:9" x14ac:dyDescent="0.2">
      <c r="C35" s="17" t="s">
        <v>19</v>
      </c>
      <c r="D35" s="19">
        <v>14.6</v>
      </c>
      <c r="E35" s="19">
        <v>44.6</v>
      </c>
      <c r="F35" s="19">
        <v>27.9</v>
      </c>
      <c r="G35" s="19">
        <v>10.5</v>
      </c>
      <c r="H35" s="19">
        <v>2.5</v>
      </c>
      <c r="I35" s="24">
        <f t="shared" si="1"/>
        <v>59.2</v>
      </c>
    </row>
    <row r="36" spans="3:9" x14ac:dyDescent="0.2">
      <c r="C36" s="17" t="s">
        <v>20</v>
      </c>
      <c r="D36" s="19">
        <v>15.3</v>
      </c>
      <c r="E36" s="19">
        <v>42</v>
      </c>
      <c r="F36" s="19">
        <v>30.6</v>
      </c>
      <c r="G36" s="19">
        <v>8.9</v>
      </c>
      <c r="H36" s="19">
        <v>3.2</v>
      </c>
      <c r="I36" s="24">
        <f t="shared" si="1"/>
        <v>57.3</v>
      </c>
    </row>
    <row r="37" spans="3:9" x14ac:dyDescent="0.2">
      <c r="C37" s="17" t="s">
        <v>23</v>
      </c>
      <c r="D37" s="19">
        <v>12</v>
      </c>
      <c r="E37" s="19">
        <v>43.7</v>
      </c>
      <c r="F37" s="19">
        <v>30.7</v>
      </c>
      <c r="G37" s="19">
        <v>11.6</v>
      </c>
      <c r="H37" s="19">
        <v>2</v>
      </c>
      <c r="I37" s="24">
        <f t="shared" si="1"/>
        <v>55.7</v>
      </c>
    </row>
    <row r="38" spans="3:9" x14ac:dyDescent="0.2">
      <c r="C38" s="17" t="s">
        <v>18</v>
      </c>
      <c r="D38" s="19">
        <v>9.1</v>
      </c>
      <c r="E38" s="19">
        <v>40.1</v>
      </c>
      <c r="F38" s="19">
        <v>35.4</v>
      </c>
      <c r="G38" s="19">
        <v>11.7</v>
      </c>
      <c r="H38" s="19">
        <v>3.8</v>
      </c>
      <c r="I38" s="24">
        <f t="shared" si="1"/>
        <v>49.2</v>
      </c>
    </row>
    <row r="39" spans="3:9" x14ac:dyDescent="0.2">
      <c r="C39" s="17" t="s">
        <v>22</v>
      </c>
      <c r="D39" s="19">
        <v>4.5999999999999996</v>
      </c>
      <c r="E39" s="19">
        <v>41.5</v>
      </c>
      <c r="F39" s="19">
        <v>38.299999999999997</v>
      </c>
      <c r="G39" s="19">
        <v>13.2</v>
      </c>
      <c r="H39" s="19">
        <v>2.4</v>
      </c>
      <c r="I39" s="24">
        <f t="shared" si="1"/>
        <v>46.1</v>
      </c>
    </row>
    <row r="40" spans="3:9" x14ac:dyDescent="0.2">
      <c r="C40" s="17" t="s">
        <v>114</v>
      </c>
      <c r="D40" s="19">
        <v>7.3</v>
      </c>
      <c r="E40" s="19">
        <v>38.4</v>
      </c>
      <c r="F40" s="19">
        <v>39</v>
      </c>
      <c r="G40" s="19">
        <v>12.2</v>
      </c>
      <c r="H40" s="19">
        <v>3</v>
      </c>
      <c r="I40" s="24">
        <f t="shared" si="1"/>
        <v>45.699999999999996</v>
      </c>
    </row>
    <row r="41" spans="3:9" x14ac:dyDescent="0.2">
      <c r="C41" s="17"/>
      <c r="D41" s="19"/>
      <c r="E41" s="19"/>
      <c r="F41" s="19"/>
      <c r="G41" s="19"/>
      <c r="H41" s="19"/>
      <c r="I41" s="24"/>
    </row>
    <row r="42" spans="3:9" x14ac:dyDescent="0.2">
      <c r="C42" s="17" t="s">
        <v>117</v>
      </c>
      <c r="D42" s="19">
        <v>32.6</v>
      </c>
      <c r="E42" s="19">
        <v>40.200000000000003</v>
      </c>
      <c r="F42" s="19">
        <v>19.600000000000001</v>
      </c>
      <c r="G42" s="19">
        <v>5.9</v>
      </c>
      <c r="H42" s="19">
        <v>1.7</v>
      </c>
      <c r="I42" s="24">
        <v>72.800000000000011</v>
      </c>
    </row>
    <row r="43" spans="3:9" x14ac:dyDescent="0.2">
      <c r="C43" s="17"/>
      <c r="D43" s="19"/>
      <c r="E43" s="19"/>
      <c r="F43" s="19"/>
      <c r="G43" s="19"/>
      <c r="H43" s="19"/>
      <c r="I43" s="24"/>
    </row>
    <row r="44" spans="3:9" x14ac:dyDescent="0.2">
      <c r="C44" s="13" t="s">
        <v>44</v>
      </c>
      <c r="D44" s="21">
        <v>34.9</v>
      </c>
      <c r="E44" s="21">
        <v>46</v>
      </c>
      <c r="F44" s="21">
        <v>14.8</v>
      </c>
      <c r="G44" s="21">
        <v>3.5</v>
      </c>
      <c r="H44" s="21">
        <v>0.8</v>
      </c>
      <c r="I44" s="24">
        <f>+D44+E44</f>
        <v>80.900000000000006</v>
      </c>
    </row>
    <row r="45" spans="3:9" x14ac:dyDescent="0.2">
      <c r="C45" s="17" t="s">
        <v>118</v>
      </c>
      <c r="D45" s="19">
        <v>37.9</v>
      </c>
      <c r="E45" s="19">
        <v>38.700000000000003</v>
      </c>
      <c r="F45" s="19">
        <v>17.399999999999999</v>
      </c>
      <c r="G45" s="19">
        <v>4.5</v>
      </c>
      <c r="H45" s="19">
        <v>1.5</v>
      </c>
      <c r="I45" s="24">
        <f>+D45+E45</f>
        <v>76.599999999999994</v>
      </c>
    </row>
    <row r="46" spans="3:9" x14ac:dyDescent="0.2">
      <c r="C46" s="13" t="s">
        <v>43</v>
      </c>
      <c r="D46" s="21">
        <v>24.7</v>
      </c>
      <c r="E46" s="21">
        <v>49.4</v>
      </c>
      <c r="F46" s="21">
        <v>17</v>
      </c>
      <c r="G46" s="21">
        <v>7.7</v>
      </c>
      <c r="H46" s="21">
        <v>1.2</v>
      </c>
      <c r="I46" s="24">
        <f>+D46+E46</f>
        <v>74.099999999999994</v>
      </c>
    </row>
    <row r="47" spans="3:9" x14ac:dyDescent="0.2">
      <c r="C47" s="17"/>
      <c r="D47" s="19"/>
      <c r="E47" s="19"/>
      <c r="F47" s="19"/>
      <c r="G47" s="19"/>
      <c r="H47" s="19"/>
      <c r="I47" s="24"/>
    </row>
    <row r="48" spans="3:9" x14ac:dyDescent="0.2">
      <c r="C48" s="17" t="s">
        <v>95</v>
      </c>
      <c r="D48" s="19">
        <v>26.2</v>
      </c>
      <c r="E48" s="19">
        <v>47.8</v>
      </c>
      <c r="F48" s="19">
        <v>16.600000000000001</v>
      </c>
      <c r="G48" s="19">
        <v>7.5</v>
      </c>
      <c r="H48" s="19">
        <v>1.9</v>
      </c>
      <c r="I48" s="24">
        <f t="shared" si="0"/>
        <v>74</v>
      </c>
    </row>
    <row r="49" spans="1:9" x14ac:dyDescent="0.2">
      <c r="C49" s="17" t="s">
        <v>47</v>
      </c>
      <c r="D49" s="19">
        <v>21</v>
      </c>
      <c r="E49" s="19">
        <v>37.1</v>
      </c>
      <c r="F49" s="19">
        <v>25.9</v>
      </c>
      <c r="G49" s="19">
        <v>13.1</v>
      </c>
      <c r="H49" s="19">
        <v>2.9</v>
      </c>
      <c r="I49" s="24">
        <f t="shared" si="0"/>
        <v>58.1</v>
      </c>
    </row>
    <row r="51" spans="1:9" x14ac:dyDescent="0.2">
      <c r="C51" s="48" t="s">
        <v>83</v>
      </c>
    </row>
    <row r="52" spans="1:9" x14ac:dyDescent="0.2">
      <c r="C52" s="48" t="s">
        <v>113</v>
      </c>
    </row>
    <row r="53" spans="1:9" x14ac:dyDescent="0.2">
      <c r="C53" s="47" t="s">
        <v>116</v>
      </c>
    </row>
    <row r="54" spans="1:9" x14ac:dyDescent="0.2">
      <c r="C54" s="13" t="s">
        <v>119</v>
      </c>
    </row>
    <row r="55" spans="1:9" x14ac:dyDescent="0.2">
      <c r="C55" s="15" t="s">
        <v>76</v>
      </c>
    </row>
    <row r="56" spans="1:9" x14ac:dyDescent="0.2">
      <c r="C56" s="47"/>
    </row>
    <row r="60" spans="1:9" x14ac:dyDescent="0.2">
      <c r="A60" s="14" t="s">
        <v>133</v>
      </c>
    </row>
    <row r="61" spans="1:9" x14ac:dyDescent="0.2">
      <c r="A61" s="13" t="s">
        <v>93</v>
      </c>
    </row>
  </sheetData>
  <sortState ref="C14:I40">
    <sortCondition descending="1" ref="I14:I40"/>
  </sortState>
  <phoneticPr fontId="9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1"/>
  <sheetViews>
    <sheetView showGridLines="0" zoomScaleNormal="100" workbookViewId="0"/>
  </sheetViews>
  <sheetFormatPr defaultColWidth="11" defaultRowHeight="12" x14ac:dyDescent="0.2"/>
  <cols>
    <col min="1" max="1" width="11" style="13"/>
    <col min="2" max="2" width="9.7109375" style="13" customWidth="1"/>
    <col min="3" max="3" width="14.42578125" style="13" customWidth="1"/>
    <col min="4" max="6" width="12.7109375" style="21" customWidth="1"/>
    <col min="7" max="16384" width="11" style="13"/>
  </cols>
  <sheetData>
    <row r="2" spans="3:6" x14ac:dyDescent="0.2">
      <c r="C2" s="14" t="s">
        <v>131</v>
      </c>
    </row>
    <row r="3" spans="3:6" x14ac:dyDescent="0.2">
      <c r="C3" s="14" t="s">
        <v>132</v>
      </c>
    </row>
    <row r="6" spans="3:6" s="97" customFormat="1" ht="15.75" x14ac:dyDescent="0.2">
      <c r="C6" s="45" t="s">
        <v>97</v>
      </c>
    </row>
    <row r="7" spans="3:6" s="46" customFormat="1" ht="12.75" x14ac:dyDescent="0.2">
      <c r="C7" s="46" t="s">
        <v>85</v>
      </c>
    </row>
    <row r="8" spans="3:6" x14ac:dyDescent="0.2">
      <c r="D8" s="39"/>
      <c r="E8" s="39"/>
      <c r="F8" s="39"/>
    </row>
    <row r="9" spans="3:6" x14ac:dyDescent="0.2">
      <c r="D9" s="39"/>
      <c r="E9" s="39"/>
      <c r="F9" s="39"/>
    </row>
    <row r="10" spans="3:6" x14ac:dyDescent="0.2">
      <c r="D10" s="21" t="s">
        <v>58</v>
      </c>
      <c r="E10" s="21" t="s">
        <v>57</v>
      </c>
      <c r="F10" s="21" t="s">
        <v>59</v>
      </c>
    </row>
    <row r="11" spans="3:6" x14ac:dyDescent="0.2">
      <c r="C11" s="13" t="s">
        <v>11</v>
      </c>
      <c r="D11" s="36">
        <v>25.1</v>
      </c>
      <c r="E11" s="36">
        <v>18.600000000000001</v>
      </c>
      <c r="F11" s="36">
        <v>5.2</v>
      </c>
    </row>
    <row r="12" spans="3:6" x14ac:dyDescent="0.2">
      <c r="C12" s="13" t="s">
        <v>9</v>
      </c>
      <c r="D12" s="36">
        <v>56</v>
      </c>
      <c r="E12" s="36">
        <v>48.4</v>
      </c>
      <c r="F12" s="36">
        <v>36.9</v>
      </c>
    </row>
    <row r="13" spans="3:6" x14ac:dyDescent="0.2">
      <c r="C13" s="13" t="s">
        <v>8</v>
      </c>
      <c r="D13" s="36">
        <v>16.2</v>
      </c>
      <c r="E13" s="36">
        <v>22.3</v>
      </c>
      <c r="F13" s="36">
        <v>40.200000000000003</v>
      </c>
    </row>
    <row r="14" spans="3:6" x14ac:dyDescent="0.2">
      <c r="C14" s="13" t="s">
        <v>7</v>
      </c>
      <c r="D14" s="36">
        <v>2.2999999999999998</v>
      </c>
      <c r="E14" s="36">
        <v>8.9</v>
      </c>
      <c r="F14" s="36">
        <v>14.4</v>
      </c>
    </row>
    <row r="15" spans="3:6" x14ac:dyDescent="0.2">
      <c r="C15" s="13" t="s">
        <v>10</v>
      </c>
      <c r="D15" s="36">
        <v>0.3</v>
      </c>
      <c r="E15" s="36">
        <v>1.8</v>
      </c>
      <c r="F15" s="36">
        <v>3.3</v>
      </c>
    </row>
    <row r="16" spans="3:6" x14ac:dyDescent="0.2">
      <c r="D16" s="42"/>
      <c r="E16" s="42"/>
      <c r="F16" s="42"/>
    </row>
    <row r="17" spans="1:6" x14ac:dyDescent="0.2">
      <c r="C17" s="13" t="s">
        <v>98</v>
      </c>
      <c r="D17" s="42"/>
      <c r="E17" s="42"/>
      <c r="F17" s="42"/>
    </row>
    <row r="18" spans="1:6" x14ac:dyDescent="0.2">
      <c r="C18" s="15" t="s">
        <v>77</v>
      </c>
    </row>
    <row r="20" spans="1:6" x14ac:dyDescent="0.2">
      <c r="A20" s="14" t="s">
        <v>133</v>
      </c>
    </row>
    <row r="21" spans="1:6" x14ac:dyDescent="0.2">
      <c r="A21" s="13" t="s">
        <v>96</v>
      </c>
    </row>
  </sheetData>
  <phoneticPr fontId="9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M58"/>
  <sheetViews>
    <sheetView showGridLines="0" zoomScaleNormal="100" workbookViewId="0"/>
  </sheetViews>
  <sheetFormatPr defaultColWidth="11" defaultRowHeight="12" x14ac:dyDescent="0.2"/>
  <cols>
    <col min="1" max="1" width="11" style="1"/>
    <col min="2" max="2" width="9.7109375" style="1" customWidth="1"/>
    <col min="3" max="3" width="18.42578125" style="1" bestFit="1" customWidth="1"/>
    <col min="4" max="12" width="13.85546875" style="1" customWidth="1"/>
    <col min="13" max="16384" width="11" style="1"/>
  </cols>
  <sheetData>
    <row r="2" spans="2:13" x14ac:dyDescent="0.2">
      <c r="C2" s="14" t="s">
        <v>131</v>
      </c>
    </row>
    <row r="3" spans="2:13" x14ac:dyDescent="0.2">
      <c r="C3" s="14" t="s">
        <v>132</v>
      </c>
    </row>
    <row r="6" spans="2:13" s="98" customFormat="1" ht="15.75" x14ac:dyDescent="0.2">
      <c r="C6" s="65" t="s">
        <v>99</v>
      </c>
      <c r="J6" s="99"/>
    </row>
    <row r="7" spans="2:13" s="60" customFormat="1" ht="12.75" x14ac:dyDescent="0.2">
      <c r="C7" s="60" t="s">
        <v>91</v>
      </c>
    </row>
    <row r="8" spans="2:13" ht="12.75" x14ac:dyDescent="0.2">
      <c r="C8" s="72"/>
      <c r="D8" s="6"/>
      <c r="E8" s="6"/>
      <c r="F8" s="6"/>
      <c r="G8" s="6"/>
      <c r="H8" s="6"/>
      <c r="I8" s="6"/>
      <c r="J8" s="6"/>
      <c r="K8" s="6"/>
      <c r="L8" s="6"/>
    </row>
    <row r="9" spans="2:13" x14ac:dyDescent="0.2">
      <c r="C9" s="6"/>
      <c r="D9" s="153"/>
      <c r="E9" s="154"/>
      <c r="F9" s="154"/>
      <c r="G9" s="154"/>
      <c r="H9" s="154"/>
      <c r="I9" s="154"/>
      <c r="J9" s="154"/>
      <c r="K9" s="154"/>
      <c r="L9" s="154"/>
      <c r="M9" s="5"/>
    </row>
    <row r="10" spans="2:13" ht="18" customHeight="1" x14ac:dyDescent="0.2">
      <c r="B10" s="4"/>
      <c r="C10" s="41"/>
      <c r="D10" s="158" t="s">
        <v>88</v>
      </c>
      <c r="E10" s="161" t="s">
        <v>86</v>
      </c>
      <c r="F10" s="162"/>
      <c r="G10" s="162"/>
      <c r="H10" s="162"/>
      <c r="I10" s="162"/>
      <c r="J10" s="162"/>
      <c r="K10" s="162"/>
      <c r="L10" s="163"/>
    </row>
    <row r="11" spans="2:13" ht="18" customHeight="1" x14ac:dyDescent="0.2">
      <c r="B11" s="4"/>
      <c r="C11" s="52"/>
      <c r="D11" s="159"/>
      <c r="E11" s="25" t="s">
        <v>65</v>
      </c>
      <c r="F11" s="79" t="s">
        <v>66</v>
      </c>
      <c r="G11" s="79" t="s">
        <v>67</v>
      </c>
      <c r="H11" s="79" t="s">
        <v>68</v>
      </c>
      <c r="I11" s="79" t="s">
        <v>69</v>
      </c>
      <c r="J11" s="79" t="s">
        <v>70</v>
      </c>
      <c r="K11" s="79" t="s">
        <v>71</v>
      </c>
      <c r="L11" s="80" t="s">
        <v>72</v>
      </c>
    </row>
    <row r="12" spans="2:13" x14ac:dyDescent="0.2">
      <c r="B12" s="4"/>
      <c r="C12" s="53" t="s">
        <v>89</v>
      </c>
      <c r="D12" s="112">
        <v>8.6</v>
      </c>
      <c r="E12" s="112">
        <v>1.4</v>
      </c>
      <c r="F12" s="113">
        <v>2.1</v>
      </c>
      <c r="G12" s="113">
        <v>3.5</v>
      </c>
      <c r="H12" s="113">
        <v>6.8</v>
      </c>
      <c r="I12" s="113">
        <v>10.8</v>
      </c>
      <c r="J12" s="113">
        <v>13.3</v>
      </c>
      <c r="K12" s="113">
        <v>22.5</v>
      </c>
      <c r="L12" s="113">
        <v>34.4</v>
      </c>
      <c r="M12" s="5"/>
    </row>
    <row r="13" spans="2:13" x14ac:dyDescent="0.2">
      <c r="B13" s="4"/>
      <c r="C13" s="54" t="s">
        <v>75</v>
      </c>
      <c r="D13" s="137">
        <v>8.1</v>
      </c>
      <c r="E13" s="137">
        <v>1.4</v>
      </c>
      <c r="F13" s="138">
        <v>2</v>
      </c>
      <c r="G13" s="138">
        <v>3.5</v>
      </c>
      <c r="H13" s="138">
        <v>6.8</v>
      </c>
      <c r="I13" s="138">
        <v>10.199999999999999</v>
      </c>
      <c r="J13" s="138">
        <v>12.1</v>
      </c>
      <c r="K13" s="138">
        <v>20.6</v>
      </c>
      <c r="L13" s="138">
        <v>32.9</v>
      </c>
      <c r="M13" s="5"/>
    </row>
    <row r="14" spans="2:13" x14ac:dyDescent="0.2">
      <c r="B14" s="4"/>
      <c r="C14" s="8" t="s">
        <v>46</v>
      </c>
      <c r="D14" s="139">
        <v>16.899999999999999</v>
      </c>
      <c r="E14" s="139">
        <v>1.8</v>
      </c>
      <c r="F14" s="140">
        <v>2.4</v>
      </c>
      <c r="G14" s="140">
        <v>4.5</v>
      </c>
      <c r="H14" s="140">
        <v>11.8</v>
      </c>
      <c r="I14" s="140">
        <v>21.5</v>
      </c>
      <c r="J14" s="140">
        <v>31.4</v>
      </c>
      <c r="K14" s="140">
        <v>50</v>
      </c>
      <c r="L14" s="140">
        <v>62.2</v>
      </c>
      <c r="M14" s="5"/>
    </row>
    <row r="15" spans="2:13" x14ac:dyDescent="0.2">
      <c r="B15" s="4"/>
      <c r="C15" s="9" t="s">
        <v>22</v>
      </c>
      <c r="D15" s="141">
        <v>15.4</v>
      </c>
      <c r="E15" s="141">
        <v>2.2999999999999998</v>
      </c>
      <c r="F15" s="142">
        <v>2.5</v>
      </c>
      <c r="G15" s="142">
        <v>4.3</v>
      </c>
      <c r="H15" s="142">
        <v>11.2</v>
      </c>
      <c r="I15" s="142">
        <v>17.7</v>
      </c>
      <c r="J15" s="142">
        <v>25.4</v>
      </c>
      <c r="K15" s="142">
        <v>44</v>
      </c>
      <c r="L15" s="142">
        <v>63.3</v>
      </c>
      <c r="M15" s="5"/>
    </row>
    <row r="16" spans="2:13" x14ac:dyDescent="0.2">
      <c r="B16" s="4"/>
      <c r="C16" s="9" t="s">
        <v>17</v>
      </c>
      <c r="D16" s="141">
        <v>15.2</v>
      </c>
      <c r="E16" s="141">
        <v>1.6</v>
      </c>
      <c r="F16" s="142">
        <v>2.2000000000000002</v>
      </c>
      <c r="G16" s="142">
        <v>2.9</v>
      </c>
      <c r="H16" s="142">
        <v>7.1</v>
      </c>
      <c r="I16" s="142">
        <v>17.399999999999999</v>
      </c>
      <c r="J16" s="142">
        <v>25.3</v>
      </c>
      <c r="K16" s="142">
        <v>46.2</v>
      </c>
      <c r="L16" s="142">
        <v>69.599999999999994</v>
      </c>
      <c r="M16" s="5"/>
    </row>
    <row r="17" spans="2:13" x14ac:dyDescent="0.2">
      <c r="B17" s="4"/>
      <c r="C17" s="9" t="s">
        <v>18</v>
      </c>
      <c r="D17" s="141">
        <v>15.2</v>
      </c>
      <c r="E17" s="141">
        <v>1.9</v>
      </c>
      <c r="F17" s="142">
        <v>2.9</v>
      </c>
      <c r="G17" s="142">
        <v>3.6</v>
      </c>
      <c r="H17" s="142">
        <v>8.8000000000000007</v>
      </c>
      <c r="I17" s="142">
        <v>17.100000000000001</v>
      </c>
      <c r="J17" s="142">
        <v>29.2</v>
      </c>
      <c r="K17" s="142">
        <v>46.2</v>
      </c>
      <c r="L17" s="142">
        <v>48</v>
      </c>
      <c r="M17" s="5"/>
    </row>
    <row r="18" spans="2:13" x14ac:dyDescent="0.2">
      <c r="B18" s="4"/>
      <c r="C18" s="9" t="s">
        <v>23</v>
      </c>
      <c r="D18" s="141">
        <v>13.3</v>
      </c>
      <c r="E18" s="141">
        <v>1.6</v>
      </c>
      <c r="F18" s="142">
        <v>2.9</v>
      </c>
      <c r="G18" s="142">
        <v>4.8</v>
      </c>
      <c r="H18" s="142">
        <v>9.9</v>
      </c>
      <c r="I18" s="142">
        <v>16.899999999999999</v>
      </c>
      <c r="J18" s="142">
        <v>23.8</v>
      </c>
      <c r="K18" s="142">
        <v>37.299999999999997</v>
      </c>
      <c r="L18" s="142">
        <v>47.5</v>
      </c>
      <c r="M18" s="5"/>
    </row>
    <row r="19" spans="2:13" x14ac:dyDescent="0.2">
      <c r="B19" s="4"/>
      <c r="C19" s="9" t="s">
        <v>19</v>
      </c>
      <c r="D19" s="141">
        <v>12.8</v>
      </c>
      <c r="E19" s="141">
        <v>2.2000000000000002</v>
      </c>
      <c r="F19" s="142">
        <v>3.4</v>
      </c>
      <c r="G19" s="142">
        <v>4.2</v>
      </c>
      <c r="H19" s="142">
        <v>8.6999999999999993</v>
      </c>
      <c r="I19" s="142">
        <v>15.4</v>
      </c>
      <c r="J19" s="142">
        <v>23.8</v>
      </c>
      <c r="K19" s="142">
        <v>39.9</v>
      </c>
      <c r="L19" s="142">
        <v>48.3</v>
      </c>
      <c r="M19" s="5"/>
    </row>
    <row r="20" spans="2:13" x14ac:dyDescent="0.2">
      <c r="B20" s="4"/>
      <c r="C20" s="9" t="s">
        <v>21</v>
      </c>
      <c r="D20" s="141">
        <v>12.6</v>
      </c>
      <c r="E20" s="141">
        <v>1.9</v>
      </c>
      <c r="F20" s="142">
        <v>2.6</v>
      </c>
      <c r="G20" s="142">
        <v>4</v>
      </c>
      <c r="H20" s="142">
        <v>8</v>
      </c>
      <c r="I20" s="142">
        <v>18.7</v>
      </c>
      <c r="J20" s="142">
        <v>27.7</v>
      </c>
      <c r="K20" s="142">
        <v>47.9</v>
      </c>
      <c r="L20" s="142">
        <v>61.2</v>
      </c>
      <c r="M20" s="5"/>
    </row>
    <row r="21" spans="2:13" x14ac:dyDescent="0.2">
      <c r="B21" s="4"/>
      <c r="C21" s="9" t="s">
        <v>20</v>
      </c>
      <c r="D21" s="141">
        <v>11.8</v>
      </c>
      <c r="E21" s="141">
        <v>0.8</v>
      </c>
      <c r="F21" s="142">
        <v>1.4</v>
      </c>
      <c r="G21" s="142">
        <v>3.3</v>
      </c>
      <c r="H21" s="142">
        <v>7.9</v>
      </c>
      <c r="I21" s="142">
        <v>16.3</v>
      </c>
      <c r="J21" s="142">
        <v>21.8</v>
      </c>
      <c r="K21" s="142">
        <v>37.4</v>
      </c>
      <c r="L21" s="142">
        <v>52.9</v>
      </c>
      <c r="M21" s="5"/>
    </row>
    <row r="22" spans="2:13" x14ac:dyDescent="0.2">
      <c r="B22" s="4"/>
      <c r="C22" s="9" t="s">
        <v>73</v>
      </c>
      <c r="D22" s="141">
        <v>10.4</v>
      </c>
      <c r="E22" s="141">
        <v>0.9</v>
      </c>
      <c r="F22" s="142">
        <v>2.4</v>
      </c>
      <c r="G22" s="142">
        <v>3.6</v>
      </c>
      <c r="H22" s="142">
        <v>7.2</v>
      </c>
      <c r="I22" s="142">
        <v>11.8</v>
      </c>
      <c r="J22" s="142">
        <v>15.1</v>
      </c>
      <c r="K22" s="142">
        <v>28.2</v>
      </c>
      <c r="L22" s="142">
        <v>43.6</v>
      </c>
      <c r="M22" s="5"/>
    </row>
    <row r="23" spans="2:13" x14ac:dyDescent="0.2">
      <c r="B23" s="4"/>
      <c r="C23" s="9" t="s">
        <v>26</v>
      </c>
      <c r="D23" s="141">
        <v>9.6</v>
      </c>
      <c r="E23" s="141">
        <v>1.9</v>
      </c>
      <c r="F23" s="142">
        <v>2.2999999999999998</v>
      </c>
      <c r="G23" s="142">
        <v>4.5999999999999996</v>
      </c>
      <c r="H23" s="142">
        <v>8.5</v>
      </c>
      <c r="I23" s="142">
        <v>12.8</v>
      </c>
      <c r="J23" s="142">
        <v>14.8</v>
      </c>
      <c r="K23" s="142">
        <v>27.3</v>
      </c>
      <c r="L23" s="142">
        <v>40.5</v>
      </c>
      <c r="M23" s="5"/>
    </row>
    <row r="24" spans="2:13" x14ac:dyDescent="0.2">
      <c r="B24" s="4"/>
      <c r="C24" s="9" t="s">
        <v>24</v>
      </c>
      <c r="D24" s="141">
        <v>9.3000000000000007</v>
      </c>
      <c r="E24" s="141">
        <v>0.8</v>
      </c>
      <c r="F24" s="142">
        <v>1.7</v>
      </c>
      <c r="G24" s="142">
        <v>2.2999999999999998</v>
      </c>
      <c r="H24" s="142">
        <v>4.3</v>
      </c>
      <c r="I24" s="142">
        <v>11.4</v>
      </c>
      <c r="J24" s="142">
        <v>15.2</v>
      </c>
      <c r="K24" s="142">
        <v>32.299999999999997</v>
      </c>
      <c r="L24" s="142">
        <v>48.6</v>
      </c>
      <c r="M24" s="5"/>
    </row>
    <row r="25" spans="2:13" x14ac:dyDescent="0.2">
      <c r="B25" s="4"/>
      <c r="C25" s="9" t="s">
        <v>32</v>
      </c>
      <c r="D25" s="141">
        <v>9.1</v>
      </c>
      <c r="E25" s="141">
        <v>2</v>
      </c>
      <c r="F25" s="142">
        <v>2.9</v>
      </c>
      <c r="G25" s="142">
        <v>5.6</v>
      </c>
      <c r="H25" s="142">
        <v>11.2</v>
      </c>
      <c r="I25" s="142">
        <v>12.3</v>
      </c>
      <c r="J25" s="142">
        <v>13.7</v>
      </c>
      <c r="K25" s="142">
        <v>17.399999999999999</v>
      </c>
      <c r="L25" s="142">
        <v>21.5</v>
      </c>
      <c r="M25" s="5"/>
    </row>
    <row r="26" spans="2:13" x14ac:dyDescent="0.2">
      <c r="B26" s="4"/>
      <c r="C26" s="9" t="s">
        <v>35</v>
      </c>
      <c r="D26" s="141">
        <v>9</v>
      </c>
      <c r="E26" s="141">
        <v>2.2999999999999998</v>
      </c>
      <c r="F26" s="142">
        <v>2.7</v>
      </c>
      <c r="G26" s="142">
        <v>4.3</v>
      </c>
      <c r="H26" s="142">
        <v>11.7</v>
      </c>
      <c r="I26" s="142">
        <v>13.5</v>
      </c>
      <c r="J26" s="142">
        <v>13.5</v>
      </c>
      <c r="K26" s="142">
        <v>24.1</v>
      </c>
      <c r="L26" s="142">
        <v>23.8</v>
      </c>
      <c r="M26" s="5"/>
    </row>
    <row r="27" spans="2:13" x14ac:dyDescent="0.2">
      <c r="B27" s="4"/>
      <c r="C27" s="9" t="s">
        <v>31</v>
      </c>
      <c r="D27" s="141">
        <v>8.9</v>
      </c>
      <c r="E27" s="141">
        <v>1.7</v>
      </c>
      <c r="F27" s="142">
        <v>2.8</v>
      </c>
      <c r="G27" s="142">
        <v>5.5</v>
      </c>
      <c r="H27" s="142">
        <v>9.3000000000000007</v>
      </c>
      <c r="I27" s="142">
        <v>10.1</v>
      </c>
      <c r="J27" s="142">
        <v>12.1</v>
      </c>
      <c r="K27" s="142">
        <v>21.8</v>
      </c>
      <c r="L27" s="142">
        <v>27.8</v>
      </c>
      <c r="M27" s="5"/>
    </row>
    <row r="28" spans="2:13" x14ac:dyDescent="0.2">
      <c r="B28" s="4"/>
      <c r="C28" s="9" t="s">
        <v>34</v>
      </c>
      <c r="D28" s="141">
        <v>8.5</v>
      </c>
      <c r="E28" s="141">
        <v>1.7</v>
      </c>
      <c r="F28" s="142">
        <v>2.2000000000000002</v>
      </c>
      <c r="G28" s="142">
        <v>4.7</v>
      </c>
      <c r="H28" s="142">
        <v>9.1</v>
      </c>
      <c r="I28" s="142">
        <v>13.2</v>
      </c>
      <c r="J28" s="142">
        <v>11.6</v>
      </c>
      <c r="K28" s="142">
        <v>14.7</v>
      </c>
      <c r="L28" s="142">
        <v>32.5</v>
      </c>
      <c r="M28" s="5"/>
    </row>
    <row r="29" spans="2:13" x14ac:dyDescent="0.2">
      <c r="B29" s="4"/>
      <c r="C29" s="9" t="s">
        <v>39</v>
      </c>
      <c r="D29" s="141">
        <v>8.3000000000000007</v>
      </c>
      <c r="E29" s="141">
        <v>2.4</v>
      </c>
      <c r="F29" s="142">
        <v>3.3</v>
      </c>
      <c r="G29" s="142">
        <v>7.1</v>
      </c>
      <c r="H29" s="142">
        <v>11</v>
      </c>
      <c r="I29" s="142">
        <v>12.6</v>
      </c>
      <c r="J29" s="142">
        <v>9.1999999999999993</v>
      </c>
      <c r="K29" s="142">
        <v>10.9</v>
      </c>
      <c r="L29" s="142">
        <v>17.7</v>
      </c>
      <c r="M29" s="5"/>
    </row>
    <row r="30" spans="2:13" x14ac:dyDescent="0.2">
      <c r="B30" s="4"/>
      <c r="C30" s="9" t="s">
        <v>33</v>
      </c>
      <c r="D30" s="141">
        <v>7.8</v>
      </c>
      <c r="E30" s="141">
        <v>2</v>
      </c>
      <c r="F30" s="142">
        <v>2.6</v>
      </c>
      <c r="G30" s="142">
        <v>3.1</v>
      </c>
      <c r="H30" s="142">
        <v>6.9</v>
      </c>
      <c r="I30" s="142">
        <v>9.9</v>
      </c>
      <c r="J30" s="142">
        <v>10.6</v>
      </c>
      <c r="K30" s="142">
        <v>21.9</v>
      </c>
      <c r="L30" s="142">
        <v>39.4</v>
      </c>
      <c r="M30" s="5"/>
    </row>
    <row r="31" spans="2:13" x14ac:dyDescent="0.2">
      <c r="B31" s="4"/>
      <c r="C31" s="9" t="s">
        <v>27</v>
      </c>
      <c r="D31" s="141">
        <v>7.3</v>
      </c>
      <c r="E31" s="141">
        <v>0.9</v>
      </c>
      <c r="F31" s="142">
        <v>1.1000000000000001</v>
      </c>
      <c r="G31" s="142">
        <v>1.7</v>
      </c>
      <c r="H31" s="142">
        <v>3.3</v>
      </c>
      <c r="I31" s="142">
        <v>9.1</v>
      </c>
      <c r="J31" s="142">
        <v>13.4</v>
      </c>
      <c r="K31" s="142">
        <v>30.1</v>
      </c>
      <c r="L31" s="142">
        <v>41.9</v>
      </c>
      <c r="M31" s="5"/>
    </row>
    <row r="32" spans="2:13" x14ac:dyDescent="0.2">
      <c r="B32" s="4"/>
      <c r="C32" s="9" t="s">
        <v>30</v>
      </c>
      <c r="D32" s="141">
        <v>7.2</v>
      </c>
      <c r="E32" s="141">
        <v>0.4</v>
      </c>
      <c r="F32" s="142">
        <v>1.4</v>
      </c>
      <c r="G32" s="142">
        <v>2.2000000000000002</v>
      </c>
      <c r="H32" s="142">
        <v>4.9000000000000004</v>
      </c>
      <c r="I32" s="142">
        <v>9</v>
      </c>
      <c r="J32" s="142">
        <v>12</v>
      </c>
      <c r="K32" s="142">
        <v>23.1</v>
      </c>
      <c r="L32" s="142">
        <v>33</v>
      </c>
      <c r="M32" s="5"/>
    </row>
    <row r="33" spans="2:13" x14ac:dyDescent="0.2">
      <c r="B33" s="4"/>
      <c r="C33" s="9" t="s">
        <v>25</v>
      </c>
      <c r="D33" s="141">
        <v>7</v>
      </c>
      <c r="E33" s="141">
        <v>0.5</v>
      </c>
      <c r="F33" s="142">
        <v>0.8</v>
      </c>
      <c r="G33" s="142">
        <v>1.4</v>
      </c>
      <c r="H33" s="142">
        <v>3.2</v>
      </c>
      <c r="I33" s="142">
        <v>6.1</v>
      </c>
      <c r="J33" s="142">
        <v>10.6</v>
      </c>
      <c r="K33" s="142">
        <v>23.4</v>
      </c>
      <c r="L33" s="142">
        <v>36.299999999999997</v>
      </c>
      <c r="M33" s="5"/>
    </row>
    <row r="34" spans="2:13" x14ac:dyDescent="0.2">
      <c r="B34" s="4"/>
      <c r="C34" s="9" t="s">
        <v>28</v>
      </c>
      <c r="D34" s="141">
        <v>6.6</v>
      </c>
      <c r="E34" s="141">
        <v>0.9</v>
      </c>
      <c r="F34" s="142">
        <v>1.7</v>
      </c>
      <c r="G34" s="142">
        <v>2</v>
      </c>
      <c r="H34" s="142">
        <v>3.2</v>
      </c>
      <c r="I34" s="142">
        <v>5.9</v>
      </c>
      <c r="J34" s="142">
        <v>10.3</v>
      </c>
      <c r="K34" s="142">
        <v>19.5</v>
      </c>
      <c r="L34" s="142">
        <v>39</v>
      </c>
      <c r="M34" s="5"/>
    </row>
    <row r="35" spans="2:13" x14ac:dyDescent="0.2">
      <c r="B35" s="4"/>
      <c r="C35" s="9" t="s">
        <v>37</v>
      </c>
      <c r="D35" s="141">
        <v>5.6</v>
      </c>
      <c r="E35" s="141">
        <v>1.9</v>
      </c>
      <c r="F35" s="142">
        <v>2.2999999999999998</v>
      </c>
      <c r="G35" s="142">
        <v>3.5</v>
      </c>
      <c r="H35" s="142">
        <v>4.7</v>
      </c>
      <c r="I35" s="142">
        <v>5.8</v>
      </c>
      <c r="J35" s="142">
        <v>6.5</v>
      </c>
      <c r="K35" s="142">
        <v>14.2</v>
      </c>
      <c r="L35" s="142">
        <v>20.8</v>
      </c>
      <c r="M35" s="5"/>
    </row>
    <row r="36" spans="2:13" x14ac:dyDescent="0.2">
      <c r="B36" s="4"/>
      <c r="C36" s="9" t="s">
        <v>29</v>
      </c>
      <c r="D36" s="141">
        <v>5.5</v>
      </c>
      <c r="E36" s="141">
        <v>0.3</v>
      </c>
      <c r="F36" s="142">
        <v>0.7</v>
      </c>
      <c r="G36" s="142">
        <v>1.9</v>
      </c>
      <c r="H36" s="142">
        <v>3</v>
      </c>
      <c r="I36" s="142">
        <v>7.9</v>
      </c>
      <c r="J36" s="142">
        <v>12</v>
      </c>
      <c r="K36" s="142">
        <v>25.1</v>
      </c>
      <c r="L36" s="142">
        <v>40.200000000000003</v>
      </c>
      <c r="M36" s="5"/>
    </row>
    <row r="37" spans="2:13" x14ac:dyDescent="0.2">
      <c r="B37" s="4"/>
      <c r="C37" s="9" t="s">
        <v>40</v>
      </c>
      <c r="D37" s="141">
        <v>5.5</v>
      </c>
      <c r="E37" s="141">
        <v>2.2999999999999998</v>
      </c>
      <c r="F37" s="142">
        <v>2</v>
      </c>
      <c r="G37" s="142">
        <v>3.1</v>
      </c>
      <c r="H37" s="142">
        <v>7.6</v>
      </c>
      <c r="I37" s="142">
        <v>8.6</v>
      </c>
      <c r="J37" s="142">
        <v>6.3</v>
      </c>
      <c r="K37" s="142">
        <v>8.6</v>
      </c>
      <c r="L37" s="142">
        <v>11.5</v>
      </c>
      <c r="M37" s="5"/>
    </row>
    <row r="38" spans="2:13" x14ac:dyDescent="0.2">
      <c r="B38" s="4"/>
      <c r="C38" s="9" t="s">
        <v>41</v>
      </c>
      <c r="D38" s="141">
        <v>5.0999999999999996</v>
      </c>
      <c r="E38" s="141">
        <v>2.1</v>
      </c>
      <c r="F38" s="142">
        <v>2.2999999999999998</v>
      </c>
      <c r="G38" s="142">
        <v>4.5999999999999996</v>
      </c>
      <c r="H38" s="142">
        <v>4.9000000000000004</v>
      </c>
      <c r="I38" s="142">
        <v>7</v>
      </c>
      <c r="J38" s="142">
        <v>6.9</v>
      </c>
      <c r="K38" s="142">
        <v>8.6</v>
      </c>
      <c r="L38" s="142">
        <v>11.8</v>
      </c>
      <c r="M38" s="5"/>
    </row>
    <row r="39" spans="2:13" x14ac:dyDescent="0.2">
      <c r="B39" s="4"/>
      <c r="C39" s="10" t="s">
        <v>38</v>
      </c>
      <c r="D39" s="141">
        <v>4</v>
      </c>
      <c r="E39" s="141">
        <v>0.5</v>
      </c>
      <c r="F39" s="142">
        <v>1.4</v>
      </c>
      <c r="G39" s="142">
        <v>1.1000000000000001</v>
      </c>
      <c r="H39" s="142">
        <v>2.5</v>
      </c>
      <c r="I39" s="142">
        <v>5.0999999999999996</v>
      </c>
      <c r="J39" s="142">
        <v>7.7</v>
      </c>
      <c r="K39" s="142">
        <v>15.9</v>
      </c>
      <c r="L39" s="142">
        <v>19.3</v>
      </c>
      <c r="M39" s="5"/>
    </row>
    <row r="40" spans="2:13" x14ac:dyDescent="0.2">
      <c r="B40" s="4"/>
      <c r="C40" s="10" t="s">
        <v>45</v>
      </c>
      <c r="D40" s="143">
        <v>3.2</v>
      </c>
      <c r="E40" s="143">
        <v>1.1000000000000001</v>
      </c>
      <c r="F40" s="144">
        <v>0.9</v>
      </c>
      <c r="G40" s="144">
        <v>2.6</v>
      </c>
      <c r="H40" s="144">
        <v>2.7</v>
      </c>
      <c r="I40" s="144">
        <v>5.6</v>
      </c>
      <c r="J40" s="144">
        <v>4.8</v>
      </c>
      <c r="K40" s="144">
        <v>5.5</v>
      </c>
      <c r="L40" s="144">
        <v>10.5</v>
      </c>
      <c r="M40" s="5"/>
    </row>
    <row r="41" spans="2:13" x14ac:dyDescent="0.2">
      <c r="B41" s="4"/>
      <c r="C41" s="76" t="s">
        <v>120</v>
      </c>
      <c r="D41" s="145">
        <v>7.5</v>
      </c>
      <c r="E41" s="145">
        <v>3</v>
      </c>
      <c r="F41" s="146">
        <v>3.1</v>
      </c>
      <c r="G41" s="146">
        <v>4.3</v>
      </c>
      <c r="H41" s="146">
        <v>7.6</v>
      </c>
      <c r="I41" s="146">
        <v>11.3</v>
      </c>
      <c r="J41" s="146">
        <v>10.4</v>
      </c>
      <c r="K41" s="146">
        <v>13.8</v>
      </c>
      <c r="L41" s="146">
        <v>16.399999999999999</v>
      </c>
      <c r="M41" s="5"/>
    </row>
    <row r="42" spans="2:13" x14ac:dyDescent="0.2">
      <c r="B42" s="4"/>
      <c r="C42" s="49" t="s">
        <v>43</v>
      </c>
      <c r="D42" s="139">
        <v>8.6</v>
      </c>
      <c r="E42" s="139">
        <v>3.6</v>
      </c>
      <c r="F42" s="140">
        <v>5.9</v>
      </c>
      <c r="G42" s="140">
        <v>6.6</v>
      </c>
      <c r="H42" s="140">
        <v>9.9</v>
      </c>
      <c r="I42" s="140">
        <v>11</v>
      </c>
      <c r="J42" s="140">
        <v>11.2</v>
      </c>
      <c r="K42" s="140">
        <v>12.1</v>
      </c>
      <c r="L42" s="140">
        <v>22</v>
      </c>
      <c r="M42" s="5"/>
    </row>
    <row r="43" spans="2:13" x14ac:dyDescent="0.2">
      <c r="B43" s="4"/>
      <c r="C43" s="62" t="s">
        <v>121</v>
      </c>
      <c r="D43" s="141">
        <v>5.9</v>
      </c>
      <c r="E43" s="141">
        <v>1.7</v>
      </c>
      <c r="F43" s="142">
        <v>3.2</v>
      </c>
      <c r="G43" s="142">
        <v>4.4000000000000004</v>
      </c>
      <c r="H43" s="142">
        <v>5.2</v>
      </c>
      <c r="I43" s="142">
        <v>9.6</v>
      </c>
      <c r="J43" s="142">
        <v>8.6</v>
      </c>
      <c r="K43" s="142">
        <v>15.1</v>
      </c>
      <c r="L43" s="142">
        <v>14.3</v>
      </c>
      <c r="M43" s="5"/>
    </row>
    <row r="44" spans="2:13" x14ac:dyDescent="0.2">
      <c r="B44" s="4"/>
      <c r="C44" s="11" t="s">
        <v>44</v>
      </c>
      <c r="D44" s="147">
        <v>4.2</v>
      </c>
      <c r="E44" s="147">
        <v>0.5</v>
      </c>
      <c r="F44" s="148">
        <v>1.1000000000000001</v>
      </c>
      <c r="G44" s="148">
        <v>2.8</v>
      </c>
      <c r="H44" s="148">
        <v>7.4</v>
      </c>
      <c r="I44" s="148">
        <v>5.6</v>
      </c>
      <c r="J44" s="148">
        <v>5.7</v>
      </c>
      <c r="K44" s="148">
        <v>6.7</v>
      </c>
      <c r="L44" s="148">
        <v>4</v>
      </c>
      <c r="M44" s="5"/>
    </row>
    <row r="45" spans="2:13" x14ac:dyDescent="0.2">
      <c r="B45" s="4"/>
      <c r="C45" s="149" t="s">
        <v>47</v>
      </c>
      <c r="D45" s="151">
        <v>15.7</v>
      </c>
      <c r="E45" s="151">
        <v>1.1000000000000001</v>
      </c>
      <c r="F45" s="152">
        <v>2</v>
      </c>
      <c r="G45" s="152">
        <v>5.3</v>
      </c>
      <c r="H45" s="152">
        <v>9.6</v>
      </c>
      <c r="I45" s="152">
        <v>19.3</v>
      </c>
      <c r="J45" s="152">
        <v>31</v>
      </c>
      <c r="K45" s="152">
        <v>49.1</v>
      </c>
      <c r="L45" s="152">
        <v>64.099999999999994</v>
      </c>
      <c r="M45" s="5"/>
    </row>
    <row r="46" spans="2:13" x14ac:dyDescent="0.2">
      <c r="B46" s="4"/>
      <c r="C46" s="63" t="s">
        <v>122</v>
      </c>
      <c r="D46" s="141">
        <v>14</v>
      </c>
      <c r="E46" s="141">
        <v>1</v>
      </c>
      <c r="F46" s="142">
        <v>2.6</v>
      </c>
      <c r="G46" s="142">
        <v>4.4000000000000004</v>
      </c>
      <c r="H46" s="142">
        <v>9.5</v>
      </c>
      <c r="I46" s="142">
        <v>23.2</v>
      </c>
      <c r="J46" s="142">
        <v>38.1</v>
      </c>
      <c r="K46" s="142">
        <v>61.8</v>
      </c>
      <c r="L46" s="142">
        <v>69.2</v>
      </c>
      <c r="M46" s="5"/>
    </row>
    <row r="47" spans="2:13" x14ac:dyDescent="0.2">
      <c r="B47" s="4"/>
      <c r="C47" s="150" t="s">
        <v>74</v>
      </c>
      <c r="D47" s="141">
        <v>10.7</v>
      </c>
      <c r="E47" s="141">
        <v>2.6</v>
      </c>
      <c r="F47" s="142">
        <v>3.2</v>
      </c>
      <c r="G47" s="142">
        <v>5.6</v>
      </c>
      <c r="H47" s="142">
        <v>10.8</v>
      </c>
      <c r="I47" s="142">
        <v>17.8</v>
      </c>
      <c r="J47" s="142">
        <v>29.2</v>
      </c>
      <c r="K47" s="142">
        <v>43.9</v>
      </c>
      <c r="L47" s="142">
        <v>63.4</v>
      </c>
      <c r="M47" s="5"/>
    </row>
    <row r="48" spans="2:13" x14ac:dyDescent="0.2">
      <c r="B48" s="4"/>
      <c r="C48" s="50" t="s">
        <v>95</v>
      </c>
      <c r="D48" s="143">
        <v>9.1999999999999993</v>
      </c>
      <c r="E48" s="143">
        <v>1.2</v>
      </c>
      <c r="F48" s="144">
        <v>1.8</v>
      </c>
      <c r="G48" s="144">
        <v>2.8</v>
      </c>
      <c r="H48" s="144">
        <v>6</v>
      </c>
      <c r="I48" s="144">
        <v>14</v>
      </c>
      <c r="J48" s="144">
        <v>22.4</v>
      </c>
      <c r="K48" s="144">
        <v>39.4</v>
      </c>
      <c r="L48" s="144">
        <v>45.9</v>
      </c>
      <c r="M48" s="5"/>
    </row>
    <row r="49" spans="1:12" x14ac:dyDescent="0.2">
      <c r="B49" s="4"/>
      <c r="C49" s="69"/>
      <c r="D49" s="7"/>
      <c r="E49" s="7"/>
      <c r="F49" s="7"/>
      <c r="G49" s="7"/>
      <c r="H49" s="7"/>
      <c r="I49" s="7"/>
      <c r="J49" s="78"/>
      <c r="K49" s="55"/>
      <c r="L49" s="5"/>
    </row>
    <row r="50" spans="1:12" x14ac:dyDescent="0.2">
      <c r="B50" s="4"/>
      <c r="C50" s="160" t="s">
        <v>87</v>
      </c>
      <c r="D50" s="160"/>
      <c r="E50" s="160"/>
      <c r="F50" s="160"/>
      <c r="G50" s="160"/>
      <c r="H50" s="160"/>
      <c r="I50" s="160"/>
      <c r="J50" s="70"/>
      <c r="K50" s="55"/>
      <c r="L50" s="5"/>
    </row>
    <row r="51" spans="1:12" x14ac:dyDescent="0.2">
      <c r="C51" s="71" t="s">
        <v>123</v>
      </c>
      <c r="D51" s="71"/>
      <c r="E51" s="71"/>
      <c r="F51" s="71"/>
      <c r="G51" s="71"/>
      <c r="H51" s="71"/>
      <c r="I51" s="71"/>
      <c r="K51" s="7"/>
    </row>
    <row r="52" spans="1:12" x14ac:dyDescent="0.2">
      <c r="C52" s="57" t="s">
        <v>78</v>
      </c>
      <c r="K52" s="7"/>
    </row>
    <row r="53" spans="1:12" x14ac:dyDescent="0.2">
      <c r="D53" s="7"/>
      <c r="E53" s="7"/>
      <c r="F53" s="7"/>
      <c r="G53" s="7"/>
      <c r="H53" s="7"/>
      <c r="I53" s="7"/>
    </row>
    <row r="55" spans="1:12" x14ac:dyDescent="0.2">
      <c r="A55" s="111" t="s">
        <v>133</v>
      </c>
    </row>
    <row r="56" spans="1:12" x14ac:dyDescent="0.2">
      <c r="A56" s="1" t="s">
        <v>129</v>
      </c>
      <c r="C56" s="12"/>
    </row>
    <row r="58" spans="1:12" x14ac:dyDescent="0.2">
      <c r="C58" s="3"/>
    </row>
  </sheetData>
  <sortState ref="C45:L48">
    <sortCondition descending="1" ref="D45:D48"/>
  </sortState>
  <mergeCells count="3">
    <mergeCell ref="D10:D11"/>
    <mergeCell ref="C50:I50"/>
    <mergeCell ref="E10:L10"/>
  </mergeCells>
  <phoneticPr fontId="9" type="noConversion"/>
  <conditionalFormatting sqref="E14:L48">
    <cfRule type="colorScale" priority="13">
      <colorScale>
        <cfvo type="min"/>
        <cfvo type="percentile" val="50"/>
        <cfvo type="max"/>
        <color theme="5"/>
        <color rgb="FFFCFCFF"/>
        <color rgb="FFF8696B"/>
      </colorScale>
    </cfRule>
  </conditionalFormatting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61"/>
  <sheetViews>
    <sheetView showGridLines="0" zoomScaleNormal="100" workbookViewId="0"/>
  </sheetViews>
  <sheetFormatPr defaultColWidth="11" defaultRowHeight="12" x14ac:dyDescent="0.2"/>
  <cols>
    <col min="1" max="1" width="11" style="13"/>
    <col min="2" max="2" width="9.7109375" style="13" customWidth="1"/>
    <col min="3" max="3" width="17.5703125" style="13" customWidth="1"/>
    <col min="4" max="6" width="10" style="13" customWidth="1"/>
    <col min="7" max="16384" width="11" style="13"/>
  </cols>
  <sheetData>
    <row r="2" spans="3:7" x14ac:dyDescent="0.2">
      <c r="C2" s="14" t="s">
        <v>131</v>
      </c>
    </row>
    <row r="3" spans="3:7" x14ac:dyDescent="0.2">
      <c r="C3" s="14" t="s">
        <v>132</v>
      </c>
    </row>
    <row r="6" spans="3:7" s="17" customFormat="1" ht="15.75" x14ac:dyDescent="0.2">
      <c r="C6" s="97" t="s">
        <v>100</v>
      </c>
    </row>
    <row r="7" spans="3:7" s="17" customFormat="1" ht="12.75" x14ac:dyDescent="0.2">
      <c r="C7" s="46" t="s">
        <v>90</v>
      </c>
    </row>
    <row r="8" spans="3:7" s="46" customFormat="1" ht="12.75" x14ac:dyDescent="0.2">
      <c r="D8" s="101"/>
      <c r="F8" s="101"/>
    </row>
    <row r="11" spans="3:7" x14ac:dyDescent="0.2">
      <c r="D11" s="20" t="s">
        <v>103</v>
      </c>
      <c r="E11" s="20" t="s">
        <v>104</v>
      </c>
      <c r="F11" s="23" t="s">
        <v>1</v>
      </c>
    </row>
    <row r="12" spans="3:7" x14ac:dyDescent="0.2">
      <c r="C12" s="17" t="s">
        <v>111</v>
      </c>
      <c r="D12" s="36">
        <v>16.399999999999999</v>
      </c>
      <c r="E12" s="36">
        <v>20.6</v>
      </c>
      <c r="F12" s="37">
        <v>18.8</v>
      </c>
      <c r="G12" s="35"/>
    </row>
    <row r="13" spans="3:7" x14ac:dyDescent="0.2">
      <c r="C13" s="17" t="s">
        <v>75</v>
      </c>
      <c r="D13" s="36">
        <v>15.5</v>
      </c>
      <c r="E13" s="36">
        <v>19</v>
      </c>
      <c r="F13" s="37">
        <v>17.399999999999999</v>
      </c>
    </row>
    <row r="14" spans="3:7" x14ac:dyDescent="0.2">
      <c r="C14" s="17"/>
      <c r="D14" s="36"/>
      <c r="E14" s="36"/>
      <c r="F14" s="37"/>
    </row>
    <row r="15" spans="3:7" x14ac:dyDescent="0.2">
      <c r="C15" s="22" t="s">
        <v>46</v>
      </c>
      <c r="D15" s="36">
        <v>36.799999999999997</v>
      </c>
      <c r="E15" s="36">
        <v>43.9</v>
      </c>
      <c r="F15" s="37">
        <v>41</v>
      </c>
    </row>
    <row r="16" spans="3:7" x14ac:dyDescent="0.2">
      <c r="C16" s="17" t="s">
        <v>17</v>
      </c>
      <c r="D16" s="36">
        <v>29.2</v>
      </c>
      <c r="E16" s="36">
        <v>41.6</v>
      </c>
      <c r="F16" s="37">
        <v>37.9</v>
      </c>
    </row>
    <row r="17" spans="3:6" x14ac:dyDescent="0.2">
      <c r="C17" s="17" t="s">
        <v>18</v>
      </c>
      <c r="D17" s="36">
        <v>31.2</v>
      </c>
      <c r="E17" s="36">
        <v>42.3</v>
      </c>
      <c r="F17" s="37">
        <v>37.700000000000003</v>
      </c>
    </row>
    <row r="18" spans="3:6" x14ac:dyDescent="0.2">
      <c r="C18" s="17" t="s">
        <v>22</v>
      </c>
      <c r="D18" s="36">
        <v>32.6</v>
      </c>
      <c r="E18" s="36">
        <v>38.9</v>
      </c>
      <c r="F18" s="37">
        <v>36.799999999999997</v>
      </c>
    </row>
    <row r="19" spans="3:6" x14ac:dyDescent="0.2">
      <c r="C19" s="17" t="s">
        <v>21</v>
      </c>
      <c r="D19" s="36">
        <v>34</v>
      </c>
      <c r="E19" s="36">
        <v>36.700000000000003</v>
      </c>
      <c r="F19" s="37">
        <v>35.6</v>
      </c>
    </row>
    <row r="20" spans="3:6" x14ac:dyDescent="0.2">
      <c r="C20" s="22" t="s">
        <v>23</v>
      </c>
      <c r="D20" s="36">
        <v>28.9</v>
      </c>
      <c r="E20" s="36">
        <v>32.799999999999997</v>
      </c>
      <c r="F20" s="37">
        <v>31.5</v>
      </c>
    </row>
    <row r="21" spans="3:6" x14ac:dyDescent="0.2">
      <c r="C21" s="17" t="s">
        <v>19</v>
      </c>
      <c r="D21" s="36">
        <v>27.3</v>
      </c>
      <c r="E21" s="36">
        <v>33.1</v>
      </c>
      <c r="F21" s="37">
        <v>30.8</v>
      </c>
    </row>
    <row r="22" spans="3:6" x14ac:dyDescent="0.2">
      <c r="C22" s="17" t="s">
        <v>20</v>
      </c>
      <c r="D22" s="36">
        <v>27.8</v>
      </c>
      <c r="E22" s="36">
        <v>29.8</v>
      </c>
      <c r="F22" s="37">
        <v>29</v>
      </c>
    </row>
    <row r="23" spans="3:6" x14ac:dyDescent="0.2">
      <c r="C23" s="17" t="s">
        <v>24</v>
      </c>
      <c r="D23" s="36">
        <v>21.3</v>
      </c>
      <c r="E23" s="36">
        <v>25.3</v>
      </c>
      <c r="F23" s="37">
        <v>23.7</v>
      </c>
    </row>
    <row r="24" spans="3:6" x14ac:dyDescent="0.2">
      <c r="C24" s="13" t="s">
        <v>73</v>
      </c>
      <c r="D24" s="20">
        <v>20.399999999999999</v>
      </c>
      <c r="E24" s="20">
        <v>22.1</v>
      </c>
      <c r="F24" s="23">
        <v>21.4</v>
      </c>
    </row>
    <row r="25" spans="3:6" x14ac:dyDescent="0.2">
      <c r="C25" s="17" t="s">
        <v>27</v>
      </c>
      <c r="D25" s="36">
        <v>15.5</v>
      </c>
      <c r="E25" s="36">
        <v>25</v>
      </c>
      <c r="F25" s="37">
        <v>21.2</v>
      </c>
    </row>
    <row r="26" spans="3:6" x14ac:dyDescent="0.2">
      <c r="C26" s="17" t="s">
        <v>26</v>
      </c>
      <c r="D26" s="36">
        <v>21.5</v>
      </c>
      <c r="E26" s="36">
        <v>20.9</v>
      </c>
      <c r="F26" s="37">
        <v>21.2</v>
      </c>
    </row>
    <row r="27" spans="3:6" x14ac:dyDescent="0.2">
      <c r="C27" s="17" t="s">
        <v>25</v>
      </c>
      <c r="D27" s="36">
        <v>15.8</v>
      </c>
      <c r="E27" s="36">
        <v>21.6</v>
      </c>
      <c r="F27" s="37">
        <v>19.100000000000001</v>
      </c>
    </row>
    <row r="28" spans="3:6" x14ac:dyDescent="0.2">
      <c r="C28" s="17" t="s">
        <v>29</v>
      </c>
      <c r="D28" s="36">
        <v>16.899999999999999</v>
      </c>
      <c r="E28" s="36">
        <v>20.6</v>
      </c>
      <c r="F28" s="37">
        <v>18.899999999999999</v>
      </c>
    </row>
    <row r="29" spans="3:6" x14ac:dyDescent="0.2">
      <c r="C29" s="17" t="s">
        <v>30</v>
      </c>
      <c r="D29" s="36">
        <v>15</v>
      </c>
      <c r="E29" s="36">
        <v>21.6</v>
      </c>
      <c r="F29" s="37">
        <v>18.7</v>
      </c>
    </row>
    <row r="30" spans="3:6" x14ac:dyDescent="0.2">
      <c r="C30" s="17" t="s">
        <v>35</v>
      </c>
      <c r="D30" s="36">
        <v>16</v>
      </c>
      <c r="E30" s="36">
        <v>19.5</v>
      </c>
      <c r="F30" s="37">
        <v>17.7</v>
      </c>
    </row>
    <row r="31" spans="3:6" x14ac:dyDescent="0.2">
      <c r="C31" s="17" t="s">
        <v>33</v>
      </c>
      <c r="D31" s="36">
        <v>16.600000000000001</v>
      </c>
      <c r="E31" s="36">
        <v>18.100000000000001</v>
      </c>
      <c r="F31" s="37">
        <v>17.399999999999999</v>
      </c>
    </row>
    <row r="32" spans="3:6" x14ac:dyDescent="0.2">
      <c r="C32" s="17" t="s">
        <v>31</v>
      </c>
      <c r="D32" s="36">
        <v>17.5</v>
      </c>
      <c r="E32" s="36">
        <v>16.899999999999999</v>
      </c>
      <c r="F32" s="37">
        <v>17.2</v>
      </c>
    </row>
    <row r="33" spans="3:6" x14ac:dyDescent="0.2">
      <c r="C33" s="17" t="s">
        <v>28</v>
      </c>
      <c r="D33" s="36">
        <v>15</v>
      </c>
      <c r="E33" s="36">
        <v>18.8</v>
      </c>
      <c r="F33" s="37">
        <v>17.100000000000001</v>
      </c>
    </row>
    <row r="34" spans="3:6" x14ac:dyDescent="0.2">
      <c r="C34" s="17" t="s">
        <v>32</v>
      </c>
      <c r="D34" s="36">
        <v>14.9</v>
      </c>
      <c r="E34" s="36">
        <v>16.5</v>
      </c>
      <c r="F34" s="37">
        <v>15.8</v>
      </c>
    </row>
    <row r="35" spans="3:6" x14ac:dyDescent="0.2">
      <c r="C35" s="17" t="s">
        <v>34</v>
      </c>
      <c r="D35" s="36">
        <v>13.4</v>
      </c>
      <c r="E35" s="36">
        <v>14.9</v>
      </c>
      <c r="F35" s="37">
        <v>14.2</v>
      </c>
    </row>
    <row r="36" spans="3:6" x14ac:dyDescent="0.2">
      <c r="C36" s="17" t="s">
        <v>38</v>
      </c>
      <c r="D36" s="36">
        <v>10</v>
      </c>
      <c r="E36" s="36">
        <v>11.6</v>
      </c>
      <c r="F36" s="37">
        <v>10.9</v>
      </c>
    </row>
    <row r="37" spans="3:6" x14ac:dyDescent="0.2">
      <c r="C37" s="17" t="s">
        <v>39</v>
      </c>
      <c r="D37" s="36">
        <v>9.3000000000000007</v>
      </c>
      <c r="E37" s="36">
        <v>11.5</v>
      </c>
      <c r="F37" s="37">
        <v>10.5</v>
      </c>
    </row>
    <row r="38" spans="3:6" x14ac:dyDescent="0.2">
      <c r="C38" s="17" t="s">
        <v>37</v>
      </c>
      <c r="D38" s="36">
        <v>11</v>
      </c>
      <c r="E38" s="36">
        <v>10</v>
      </c>
      <c r="F38" s="37">
        <v>10.5</v>
      </c>
    </row>
    <row r="39" spans="3:6" x14ac:dyDescent="0.2">
      <c r="C39" s="17" t="s">
        <v>41</v>
      </c>
      <c r="D39" s="36">
        <v>7.7</v>
      </c>
      <c r="E39" s="36">
        <v>8.3000000000000007</v>
      </c>
      <c r="F39" s="37">
        <v>8</v>
      </c>
    </row>
    <row r="40" spans="3:6" x14ac:dyDescent="0.2">
      <c r="C40" s="17" t="s">
        <v>40</v>
      </c>
      <c r="D40" s="36">
        <v>5.7</v>
      </c>
      <c r="E40" s="36">
        <v>9</v>
      </c>
      <c r="F40" s="37">
        <v>7.5</v>
      </c>
    </row>
    <row r="41" spans="3:6" x14ac:dyDescent="0.2">
      <c r="C41" s="17" t="s">
        <v>45</v>
      </c>
      <c r="D41" s="36">
        <v>5.6</v>
      </c>
      <c r="E41" s="36">
        <v>5.9</v>
      </c>
      <c r="F41" s="37">
        <v>5.7</v>
      </c>
    </row>
    <row r="42" spans="3:6" x14ac:dyDescent="0.2">
      <c r="C42" s="17"/>
      <c r="D42" s="36"/>
      <c r="E42" s="36"/>
      <c r="F42" s="37"/>
    </row>
    <row r="43" spans="3:6" x14ac:dyDescent="0.2">
      <c r="C43" s="17" t="s">
        <v>125</v>
      </c>
      <c r="D43" s="36">
        <v>11.8</v>
      </c>
      <c r="E43" s="36">
        <v>12.5</v>
      </c>
      <c r="F43" s="37">
        <v>12.2</v>
      </c>
    </row>
    <row r="44" spans="3:6" x14ac:dyDescent="0.2">
      <c r="C44" s="17"/>
      <c r="D44" s="36"/>
      <c r="E44" s="36"/>
      <c r="F44" s="37"/>
    </row>
    <row r="45" spans="3:6" x14ac:dyDescent="0.2">
      <c r="C45" s="13" t="s">
        <v>43</v>
      </c>
      <c r="D45" s="20">
        <v>11.1</v>
      </c>
      <c r="E45" s="20">
        <v>13.8</v>
      </c>
      <c r="F45" s="23">
        <v>12.5</v>
      </c>
    </row>
    <row r="46" spans="3:6" x14ac:dyDescent="0.2">
      <c r="C46" s="22" t="s">
        <v>126</v>
      </c>
      <c r="D46" s="36">
        <v>10.8</v>
      </c>
      <c r="E46" s="36">
        <v>11.7</v>
      </c>
      <c r="F46" s="37">
        <v>11.3</v>
      </c>
    </row>
    <row r="47" spans="3:6" x14ac:dyDescent="0.2">
      <c r="C47" s="17" t="s">
        <v>44</v>
      </c>
      <c r="D47" s="36">
        <v>6.5</v>
      </c>
      <c r="E47" s="36">
        <v>5.5</v>
      </c>
      <c r="F47" s="37">
        <v>6</v>
      </c>
    </row>
    <row r="48" spans="3:6" x14ac:dyDescent="0.2">
      <c r="C48" s="17"/>
      <c r="D48" s="36"/>
      <c r="E48" s="36"/>
      <c r="F48" s="37"/>
    </row>
    <row r="49" spans="1:9" x14ac:dyDescent="0.2">
      <c r="C49" s="17" t="s">
        <v>127</v>
      </c>
      <c r="D49" s="36">
        <v>37.6</v>
      </c>
      <c r="E49" s="36">
        <v>55.1</v>
      </c>
      <c r="F49" s="37">
        <v>47.8</v>
      </c>
    </row>
    <row r="50" spans="1:9" x14ac:dyDescent="0.2">
      <c r="C50" s="17" t="s">
        <v>47</v>
      </c>
      <c r="D50" s="36">
        <v>33.700000000000003</v>
      </c>
      <c r="E50" s="36">
        <v>44.1</v>
      </c>
      <c r="F50" s="37">
        <v>39.6</v>
      </c>
    </row>
    <row r="51" spans="1:9" x14ac:dyDescent="0.2">
      <c r="C51" s="17" t="s">
        <v>74</v>
      </c>
      <c r="D51" s="36">
        <v>29.5</v>
      </c>
      <c r="E51" s="36">
        <v>42.4</v>
      </c>
      <c r="F51" s="37">
        <v>36.700000000000003</v>
      </c>
    </row>
    <row r="52" spans="1:9" x14ac:dyDescent="0.2">
      <c r="C52" s="22" t="s">
        <v>95</v>
      </c>
      <c r="D52" s="36">
        <v>23.4</v>
      </c>
      <c r="E52" s="36">
        <v>33.5</v>
      </c>
      <c r="F52" s="37">
        <v>28.9</v>
      </c>
    </row>
    <row r="54" spans="1:9" x14ac:dyDescent="0.2">
      <c r="C54" s="160" t="s">
        <v>137</v>
      </c>
      <c r="D54" s="160"/>
      <c r="E54" s="160"/>
      <c r="F54" s="160"/>
      <c r="G54" s="160"/>
      <c r="H54" s="160"/>
      <c r="I54" s="160"/>
    </row>
    <row r="55" spans="1:9" x14ac:dyDescent="0.2">
      <c r="C55" s="56" t="s">
        <v>113</v>
      </c>
    </row>
    <row r="56" spans="1:9" ht="15" customHeight="1" x14ac:dyDescent="0.2">
      <c r="C56" s="56" t="s">
        <v>128</v>
      </c>
    </row>
    <row r="57" spans="1:9" x14ac:dyDescent="0.2">
      <c r="C57" s="15" t="s">
        <v>134</v>
      </c>
    </row>
    <row r="60" spans="1:9" x14ac:dyDescent="0.2">
      <c r="A60" s="111" t="s">
        <v>133</v>
      </c>
    </row>
    <row r="61" spans="1:9" x14ac:dyDescent="0.2">
      <c r="A61" s="13" t="s">
        <v>124</v>
      </c>
    </row>
  </sheetData>
  <sortState ref="C49:F52">
    <sortCondition descending="1" ref="F49:F52"/>
  </sortState>
  <dataConsolidate/>
  <mergeCells count="1">
    <mergeCell ref="C54:I54"/>
  </mergeCells>
  <phoneticPr fontId="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K57"/>
  <sheetViews>
    <sheetView showGridLines="0" zoomScaleNormal="100" workbookViewId="0"/>
  </sheetViews>
  <sheetFormatPr defaultColWidth="11" defaultRowHeight="12" x14ac:dyDescent="0.2"/>
  <cols>
    <col min="1" max="1" width="11" style="1"/>
    <col min="2" max="2" width="9.7109375" style="1" customWidth="1"/>
    <col min="3" max="3" width="19.42578125" style="1" customWidth="1"/>
    <col min="4" max="9" width="20.5703125" style="1" customWidth="1"/>
    <col min="10" max="16384" width="11" style="1"/>
  </cols>
  <sheetData>
    <row r="2" spans="2:11" x14ac:dyDescent="0.2">
      <c r="C2" s="14" t="s">
        <v>131</v>
      </c>
    </row>
    <row r="3" spans="2:11" x14ac:dyDescent="0.2">
      <c r="C3" s="14" t="s">
        <v>132</v>
      </c>
    </row>
    <row r="6" spans="2:11" s="98" customFormat="1" ht="31.5" customHeight="1" x14ac:dyDescent="0.2">
      <c r="C6" s="169" t="s">
        <v>136</v>
      </c>
      <c r="D6" s="170"/>
      <c r="E6" s="170"/>
      <c r="F6" s="170"/>
      <c r="G6" s="170"/>
      <c r="H6" s="170"/>
      <c r="I6" s="171"/>
    </row>
    <row r="7" spans="2:11" s="60" customFormat="1" ht="12.75" x14ac:dyDescent="0.2">
      <c r="C7" s="46" t="s">
        <v>85</v>
      </c>
    </row>
    <row r="8" spans="2:11" x14ac:dyDescent="0.2">
      <c r="C8" s="6"/>
      <c r="D8" s="6"/>
      <c r="E8" s="6"/>
      <c r="F8" s="6"/>
      <c r="G8" s="6"/>
      <c r="H8" s="6"/>
      <c r="I8" s="6"/>
    </row>
    <row r="9" spans="2:11" x14ac:dyDescent="0.2">
      <c r="C9" s="6"/>
      <c r="D9" s="6"/>
      <c r="E9" s="6"/>
      <c r="F9" s="6"/>
      <c r="G9" s="6"/>
      <c r="H9" s="6"/>
      <c r="I9" s="6"/>
    </row>
    <row r="10" spans="2:11" x14ac:dyDescent="0.2">
      <c r="B10" s="4"/>
      <c r="C10" s="167"/>
      <c r="D10" s="164" t="s">
        <v>2</v>
      </c>
      <c r="E10" s="165"/>
      <c r="F10" s="165"/>
      <c r="G10" s="158" t="s">
        <v>5</v>
      </c>
      <c r="H10" s="165"/>
      <c r="I10" s="166"/>
    </row>
    <row r="11" spans="2:11" x14ac:dyDescent="0.2">
      <c r="B11" s="4"/>
      <c r="C11" s="168"/>
      <c r="D11" s="25" t="s">
        <v>15</v>
      </c>
      <c r="E11" s="25" t="s">
        <v>3</v>
      </c>
      <c r="F11" s="87" t="s">
        <v>4</v>
      </c>
      <c r="G11" s="25" t="s">
        <v>15</v>
      </c>
      <c r="H11" s="88" t="s">
        <v>3</v>
      </c>
      <c r="I11" s="89" t="s">
        <v>4</v>
      </c>
      <c r="J11" s="5"/>
    </row>
    <row r="12" spans="2:11" x14ac:dyDescent="0.2">
      <c r="B12" s="4"/>
      <c r="C12" s="53" t="s">
        <v>89</v>
      </c>
      <c r="D12" s="112">
        <v>0.9</v>
      </c>
      <c r="E12" s="112">
        <v>2.1</v>
      </c>
      <c r="F12" s="114">
        <v>0.1</v>
      </c>
      <c r="G12" s="112">
        <v>2.5</v>
      </c>
      <c r="H12" s="112">
        <v>5.5</v>
      </c>
      <c r="I12" s="115">
        <v>0.6</v>
      </c>
      <c r="J12" s="5"/>
    </row>
    <row r="13" spans="2:11" x14ac:dyDescent="0.2">
      <c r="B13" s="40"/>
      <c r="C13" s="86" t="s">
        <v>75</v>
      </c>
      <c r="D13" s="77">
        <v>0.8</v>
      </c>
      <c r="E13" s="77">
        <v>2</v>
      </c>
      <c r="F13" s="116">
        <v>0.1</v>
      </c>
      <c r="G13" s="77">
        <v>2.6</v>
      </c>
      <c r="H13" s="77">
        <v>5.9</v>
      </c>
      <c r="I13" s="117">
        <v>0.5</v>
      </c>
      <c r="J13" s="43"/>
    </row>
    <row r="14" spans="2:11" x14ac:dyDescent="0.2">
      <c r="B14" s="40"/>
      <c r="C14" s="49" t="s">
        <v>32</v>
      </c>
      <c r="D14" s="75">
        <v>1.8</v>
      </c>
      <c r="E14" s="75">
        <v>4.3</v>
      </c>
      <c r="F14" s="118">
        <v>0.1</v>
      </c>
      <c r="G14" s="75">
        <v>3.5</v>
      </c>
      <c r="H14" s="75">
        <v>8.1</v>
      </c>
      <c r="I14" s="84">
        <v>0.4</v>
      </c>
      <c r="J14" s="43"/>
      <c r="K14" s="66"/>
    </row>
    <row r="15" spans="2:11" x14ac:dyDescent="0.2">
      <c r="B15" s="40"/>
      <c r="C15" s="9" t="s">
        <v>24</v>
      </c>
      <c r="D15" s="73">
        <v>1.1000000000000001</v>
      </c>
      <c r="E15" s="73">
        <v>3.7</v>
      </c>
      <c r="F15" s="119">
        <v>0</v>
      </c>
      <c r="G15" s="73">
        <v>1.9</v>
      </c>
      <c r="H15" s="73">
        <v>4.2</v>
      </c>
      <c r="I15" s="83">
        <v>0.4</v>
      </c>
      <c r="J15" s="43"/>
      <c r="K15" s="66"/>
    </row>
    <row r="16" spans="2:11" x14ac:dyDescent="0.2">
      <c r="B16" s="40"/>
      <c r="C16" s="9" t="s">
        <v>73</v>
      </c>
      <c r="D16" s="73">
        <v>0.1</v>
      </c>
      <c r="E16" s="73">
        <v>0.3</v>
      </c>
      <c r="F16" s="119">
        <v>0</v>
      </c>
      <c r="G16" s="73">
        <v>0.4</v>
      </c>
      <c r="H16" s="73">
        <v>1.2</v>
      </c>
      <c r="I16" s="83">
        <v>0.2</v>
      </c>
      <c r="J16" s="43"/>
      <c r="K16" s="66"/>
    </row>
    <row r="17" spans="2:11" x14ac:dyDescent="0.2">
      <c r="B17" s="40"/>
      <c r="C17" s="9" t="s">
        <v>39</v>
      </c>
      <c r="D17" s="73">
        <v>0.3</v>
      </c>
      <c r="E17" s="73">
        <v>0.8</v>
      </c>
      <c r="F17" s="119">
        <v>0</v>
      </c>
      <c r="G17" s="73">
        <v>4.5</v>
      </c>
      <c r="H17" s="73">
        <v>10.8</v>
      </c>
      <c r="I17" s="83">
        <v>0.2</v>
      </c>
      <c r="J17" s="43"/>
      <c r="K17" s="66"/>
    </row>
    <row r="18" spans="2:11" x14ac:dyDescent="0.2">
      <c r="B18" s="40"/>
      <c r="C18" s="9" t="s">
        <v>34</v>
      </c>
      <c r="D18" s="73">
        <v>0.1</v>
      </c>
      <c r="E18" s="73">
        <v>0.4</v>
      </c>
      <c r="F18" s="119">
        <v>0</v>
      </c>
      <c r="G18" s="73">
        <v>0.4</v>
      </c>
      <c r="H18" s="73">
        <v>0.8</v>
      </c>
      <c r="I18" s="83">
        <v>0</v>
      </c>
      <c r="J18" s="43"/>
      <c r="K18" s="66"/>
    </row>
    <row r="19" spans="2:11" x14ac:dyDescent="0.2">
      <c r="B19" s="40"/>
      <c r="C19" s="9" t="s">
        <v>23</v>
      </c>
      <c r="D19" s="73">
        <v>0.4</v>
      </c>
      <c r="E19" s="73">
        <v>0.7</v>
      </c>
      <c r="F19" s="119">
        <v>0.3</v>
      </c>
      <c r="G19" s="73">
        <v>4.0999999999999996</v>
      </c>
      <c r="H19" s="73">
        <v>6.1</v>
      </c>
      <c r="I19" s="83">
        <v>2.4</v>
      </c>
      <c r="J19" s="43"/>
      <c r="K19" s="66"/>
    </row>
    <row r="20" spans="2:11" x14ac:dyDescent="0.2">
      <c r="B20" s="40"/>
      <c r="C20" s="9" t="s">
        <v>45</v>
      </c>
      <c r="D20" s="73">
        <v>0.9</v>
      </c>
      <c r="E20" s="73">
        <v>1.2</v>
      </c>
      <c r="F20" s="119">
        <v>0.4</v>
      </c>
      <c r="G20" s="73">
        <v>2.4</v>
      </c>
      <c r="H20" s="73">
        <v>3.5</v>
      </c>
      <c r="I20" s="83">
        <v>0.4</v>
      </c>
      <c r="J20" s="43"/>
      <c r="K20" s="66"/>
    </row>
    <row r="21" spans="2:11" x14ac:dyDescent="0.2">
      <c r="B21" s="40"/>
      <c r="C21" s="9" t="s">
        <v>28</v>
      </c>
      <c r="D21" s="73">
        <v>7.5</v>
      </c>
      <c r="E21" s="73">
        <v>17.399999999999999</v>
      </c>
      <c r="F21" s="119">
        <v>0.8</v>
      </c>
      <c r="G21" s="73">
        <v>8.6</v>
      </c>
      <c r="H21" s="73">
        <v>15.7</v>
      </c>
      <c r="I21" s="83">
        <v>1.7</v>
      </c>
      <c r="J21" s="43"/>
      <c r="K21" s="66"/>
    </row>
    <row r="22" spans="2:11" x14ac:dyDescent="0.2">
      <c r="B22" s="40"/>
      <c r="C22" s="9" t="s">
        <v>30</v>
      </c>
      <c r="D22" s="73">
        <v>0</v>
      </c>
      <c r="E22" s="73">
        <v>0</v>
      </c>
      <c r="F22" s="119">
        <v>0</v>
      </c>
      <c r="G22" s="73">
        <v>5</v>
      </c>
      <c r="H22" s="73">
        <v>11.9</v>
      </c>
      <c r="I22" s="83">
        <v>0.9</v>
      </c>
      <c r="J22" s="43"/>
      <c r="K22" s="66"/>
    </row>
    <row r="23" spans="2:11" x14ac:dyDescent="0.2">
      <c r="B23" s="40"/>
      <c r="C23" s="9" t="s">
        <v>31</v>
      </c>
      <c r="D23" s="73">
        <v>0.8</v>
      </c>
      <c r="E23" s="73">
        <v>2</v>
      </c>
      <c r="F23" s="119">
        <v>0</v>
      </c>
      <c r="G23" s="73">
        <v>2.4</v>
      </c>
      <c r="H23" s="73">
        <v>5.6</v>
      </c>
      <c r="I23" s="83">
        <v>0.7</v>
      </c>
      <c r="J23" s="43"/>
      <c r="K23" s="66"/>
    </row>
    <row r="24" spans="2:11" x14ac:dyDescent="0.2">
      <c r="B24" s="40"/>
      <c r="C24" s="9" t="s">
        <v>46</v>
      </c>
      <c r="D24" s="73">
        <v>0.3</v>
      </c>
      <c r="E24" s="73">
        <v>1.1000000000000001</v>
      </c>
      <c r="F24" s="119">
        <v>0</v>
      </c>
      <c r="G24" s="73">
        <v>0.7</v>
      </c>
      <c r="H24" s="73">
        <v>1.6</v>
      </c>
      <c r="I24" s="83">
        <v>0.3</v>
      </c>
      <c r="J24" s="43"/>
      <c r="K24" s="66"/>
    </row>
    <row r="25" spans="2:11" x14ac:dyDescent="0.2">
      <c r="B25" s="40"/>
      <c r="C25" s="9" t="s">
        <v>25</v>
      </c>
      <c r="D25" s="73">
        <v>1.3</v>
      </c>
      <c r="E25" s="73">
        <v>3</v>
      </c>
      <c r="F25" s="119">
        <v>0.3</v>
      </c>
      <c r="G25" s="73">
        <v>2.6</v>
      </c>
      <c r="H25" s="73">
        <v>5.5</v>
      </c>
      <c r="I25" s="83">
        <v>0.6</v>
      </c>
      <c r="J25" s="43"/>
      <c r="K25" s="66"/>
    </row>
    <row r="26" spans="2:11" x14ac:dyDescent="0.2">
      <c r="B26" s="40"/>
      <c r="C26" s="9" t="s">
        <v>29</v>
      </c>
      <c r="D26" s="73">
        <v>1</v>
      </c>
      <c r="E26" s="73">
        <v>1.9</v>
      </c>
      <c r="F26" s="119">
        <v>0.2</v>
      </c>
      <c r="G26" s="73">
        <v>4.2</v>
      </c>
      <c r="H26" s="73">
        <v>7.9</v>
      </c>
      <c r="I26" s="83">
        <v>1</v>
      </c>
      <c r="J26" s="43"/>
      <c r="K26" s="66"/>
    </row>
    <row r="27" spans="2:11" x14ac:dyDescent="0.2">
      <c r="B27" s="40"/>
      <c r="C27" s="9" t="s">
        <v>22</v>
      </c>
      <c r="D27" s="73">
        <v>2.8</v>
      </c>
      <c r="E27" s="73">
        <v>6.1</v>
      </c>
      <c r="F27" s="119">
        <v>0.5</v>
      </c>
      <c r="G27" s="73">
        <v>9.8000000000000007</v>
      </c>
      <c r="H27" s="73">
        <v>19.5</v>
      </c>
      <c r="I27" s="83">
        <v>1.8</v>
      </c>
      <c r="J27" s="43"/>
      <c r="K27" s="66"/>
    </row>
    <row r="28" spans="2:11" x14ac:dyDescent="0.2">
      <c r="B28" s="40"/>
      <c r="C28" s="9" t="s">
        <v>17</v>
      </c>
      <c r="D28" s="73">
        <v>0.2</v>
      </c>
      <c r="E28" s="73">
        <v>0.5</v>
      </c>
      <c r="F28" s="119">
        <v>0.1</v>
      </c>
      <c r="G28" s="73">
        <v>2.9</v>
      </c>
      <c r="H28" s="73">
        <v>5</v>
      </c>
      <c r="I28" s="83">
        <v>1.4</v>
      </c>
      <c r="J28" s="43"/>
      <c r="K28" s="66"/>
    </row>
    <row r="29" spans="2:11" x14ac:dyDescent="0.2">
      <c r="B29" s="40"/>
      <c r="C29" s="9" t="s">
        <v>35</v>
      </c>
      <c r="D29" s="73">
        <v>0.2</v>
      </c>
      <c r="E29" s="73">
        <v>1.1000000000000001</v>
      </c>
      <c r="F29" s="119">
        <v>0</v>
      </c>
      <c r="G29" s="73">
        <v>0.4</v>
      </c>
      <c r="H29" s="73">
        <v>1.7</v>
      </c>
      <c r="I29" s="83">
        <v>0</v>
      </c>
      <c r="J29" s="43"/>
      <c r="K29" s="66"/>
    </row>
    <row r="30" spans="2:11" x14ac:dyDescent="0.2">
      <c r="B30" s="40"/>
      <c r="C30" s="9" t="s">
        <v>20</v>
      </c>
      <c r="D30" s="73">
        <v>0.4</v>
      </c>
      <c r="E30" s="73">
        <v>1</v>
      </c>
      <c r="F30" s="119">
        <v>0.1</v>
      </c>
      <c r="G30" s="73">
        <v>1.5</v>
      </c>
      <c r="H30" s="73">
        <v>2.4</v>
      </c>
      <c r="I30" s="83">
        <v>0.4</v>
      </c>
      <c r="J30" s="43"/>
      <c r="K30" s="66"/>
    </row>
    <row r="31" spans="2:11" x14ac:dyDescent="0.2">
      <c r="B31" s="40"/>
      <c r="C31" s="9" t="s">
        <v>38</v>
      </c>
      <c r="D31" s="73">
        <v>0</v>
      </c>
      <c r="E31" s="73">
        <v>0.1</v>
      </c>
      <c r="F31" s="119">
        <v>0</v>
      </c>
      <c r="G31" s="73">
        <v>0.2</v>
      </c>
      <c r="H31" s="73">
        <v>0.4</v>
      </c>
      <c r="I31" s="83">
        <v>0</v>
      </c>
      <c r="J31" s="43"/>
      <c r="K31" s="66"/>
    </row>
    <row r="32" spans="2:11" x14ac:dyDescent="0.2">
      <c r="B32" s="40"/>
      <c r="C32" s="58" t="s">
        <v>40</v>
      </c>
      <c r="D32" s="120">
        <v>0.1</v>
      </c>
      <c r="E32" s="120">
        <v>0.4</v>
      </c>
      <c r="F32" s="121">
        <v>0</v>
      </c>
      <c r="G32" s="120">
        <v>0.4</v>
      </c>
      <c r="H32" s="120">
        <v>1.4</v>
      </c>
      <c r="I32" s="122">
        <v>0</v>
      </c>
      <c r="J32" s="43"/>
      <c r="K32" s="66"/>
    </row>
    <row r="33" spans="2:11" x14ac:dyDescent="0.2">
      <c r="B33" s="40"/>
      <c r="C33" s="58" t="s">
        <v>33</v>
      </c>
      <c r="D33" s="73">
        <v>0.2</v>
      </c>
      <c r="E33" s="73">
        <v>0.7</v>
      </c>
      <c r="F33" s="119">
        <v>0</v>
      </c>
      <c r="G33" s="73">
        <v>0.5</v>
      </c>
      <c r="H33" s="73">
        <v>1.3</v>
      </c>
      <c r="I33" s="82">
        <v>0.1</v>
      </c>
      <c r="J33" s="43"/>
      <c r="K33" s="66"/>
    </row>
    <row r="34" spans="2:11" x14ac:dyDescent="0.2">
      <c r="B34" s="40"/>
      <c r="C34" s="58" t="s">
        <v>19</v>
      </c>
      <c r="D34" s="73">
        <v>0.9</v>
      </c>
      <c r="E34" s="73">
        <v>2.2000000000000002</v>
      </c>
      <c r="F34" s="119">
        <v>0.2</v>
      </c>
      <c r="G34" s="73">
        <v>1.2</v>
      </c>
      <c r="H34" s="73">
        <v>1.9</v>
      </c>
      <c r="I34" s="82">
        <v>0.7</v>
      </c>
      <c r="J34" s="43"/>
      <c r="K34" s="66"/>
    </row>
    <row r="35" spans="2:11" x14ac:dyDescent="0.2">
      <c r="B35" s="40"/>
      <c r="C35" s="58" t="s">
        <v>18</v>
      </c>
      <c r="D35" s="73">
        <v>1.4</v>
      </c>
      <c r="E35" s="73">
        <v>2.9</v>
      </c>
      <c r="F35" s="119">
        <v>0.1</v>
      </c>
      <c r="G35" s="73">
        <v>9.6</v>
      </c>
      <c r="H35" s="73">
        <v>20.3</v>
      </c>
      <c r="I35" s="82">
        <v>1.8</v>
      </c>
      <c r="J35" s="43"/>
      <c r="K35" s="66"/>
    </row>
    <row r="36" spans="2:11" x14ac:dyDescent="0.2">
      <c r="B36" s="40"/>
      <c r="C36" s="58" t="s">
        <v>27</v>
      </c>
      <c r="D36" s="73">
        <v>3.5</v>
      </c>
      <c r="E36" s="73">
        <v>6.3</v>
      </c>
      <c r="F36" s="119">
        <v>0.7</v>
      </c>
      <c r="G36" s="73">
        <v>4.7</v>
      </c>
      <c r="H36" s="73">
        <v>7.7</v>
      </c>
      <c r="I36" s="82">
        <v>1.6</v>
      </c>
      <c r="J36" s="43"/>
      <c r="K36" s="66"/>
    </row>
    <row r="37" spans="2:11" x14ac:dyDescent="0.2">
      <c r="B37" s="40"/>
      <c r="C37" s="58" t="s">
        <v>26</v>
      </c>
      <c r="D37" s="73">
        <v>0</v>
      </c>
      <c r="E37" s="73">
        <v>0.1</v>
      </c>
      <c r="F37" s="119">
        <v>0</v>
      </c>
      <c r="G37" s="73">
        <v>0.3</v>
      </c>
      <c r="H37" s="73">
        <v>0.7</v>
      </c>
      <c r="I37" s="82">
        <v>0</v>
      </c>
      <c r="J37" s="43"/>
      <c r="K37" s="66"/>
    </row>
    <row r="38" spans="2:11" x14ac:dyDescent="0.2">
      <c r="B38" s="40"/>
      <c r="C38" s="58" t="s">
        <v>21</v>
      </c>
      <c r="D38" s="73">
        <v>0.6</v>
      </c>
      <c r="E38" s="73">
        <v>1.2</v>
      </c>
      <c r="F38" s="119">
        <v>0.2</v>
      </c>
      <c r="G38" s="73">
        <v>1.6</v>
      </c>
      <c r="H38" s="73">
        <v>3.5</v>
      </c>
      <c r="I38" s="82">
        <v>0.5</v>
      </c>
      <c r="J38" s="43"/>
      <c r="K38" s="66"/>
    </row>
    <row r="39" spans="2:11" x14ac:dyDescent="0.2">
      <c r="B39" s="40"/>
      <c r="C39" s="102" t="s">
        <v>37</v>
      </c>
      <c r="D39" s="74">
        <v>0.1</v>
      </c>
      <c r="E39" s="74">
        <v>0.3</v>
      </c>
      <c r="F39" s="123">
        <v>0</v>
      </c>
      <c r="G39" s="74">
        <v>0.3</v>
      </c>
      <c r="H39" s="74">
        <v>0.9</v>
      </c>
      <c r="I39" s="85">
        <v>0.1</v>
      </c>
      <c r="J39" s="43"/>
      <c r="K39" s="66"/>
    </row>
    <row r="40" spans="2:11" x14ac:dyDescent="0.2">
      <c r="B40" s="40"/>
      <c r="C40" s="102" t="s">
        <v>41</v>
      </c>
      <c r="D40" s="74">
        <v>0</v>
      </c>
      <c r="E40" s="74">
        <v>0</v>
      </c>
      <c r="F40" s="123">
        <v>0</v>
      </c>
      <c r="G40" s="74">
        <v>1.3</v>
      </c>
      <c r="H40" s="74">
        <v>3.4</v>
      </c>
      <c r="I40" s="85">
        <v>0</v>
      </c>
      <c r="J40" s="43"/>
      <c r="K40" s="66"/>
    </row>
    <row r="41" spans="2:11" x14ac:dyDescent="0.2">
      <c r="B41" s="40"/>
      <c r="C41" s="103" t="s">
        <v>120</v>
      </c>
      <c r="D41" s="124">
        <v>0.1</v>
      </c>
      <c r="E41" s="124">
        <v>0.1</v>
      </c>
      <c r="F41" s="125">
        <v>0</v>
      </c>
      <c r="G41" s="124">
        <v>1.4</v>
      </c>
      <c r="H41" s="124">
        <v>2.5</v>
      </c>
      <c r="I41" s="126">
        <v>0.3</v>
      </c>
      <c r="J41" s="43"/>
      <c r="K41" s="66"/>
    </row>
    <row r="42" spans="2:11" x14ac:dyDescent="0.2">
      <c r="B42" s="4"/>
      <c r="C42" s="8" t="s">
        <v>121</v>
      </c>
      <c r="D42" s="127">
        <v>2.5</v>
      </c>
      <c r="E42" s="127">
        <v>5.3</v>
      </c>
      <c r="F42" s="128">
        <v>0.9</v>
      </c>
      <c r="G42" s="127">
        <v>7.6</v>
      </c>
      <c r="H42" s="127">
        <v>13.8</v>
      </c>
      <c r="I42" s="129">
        <v>3.7</v>
      </c>
      <c r="J42" s="5"/>
    </row>
    <row r="43" spans="2:11" x14ac:dyDescent="0.2">
      <c r="B43" s="4"/>
      <c r="C43" s="10" t="s">
        <v>43</v>
      </c>
      <c r="D43" s="74">
        <v>0.2</v>
      </c>
      <c r="E43" s="74">
        <v>0.7</v>
      </c>
      <c r="F43" s="123">
        <v>0.1</v>
      </c>
      <c r="G43" s="74">
        <v>5</v>
      </c>
      <c r="H43" s="74">
        <v>11.7</v>
      </c>
      <c r="I43" s="85">
        <v>1</v>
      </c>
      <c r="J43" s="5"/>
    </row>
    <row r="44" spans="2:11" x14ac:dyDescent="0.2">
      <c r="B44" s="4"/>
      <c r="C44" s="10" t="s">
        <v>44</v>
      </c>
      <c r="D44" s="74">
        <v>0.6</v>
      </c>
      <c r="E44" s="74">
        <v>1.5</v>
      </c>
      <c r="F44" s="123">
        <v>0.3</v>
      </c>
      <c r="G44" s="74">
        <v>2.9</v>
      </c>
      <c r="H44" s="74">
        <v>6</v>
      </c>
      <c r="I44" s="85">
        <v>0.8</v>
      </c>
      <c r="J44" s="5"/>
    </row>
    <row r="45" spans="2:11" x14ac:dyDescent="0.2">
      <c r="B45" s="4"/>
      <c r="C45" s="49" t="s">
        <v>122</v>
      </c>
      <c r="D45" s="75">
        <v>1.2</v>
      </c>
      <c r="E45" s="75">
        <v>2.6</v>
      </c>
      <c r="F45" s="130">
        <v>0.2</v>
      </c>
      <c r="G45" s="75">
        <v>2.5</v>
      </c>
      <c r="H45" s="75">
        <v>4.3</v>
      </c>
      <c r="I45" s="81">
        <v>0.5</v>
      </c>
      <c r="J45" s="5"/>
    </row>
    <row r="46" spans="2:11" x14ac:dyDescent="0.2">
      <c r="B46" s="4"/>
      <c r="C46" s="9" t="s">
        <v>95</v>
      </c>
      <c r="D46" s="73">
        <v>1.6</v>
      </c>
      <c r="E46" s="73">
        <v>4.9000000000000004</v>
      </c>
      <c r="F46" s="121">
        <v>0.4</v>
      </c>
      <c r="G46" s="73">
        <v>2.2999999999999998</v>
      </c>
      <c r="H46" s="73">
        <v>6.7</v>
      </c>
      <c r="I46" s="82">
        <v>0.7</v>
      </c>
      <c r="J46" s="5"/>
    </row>
    <row r="47" spans="2:11" x14ac:dyDescent="0.2">
      <c r="B47" s="4"/>
      <c r="C47" s="10" t="s">
        <v>47</v>
      </c>
      <c r="D47" s="131">
        <v>2.6</v>
      </c>
      <c r="E47" s="131">
        <v>8</v>
      </c>
      <c r="F47" s="132">
        <v>0.5</v>
      </c>
      <c r="G47" s="131">
        <v>6</v>
      </c>
      <c r="H47" s="131">
        <v>13.7</v>
      </c>
      <c r="I47" s="83">
        <v>1.5</v>
      </c>
      <c r="J47" s="5"/>
    </row>
    <row r="48" spans="2:11" x14ac:dyDescent="0.2">
      <c r="B48" s="4"/>
      <c r="C48" s="61" t="s">
        <v>74</v>
      </c>
      <c r="D48" s="133">
        <v>2.4</v>
      </c>
      <c r="E48" s="133">
        <v>7.1</v>
      </c>
      <c r="F48" s="134">
        <v>0.3</v>
      </c>
      <c r="G48" s="133">
        <v>2.9</v>
      </c>
      <c r="H48" s="133">
        <v>6.9</v>
      </c>
      <c r="I48" s="135">
        <v>0.6</v>
      </c>
      <c r="J48" s="5"/>
    </row>
    <row r="49" spans="1:10" x14ac:dyDescent="0.2">
      <c r="B49" s="4"/>
      <c r="C49" s="64"/>
      <c r="J49" s="5"/>
    </row>
    <row r="50" spans="1:10" x14ac:dyDescent="0.2">
      <c r="B50" s="4"/>
      <c r="C50" s="56" t="s">
        <v>123</v>
      </c>
      <c r="D50" s="7"/>
      <c r="E50" s="7"/>
      <c r="F50" s="7"/>
      <c r="G50" s="7"/>
      <c r="H50" s="7"/>
      <c r="I50" s="7"/>
      <c r="J50" s="5"/>
    </row>
    <row r="51" spans="1:10" x14ac:dyDescent="0.2">
      <c r="B51" s="4"/>
      <c r="C51" s="2" t="s">
        <v>80</v>
      </c>
      <c r="D51" s="7"/>
      <c r="E51" s="7"/>
      <c r="F51" s="7"/>
      <c r="G51" s="7"/>
      <c r="H51" s="7"/>
      <c r="I51" s="7"/>
      <c r="J51" s="5"/>
    </row>
    <row r="52" spans="1:10" x14ac:dyDescent="0.2">
      <c r="C52" s="59"/>
      <c r="D52" s="7"/>
      <c r="E52" s="7"/>
      <c r="F52" s="7"/>
      <c r="G52" s="7"/>
      <c r="H52" s="7"/>
      <c r="I52" s="7"/>
      <c r="J52" s="5"/>
    </row>
    <row r="55" spans="1:10" x14ac:dyDescent="0.2">
      <c r="A55" s="111" t="s">
        <v>135</v>
      </c>
    </row>
    <row r="56" spans="1:10" x14ac:dyDescent="0.2">
      <c r="A56" s="1" t="s">
        <v>105</v>
      </c>
    </row>
    <row r="57" spans="1:10" x14ac:dyDescent="0.2">
      <c r="A57" s="1" t="s">
        <v>106</v>
      </c>
    </row>
  </sheetData>
  <mergeCells count="4">
    <mergeCell ref="D10:F10"/>
    <mergeCell ref="G10:I10"/>
    <mergeCell ref="C10:C11"/>
    <mergeCell ref="C6:I6"/>
  </mergeCells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M56"/>
  <sheetViews>
    <sheetView showGridLines="0" zoomScaleNormal="100" workbookViewId="0"/>
  </sheetViews>
  <sheetFormatPr defaultColWidth="11" defaultRowHeight="12" x14ac:dyDescent="0.2"/>
  <cols>
    <col min="1" max="2" width="11" style="1"/>
    <col min="3" max="3" width="20.7109375" style="1" customWidth="1"/>
    <col min="4" max="4" width="11.140625" style="1" customWidth="1"/>
    <col min="5" max="5" width="7.5703125" style="1" customWidth="1"/>
    <col min="6" max="6" width="9" style="1" customWidth="1"/>
    <col min="7" max="7" width="7.5703125" style="1" customWidth="1"/>
    <col min="8" max="8" width="11.42578125" style="1" customWidth="1"/>
    <col min="9" max="9" width="11" style="3"/>
    <col min="10" max="16384" width="11" style="1"/>
  </cols>
  <sheetData>
    <row r="2" spans="1:13" x14ac:dyDescent="0.2">
      <c r="C2" s="14" t="s">
        <v>131</v>
      </c>
    </row>
    <row r="3" spans="1:13" x14ac:dyDescent="0.2">
      <c r="C3" s="14" t="s">
        <v>132</v>
      </c>
    </row>
    <row r="6" spans="1:13" s="98" customFormat="1" ht="15.75" x14ac:dyDescent="0.25">
      <c r="C6" s="96" t="s">
        <v>101</v>
      </c>
    </row>
    <row r="7" spans="1:13" s="60" customFormat="1" ht="12.75" x14ac:dyDescent="0.2">
      <c r="C7" s="60" t="s">
        <v>56</v>
      </c>
      <c r="I7" s="100"/>
    </row>
    <row r="9" spans="1:13" x14ac:dyDescent="0.2">
      <c r="C9" s="6"/>
      <c r="D9" s="6"/>
      <c r="E9" s="6"/>
      <c r="F9" s="6"/>
      <c r="G9" s="6"/>
    </row>
    <row r="10" spans="1:13" x14ac:dyDescent="0.2">
      <c r="B10" s="4"/>
      <c r="C10" s="51" t="s">
        <v>109</v>
      </c>
      <c r="D10" s="94" t="s">
        <v>54</v>
      </c>
      <c r="E10" s="21" t="s">
        <v>60</v>
      </c>
      <c r="F10" s="51"/>
      <c r="G10" s="51"/>
      <c r="H10" s="5"/>
      <c r="I10" s="1"/>
    </row>
    <row r="11" spans="1:13" x14ac:dyDescent="0.2">
      <c r="A11" s="51"/>
      <c r="B11" s="51"/>
      <c r="C11" s="95" t="s">
        <v>32</v>
      </c>
      <c r="D11" s="156">
        <v>1350</v>
      </c>
      <c r="E11" s="106">
        <v>4</v>
      </c>
      <c r="F11" s="51"/>
      <c r="G11" s="51"/>
      <c r="H11" s="51"/>
      <c r="I11" s="51"/>
      <c r="J11" s="51"/>
      <c r="K11" s="51"/>
      <c r="L11" s="51"/>
      <c r="M11" s="51"/>
    </row>
    <row r="12" spans="1:13" x14ac:dyDescent="0.2">
      <c r="A12" s="51"/>
      <c r="B12" s="51"/>
      <c r="C12" s="95" t="s">
        <v>24</v>
      </c>
      <c r="D12" s="156">
        <v>350</v>
      </c>
      <c r="E12" s="106">
        <v>1</v>
      </c>
      <c r="F12" s="51"/>
      <c r="G12" s="51"/>
      <c r="H12" s="155" t="s">
        <v>108</v>
      </c>
      <c r="I12" s="18"/>
      <c r="J12" s="18"/>
      <c r="K12" s="18"/>
      <c r="L12" s="13"/>
      <c r="M12" s="13"/>
    </row>
    <row r="13" spans="1:13" x14ac:dyDescent="0.2">
      <c r="A13" s="51"/>
      <c r="B13" s="51"/>
      <c r="C13" s="95" t="s">
        <v>73</v>
      </c>
      <c r="D13" s="156">
        <v>250</v>
      </c>
      <c r="E13" s="106">
        <v>1</v>
      </c>
      <c r="F13" s="51"/>
      <c r="G13" s="51"/>
      <c r="H13" s="13"/>
      <c r="I13" s="13"/>
      <c r="J13" s="13"/>
      <c r="K13" s="31"/>
      <c r="L13" s="13"/>
      <c r="M13" s="13"/>
    </row>
    <row r="14" spans="1:13" x14ac:dyDescent="0.2">
      <c r="A14" s="51"/>
      <c r="B14" s="51"/>
      <c r="C14" s="95" t="s">
        <v>39</v>
      </c>
      <c r="D14" s="156">
        <v>710</v>
      </c>
      <c r="E14" s="106">
        <v>3</v>
      </c>
      <c r="F14" s="51"/>
      <c r="G14" s="51"/>
      <c r="H14" s="14" t="s">
        <v>0</v>
      </c>
      <c r="I14" s="90">
        <v>1</v>
      </c>
      <c r="J14" s="104" t="s">
        <v>61</v>
      </c>
      <c r="K14" s="13"/>
      <c r="L14" s="28"/>
      <c r="M14" s="13"/>
    </row>
    <row r="15" spans="1:13" x14ac:dyDescent="0.2">
      <c r="A15" s="51"/>
      <c r="B15" s="51"/>
      <c r="C15" s="95" t="s">
        <v>34</v>
      </c>
      <c r="D15" s="156">
        <v>1080</v>
      </c>
      <c r="E15" s="106">
        <v>4</v>
      </c>
      <c r="F15" s="51"/>
      <c r="G15" s="51"/>
      <c r="H15" s="32"/>
      <c r="I15" s="91">
        <v>2</v>
      </c>
      <c r="J15" s="104" t="s">
        <v>62</v>
      </c>
      <c r="K15" s="13"/>
      <c r="L15" s="28"/>
      <c r="M15" s="13"/>
    </row>
    <row r="16" spans="1:13" x14ac:dyDescent="0.2">
      <c r="A16" s="51"/>
      <c r="B16" s="51"/>
      <c r="C16" s="95" t="s">
        <v>23</v>
      </c>
      <c r="D16" s="156">
        <v>330</v>
      </c>
      <c r="E16" s="106">
        <v>1</v>
      </c>
      <c r="F16" s="51"/>
      <c r="G16" s="51"/>
      <c r="H16" s="32"/>
      <c r="I16" s="92">
        <v>3</v>
      </c>
      <c r="J16" s="104" t="s">
        <v>63</v>
      </c>
      <c r="K16" s="13"/>
      <c r="L16" s="28"/>
      <c r="M16" s="13"/>
    </row>
    <row r="17" spans="1:13" x14ac:dyDescent="0.2">
      <c r="A17" s="51"/>
      <c r="B17" s="51"/>
      <c r="C17" s="95" t="s">
        <v>45</v>
      </c>
      <c r="D17" s="156">
        <v>1000</v>
      </c>
      <c r="E17" s="106">
        <v>4</v>
      </c>
      <c r="F17" s="51"/>
      <c r="G17" s="51"/>
      <c r="H17" s="32"/>
      <c r="I17" s="93">
        <v>4</v>
      </c>
      <c r="J17" s="104" t="s">
        <v>64</v>
      </c>
      <c r="K17" s="13"/>
      <c r="L17" s="28"/>
      <c r="M17" s="13"/>
    </row>
    <row r="18" spans="1:13" x14ac:dyDescent="0.2">
      <c r="A18" s="51"/>
      <c r="B18" s="51"/>
      <c r="C18" s="95" t="s">
        <v>28</v>
      </c>
      <c r="D18" s="156">
        <v>550</v>
      </c>
      <c r="E18" s="106">
        <v>2</v>
      </c>
      <c r="F18" s="51"/>
      <c r="G18" s="51"/>
      <c r="H18" s="13"/>
      <c r="I18" s="38" t="s">
        <v>6</v>
      </c>
      <c r="J18" s="105" t="s">
        <v>55</v>
      </c>
      <c r="K18" s="13"/>
      <c r="L18" s="28"/>
      <c r="M18" s="13"/>
    </row>
    <row r="19" spans="1:13" x14ac:dyDescent="0.2">
      <c r="A19" s="51"/>
      <c r="B19" s="51"/>
      <c r="C19" s="95" t="s">
        <v>30</v>
      </c>
      <c r="D19" s="156">
        <v>660</v>
      </c>
      <c r="E19" s="106">
        <v>3</v>
      </c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51"/>
      <c r="B20" s="51"/>
      <c r="C20" s="95" t="s">
        <v>31</v>
      </c>
      <c r="D20" s="156">
        <v>750</v>
      </c>
      <c r="E20" s="106">
        <v>3</v>
      </c>
      <c r="F20" s="51"/>
      <c r="G20" s="51"/>
      <c r="H20" s="5"/>
      <c r="I20" s="1"/>
    </row>
    <row r="21" spans="1:13" x14ac:dyDescent="0.2">
      <c r="A21" s="51"/>
      <c r="B21" s="51"/>
      <c r="C21" s="95" t="s">
        <v>46</v>
      </c>
      <c r="D21" s="156">
        <v>430</v>
      </c>
      <c r="E21" s="106">
        <v>2</v>
      </c>
      <c r="F21" s="51"/>
      <c r="G21" s="51"/>
      <c r="H21" s="5"/>
      <c r="I21" s="1"/>
    </row>
    <row r="22" spans="1:13" x14ac:dyDescent="0.2">
      <c r="A22" s="51"/>
      <c r="B22" s="51"/>
      <c r="C22" s="95" t="s">
        <v>25</v>
      </c>
      <c r="D22" s="156">
        <v>630</v>
      </c>
      <c r="E22" s="106">
        <v>3</v>
      </c>
      <c r="F22" s="51"/>
      <c r="G22" s="51"/>
      <c r="H22" s="5"/>
      <c r="I22" s="1"/>
    </row>
    <row r="23" spans="1:13" x14ac:dyDescent="0.2">
      <c r="A23" s="51"/>
      <c r="B23" s="51"/>
      <c r="C23" s="95" t="s">
        <v>29</v>
      </c>
      <c r="D23" s="156">
        <v>740</v>
      </c>
      <c r="E23" s="106">
        <v>3</v>
      </c>
      <c r="F23" s="51"/>
      <c r="G23" s="51"/>
      <c r="H23" s="5"/>
      <c r="I23" s="1"/>
    </row>
    <row r="24" spans="1:13" x14ac:dyDescent="0.2">
      <c r="A24" s="51"/>
      <c r="B24" s="51"/>
      <c r="C24" s="95" t="s">
        <v>22</v>
      </c>
      <c r="D24" s="156">
        <v>460</v>
      </c>
      <c r="E24" s="106">
        <v>2</v>
      </c>
      <c r="F24" s="51"/>
      <c r="G24" s="51"/>
      <c r="H24" s="5"/>
      <c r="I24" s="1"/>
    </row>
    <row r="25" spans="1:13" x14ac:dyDescent="0.2">
      <c r="A25" s="51"/>
      <c r="B25" s="51"/>
      <c r="C25" s="95" t="s">
        <v>17</v>
      </c>
      <c r="D25" s="156">
        <v>500</v>
      </c>
      <c r="E25" s="106">
        <v>2</v>
      </c>
      <c r="F25" s="51"/>
      <c r="G25" s="51"/>
      <c r="H25" s="5"/>
      <c r="I25" s="1"/>
    </row>
    <row r="26" spans="1:13" x14ac:dyDescent="0.2">
      <c r="A26" s="51"/>
      <c r="B26" s="51"/>
      <c r="C26" s="95" t="s">
        <v>35</v>
      </c>
      <c r="D26" s="156">
        <v>1060</v>
      </c>
      <c r="E26" s="106">
        <v>4</v>
      </c>
      <c r="F26" s="51"/>
      <c r="G26" s="51"/>
      <c r="H26" s="5"/>
      <c r="I26" s="1"/>
    </row>
    <row r="27" spans="1:13" x14ac:dyDescent="0.2">
      <c r="A27" s="51"/>
      <c r="B27" s="51"/>
      <c r="C27" s="95" t="s">
        <v>20</v>
      </c>
      <c r="D27" s="156">
        <v>300</v>
      </c>
      <c r="E27" s="106">
        <v>1</v>
      </c>
      <c r="F27" s="51"/>
      <c r="G27" s="51"/>
      <c r="H27" s="5"/>
      <c r="I27" s="1"/>
    </row>
    <row r="28" spans="1:13" x14ac:dyDescent="0.2">
      <c r="A28" s="51"/>
      <c r="B28" s="51"/>
      <c r="C28" s="95" t="s">
        <v>38</v>
      </c>
      <c r="D28" s="156">
        <v>640</v>
      </c>
      <c r="E28" s="106">
        <v>3</v>
      </c>
      <c r="F28" s="51"/>
      <c r="G28" s="51"/>
      <c r="H28" s="5"/>
      <c r="I28" s="1"/>
    </row>
    <row r="29" spans="1:13" x14ac:dyDescent="0.2">
      <c r="A29" s="51"/>
      <c r="B29" s="51"/>
      <c r="C29" s="95" t="s">
        <v>40</v>
      </c>
      <c r="D29" s="156">
        <v>670</v>
      </c>
      <c r="E29" s="106">
        <v>3</v>
      </c>
      <c r="F29" s="51"/>
      <c r="G29" s="51"/>
      <c r="H29" s="5"/>
      <c r="I29" s="1"/>
    </row>
    <row r="30" spans="1:13" x14ac:dyDescent="0.2">
      <c r="A30" s="51"/>
      <c r="B30" s="51"/>
      <c r="C30" s="95" t="s">
        <v>33</v>
      </c>
      <c r="D30" s="156">
        <v>880</v>
      </c>
      <c r="E30" s="106">
        <v>4</v>
      </c>
      <c r="F30" s="51"/>
      <c r="G30" s="51"/>
      <c r="H30" s="5"/>
      <c r="I30" s="1"/>
    </row>
    <row r="31" spans="1:13" x14ac:dyDescent="0.2">
      <c r="A31" s="51"/>
      <c r="B31" s="51"/>
      <c r="C31" s="95" t="s">
        <v>19</v>
      </c>
      <c r="D31" s="156">
        <v>460</v>
      </c>
      <c r="E31" s="106">
        <v>2</v>
      </c>
      <c r="F31" s="51"/>
      <c r="G31" s="51"/>
      <c r="H31" s="5"/>
      <c r="I31" s="1"/>
    </row>
    <row r="32" spans="1:13" x14ac:dyDescent="0.2">
      <c r="A32" s="51"/>
      <c r="B32" s="51"/>
      <c r="C32" s="95" t="s">
        <v>18</v>
      </c>
      <c r="D32" s="156">
        <v>740</v>
      </c>
      <c r="E32" s="106">
        <v>3</v>
      </c>
      <c r="F32" s="51"/>
      <c r="G32" s="51"/>
      <c r="H32" s="5"/>
      <c r="I32" s="1"/>
    </row>
    <row r="33" spans="1:9" x14ac:dyDescent="0.2">
      <c r="A33" s="51"/>
      <c r="B33" s="51"/>
      <c r="C33" s="95" t="s">
        <v>27</v>
      </c>
      <c r="D33" s="156">
        <v>360</v>
      </c>
      <c r="E33" s="106">
        <v>1</v>
      </c>
      <c r="F33" s="51"/>
      <c r="G33" s="51"/>
      <c r="H33" s="5"/>
      <c r="I33" s="1"/>
    </row>
    <row r="34" spans="1:9" x14ac:dyDescent="0.2">
      <c r="A34" s="51"/>
      <c r="B34" s="51"/>
      <c r="C34" s="95" t="s">
        <v>26</v>
      </c>
      <c r="D34" s="156">
        <v>490</v>
      </c>
      <c r="E34" s="106">
        <v>2</v>
      </c>
      <c r="F34" s="51"/>
      <c r="G34" s="51"/>
      <c r="H34" s="5"/>
      <c r="I34" s="1"/>
    </row>
    <row r="35" spans="1:9" x14ac:dyDescent="0.2">
      <c r="A35" s="51"/>
      <c r="B35" s="51"/>
      <c r="C35" s="95" t="s">
        <v>21</v>
      </c>
      <c r="D35" s="156">
        <v>230</v>
      </c>
      <c r="E35" s="106">
        <v>1</v>
      </c>
      <c r="F35" s="51"/>
      <c r="G35" s="51"/>
      <c r="H35" s="5"/>
      <c r="I35" s="1"/>
    </row>
    <row r="36" spans="1:9" x14ac:dyDescent="0.2">
      <c r="A36" s="51"/>
      <c r="B36" s="51"/>
      <c r="C36" s="95" t="s">
        <v>37</v>
      </c>
      <c r="D36" s="156">
        <v>1060</v>
      </c>
      <c r="E36" s="106">
        <v>4</v>
      </c>
      <c r="F36" s="51"/>
      <c r="G36" s="51"/>
      <c r="H36" s="5"/>
      <c r="I36" s="1"/>
    </row>
    <row r="37" spans="1:9" x14ac:dyDescent="0.2">
      <c r="A37" s="51"/>
      <c r="B37" s="51"/>
      <c r="C37" s="95" t="s">
        <v>41</v>
      </c>
      <c r="D37" s="156">
        <v>630</v>
      </c>
      <c r="E37" s="106">
        <v>3</v>
      </c>
      <c r="F37" s="51"/>
      <c r="G37" s="108"/>
      <c r="H37" s="107"/>
    </row>
    <row r="38" spans="1:9" x14ac:dyDescent="0.2">
      <c r="A38" s="51"/>
      <c r="B38" s="51"/>
      <c r="C38" s="51"/>
      <c r="D38" s="157"/>
      <c r="E38" s="136"/>
      <c r="F38" s="51"/>
      <c r="G38" s="109"/>
      <c r="H38" s="107"/>
    </row>
    <row r="39" spans="1:9" x14ac:dyDescent="0.2">
      <c r="A39" s="51"/>
      <c r="B39" s="51"/>
      <c r="C39" s="95" t="s">
        <v>36</v>
      </c>
      <c r="D39" s="156">
        <v>430</v>
      </c>
      <c r="E39" s="106">
        <v>2</v>
      </c>
      <c r="F39" s="51"/>
      <c r="G39" s="109"/>
      <c r="H39" s="107"/>
    </row>
    <row r="40" spans="1:9" x14ac:dyDescent="0.2">
      <c r="A40" s="51"/>
      <c r="B40" s="51"/>
      <c r="C40" s="95"/>
      <c r="D40" s="156"/>
      <c r="E40" s="106"/>
      <c r="F40" s="51"/>
      <c r="G40" s="109"/>
      <c r="H40" s="107"/>
    </row>
    <row r="41" spans="1:9" x14ac:dyDescent="0.2">
      <c r="A41" s="51"/>
      <c r="B41" s="51"/>
      <c r="C41" s="95" t="s">
        <v>42</v>
      </c>
      <c r="D41" s="156">
        <v>810</v>
      </c>
      <c r="E41" s="106">
        <v>4</v>
      </c>
      <c r="F41" s="51"/>
      <c r="G41" s="110"/>
      <c r="H41" s="5"/>
    </row>
    <row r="42" spans="1:9" x14ac:dyDescent="0.2">
      <c r="A42" s="51"/>
      <c r="B42" s="51"/>
      <c r="C42" s="95" t="s">
        <v>43</v>
      </c>
      <c r="D42" s="156">
        <v>850</v>
      </c>
      <c r="E42" s="106">
        <v>4</v>
      </c>
      <c r="F42" s="51"/>
      <c r="G42" s="110"/>
      <c r="H42" s="107"/>
    </row>
    <row r="43" spans="1:9" x14ac:dyDescent="0.2">
      <c r="A43" s="51"/>
      <c r="B43" s="51"/>
      <c r="C43" s="95" t="s">
        <v>44</v>
      </c>
      <c r="D43" s="156">
        <v>6110</v>
      </c>
      <c r="E43" s="106">
        <v>4</v>
      </c>
      <c r="F43" s="51"/>
      <c r="G43" s="51"/>
      <c r="H43" s="5"/>
      <c r="I43" s="1"/>
    </row>
    <row r="44" spans="1:9" x14ac:dyDescent="0.2">
      <c r="A44" s="51"/>
      <c r="B44" s="51"/>
      <c r="C44" s="51"/>
      <c r="D44" s="157"/>
      <c r="E44" s="136"/>
      <c r="F44" s="51"/>
      <c r="G44" s="51"/>
      <c r="H44" s="5"/>
      <c r="I44" s="1"/>
    </row>
    <row r="45" spans="1:9" x14ac:dyDescent="0.2">
      <c r="A45" s="51"/>
      <c r="B45" s="51"/>
      <c r="C45" s="95" t="s">
        <v>79</v>
      </c>
      <c r="D45" s="156">
        <v>160</v>
      </c>
      <c r="E45" s="106">
        <v>1</v>
      </c>
      <c r="F45" s="51"/>
      <c r="G45" s="51"/>
      <c r="H45" s="5"/>
      <c r="I45" s="1"/>
    </row>
    <row r="46" spans="1:9" x14ac:dyDescent="0.2">
      <c r="A46" s="51"/>
      <c r="B46" s="51"/>
      <c r="C46" s="95" t="s">
        <v>95</v>
      </c>
      <c r="D46" s="156" t="s">
        <v>6</v>
      </c>
      <c r="E46" s="106" t="s">
        <v>6</v>
      </c>
      <c r="F46" s="51"/>
      <c r="G46" s="51"/>
      <c r="H46" s="5"/>
      <c r="I46" s="1"/>
    </row>
    <row r="47" spans="1:9" x14ac:dyDescent="0.2">
      <c r="A47" s="51"/>
      <c r="B47" s="51"/>
      <c r="C47" s="95" t="s">
        <v>81</v>
      </c>
      <c r="D47" s="156">
        <v>170</v>
      </c>
      <c r="E47" s="106">
        <v>1</v>
      </c>
      <c r="F47" s="51"/>
      <c r="G47" s="51"/>
      <c r="H47" s="5"/>
      <c r="I47" s="1"/>
    </row>
    <row r="48" spans="1:9" x14ac:dyDescent="0.2">
      <c r="A48" s="51"/>
      <c r="B48" s="51"/>
      <c r="C48" s="95" t="s">
        <v>47</v>
      </c>
      <c r="D48" s="156">
        <v>190</v>
      </c>
      <c r="E48" s="106">
        <v>1</v>
      </c>
      <c r="F48" s="51"/>
      <c r="G48" s="51"/>
      <c r="H48" s="5"/>
      <c r="I48" s="1"/>
    </row>
    <row r="49" spans="1:11" x14ac:dyDescent="0.2">
      <c r="A49" s="51"/>
      <c r="B49" s="51"/>
      <c r="C49" s="95" t="s">
        <v>74</v>
      </c>
      <c r="D49" s="156">
        <v>110</v>
      </c>
      <c r="E49" s="106">
        <v>1</v>
      </c>
      <c r="F49" s="51"/>
      <c r="G49" s="51"/>
      <c r="H49" s="5"/>
      <c r="I49" s="1"/>
    </row>
    <row r="50" spans="1:11" x14ac:dyDescent="0.2">
      <c r="A50" s="51"/>
      <c r="B50" s="51"/>
      <c r="C50" s="7"/>
      <c r="D50" s="7"/>
      <c r="E50" s="7"/>
      <c r="F50" s="7"/>
      <c r="G50" s="7"/>
      <c r="I50" s="1"/>
    </row>
    <row r="51" spans="1:11" x14ac:dyDescent="0.2">
      <c r="C51" s="17" t="s">
        <v>130</v>
      </c>
      <c r="F51" s="33"/>
      <c r="G51" s="33"/>
      <c r="H51" s="33"/>
      <c r="I51" s="33"/>
      <c r="J51" s="33"/>
      <c r="K51" s="34"/>
    </row>
    <row r="52" spans="1:11" x14ac:dyDescent="0.2">
      <c r="C52" s="2" t="s">
        <v>82</v>
      </c>
    </row>
    <row r="55" spans="1:11" x14ac:dyDescent="0.2">
      <c r="A55" s="111" t="s">
        <v>133</v>
      </c>
    </row>
    <row r="56" spans="1:11" x14ac:dyDescent="0.2">
      <c r="A56" s="1" t="s">
        <v>107</v>
      </c>
    </row>
  </sheetData>
  <sortState ref="B11:E49">
    <sortCondition ref="B11:B49"/>
  </sortState>
  <phoneticPr fontId="9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N31"/>
  <sheetViews>
    <sheetView showGridLines="0" zoomScaleNormal="100" workbookViewId="0"/>
  </sheetViews>
  <sheetFormatPr defaultColWidth="11" defaultRowHeight="12" x14ac:dyDescent="0.2"/>
  <cols>
    <col min="1" max="1" width="11" style="13"/>
    <col min="2" max="2" width="9.7109375" style="13" customWidth="1"/>
    <col min="3" max="3" width="39.85546875" style="13" customWidth="1"/>
    <col min="4" max="6" width="12.7109375" style="13" customWidth="1"/>
    <col min="7" max="16384" width="11" style="13"/>
  </cols>
  <sheetData>
    <row r="2" spans="2:5" x14ac:dyDescent="0.2">
      <c r="C2" s="14" t="s">
        <v>131</v>
      </c>
    </row>
    <row r="3" spans="2:5" x14ac:dyDescent="0.2">
      <c r="C3" s="14" t="s">
        <v>132</v>
      </c>
    </row>
    <row r="6" spans="2:5" s="97" customFormat="1" ht="15.75" x14ac:dyDescent="0.2">
      <c r="C6" s="45" t="s">
        <v>102</v>
      </c>
    </row>
    <row r="7" spans="2:5" s="46" customFormat="1" ht="12.75" x14ac:dyDescent="0.2">
      <c r="C7" s="60" t="s">
        <v>16</v>
      </c>
    </row>
    <row r="8" spans="2:5" ht="15" x14ac:dyDescent="0.25">
      <c r="C8" s="26"/>
    </row>
    <row r="9" spans="2:5" x14ac:dyDescent="0.2">
      <c r="C9" s="30"/>
      <c r="E9" s="29"/>
    </row>
    <row r="10" spans="2:5" x14ac:dyDescent="0.2">
      <c r="C10" s="18"/>
      <c r="D10" s="20" t="s">
        <v>16</v>
      </c>
      <c r="E10" s="23" t="s">
        <v>92</v>
      </c>
    </row>
    <row r="11" spans="2:5" x14ac:dyDescent="0.2">
      <c r="B11" s="27" t="s">
        <v>49</v>
      </c>
      <c r="C11" s="18" t="s">
        <v>12</v>
      </c>
      <c r="D11" s="16"/>
      <c r="E11" s="29">
        <v>320333.2</v>
      </c>
    </row>
    <row r="12" spans="2:5" x14ac:dyDescent="0.2">
      <c r="B12" s="27" t="s">
        <v>50</v>
      </c>
      <c r="C12" s="18" t="s">
        <v>53</v>
      </c>
      <c r="D12" s="44">
        <f>+E12/E$11*100</f>
        <v>43.01667763441317</v>
      </c>
      <c r="E12" s="29">
        <v>137796.70000000001</v>
      </c>
    </row>
    <row r="13" spans="2:5" x14ac:dyDescent="0.2">
      <c r="B13" s="27" t="s">
        <v>51</v>
      </c>
      <c r="C13" s="18" t="s">
        <v>13</v>
      </c>
      <c r="D13" s="44">
        <f>+E13/E$11*100</f>
        <v>39.388798913131701</v>
      </c>
      <c r="E13" s="29">
        <v>126175.4</v>
      </c>
    </row>
    <row r="14" spans="2:5" x14ac:dyDescent="0.2">
      <c r="B14" s="27" t="s">
        <v>52</v>
      </c>
      <c r="C14" s="18" t="s">
        <v>14</v>
      </c>
      <c r="D14" s="44">
        <f>+E14/E$11*100</f>
        <v>17.594523452455128</v>
      </c>
      <c r="E14" s="29">
        <v>56361.1</v>
      </c>
    </row>
    <row r="15" spans="2:5" x14ac:dyDescent="0.2">
      <c r="C15" s="18"/>
    </row>
    <row r="16" spans="2:5" x14ac:dyDescent="0.2">
      <c r="C16" s="15" t="s">
        <v>82</v>
      </c>
    </row>
    <row r="20" spans="1:14" x14ac:dyDescent="0.2">
      <c r="A20" s="111" t="s">
        <v>133</v>
      </c>
    </row>
    <row r="21" spans="1:14" x14ac:dyDescent="0.2">
      <c r="A21" s="13" t="s">
        <v>110</v>
      </c>
    </row>
    <row r="31" spans="1:14" x14ac:dyDescent="0.2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</row>
  </sheetData>
  <sortState ref="B11:C14">
    <sortCondition ref="B11:B14"/>
  </sortState>
  <mergeCells count="1">
    <mergeCell ref="B31:N31"/>
  </mergeCells>
  <phoneticPr fontId="9" type="noConversion"/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E837EADE0C34EA1A236DC8B2079D5" ma:contentTypeVersion="9" ma:contentTypeDescription="Create a new document." ma:contentTypeScope="" ma:versionID="5664b2c82b1b5c0f8a107afd3a31c0a4">
  <xsd:schema xmlns:xsd="http://www.w3.org/2001/XMLSchema" xmlns:xs="http://www.w3.org/2001/XMLSchema" xmlns:p="http://schemas.microsoft.com/office/2006/metadata/properties" xmlns:ns2="04e1ff85-5132-4beb-99b1-70e0ccd570ea" xmlns:ns3="05301a07-2a97-405e-b7e3-ceb6752aeaeb" targetNamespace="http://schemas.microsoft.com/office/2006/metadata/properties" ma:root="true" ma:fieldsID="b4c0ea5e205106b260b6b27245b92e41" ns2:_="" ns3:_="">
    <xsd:import namespace="04e1ff85-5132-4beb-99b1-70e0ccd570ea"/>
    <xsd:import namespace="05301a07-2a97-405e-b7e3-ceb6752ae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1ff85-5132-4beb-99b1-70e0ccd57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301a07-2a97-405e-b7e3-ceb6752ae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B4A13B-8D3C-4FA5-B258-17358D030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6090EE-86BD-4BA6-B6B9-3FEF76756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1ff85-5132-4beb-99b1-70e0ccd570ea"/>
    <ds:schemaRef ds:uri="05301a07-2a97-405e-b7e3-ceb6752ae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377EBC-9243-41CD-BF3F-D80AC18722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5301a07-2a97-405e-b7e3-ceb6752aeaeb"/>
    <ds:schemaRef ds:uri="04e1ff85-5132-4beb-99b1-70e0ccd570e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Table 1</vt:lpstr>
      <vt:lpstr>Figure 3</vt:lpstr>
      <vt:lpstr>Table 2</vt:lpstr>
      <vt:lpstr>Map 1</vt:lpstr>
      <vt:lpstr>Figure 4</vt:lpstr>
    </vt:vector>
  </TitlesOfParts>
  <Company>Agilis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Oikonomopoulou</dc:creator>
  <cp:lastModifiedBy>INFORMA</cp:lastModifiedBy>
  <cp:lastPrinted>2014-09-04T11:51:49Z</cp:lastPrinted>
  <dcterms:created xsi:type="dcterms:W3CDTF">2014-07-07T15:12:50Z</dcterms:created>
  <dcterms:modified xsi:type="dcterms:W3CDTF">2020-12-13T15:50:55Z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0x010100422E837EADE0C34EA1A236DC8B2079D5</vt:lpwstr>
  </property>
</Properties>
</file>