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0"/>
  </bookViews>
  <sheets>
    <sheet name="Fig 1" sheetId="1" r:id="rId1"/>
    <sheet name="Fig 2" sheetId="2" r:id="rId2"/>
    <sheet name="Table 1; Table A-J" sheetId="3" r:id="rId3"/>
    <sheet name="Fig 3" sheetId="4" r:id="rId4"/>
    <sheet name="Fig 4" sheetId="5" r:id="rId5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A-J'!$B$1:$R$40</definedName>
  </definedNames>
  <calcPr fullCalcOnLoad="1"/>
</workbook>
</file>

<file path=xl/sharedStrings.xml><?xml version="1.0" encoding="utf-8"?>
<sst xmlns="http://schemas.openxmlformats.org/spreadsheetml/2006/main" count="564" uniqueCount="86">
  <si>
    <t>BE</t>
  </si>
  <si>
    <t>CZ</t>
  </si>
  <si>
    <t>DK</t>
  </si>
  <si>
    <t>DE</t>
  </si>
  <si>
    <t>EU-27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</si>
  <si>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</si>
  <si>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</si>
  <si>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</si>
  <si>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</si>
  <si>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</si>
  <si>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</si>
  <si>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</si>
  <si>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</si>
  <si>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</si>
  <si>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</si>
  <si>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</si>
  <si>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</si>
  <si>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</si>
  <si>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</si>
  <si>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</si>
  <si>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</si>
  <si>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</si>
  <si>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</si>
  <si>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</si>
  <si>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</si>
  <si>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</si>
  <si>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</si>
  <si>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</si>
  <si>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</si>
  <si>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</si>
  <si>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</si>
  <si>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</si>
  <si>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</si>
  <si>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</si>
  <si>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</si>
  <si>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</si>
  <si>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</si>
  <si>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</si>
  <si>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</si>
  <si>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</si>
  <si>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</si>
  <si>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</si>
  <si>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</si>
  <si>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</si>
  <si>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</si>
  <si>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</si>
  <si>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</si>
  <si>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</si>
  <si>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</si>
  <si>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</si>
  <si>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</si>
  <si>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</si>
  <si>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</si>
  <si>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</si>
  <si>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</si>
  <si>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</si>
  <si>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Energy supplied (in GWh)</t>
  </si>
  <si>
    <t>Hydro</t>
  </si>
  <si>
    <t>other</t>
  </si>
  <si>
    <t>solar</t>
  </si>
  <si>
    <t>geothermal</t>
  </si>
  <si>
    <t>Total renew</t>
  </si>
  <si>
    <t>total other</t>
  </si>
  <si>
    <t>2011/2010</t>
  </si>
  <si>
    <t xml:space="preserve"> </t>
  </si>
  <si>
    <t>Eurozone 17</t>
  </si>
  <si>
    <t>EA-17</t>
  </si>
  <si>
    <t>Figure 1: EU-27 Evolution of electricity supplied, 2003-2012 (in GWh)</t>
  </si>
  <si>
    <t>others</t>
  </si>
  <si>
    <t>Figure 2: EU-27 Electricity generation by source, 2012 (in %)</t>
  </si>
  <si>
    <t>2012/2011</t>
  </si>
  <si>
    <t xml:space="preserve">: </t>
  </si>
  <si>
    <t>Table 1: Electricity Statistics 2012 (in GWh)</t>
  </si>
  <si>
    <t>Table A: Electricity Statistics 2012 (in GWh)</t>
  </si>
  <si>
    <t>Table B: Electricity Statistics 2012 (in GWh)</t>
  </si>
  <si>
    <t>Table C: Electricity Statistics 2012 (in GWh)</t>
  </si>
  <si>
    <t>Table D: Electricity Statistics 2012 (in GWh)</t>
  </si>
  <si>
    <t>Table E: Electricity Statistics 2012 (in GWh)</t>
  </si>
  <si>
    <t>Table F: Electricity Statistics 2012 (in GWh)</t>
  </si>
  <si>
    <t>Table G: Electricity Statistics 2012 (in GWh)</t>
  </si>
  <si>
    <t>Table H: Electricity Statistics 2012 (in GWh)</t>
  </si>
  <si>
    <t>Table I: Electricity Statistics 2012 (in GWh)</t>
  </si>
  <si>
    <t>Table J: Electricity Statistics 2012 (in GWh)</t>
  </si>
  <si>
    <t xml:space="preserve">For Germany, as montlhly cumulated data are sent only for public sector, 2012 annual data are estimated by Destatis </t>
  </si>
  <si>
    <t>Figure 4: Share of renewables in electricity generation, 2012 (in %)</t>
  </si>
  <si>
    <t>Figure 3: Breakdown of electricity generation by source, 2012 (in %)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</si>
</sst>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%"/>
    <numFmt numFmtId="180" formatCode="#,##0.00\ [$€-1];[Red]\-#,##0.00\ [$€-1]"/>
    <numFmt numFmtId="181" formatCode="[$-809]dd\ mmmm\ yyyy"/>
    <numFmt numFmtId="182" formatCode="#,##0.00_ ;[Red]\-#,##0.00\ "/>
    <numFmt numFmtId="183" formatCode="#,##0.0_ ;[Red]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"/>
    <numFmt numFmtId="189" formatCode="###\ ###&quot;e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&quot;_);\(#,##0&quot; F&quot;\)"/>
    <numFmt numFmtId="199" formatCode="#,##0&quot; F&quot;_);[Red]\(#,##0&quot; F&quot;\)"/>
    <numFmt numFmtId="200" formatCode="#,##0.00&quot; F&quot;_);\(#,##0.00&quot; F&quot;\)"/>
    <numFmt numFmtId="201" formatCode="#,##0.00&quot; F&quot;_);[Red]\(#,##0.00&quot; F&quot;\)"/>
    <numFmt numFmtId="202" formatCode="###\ ###\ ###"/>
    <numFmt numFmtId="203" formatCode="0\ 000&quot;e&quot;"/>
    <numFmt numFmtId="204" formatCode="0&quot;e&quot;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10"/>
      <color indexed="10"/>
      <name val="Arial"/>
      <family val="2"/>
    </font>
    <font>
      <sz val="8"/>
      <color indexed="5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179" fontId="3" fillId="33" borderId="14" xfId="0" applyNumberFormat="1" applyFont="1" applyFill="1" applyBorder="1" applyAlignment="1">
      <alignment/>
    </xf>
    <xf numFmtId="179" fontId="3" fillId="33" borderId="15" xfId="0" applyNumberFormat="1" applyFont="1" applyFill="1" applyBorder="1" applyAlignment="1">
      <alignment/>
    </xf>
    <xf numFmtId="179" fontId="3" fillId="33" borderId="16" xfId="0" applyNumberFormat="1" applyFont="1" applyFill="1" applyBorder="1" applyAlignment="1">
      <alignment/>
    </xf>
    <xf numFmtId="179" fontId="3" fillId="33" borderId="17" xfId="0" applyNumberFormat="1" applyFont="1" applyFill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179" fontId="3" fillId="33" borderId="20" xfId="0" applyNumberFormat="1" applyFont="1" applyFill="1" applyBorder="1" applyAlignment="1">
      <alignment/>
    </xf>
    <xf numFmtId="179" fontId="3" fillId="33" borderId="21" xfId="0" applyNumberFormat="1" applyFont="1" applyFill="1" applyBorder="1" applyAlignment="1">
      <alignment/>
    </xf>
    <xf numFmtId="179" fontId="3" fillId="33" borderId="22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23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24" xfId="0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6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2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79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49" fontId="6" fillId="34" borderId="29" xfId="0" applyNumberFormat="1" applyFont="1" applyFill="1" applyBorder="1" applyAlignment="1">
      <alignment horizontal="right" vertical="center"/>
    </xf>
    <xf numFmtId="49" fontId="6" fillId="34" borderId="30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88" fontId="3" fillId="0" borderId="16" xfId="0" applyNumberFormat="1" applyFont="1" applyFill="1" applyBorder="1" applyAlignment="1">
      <alignment horizontal="right"/>
    </xf>
    <xf numFmtId="188" fontId="3" fillId="0" borderId="31" xfId="0" applyNumberFormat="1" applyFont="1" applyBorder="1" applyAlignment="1">
      <alignment/>
    </xf>
    <xf numFmtId="188" fontId="3" fillId="0" borderId="32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0" fontId="9" fillId="0" borderId="0" xfId="57" applyFont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 applyAlignment="1">
      <alignment horizontal="right" vertical="center"/>
      <protection/>
    </xf>
    <xf numFmtId="178" fontId="9" fillId="0" borderId="0" xfId="57" applyNumberFormat="1" applyFont="1" applyBorder="1" applyAlignment="1">
      <alignment horizontal="right" vertical="center"/>
      <protection/>
    </xf>
    <xf numFmtId="0" fontId="8" fillId="0" borderId="0" xfId="57">
      <alignment/>
      <protection/>
    </xf>
    <xf numFmtId="1" fontId="9" fillId="0" borderId="0" xfId="57" applyNumberFormat="1" applyFont="1" applyBorder="1">
      <alignment/>
      <protection/>
    </xf>
    <xf numFmtId="178" fontId="9" fillId="0" borderId="0" xfId="57" applyNumberFormat="1" applyFont="1" applyBorder="1">
      <alignment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 horizontal="left" vertical="center"/>
      <protection/>
    </xf>
    <xf numFmtId="178" fontId="11" fillId="0" borderId="0" xfId="57" applyNumberFormat="1" applyFont="1" applyBorder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178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78" fontId="9" fillId="0" borderId="0" xfId="58" applyNumberFormat="1" applyFont="1" applyBorder="1">
      <alignment/>
      <protection/>
    </xf>
    <xf numFmtId="0" fontId="8" fillId="0" borderId="0" xfId="58">
      <alignment/>
      <protection/>
    </xf>
    <xf numFmtId="178" fontId="9" fillId="0" borderId="0" xfId="58" applyNumberFormat="1" applyFont="1" applyBorder="1" applyAlignment="1">
      <alignment horizontal="right" vertical="center"/>
      <protection/>
    </xf>
    <xf numFmtId="179" fontId="9" fillId="0" borderId="0" xfId="58" applyNumberFormat="1" applyFont="1" applyBorder="1" applyAlignment="1">
      <alignment horizontal="right" vertical="center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0" fontId="12" fillId="0" borderId="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9" fontId="3" fillId="33" borderId="2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right" vertical="center"/>
    </xf>
    <xf numFmtId="0" fontId="6" fillId="0" borderId="38" xfId="0" applyFont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179" fontId="3" fillId="0" borderId="33" xfId="0" applyNumberFormat="1" applyFont="1" applyFill="1" applyBorder="1" applyAlignment="1">
      <alignment/>
    </xf>
    <xf numFmtId="179" fontId="3" fillId="0" borderId="39" xfId="0" applyNumberFormat="1" applyFont="1" applyFill="1" applyBorder="1" applyAlignment="1">
      <alignment/>
    </xf>
    <xf numFmtId="179" fontId="3" fillId="0" borderId="40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center"/>
    </xf>
    <xf numFmtId="179" fontId="3" fillId="0" borderId="41" xfId="0" applyNumberFormat="1" applyFont="1" applyFill="1" applyBorder="1" applyAlignment="1">
      <alignment/>
    </xf>
    <xf numFmtId="179" fontId="3" fillId="0" borderId="42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6" fillId="34" borderId="4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45" xfId="0" applyFont="1" applyFill="1" applyBorder="1" applyAlignment="1">
      <alignment horizontal="right"/>
    </xf>
    <xf numFmtId="167" fontId="15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9" fontId="3" fillId="0" borderId="4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36" borderId="34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1" fillId="36" borderId="35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6" fillId="34" borderId="4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2" fontId="3" fillId="0" borderId="31" xfId="0" applyNumberFormat="1" applyFont="1" applyBorder="1" applyAlignment="1">
      <alignment/>
    </xf>
    <xf numFmtId="202" fontId="3" fillId="0" borderId="14" xfId="0" applyNumberFormat="1" applyFont="1" applyBorder="1" applyAlignment="1">
      <alignment/>
    </xf>
    <xf numFmtId="202" fontId="3" fillId="0" borderId="32" xfId="0" applyNumberFormat="1" applyFont="1" applyBorder="1" applyAlignment="1">
      <alignment/>
    </xf>
    <xf numFmtId="202" fontId="3" fillId="0" borderId="16" xfId="0" applyNumberFormat="1" applyFont="1" applyBorder="1" applyAlignment="1">
      <alignment/>
    </xf>
    <xf numFmtId="202" fontId="3" fillId="0" borderId="42" xfId="0" applyNumberFormat="1" applyFont="1" applyBorder="1" applyAlignment="1">
      <alignment/>
    </xf>
    <xf numFmtId="202" fontId="3" fillId="0" borderId="21" xfId="0" applyNumberFormat="1" applyFont="1" applyBorder="1" applyAlignment="1">
      <alignment/>
    </xf>
    <xf numFmtId="202" fontId="3" fillId="0" borderId="16" xfId="0" applyNumberFormat="1" applyFont="1" applyBorder="1" applyAlignment="1">
      <alignment horizontal="right"/>
    </xf>
    <xf numFmtId="202" fontId="3" fillId="0" borderId="33" xfId="0" applyNumberFormat="1" applyFont="1" applyBorder="1" applyAlignment="1">
      <alignment/>
    </xf>
    <xf numFmtId="202" fontId="3" fillId="0" borderId="18" xfId="0" applyNumberFormat="1" applyFont="1" applyBorder="1" applyAlignment="1">
      <alignment/>
    </xf>
    <xf numFmtId="202" fontId="3" fillId="0" borderId="21" xfId="0" applyNumberFormat="1" applyFont="1" applyBorder="1" applyAlignment="1">
      <alignment horizontal="right"/>
    </xf>
    <xf numFmtId="202" fontId="3" fillId="0" borderId="40" xfId="0" applyNumberFormat="1" applyFont="1" applyBorder="1" applyAlignment="1">
      <alignment horizontal="right"/>
    </xf>
    <xf numFmtId="179" fontId="3" fillId="0" borderId="31" xfId="0" applyNumberFormat="1" applyFont="1" applyFill="1" applyBorder="1" applyAlignment="1">
      <alignment/>
    </xf>
    <xf numFmtId="179" fontId="3" fillId="0" borderId="3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202" fontId="3" fillId="0" borderId="23" xfId="0" applyNumberFormat="1" applyFont="1" applyFill="1" applyBorder="1" applyAlignment="1">
      <alignment/>
    </xf>
    <xf numFmtId="202" fontId="3" fillId="0" borderId="14" xfId="0" applyNumberFormat="1" applyFont="1" applyFill="1" applyBorder="1" applyAlignment="1">
      <alignment/>
    </xf>
    <xf numFmtId="202" fontId="3" fillId="0" borderId="24" xfId="0" applyNumberFormat="1" applyFont="1" applyBorder="1" applyAlignment="1">
      <alignment/>
    </xf>
    <xf numFmtId="202" fontId="3" fillId="0" borderId="24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 horizontal="right"/>
    </xf>
    <xf numFmtId="202" fontId="3" fillId="0" borderId="25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!working doc - graph1" xfId="57"/>
    <cellStyle name="Normal_!working doc - graph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75"/>
          <c:w val="0.967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Energy supplied (in GWh)</c:v>
                </c:pt>
              </c:strCache>
            </c:strRef>
          </c:tx>
          <c:spPr>
            <a:ln w="127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</a:ln>
            </c:spPr>
          </c:marker>
          <c:cat>
            <c:numRef>
              <c:f>'Fig 1'!$B$3:$K$3</c:f>
              <c:numCache/>
            </c:numRef>
          </c:cat>
          <c:val>
            <c:numRef>
              <c:f>'Fig 1'!$B$4:$K$4</c:f>
              <c:numCache/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39"/>
          <c:w val="0.265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5625"/>
          <c:w val="0.45875"/>
          <c:h val="0.702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A2E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E72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1D92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507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075"/>
          <c:w val="0.984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E1D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EEB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overlap val="100"/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5"/>
          <c:y val="0.949"/>
          <c:w val="0.27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8775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val>
            <c:numRef>
              <c:f>'Fig 4'!$B$5:$AG$5</c:f>
              <c:numCache/>
            </c:numRef>
          </c:val>
        </c:ser>
        <c:overlap val="100"/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5"/>
          <c:y val="0.9415"/>
          <c:w val="0.150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</xdr:row>
      <xdr:rowOff>152400</xdr:rowOff>
    </xdr:from>
    <xdr:to>
      <xdr:col>10</xdr:col>
      <xdr:colOff>57150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162175" y="1800225"/>
        <a:ext cx="5867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9525</xdr:rowOff>
    </xdr:from>
    <xdr:to>
      <xdr:col>12</xdr:col>
      <xdr:colOff>47625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85775" y="1952625"/>
        <a:ext cx="4838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12</xdr:row>
      <xdr:rowOff>95250</xdr:rowOff>
    </xdr:from>
    <xdr:to>
      <xdr:col>20</xdr:col>
      <xdr:colOff>123825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581150" y="2038350"/>
        <a:ext cx="8229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133350</xdr:rowOff>
    </xdr:from>
    <xdr:to>
      <xdr:col>17</xdr:col>
      <xdr:colOff>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571750" y="2724150"/>
        <a:ext cx="7877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5"/>
  <sheetViews>
    <sheetView showGridLines="0" tabSelected="1" zoomScalePageLayoutView="0" workbookViewId="0" topLeftCell="A7">
      <selection activeCell="D8" sqref="D8"/>
    </sheetView>
  </sheetViews>
  <sheetFormatPr defaultColWidth="9.140625" defaultRowHeight="12.75"/>
  <cols>
    <col min="1" max="1" width="24.00390625" style="83" customWidth="1"/>
    <col min="2" max="7" width="10.7109375" style="83" customWidth="1"/>
    <col min="8" max="8" width="10.7109375" style="79" customWidth="1"/>
    <col min="9" max="9" width="10.7109375" style="83" customWidth="1"/>
    <col min="10" max="10" width="9.8515625" style="79" customWidth="1"/>
    <col min="11" max="11" width="9.00390625" style="79" customWidth="1"/>
    <col min="12" max="12" width="10.140625" style="83" customWidth="1"/>
    <col min="13" max="14" width="6.57421875" style="83" customWidth="1"/>
    <col min="15" max="16384" width="9.140625" style="83" customWidth="1"/>
  </cols>
  <sheetData>
    <row r="3" spans="1:13" ht="15" customHeight="1">
      <c r="A3" s="79"/>
      <c r="B3" s="80">
        <v>2003</v>
      </c>
      <c r="C3" s="80">
        <v>2004</v>
      </c>
      <c r="D3" s="80">
        <v>2005</v>
      </c>
      <c r="E3" s="80">
        <v>2006</v>
      </c>
      <c r="F3" s="79">
        <v>2007</v>
      </c>
      <c r="G3" s="79">
        <v>2008</v>
      </c>
      <c r="H3" s="79">
        <v>2009</v>
      </c>
      <c r="I3" s="81">
        <v>2010</v>
      </c>
      <c r="J3" s="81">
        <v>2011</v>
      </c>
      <c r="K3" s="81">
        <v>2012</v>
      </c>
      <c r="L3" s="81"/>
      <c r="M3" s="82"/>
    </row>
    <row r="4" spans="1:13" ht="12.75">
      <c r="A4" s="83" t="s">
        <v>56</v>
      </c>
      <c r="B4" s="83">
        <v>3001471</v>
      </c>
      <c r="C4" s="83">
        <v>3065254</v>
      </c>
      <c r="D4" s="83">
        <v>3103633</v>
      </c>
      <c r="E4" s="83">
        <v>3138035</v>
      </c>
      <c r="F4" s="83">
        <v>3161728</v>
      </c>
      <c r="G4" s="83">
        <v>3177272</v>
      </c>
      <c r="H4" s="79">
        <v>3015273</v>
      </c>
      <c r="I4" s="84">
        <v>3144505</v>
      </c>
      <c r="J4" s="84">
        <v>3076226</v>
      </c>
      <c r="K4" s="84">
        <v>3057635</v>
      </c>
      <c r="L4" s="84"/>
      <c r="M4" s="85"/>
    </row>
    <row r="5" spans="8:13" ht="12.75">
      <c r="H5" s="83"/>
      <c r="I5" s="79"/>
      <c r="J5" s="84"/>
      <c r="K5" s="84"/>
      <c r="L5" s="84"/>
      <c r="M5" s="85"/>
    </row>
    <row r="6" spans="8:13" ht="12.75">
      <c r="H6" s="83"/>
      <c r="I6" s="79"/>
      <c r="J6" s="84"/>
      <c r="K6" s="84"/>
      <c r="L6" s="84"/>
      <c r="M6" s="85"/>
    </row>
    <row r="7" spans="8:13" ht="12.75">
      <c r="H7" s="83"/>
      <c r="I7" s="79"/>
      <c r="J7" s="84"/>
      <c r="K7" s="84"/>
      <c r="L7" s="84"/>
      <c r="M7" s="85"/>
    </row>
    <row r="8" spans="4:13" ht="12.75">
      <c r="D8" s="86" t="s">
        <v>67</v>
      </c>
      <c r="H8" s="83"/>
      <c r="I8" s="79"/>
      <c r="J8" s="84"/>
      <c r="K8" s="84"/>
      <c r="L8" s="84"/>
      <c r="M8" s="85"/>
    </row>
    <row r="9" spans="1:13" ht="12.75">
      <c r="A9" s="87"/>
      <c r="B9" s="80"/>
      <c r="C9" s="81"/>
      <c r="D9" s="81"/>
      <c r="E9" s="81"/>
      <c r="F9" s="81"/>
      <c r="G9" s="79"/>
      <c r="I9" s="79"/>
      <c r="K9" s="80"/>
      <c r="L9" s="79"/>
      <c r="M9" s="79"/>
    </row>
    <row r="10" spans="1:13" ht="12.75">
      <c r="A10" s="88"/>
      <c r="B10" s="79"/>
      <c r="C10" s="79"/>
      <c r="D10" s="79"/>
      <c r="E10" s="79"/>
      <c r="F10" s="79"/>
      <c r="G10" s="79"/>
      <c r="I10" s="79"/>
      <c r="L10" s="79"/>
      <c r="M10" s="79"/>
    </row>
    <row r="11" spans="1:13" ht="12.75">
      <c r="A11" s="79"/>
      <c r="B11" s="79"/>
      <c r="C11" s="79"/>
      <c r="D11" s="79"/>
      <c r="E11" s="79"/>
      <c r="F11" s="79"/>
      <c r="G11" s="79"/>
      <c r="I11" s="79"/>
      <c r="L11" s="79"/>
      <c r="M11" s="79"/>
    </row>
    <row r="12" spans="1:13" ht="12.75">
      <c r="A12" s="79"/>
      <c r="B12" s="79"/>
      <c r="C12" s="79"/>
      <c r="D12" s="79"/>
      <c r="E12" s="79"/>
      <c r="F12" s="79"/>
      <c r="G12" s="79"/>
      <c r="I12" s="79"/>
      <c r="L12" s="79"/>
      <c r="M12" s="79"/>
    </row>
    <row r="13" spans="1:13" ht="12.75">
      <c r="A13" s="79"/>
      <c r="B13" s="79"/>
      <c r="C13" s="79"/>
      <c r="D13" s="79"/>
      <c r="E13" s="79"/>
      <c r="F13" s="79"/>
      <c r="G13" s="79"/>
      <c r="I13" s="79"/>
      <c r="L13" s="79"/>
      <c r="M13" s="79"/>
    </row>
    <row r="14" spans="1:13" ht="12.75">
      <c r="A14" s="79"/>
      <c r="B14" s="79"/>
      <c r="C14" s="79"/>
      <c r="D14" s="79"/>
      <c r="E14" s="79"/>
      <c r="F14" s="79"/>
      <c r="G14" s="79"/>
      <c r="I14" s="79"/>
      <c r="L14" s="79"/>
      <c r="M14" s="79"/>
    </row>
    <row r="15" spans="1:13" ht="12.75">
      <c r="A15" s="79"/>
      <c r="B15" s="79"/>
      <c r="C15" s="79"/>
      <c r="D15" s="79"/>
      <c r="E15" s="79"/>
      <c r="F15" s="79"/>
      <c r="G15" s="79"/>
      <c r="I15" s="79"/>
      <c r="L15" s="79"/>
      <c r="M15" s="79"/>
    </row>
    <row r="16" spans="1:13" ht="12.75">
      <c r="A16" s="79"/>
      <c r="B16" s="79"/>
      <c r="C16" s="79"/>
      <c r="D16" s="79"/>
      <c r="E16" s="79"/>
      <c r="F16" s="79"/>
      <c r="G16" s="79"/>
      <c r="I16" s="79"/>
      <c r="L16" s="79"/>
      <c r="M16" s="79"/>
    </row>
    <row r="17" spans="1:13" ht="12.75">
      <c r="A17" s="79"/>
      <c r="B17" s="79"/>
      <c r="C17" s="79"/>
      <c r="D17" s="79"/>
      <c r="E17" s="79"/>
      <c r="F17" s="79"/>
      <c r="G17" s="79"/>
      <c r="I17" s="79"/>
      <c r="L17" s="79"/>
      <c r="M17" s="79"/>
    </row>
    <row r="18" spans="1:13" ht="12.75">
      <c r="A18" s="79"/>
      <c r="B18" s="79"/>
      <c r="C18" s="79"/>
      <c r="D18" s="79"/>
      <c r="E18" s="79"/>
      <c r="F18" s="79"/>
      <c r="G18" s="79"/>
      <c r="I18" s="79"/>
      <c r="L18" s="79"/>
      <c r="M18" s="79"/>
    </row>
    <row r="19" spans="1:13" ht="12.75">
      <c r="A19" s="79"/>
      <c r="B19" s="79"/>
      <c r="C19" s="79"/>
      <c r="D19" s="79"/>
      <c r="E19" s="79"/>
      <c r="F19" s="79"/>
      <c r="G19" s="79"/>
      <c r="I19" s="79"/>
      <c r="L19" s="79"/>
      <c r="M19" s="79"/>
    </row>
    <row r="20" spans="1:13" ht="12.75">
      <c r="A20" s="79"/>
      <c r="B20" s="79"/>
      <c r="C20" s="79"/>
      <c r="D20" s="79"/>
      <c r="E20" s="79"/>
      <c r="F20" s="79"/>
      <c r="G20" s="79"/>
      <c r="I20" s="79"/>
      <c r="L20" s="79"/>
      <c r="M20" s="79"/>
    </row>
    <row r="21" spans="1:13" ht="12.75">
      <c r="A21" s="79"/>
      <c r="B21" s="79"/>
      <c r="C21" s="79"/>
      <c r="D21" s="79"/>
      <c r="E21" s="79"/>
      <c r="F21" s="79"/>
      <c r="G21" s="79"/>
      <c r="I21" s="79"/>
      <c r="L21" s="79"/>
      <c r="M21" s="79"/>
    </row>
    <row r="22" spans="1:13" ht="12.75">
      <c r="A22" s="79"/>
      <c r="B22" s="79"/>
      <c r="C22" s="79"/>
      <c r="D22" s="79"/>
      <c r="E22" s="79"/>
      <c r="F22" s="79"/>
      <c r="G22" s="79"/>
      <c r="I22" s="79"/>
      <c r="L22" s="79"/>
      <c r="M22" s="79"/>
    </row>
    <row r="23" spans="1:13" ht="12.75">
      <c r="A23" s="79"/>
      <c r="B23" s="79"/>
      <c r="C23" s="79"/>
      <c r="D23" s="79"/>
      <c r="E23" s="79"/>
      <c r="F23" s="79"/>
      <c r="G23" s="79"/>
      <c r="I23" s="79"/>
      <c r="L23" s="79"/>
      <c r="M23" s="79"/>
    </row>
    <row r="24" spans="1:13" ht="12.75">
      <c r="A24" s="79"/>
      <c r="B24" s="79"/>
      <c r="C24" s="79"/>
      <c r="D24" s="79"/>
      <c r="E24" s="79"/>
      <c r="F24" s="79"/>
      <c r="G24" s="79"/>
      <c r="I24" s="79"/>
      <c r="L24" s="79"/>
      <c r="M24" s="79"/>
    </row>
    <row r="25" spans="1:13" ht="12.75">
      <c r="A25" s="79"/>
      <c r="B25" s="79"/>
      <c r="C25" s="79"/>
      <c r="D25" s="79"/>
      <c r="E25" s="79"/>
      <c r="F25" s="79"/>
      <c r="G25" s="79"/>
      <c r="I25" s="79"/>
      <c r="L25" s="79"/>
      <c r="M25" s="79"/>
    </row>
    <row r="26" spans="1:13" ht="12.75">
      <c r="A26" s="79"/>
      <c r="B26" s="79"/>
      <c r="C26" s="79"/>
      <c r="D26" s="79"/>
      <c r="E26" s="79"/>
      <c r="F26" s="79"/>
      <c r="G26" s="79"/>
      <c r="I26" s="79"/>
      <c r="L26" s="79"/>
      <c r="M26" s="79"/>
    </row>
    <row r="27" spans="1:13" ht="12.75">
      <c r="A27" s="79"/>
      <c r="B27" s="79"/>
      <c r="C27" s="79"/>
      <c r="D27" s="79"/>
      <c r="E27" s="79"/>
      <c r="F27" s="79"/>
      <c r="G27" s="79"/>
      <c r="I27" s="79"/>
      <c r="L27" s="79"/>
      <c r="M27" s="79"/>
    </row>
    <row r="28" spans="1:13" ht="12.75">
      <c r="A28" s="79"/>
      <c r="B28" s="79"/>
      <c r="C28" s="79"/>
      <c r="D28" s="79"/>
      <c r="E28" s="79"/>
      <c r="F28" s="79"/>
      <c r="G28" s="79"/>
      <c r="I28" s="79"/>
      <c r="L28" s="79"/>
      <c r="M28" s="79"/>
    </row>
    <row r="29" spans="1:13" ht="12.75">
      <c r="A29" s="79"/>
      <c r="B29" s="79"/>
      <c r="C29" s="79"/>
      <c r="D29" s="79"/>
      <c r="E29" s="79"/>
      <c r="F29" s="79"/>
      <c r="G29" s="79"/>
      <c r="I29" s="79"/>
      <c r="L29" s="79"/>
      <c r="M29" s="79"/>
    </row>
    <row r="30" spans="1:13" ht="12.75">
      <c r="A30" s="79"/>
      <c r="B30" s="79"/>
      <c r="C30" s="79"/>
      <c r="D30" s="79"/>
      <c r="E30" s="79"/>
      <c r="F30" s="79"/>
      <c r="G30" s="79"/>
      <c r="I30" s="79"/>
      <c r="L30" s="79"/>
      <c r="M30" s="79"/>
    </row>
    <row r="31" spans="1:13" ht="12.75">
      <c r="A31" s="79"/>
      <c r="B31" s="79"/>
      <c r="C31" s="79"/>
      <c r="D31" s="79"/>
      <c r="E31" s="79"/>
      <c r="F31" s="79"/>
      <c r="G31" s="79"/>
      <c r="I31" s="79"/>
      <c r="L31" s="79"/>
      <c r="M31" s="79"/>
    </row>
    <row r="32" spans="1:13" ht="12.75">
      <c r="A32" s="79"/>
      <c r="B32" s="79"/>
      <c r="C32" s="79"/>
      <c r="D32" s="79"/>
      <c r="E32" s="79"/>
      <c r="F32" s="79"/>
      <c r="G32" s="79"/>
      <c r="I32" s="79"/>
      <c r="L32" s="79"/>
      <c r="M32" s="79"/>
    </row>
    <row r="33" spans="1:13" ht="12.75">
      <c r="A33" s="79"/>
      <c r="B33" s="79"/>
      <c r="C33" s="79"/>
      <c r="D33" s="79"/>
      <c r="E33" s="79"/>
      <c r="F33" s="79"/>
      <c r="G33" s="79"/>
      <c r="I33" s="79"/>
      <c r="L33" s="79"/>
      <c r="M33" s="79"/>
    </row>
    <row r="34" spans="1:13" ht="12.75">
      <c r="A34" s="79"/>
      <c r="B34" s="79"/>
      <c r="C34" s="89" t="s">
        <v>52</v>
      </c>
      <c r="D34" s="79"/>
      <c r="E34" s="79"/>
      <c r="F34" s="79"/>
      <c r="G34" s="79"/>
      <c r="I34" s="79"/>
      <c r="L34" s="79"/>
      <c r="M34" s="79"/>
    </row>
    <row r="35" spans="1:13" ht="12.75">
      <c r="A35" s="79"/>
      <c r="B35" s="79"/>
      <c r="C35" s="79"/>
      <c r="D35" s="79"/>
      <c r="E35" s="79"/>
      <c r="F35" s="79"/>
      <c r="G35" s="79"/>
      <c r="I35" s="79"/>
      <c r="L35" s="79"/>
      <c r="M35" s="79"/>
    </row>
    <row r="36" spans="1:13" ht="12.75">
      <c r="A36" s="79"/>
      <c r="B36" s="79"/>
      <c r="C36" s="80"/>
      <c r="D36" s="80"/>
      <c r="E36" s="80"/>
      <c r="F36" s="80"/>
      <c r="G36" s="80"/>
      <c r="H36" s="80"/>
      <c r="I36" s="79"/>
      <c r="L36" s="79"/>
      <c r="M36" s="79"/>
    </row>
    <row r="37" spans="8:13" ht="12.75">
      <c r="H37" s="83"/>
      <c r="J37" s="83"/>
      <c r="L37" s="79"/>
      <c r="M37" s="79"/>
    </row>
    <row r="38" spans="1:13" ht="12.75">
      <c r="A38" s="79"/>
      <c r="B38" s="79"/>
      <c r="C38" s="79"/>
      <c r="D38" s="79"/>
      <c r="E38" s="79"/>
      <c r="F38" s="79"/>
      <c r="G38" s="79"/>
      <c r="I38" s="79"/>
      <c r="L38" s="79"/>
      <c r="M38" s="79"/>
    </row>
    <row r="39" spans="1:13" ht="12.75">
      <c r="A39" s="79"/>
      <c r="B39" s="79"/>
      <c r="C39" s="79"/>
      <c r="D39" s="79"/>
      <c r="E39" s="79"/>
      <c r="F39" s="79"/>
      <c r="G39" s="79"/>
      <c r="I39" s="79"/>
      <c r="L39" s="79"/>
      <c r="M39" s="79"/>
    </row>
    <row r="40" spans="1:13" ht="12.75">
      <c r="A40" s="79"/>
      <c r="B40" s="79"/>
      <c r="C40" s="79"/>
      <c r="D40" s="79"/>
      <c r="E40" s="79"/>
      <c r="F40" s="79"/>
      <c r="G40" s="79"/>
      <c r="I40" s="79"/>
      <c r="L40" s="79"/>
      <c r="M40" s="79"/>
    </row>
    <row r="41" spans="1:13" ht="12.75">
      <c r="A41" s="79"/>
      <c r="B41" s="79"/>
      <c r="C41" s="79"/>
      <c r="D41" s="79"/>
      <c r="E41" s="79"/>
      <c r="F41" s="79"/>
      <c r="G41" s="79"/>
      <c r="I41" s="79"/>
      <c r="L41" s="79"/>
      <c r="M41" s="79"/>
    </row>
    <row r="42" spans="1:13" ht="12.75">
      <c r="A42" s="79"/>
      <c r="B42" s="79"/>
      <c r="C42" s="79"/>
      <c r="D42" s="79"/>
      <c r="E42" s="79"/>
      <c r="F42" s="79"/>
      <c r="G42" s="79"/>
      <c r="I42" s="79"/>
      <c r="L42" s="79"/>
      <c r="M42" s="79"/>
    </row>
    <row r="43" spans="1:13" ht="12.75">
      <c r="A43" s="79"/>
      <c r="B43" s="79"/>
      <c r="C43" s="79"/>
      <c r="D43" s="79"/>
      <c r="E43" s="79"/>
      <c r="F43" s="79"/>
      <c r="G43" s="79"/>
      <c r="I43" s="79"/>
      <c r="L43" s="79"/>
      <c r="M43" s="79"/>
    </row>
    <row r="44" spans="1:13" ht="12.75">
      <c r="A44" s="79"/>
      <c r="B44" s="79"/>
      <c r="C44" s="79"/>
      <c r="D44" s="79"/>
      <c r="E44" s="79"/>
      <c r="F44" s="79"/>
      <c r="G44" s="79"/>
      <c r="I44" s="79"/>
      <c r="L44" s="79"/>
      <c r="M44" s="79"/>
    </row>
    <row r="45" spans="1:13" ht="12.75">
      <c r="A45" s="79"/>
      <c r="B45" s="79"/>
      <c r="C45" s="79"/>
      <c r="D45" s="79"/>
      <c r="E45" s="79"/>
      <c r="F45" s="79"/>
      <c r="G45" s="79"/>
      <c r="I45" s="79"/>
      <c r="L45" s="79"/>
      <c r="M45" s="79"/>
    </row>
    <row r="46" spans="1:13" ht="12.75">
      <c r="A46" s="79"/>
      <c r="B46" s="79"/>
      <c r="C46" s="79"/>
      <c r="D46" s="79"/>
      <c r="E46" s="79"/>
      <c r="F46" s="79"/>
      <c r="G46" s="79"/>
      <c r="I46" s="79"/>
      <c r="L46" s="79"/>
      <c r="M46" s="79"/>
    </row>
    <row r="47" spans="1:13" ht="12.75">
      <c r="A47" s="79"/>
      <c r="B47" s="79"/>
      <c r="C47" s="79"/>
      <c r="D47" s="79"/>
      <c r="E47" s="79"/>
      <c r="F47" s="79"/>
      <c r="G47" s="79"/>
      <c r="I47" s="79"/>
      <c r="L47" s="79"/>
      <c r="M47" s="79"/>
    </row>
    <row r="48" spans="1:13" ht="12.75">
      <c r="A48" s="79"/>
      <c r="B48" s="79"/>
      <c r="C48" s="79"/>
      <c r="D48" s="79"/>
      <c r="E48" s="79"/>
      <c r="F48" s="79"/>
      <c r="G48" s="79"/>
      <c r="I48" s="79"/>
      <c r="L48" s="79"/>
      <c r="M48" s="79"/>
    </row>
    <row r="49" spans="1:13" ht="12.75">
      <c r="A49" s="79"/>
      <c r="B49" s="79"/>
      <c r="C49" s="79"/>
      <c r="D49" s="79"/>
      <c r="E49" s="79"/>
      <c r="F49" s="79"/>
      <c r="G49" s="79"/>
      <c r="I49" s="79"/>
      <c r="L49" s="79"/>
      <c r="M49" s="79"/>
    </row>
    <row r="50" spans="1:13" ht="12.75">
      <c r="A50" s="79"/>
      <c r="B50" s="79"/>
      <c r="C50" s="79"/>
      <c r="D50" s="79"/>
      <c r="E50" s="79"/>
      <c r="F50" s="79"/>
      <c r="G50" s="79"/>
      <c r="I50" s="79"/>
      <c r="L50" s="79"/>
      <c r="M50" s="79"/>
    </row>
    <row r="51" spans="1:13" ht="12.75">
      <c r="A51" s="79"/>
      <c r="B51" s="79"/>
      <c r="C51" s="79"/>
      <c r="D51" s="79"/>
      <c r="E51" s="79"/>
      <c r="F51" s="79"/>
      <c r="G51" s="79"/>
      <c r="I51" s="79"/>
      <c r="L51" s="79"/>
      <c r="M51" s="79"/>
    </row>
    <row r="52" spans="1:13" ht="12.75">
      <c r="A52" s="79"/>
      <c r="B52" s="79"/>
      <c r="C52" s="79"/>
      <c r="D52" s="79"/>
      <c r="E52" s="79"/>
      <c r="F52" s="79"/>
      <c r="G52" s="79"/>
      <c r="I52" s="79"/>
      <c r="L52" s="79"/>
      <c r="M52" s="79"/>
    </row>
    <row r="53" spans="1:13" ht="12.75">
      <c r="A53" s="79"/>
      <c r="B53" s="79"/>
      <c r="C53" s="79"/>
      <c r="D53" s="79"/>
      <c r="E53" s="79"/>
      <c r="F53" s="79"/>
      <c r="G53" s="79"/>
      <c r="I53" s="79"/>
      <c r="L53" s="79"/>
      <c r="M53" s="79"/>
    </row>
    <row r="54" spans="1:13" ht="12.75">
      <c r="A54" s="79"/>
      <c r="B54" s="79"/>
      <c r="C54" s="79"/>
      <c r="D54" s="79"/>
      <c r="E54" s="79"/>
      <c r="F54" s="79"/>
      <c r="G54" s="79"/>
      <c r="I54" s="79"/>
      <c r="L54" s="79"/>
      <c r="M54" s="79"/>
    </row>
    <row r="55" spans="1:13" ht="12.75">
      <c r="A55" s="79"/>
      <c r="B55" s="79"/>
      <c r="C55" s="79"/>
      <c r="D55" s="79"/>
      <c r="E55" s="79"/>
      <c r="F55" s="79"/>
      <c r="G55" s="79"/>
      <c r="I55" s="79"/>
      <c r="L55" s="79"/>
      <c r="M55" s="79"/>
    </row>
    <row r="56" spans="1:13" ht="12.75">
      <c r="A56" s="79"/>
      <c r="B56" s="79"/>
      <c r="C56" s="79"/>
      <c r="D56" s="79"/>
      <c r="E56" s="79"/>
      <c r="F56" s="79"/>
      <c r="G56" s="79"/>
      <c r="I56" s="79"/>
      <c r="L56" s="79"/>
      <c r="M56" s="79"/>
    </row>
    <row r="57" spans="1:13" ht="12.75">
      <c r="A57" s="79"/>
      <c r="B57" s="79"/>
      <c r="C57" s="79"/>
      <c r="D57" s="79"/>
      <c r="E57" s="79"/>
      <c r="F57" s="79"/>
      <c r="G57" s="79"/>
      <c r="I57" s="79"/>
      <c r="L57" s="79"/>
      <c r="M57" s="79"/>
    </row>
    <row r="58" spans="1:13" ht="12.75">
      <c r="A58" s="79"/>
      <c r="B58" s="79"/>
      <c r="C58" s="79"/>
      <c r="D58" s="79"/>
      <c r="E58" s="79"/>
      <c r="F58" s="79"/>
      <c r="G58" s="79"/>
      <c r="I58" s="79"/>
      <c r="L58" s="79"/>
      <c r="M58" s="79"/>
    </row>
    <row r="59" spans="1:13" ht="12.75">
      <c r="A59" s="79"/>
      <c r="B59" s="79"/>
      <c r="C59" s="79"/>
      <c r="D59" s="79"/>
      <c r="E59" s="79"/>
      <c r="F59" s="79"/>
      <c r="G59" s="79"/>
      <c r="I59" s="79"/>
      <c r="L59" s="79"/>
      <c r="M59" s="79"/>
    </row>
    <row r="60" spans="1:13" ht="12.75">
      <c r="A60" s="79"/>
      <c r="B60" s="79"/>
      <c r="C60" s="79"/>
      <c r="D60" s="79"/>
      <c r="E60" s="79"/>
      <c r="F60" s="79"/>
      <c r="G60" s="79"/>
      <c r="I60" s="79"/>
      <c r="L60" s="79"/>
      <c r="M60" s="79"/>
    </row>
    <row r="61" spans="1:13" ht="12.75">
      <c r="A61" s="79"/>
      <c r="B61" s="79"/>
      <c r="C61" s="79"/>
      <c r="D61" s="79"/>
      <c r="E61" s="79"/>
      <c r="F61" s="79"/>
      <c r="G61" s="79"/>
      <c r="I61" s="79"/>
      <c r="L61" s="79"/>
      <c r="M61" s="79"/>
    </row>
    <row r="62" spans="1:13" ht="12.75">
      <c r="A62" s="79"/>
      <c r="B62" s="79"/>
      <c r="C62" s="79"/>
      <c r="D62" s="79"/>
      <c r="E62" s="79"/>
      <c r="F62" s="79"/>
      <c r="G62" s="79"/>
      <c r="I62" s="79"/>
      <c r="L62" s="79"/>
      <c r="M62" s="79"/>
    </row>
    <row r="63" spans="1:13" ht="12.75">
      <c r="A63" s="79"/>
      <c r="B63" s="79"/>
      <c r="C63" s="79"/>
      <c r="D63" s="79"/>
      <c r="E63" s="79"/>
      <c r="F63" s="79"/>
      <c r="G63" s="79"/>
      <c r="I63" s="79"/>
      <c r="L63" s="79"/>
      <c r="M63" s="79"/>
    </row>
    <row r="64" spans="1:13" ht="12.75">
      <c r="A64" s="79"/>
      <c r="B64" s="79"/>
      <c r="C64" s="79"/>
      <c r="D64" s="79"/>
      <c r="E64" s="79"/>
      <c r="F64" s="79"/>
      <c r="G64" s="79"/>
      <c r="I64" s="79"/>
      <c r="L64" s="79"/>
      <c r="M64" s="79"/>
    </row>
    <row r="65" spans="1:13" ht="12.75">
      <c r="A65" s="79"/>
      <c r="B65" s="79"/>
      <c r="C65" s="79"/>
      <c r="D65" s="79"/>
      <c r="E65" s="79"/>
      <c r="F65" s="79"/>
      <c r="G65" s="79"/>
      <c r="I65" s="79"/>
      <c r="L65" s="79"/>
      <c r="M65" s="79"/>
    </row>
    <row r="66" spans="1:13" ht="12.75">
      <c r="A66" s="79"/>
      <c r="B66" s="79"/>
      <c r="C66" s="79"/>
      <c r="D66" s="79"/>
      <c r="E66" s="79"/>
      <c r="F66" s="79"/>
      <c r="G66" s="79"/>
      <c r="I66" s="79"/>
      <c r="L66" s="79"/>
      <c r="M66" s="79"/>
    </row>
    <row r="67" spans="1:13" ht="12.75">
      <c r="A67" s="79"/>
      <c r="B67" s="79"/>
      <c r="C67" s="79"/>
      <c r="D67" s="79"/>
      <c r="E67" s="79"/>
      <c r="F67" s="79"/>
      <c r="G67" s="79"/>
      <c r="I67" s="79"/>
      <c r="L67" s="79"/>
      <c r="M67" s="79"/>
    </row>
    <row r="68" spans="1:13" ht="12.75">
      <c r="A68" s="79"/>
      <c r="B68" s="79"/>
      <c r="C68" s="79"/>
      <c r="D68" s="79"/>
      <c r="E68" s="79"/>
      <c r="F68" s="79"/>
      <c r="G68" s="79"/>
      <c r="I68" s="79"/>
      <c r="L68" s="79"/>
      <c r="M68" s="79"/>
    </row>
    <row r="69" spans="1:13" ht="12.75">
      <c r="A69" s="79"/>
      <c r="B69" s="79"/>
      <c r="C69" s="79"/>
      <c r="D69" s="79"/>
      <c r="E69" s="79"/>
      <c r="F69" s="79"/>
      <c r="G69" s="79"/>
      <c r="I69" s="79"/>
      <c r="L69" s="79"/>
      <c r="M69" s="79"/>
    </row>
    <row r="70" spans="1:13" ht="12.75">
      <c r="A70" s="79"/>
      <c r="B70" s="79"/>
      <c r="C70" s="79"/>
      <c r="D70" s="79"/>
      <c r="E70" s="79"/>
      <c r="F70" s="79"/>
      <c r="G70" s="79"/>
      <c r="I70" s="79"/>
      <c r="L70" s="79"/>
      <c r="M70" s="79"/>
    </row>
    <row r="71" spans="1:13" ht="12.75">
      <c r="A71" s="79"/>
      <c r="B71" s="79"/>
      <c r="C71" s="79"/>
      <c r="D71" s="79"/>
      <c r="E71" s="79"/>
      <c r="F71" s="79"/>
      <c r="G71" s="79"/>
      <c r="I71" s="79"/>
      <c r="L71" s="79"/>
      <c r="M71" s="79"/>
    </row>
    <row r="72" spans="1:13" ht="12.75">
      <c r="A72" s="79"/>
      <c r="B72" s="79"/>
      <c r="C72" s="79"/>
      <c r="D72" s="79"/>
      <c r="E72" s="79"/>
      <c r="F72" s="79"/>
      <c r="G72" s="79"/>
      <c r="I72" s="79"/>
      <c r="L72" s="79"/>
      <c r="M72" s="79"/>
    </row>
    <row r="73" spans="1:13" ht="12.75">
      <c r="A73" s="79"/>
      <c r="B73" s="79"/>
      <c r="C73" s="79"/>
      <c r="D73" s="79"/>
      <c r="E73" s="79"/>
      <c r="F73" s="79"/>
      <c r="G73" s="79"/>
      <c r="I73" s="79"/>
      <c r="L73" s="79"/>
      <c r="M73" s="79"/>
    </row>
    <row r="74" spans="1:13" ht="12.75">
      <c r="A74" s="79"/>
      <c r="B74" s="79"/>
      <c r="C74" s="79"/>
      <c r="D74" s="79"/>
      <c r="E74" s="79"/>
      <c r="F74" s="79"/>
      <c r="G74" s="79"/>
      <c r="I74" s="79"/>
      <c r="L74" s="79"/>
      <c r="M74" s="79"/>
    </row>
    <row r="75" spans="1:13" ht="12.75">
      <c r="A75" s="79"/>
      <c r="B75" s="79"/>
      <c r="C75" s="79"/>
      <c r="D75" s="79"/>
      <c r="E75" s="79"/>
      <c r="F75" s="79"/>
      <c r="G75" s="79"/>
      <c r="I75" s="79"/>
      <c r="L75" s="79"/>
      <c r="M75" s="79"/>
    </row>
    <row r="76" spans="1:13" ht="12.75">
      <c r="A76" s="79"/>
      <c r="B76" s="79"/>
      <c r="C76" s="79"/>
      <c r="D76" s="79"/>
      <c r="E76" s="79"/>
      <c r="F76" s="79"/>
      <c r="G76" s="79"/>
      <c r="I76" s="79"/>
      <c r="L76" s="79"/>
      <c r="M76" s="79"/>
    </row>
    <row r="77" spans="1:13" ht="12.75">
      <c r="A77" s="79"/>
      <c r="B77" s="79"/>
      <c r="C77" s="79"/>
      <c r="D77" s="79"/>
      <c r="E77" s="79"/>
      <c r="F77" s="79"/>
      <c r="G77" s="79"/>
      <c r="I77" s="79"/>
      <c r="L77" s="79"/>
      <c r="M77" s="79"/>
    </row>
    <row r="78" spans="1:13" ht="12.75">
      <c r="A78" s="79"/>
      <c r="B78" s="79"/>
      <c r="C78" s="79"/>
      <c r="D78" s="79"/>
      <c r="E78" s="79"/>
      <c r="F78" s="79"/>
      <c r="G78" s="79"/>
      <c r="I78" s="79"/>
      <c r="L78" s="79"/>
      <c r="M78" s="79"/>
    </row>
    <row r="79" spans="1:13" ht="12.75">
      <c r="A79" s="79"/>
      <c r="B79" s="79"/>
      <c r="C79" s="79"/>
      <c r="D79" s="79"/>
      <c r="E79" s="79"/>
      <c r="F79" s="79"/>
      <c r="G79" s="79"/>
      <c r="I79" s="79"/>
      <c r="L79" s="79"/>
      <c r="M79" s="79"/>
    </row>
    <row r="80" spans="1:13" ht="12.75">
      <c r="A80" s="79"/>
      <c r="B80" s="79"/>
      <c r="C80" s="79"/>
      <c r="D80" s="79"/>
      <c r="E80" s="79"/>
      <c r="F80" s="79"/>
      <c r="G80" s="79"/>
      <c r="I80" s="79"/>
      <c r="L80" s="79"/>
      <c r="M80" s="79"/>
    </row>
    <row r="81" spans="1:13" ht="12.75">
      <c r="A81" s="79"/>
      <c r="B81" s="79"/>
      <c r="C81" s="79"/>
      <c r="D81" s="79"/>
      <c r="E81" s="79"/>
      <c r="F81" s="79"/>
      <c r="G81" s="79"/>
      <c r="I81" s="79"/>
      <c r="L81" s="79"/>
      <c r="M81" s="79"/>
    </row>
    <row r="82" spans="1:13" ht="12.75">
      <c r="A82" s="79"/>
      <c r="B82" s="79"/>
      <c r="C82" s="79"/>
      <c r="D82" s="79"/>
      <c r="E82" s="79"/>
      <c r="F82" s="79"/>
      <c r="G82" s="79"/>
      <c r="I82" s="79"/>
      <c r="L82" s="79"/>
      <c r="M82" s="79"/>
    </row>
    <row r="83" spans="1:13" ht="12.75">
      <c r="A83" s="79"/>
      <c r="B83" s="79"/>
      <c r="C83" s="79"/>
      <c r="D83" s="79"/>
      <c r="E83" s="79"/>
      <c r="F83" s="79"/>
      <c r="G83" s="79"/>
      <c r="I83" s="79"/>
      <c r="L83" s="79"/>
      <c r="M83" s="79"/>
    </row>
    <row r="84" spans="1:13" ht="12.75">
      <c r="A84" s="79"/>
      <c r="B84" s="79"/>
      <c r="C84" s="79"/>
      <c r="D84" s="79"/>
      <c r="E84" s="79"/>
      <c r="F84" s="79"/>
      <c r="G84" s="79"/>
      <c r="I84" s="79"/>
      <c r="L84" s="79"/>
      <c r="M84" s="79"/>
    </row>
    <row r="85" spans="1:13" ht="12.75">
      <c r="A85" s="79"/>
      <c r="B85" s="79"/>
      <c r="C85" s="79"/>
      <c r="D85" s="79"/>
      <c r="E85" s="79"/>
      <c r="F85" s="79"/>
      <c r="G85" s="79"/>
      <c r="I85" s="79"/>
      <c r="L85" s="79"/>
      <c r="M85" s="79"/>
    </row>
    <row r="86" spans="1:13" ht="12.75">
      <c r="A86" s="79"/>
      <c r="B86" s="79"/>
      <c r="C86" s="79"/>
      <c r="D86" s="79"/>
      <c r="E86" s="79"/>
      <c r="F86" s="79"/>
      <c r="G86" s="79"/>
      <c r="I86" s="79"/>
      <c r="L86" s="79"/>
      <c r="M86" s="79"/>
    </row>
    <row r="87" spans="1:13" ht="12.75">
      <c r="A87" s="79"/>
      <c r="B87" s="79"/>
      <c r="C87" s="79"/>
      <c r="D87" s="79"/>
      <c r="E87" s="79"/>
      <c r="F87" s="79"/>
      <c r="G87" s="79"/>
      <c r="I87" s="79"/>
      <c r="L87" s="79"/>
      <c r="M87" s="79"/>
    </row>
    <row r="88" spans="1:13" ht="12.75">
      <c r="A88" s="79"/>
      <c r="B88" s="79"/>
      <c r="C88" s="79"/>
      <c r="D88" s="79"/>
      <c r="E88" s="79"/>
      <c r="F88" s="79"/>
      <c r="G88" s="79"/>
      <c r="I88" s="79"/>
      <c r="L88" s="79"/>
      <c r="M88" s="79"/>
    </row>
    <row r="89" spans="1:13" ht="12.75">
      <c r="A89" s="79"/>
      <c r="B89" s="79"/>
      <c r="C89" s="79"/>
      <c r="D89" s="79"/>
      <c r="E89" s="79"/>
      <c r="F89" s="79"/>
      <c r="G89" s="79"/>
      <c r="I89" s="79"/>
      <c r="L89" s="79"/>
      <c r="M89" s="79"/>
    </row>
    <row r="90" spans="1:13" ht="12.75">
      <c r="A90" s="79"/>
      <c r="B90" s="79"/>
      <c r="C90" s="79"/>
      <c r="D90" s="79"/>
      <c r="E90" s="79"/>
      <c r="F90" s="79"/>
      <c r="G90" s="79"/>
      <c r="I90" s="79"/>
      <c r="L90" s="79"/>
      <c r="M90" s="79"/>
    </row>
    <row r="91" spans="1:13" ht="12.75">
      <c r="A91" s="79"/>
      <c r="B91" s="79"/>
      <c r="C91" s="79"/>
      <c r="D91" s="79"/>
      <c r="E91" s="79"/>
      <c r="F91" s="79"/>
      <c r="G91" s="79"/>
      <c r="I91" s="79"/>
      <c r="L91" s="79"/>
      <c r="M91" s="79"/>
    </row>
    <row r="92" spans="1:13" ht="12.75">
      <c r="A92" s="79"/>
      <c r="B92" s="79"/>
      <c r="C92" s="79"/>
      <c r="D92" s="79"/>
      <c r="E92" s="79"/>
      <c r="F92" s="79"/>
      <c r="G92" s="79"/>
      <c r="I92" s="79"/>
      <c r="L92" s="79"/>
      <c r="M92" s="79"/>
    </row>
    <row r="93" spans="1:13" ht="12.75">
      <c r="A93" s="79"/>
      <c r="B93" s="79"/>
      <c r="C93" s="79"/>
      <c r="D93" s="79"/>
      <c r="E93" s="79"/>
      <c r="F93" s="79"/>
      <c r="G93" s="79"/>
      <c r="I93" s="79"/>
      <c r="L93" s="79"/>
      <c r="M93" s="79"/>
    </row>
    <row r="94" spans="1:13" ht="12.75">
      <c r="A94" s="79"/>
      <c r="B94" s="79"/>
      <c r="C94" s="79"/>
      <c r="D94" s="79"/>
      <c r="E94" s="79"/>
      <c r="F94" s="79"/>
      <c r="G94" s="79"/>
      <c r="I94" s="79"/>
      <c r="L94" s="79"/>
      <c r="M94" s="79"/>
    </row>
    <row r="95" spans="1:13" ht="12.75">
      <c r="A95" s="79"/>
      <c r="B95" s="79"/>
      <c r="C95" s="79"/>
      <c r="D95" s="79"/>
      <c r="E95" s="79"/>
      <c r="F95" s="79"/>
      <c r="G95" s="79"/>
      <c r="I95" s="79"/>
      <c r="L95" s="79"/>
      <c r="M95" s="79"/>
    </row>
    <row r="96" spans="1:13" ht="12.75">
      <c r="A96" s="79"/>
      <c r="B96" s="79"/>
      <c r="C96" s="79"/>
      <c r="D96" s="79"/>
      <c r="E96" s="79"/>
      <c r="F96" s="79"/>
      <c r="G96" s="79"/>
      <c r="I96" s="79"/>
      <c r="L96" s="79"/>
      <c r="M96" s="79"/>
    </row>
    <row r="97" spans="1:13" ht="12.75">
      <c r="A97" s="79"/>
      <c r="B97" s="79"/>
      <c r="C97" s="79"/>
      <c r="D97" s="79"/>
      <c r="E97" s="79"/>
      <c r="F97" s="79"/>
      <c r="G97" s="79"/>
      <c r="I97" s="79"/>
      <c r="L97" s="79"/>
      <c r="M97" s="79"/>
    </row>
    <row r="98" spans="1:13" ht="12.75">
      <c r="A98" s="79"/>
      <c r="B98" s="79"/>
      <c r="C98" s="79"/>
      <c r="D98" s="79"/>
      <c r="E98" s="79"/>
      <c r="F98" s="79"/>
      <c r="G98" s="79"/>
      <c r="I98" s="79"/>
      <c r="L98" s="79"/>
      <c r="M98" s="79"/>
    </row>
    <row r="99" spans="1:13" ht="12.75">
      <c r="A99" s="79"/>
      <c r="B99" s="79"/>
      <c r="C99" s="79"/>
      <c r="D99" s="79"/>
      <c r="E99" s="79"/>
      <c r="F99" s="79"/>
      <c r="G99" s="79"/>
      <c r="I99" s="79"/>
      <c r="L99" s="79"/>
      <c r="M99" s="79"/>
    </row>
    <row r="100" spans="1:13" ht="12.75">
      <c r="A100" s="79"/>
      <c r="B100" s="79"/>
      <c r="C100" s="79"/>
      <c r="D100" s="79"/>
      <c r="E100" s="79"/>
      <c r="F100" s="79"/>
      <c r="G100" s="79"/>
      <c r="I100" s="79"/>
      <c r="L100" s="79"/>
      <c r="M100" s="79"/>
    </row>
    <row r="101" spans="1:13" ht="12.75">
      <c r="A101" s="79"/>
      <c r="B101" s="79"/>
      <c r="C101" s="79"/>
      <c r="D101" s="79"/>
      <c r="E101" s="79"/>
      <c r="F101" s="79"/>
      <c r="G101" s="79"/>
      <c r="I101" s="79"/>
      <c r="L101" s="79"/>
      <c r="M101" s="79"/>
    </row>
    <row r="102" spans="1:13" ht="12.75">
      <c r="A102" s="79"/>
      <c r="B102" s="79"/>
      <c r="C102" s="79"/>
      <c r="D102" s="79"/>
      <c r="E102" s="79"/>
      <c r="F102" s="79"/>
      <c r="G102" s="79"/>
      <c r="I102" s="79"/>
      <c r="L102" s="79"/>
      <c r="M102" s="79"/>
    </row>
    <row r="103" spans="1:13" ht="12.75">
      <c r="A103" s="79"/>
      <c r="B103" s="79"/>
      <c r="C103" s="79"/>
      <c r="D103" s="79"/>
      <c r="E103" s="79"/>
      <c r="F103" s="79"/>
      <c r="G103" s="79"/>
      <c r="I103" s="79"/>
      <c r="L103" s="79"/>
      <c r="M103" s="79"/>
    </row>
    <row r="104" spans="1:13" ht="12.75">
      <c r="A104" s="79"/>
      <c r="B104" s="79"/>
      <c r="C104" s="79"/>
      <c r="D104" s="79"/>
      <c r="E104" s="79"/>
      <c r="F104" s="79"/>
      <c r="G104" s="79"/>
      <c r="I104" s="79"/>
      <c r="L104" s="79"/>
      <c r="M104" s="79"/>
    </row>
    <row r="105" spans="1:13" ht="12.75">
      <c r="A105" s="79"/>
      <c r="B105" s="79"/>
      <c r="C105" s="79"/>
      <c r="D105" s="79"/>
      <c r="E105" s="79"/>
      <c r="F105" s="79"/>
      <c r="G105" s="79"/>
      <c r="I105" s="79"/>
      <c r="L105" s="79"/>
      <c r="M105" s="79"/>
    </row>
    <row r="106" spans="1:13" ht="12.75">
      <c r="A106" s="79"/>
      <c r="B106" s="79"/>
      <c r="C106" s="79"/>
      <c r="D106" s="79"/>
      <c r="E106" s="79"/>
      <c r="F106" s="79"/>
      <c r="G106" s="79"/>
      <c r="I106" s="79"/>
      <c r="L106" s="79"/>
      <c r="M106" s="79"/>
    </row>
    <row r="107" spans="1:13" ht="12.75">
      <c r="A107" s="79"/>
      <c r="B107" s="79"/>
      <c r="C107" s="79"/>
      <c r="D107" s="79"/>
      <c r="E107" s="79"/>
      <c r="F107" s="79"/>
      <c r="G107" s="79"/>
      <c r="I107" s="79"/>
      <c r="L107" s="79"/>
      <c r="M107" s="79"/>
    </row>
    <row r="108" spans="1:13" ht="12.75">
      <c r="A108" s="79"/>
      <c r="B108" s="79"/>
      <c r="C108" s="79"/>
      <c r="D108" s="79"/>
      <c r="E108" s="79"/>
      <c r="F108" s="79"/>
      <c r="G108" s="79"/>
      <c r="I108" s="79"/>
      <c r="L108" s="79"/>
      <c r="M108" s="79"/>
    </row>
    <row r="109" spans="1:13" ht="12.75">
      <c r="A109" s="79"/>
      <c r="B109" s="79"/>
      <c r="C109" s="79"/>
      <c r="D109" s="79"/>
      <c r="E109" s="79"/>
      <c r="F109" s="79"/>
      <c r="G109" s="79"/>
      <c r="I109" s="79"/>
      <c r="L109" s="79"/>
      <c r="M109" s="79"/>
    </row>
    <row r="110" spans="1:13" ht="12.75">
      <c r="A110" s="79"/>
      <c r="B110" s="79"/>
      <c r="C110" s="79"/>
      <c r="D110" s="79"/>
      <c r="E110" s="79"/>
      <c r="F110" s="79"/>
      <c r="G110" s="79"/>
      <c r="I110" s="79"/>
      <c r="L110" s="79"/>
      <c r="M110" s="79"/>
    </row>
    <row r="111" spans="1:13" ht="12.75">
      <c r="A111" s="79"/>
      <c r="B111" s="79"/>
      <c r="C111" s="79"/>
      <c r="D111" s="79"/>
      <c r="E111" s="79"/>
      <c r="F111" s="79"/>
      <c r="G111" s="79"/>
      <c r="I111" s="79"/>
      <c r="L111" s="79"/>
      <c r="M111" s="79"/>
    </row>
    <row r="112" spans="1:13" ht="12.75">
      <c r="A112" s="79"/>
      <c r="B112" s="79"/>
      <c r="C112" s="79"/>
      <c r="D112" s="79"/>
      <c r="E112" s="79"/>
      <c r="F112" s="79"/>
      <c r="G112" s="79"/>
      <c r="I112" s="79"/>
      <c r="L112" s="79"/>
      <c r="M112" s="79"/>
    </row>
    <row r="113" spans="1:13" ht="12.75">
      <c r="A113" s="79"/>
      <c r="B113" s="79"/>
      <c r="C113" s="79"/>
      <c r="D113" s="79"/>
      <c r="E113" s="79"/>
      <c r="F113" s="79"/>
      <c r="G113" s="79"/>
      <c r="I113" s="79"/>
      <c r="L113" s="79"/>
      <c r="M113" s="79"/>
    </row>
    <row r="114" spans="1:13" ht="12.75">
      <c r="A114" s="79"/>
      <c r="B114" s="79"/>
      <c r="C114" s="79"/>
      <c r="D114" s="79"/>
      <c r="E114" s="79"/>
      <c r="F114" s="79"/>
      <c r="G114" s="79"/>
      <c r="I114" s="79"/>
      <c r="L114" s="79"/>
      <c r="M114" s="79"/>
    </row>
    <row r="115" spans="1:13" ht="12.75">
      <c r="A115" s="79"/>
      <c r="B115" s="79"/>
      <c r="C115" s="79"/>
      <c r="D115" s="79"/>
      <c r="E115" s="79"/>
      <c r="F115" s="79"/>
      <c r="G115" s="79"/>
      <c r="I115" s="79"/>
      <c r="L115" s="79"/>
      <c r="M115" s="79"/>
    </row>
    <row r="116" spans="1:13" ht="12.75">
      <c r="A116" s="79"/>
      <c r="B116" s="79"/>
      <c r="C116" s="79"/>
      <c r="D116" s="79"/>
      <c r="E116" s="79"/>
      <c r="F116" s="79"/>
      <c r="G116" s="79"/>
      <c r="I116" s="79"/>
      <c r="L116" s="79"/>
      <c r="M116" s="79"/>
    </row>
    <row r="117" spans="1:13" ht="12.75">
      <c r="A117" s="79"/>
      <c r="B117" s="79"/>
      <c r="C117" s="79"/>
      <c r="D117" s="79"/>
      <c r="E117" s="79"/>
      <c r="F117" s="79"/>
      <c r="G117" s="79"/>
      <c r="I117" s="79"/>
      <c r="L117" s="79"/>
      <c r="M117" s="79"/>
    </row>
    <row r="118" spans="1:13" ht="12.75">
      <c r="A118" s="79"/>
      <c r="B118" s="79"/>
      <c r="C118" s="79"/>
      <c r="D118" s="79"/>
      <c r="E118" s="79"/>
      <c r="F118" s="79"/>
      <c r="G118" s="79"/>
      <c r="I118" s="79"/>
      <c r="L118" s="79"/>
      <c r="M118" s="79"/>
    </row>
    <row r="119" spans="1:13" ht="12.75">
      <c r="A119" s="79"/>
      <c r="B119" s="79"/>
      <c r="C119" s="79"/>
      <c r="D119" s="79"/>
      <c r="E119" s="79"/>
      <c r="F119" s="79"/>
      <c r="G119" s="79"/>
      <c r="I119" s="79"/>
      <c r="L119" s="79"/>
      <c r="M119" s="79"/>
    </row>
    <row r="120" spans="1:13" ht="12.75">
      <c r="A120" s="79"/>
      <c r="B120" s="79"/>
      <c r="C120" s="79"/>
      <c r="D120" s="79"/>
      <c r="E120" s="79"/>
      <c r="F120" s="79"/>
      <c r="G120" s="79"/>
      <c r="I120" s="79"/>
      <c r="L120" s="79"/>
      <c r="M120" s="79"/>
    </row>
    <row r="121" spans="1:13" ht="12.75">
      <c r="A121" s="79"/>
      <c r="B121" s="79"/>
      <c r="C121" s="79"/>
      <c r="D121" s="79"/>
      <c r="E121" s="79"/>
      <c r="F121" s="79"/>
      <c r="G121" s="79"/>
      <c r="I121" s="79"/>
      <c r="L121" s="79"/>
      <c r="M121" s="79"/>
    </row>
    <row r="122" spans="1:13" ht="12.75">
      <c r="A122" s="79"/>
      <c r="B122" s="79"/>
      <c r="C122" s="79"/>
      <c r="D122" s="79"/>
      <c r="E122" s="79"/>
      <c r="F122" s="79"/>
      <c r="G122" s="79"/>
      <c r="I122" s="79"/>
      <c r="L122" s="79"/>
      <c r="M122" s="79"/>
    </row>
    <row r="123" spans="1:13" ht="12.75">
      <c r="A123" s="79"/>
      <c r="B123" s="79"/>
      <c r="C123" s="79"/>
      <c r="D123" s="79"/>
      <c r="E123" s="79"/>
      <c r="F123" s="79"/>
      <c r="G123" s="79"/>
      <c r="I123" s="79"/>
      <c r="L123" s="79"/>
      <c r="M123" s="79"/>
    </row>
    <row r="124" spans="1:13" ht="12.75">
      <c r="A124" s="79"/>
      <c r="B124" s="79"/>
      <c r="C124" s="79"/>
      <c r="D124" s="79"/>
      <c r="E124" s="79"/>
      <c r="F124" s="79"/>
      <c r="G124" s="79"/>
      <c r="I124" s="79"/>
      <c r="L124" s="79"/>
      <c r="M124" s="79"/>
    </row>
    <row r="125" spans="1:13" ht="12.75">
      <c r="A125" s="79"/>
      <c r="B125" s="79"/>
      <c r="C125" s="79"/>
      <c r="D125" s="79"/>
      <c r="E125" s="79"/>
      <c r="F125" s="79"/>
      <c r="G125" s="79"/>
      <c r="I125" s="79"/>
      <c r="L125" s="79"/>
      <c r="M125" s="79"/>
    </row>
    <row r="126" spans="1:13" ht="12.75">
      <c r="A126" s="79"/>
      <c r="B126" s="79"/>
      <c r="C126" s="79"/>
      <c r="D126" s="79"/>
      <c r="E126" s="79"/>
      <c r="F126" s="79"/>
      <c r="G126" s="79"/>
      <c r="I126" s="79"/>
      <c r="L126" s="79"/>
      <c r="M126" s="79"/>
    </row>
    <row r="127" spans="1:13" ht="12.75">
      <c r="A127" s="79"/>
      <c r="B127" s="79"/>
      <c r="C127" s="79"/>
      <c r="D127" s="79"/>
      <c r="E127" s="79"/>
      <c r="F127" s="79"/>
      <c r="G127" s="79"/>
      <c r="I127" s="79"/>
      <c r="L127" s="79"/>
      <c r="M127" s="79"/>
    </row>
    <row r="128" spans="1:13" ht="12.75">
      <c r="A128" s="79"/>
      <c r="B128" s="79"/>
      <c r="C128" s="79"/>
      <c r="D128" s="79"/>
      <c r="E128" s="79"/>
      <c r="F128" s="79"/>
      <c r="G128" s="79"/>
      <c r="I128" s="79"/>
      <c r="L128" s="79"/>
      <c r="M128" s="79"/>
    </row>
    <row r="129" spans="1:13" ht="12.75">
      <c r="A129" s="79"/>
      <c r="B129" s="79"/>
      <c r="C129" s="79"/>
      <c r="D129" s="79"/>
      <c r="E129" s="79"/>
      <c r="F129" s="79"/>
      <c r="G129" s="79"/>
      <c r="I129" s="79"/>
      <c r="L129" s="79"/>
      <c r="M129" s="79"/>
    </row>
    <row r="130" spans="1:13" ht="12.75">
      <c r="A130" s="79"/>
      <c r="B130" s="79"/>
      <c r="C130" s="79"/>
      <c r="D130" s="79"/>
      <c r="E130" s="79"/>
      <c r="F130" s="79"/>
      <c r="G130" s="79"/>
      <c r="I130" s="79"/>
      <c r="L130" s="79"/>
      <c r="M130" s="79"/>
    </row>
    <row r="131" spans="1:13" ht="12.75">
      <c r="A131" s="79"/>
      <c r="B131" s="79"/>
      <c r="C131" s="79"/>
      <c r="D131" s="79"/>
      <c r="E131" s="79"/>
      <c r="F131" s="79"/>
      <c r="G131" s="79"/>
      <c r="I131" s="79"/>
      <c r="L131" s="79"/>
      <c r="M131" s="79"/>
    </row>
    <row r="132" spans="1:13" ht="12.75">
      <c r="A132" s="79"/>
      <c r="B132" s="79"/>
      <c r="C132" s="79"/>
      <c r="D132" s="79"/>
      <c r="E132" s="79"/>
      <c r="F132" s="79"/>
      <c r="G132" s="79"/>
      <c r="I132" s="79"/>
      <c r="L132" s="79"/>
      <c r="M132" s="79"/>
    </row>
    <row r="133" spans="1:13" ht="12.75">
      <c r="A133" s="79"/>
      <c r="B133" s="79"/>
      <c r="C133" s="79"/>
      <c r="D133" s="79"/>
      <c r="E133" s="79"/>
      <c r="F133" s="79"/>
      <c r="G133" s="79"/>
      <c r="I133" s="79"/>
      <c r="L133" s="79"/>
      <c r="M133" s="79"/>
    </row>
    <row r="134" spans="1:13" ht="12.75">
      <c r="A134" s="79"/>
      <c r="B134" s="79"/>
      <c r="C134" s="79"/>
      <c r="D134" s="79"/>
      <c r="E134" s="79"/>
      <c r="F134" s="79"/>
      <c r="G134" s="79"/>
      <c r="I134" s="79"/>
      <c r="L134" s="79"/>
      <c r="M134" s="79"/>
    </row>
    <row r="135" spans="1:13" ht="12.75">
      <c r="A135" s="79"/>
      <c r="B135" s="79"/>
      <c r="C135" s="79"/>
      <c r="D135" s="79"/>
      <c r="E135" s="79"/>
      <c r="F135" s="79"/>
      <c r="G135" s="79"/>
      <c r="I135" s="79"/>
      <c r="L135" s="79"/>
      <c r="M135" s="79"/>
    </row>
    <row r="136" spans="1:13" ht="12.75">
      <c r="A136" s="79"/>
      <c r="B136" s="79"/>
      <c r="C136" s="79"/>
      <c r="D136" s="79"/>
      <c r="E136" s="79"/>
      <c r="F136" s="79"/>
      <c r="G136" s="79"/>
      <c r="I136" s="79"/>
      <c r="L136" s="79"/>
      <c r="M136" s="79"/>
    </row>
    <row r="137" spans="1:13" ht="12.75">
      <c r="A137" s="79"/>
      <c r="B137" s="79"/>
      <c r="C137" s="79"/>
      <c r="D137" s="79"/>
      <c r="E137" s="79"/>
      <c r="F137" s="79"/>
      <c r="G137" s="79"/>
      <c r="I137" s="79"/>
      <c r="L137" s="79"/>
      <c r="M137" s="79"/>
    </row>
    <row r="138" spans="1:13" ht="12.75">
      <c r="A138" s="79"/>
      <c r="B138" s="79"/>
      <c r="C138" s="79"/>
      <c r="D138" s="79"/>
      <c r="E138" s="79"/>
      <c r="F138" s="79"/>
      <c r="G138" s="79"/>
      <c r="I138" s="79"/>
      <c r="L138" s="79"/>
      <c r="M138" s="79"/>
    </row>
    <row r="139" spans="1:13" ht="12.75">
      <c r="A139" s="79"/>
      <c r="B139" s="79"/>
      <c r="C139" s="79"/>
      <c r="D139" s="79"/>
      <c r="E139" s="79"/>
      <c r="F139" s="79"/>
      <c r="G139" s="79"/>
      <c r="I139" s="79"/>
      <c r="L139" s="79"/>
      <c r="M139" s="79"/>
    </row>
    <row r="140" spans="1:13" ht="12.75">
      <c r="A140" s="79"/>
      <c r="B140" s="79"/>
      <c r="C140" s="79"/>
      <c r="D140" s="79"/>
      <c r="E140" s="79"/>
      <c r="F140" s="79"/>
      <c r="G140" s="79"/>
      <c r="I140" s="79"/>
      <c r="L140" s="79"/>
      <c r="M140" s="79"/>
    </row>
    <row r="141" spans="1:13" ht="12.75">
      <c r="A141" s="79"/>
      <c r="B141" s="79"/>
      <c r="C141" s="79"/>
      <c r="D141" s="79"/>
      <c r="E141" s="79"/>
      <c r="F141" s="79"/>
      <c r="G141" s="79"/>
      <c r="I141" s="79"/>
      <c r="L141" s="79"/>
      <c r="M141" s="79"/>
    </row>
    <row r="142" spans="1:13" ht="12.75">
      <c r="A142" s="79"/>
      <c r="B142" s="79"/>
      <c r="C142" s="79"/>
      <c r="D142" s="79"/>
      <c r="E142" s="79"/>
      <c r="F142" s="79"/>
      <c r="G142" s="79"/>
      <c r="I142" s="79"/>
      <c r="L142" s="79"/>
      <c r="M142" s="79"/>
    </row>
    <row r="143" spans="1:13" ht="12.75">
      <c r="A143" s="79"/>
      <c r="B143" s="79"/>
      <c r="C143" s="79"/>
      <c r="D143" s="79"/>
      <c r="E143" s="79"/>
      <c r="F143" s="79"/>
      <c r="G143" s="79"/>
      <c r="I143" s="79"/>
      <c r="L143" s="79"/>
      <c r="M143" s="79"/>
    </row>
    <row r="144" spans="1:13" ht="12.75">
      <c r="A144" s="79"/>
      <c r="B144" s="79"/>
      <c r="C144" s="79"/>
      <c r="D144" s="79"/>
      <c r="E144" s="79"/>
      <c r="F144" s="79"/>
      <c r="G144" s="79"/>
      <c r="I144" s="79"/>
      <c r="L144" s="79"/>
      <c r="M144" s="79"/>
    </row>
    <row r="145" spans="1:13" ht="12.75">
      <c r="A145" s="79"/>
      <c r="B145" s="79"/>
      <c r="C145" s="79"/>
      <c r="D145" s="79"/>
      <c r="E145" s="79"/>
      <c r="F145" s="79"/>
      <c r="G145" s="79"/>
      <c r="I145" s="79"/>
      <c r="L145" s="79"/>
      <c r="M145" s="79"/>
    </row>
    <row r="146" spans="1:13" ht="12.75">
      <c r="A146" s="79"/>
      <c r="B146" s="79"/>
      <c r="C146" s="79"/>
      <c r="D146" s="79"/>
      <c r="E146" s="79"/>
      <c r="F146" s="79"/>
      <c r="G146" s="79"/>
      <c r="I146" s="79"/>
      <c r="L146" s="79"/>
      <c r="M146" s="79"/>
    </row>
    <row r="147" spans="1:13" ht="12.75">
      <c r="A147" s="79"/>
      <c r="B147" s="79"/>
      <c r="C147" s="79"/>
      <c r="D147" s="79"/>
      <c r="E147" s="79"/>
      <c r="F147" s="79"/>
      <c r="G147" s="79"/>
      <c r="I147" s="79"/>
      <c r="L147" s="79"/>
      <c r="M147" s="79"/>
    </row>
    <row r="148" spans="1:13" ht="12.75">
      <c r="A148" s="79"/>
      <c r="B148" s="79"/>
      <c r="C148" s="79"/>
      <c r="D148" s="79"/>
      <c r="E148" s="79"/>
      <c r="F148" s="79"/>
      <c r="G148" s="79"/>
      <c r="I148" s="79"/>
      <c r="L148" s="79"/>
      <c r="M148" s="79"/>
    </row>
    <row r="149" spans="1:13" ht="12.75">
      <c r="A149" s="79"/>
      <c r="B149" s="79"/>
      <c r="C149" s="79"/>
      <c r="D149" s="79"/>
      <c r="E149" s="79"/>
      <c r="F149" s="79"/>
      <c r="G149" s="79"/>
      <c r="I149" s="79"/>
      <c r="L149" s="79"/>
      <c r="M149" s="79"/>
    </row>
    <row r="150" spans="1:13" ht="12.75">
      <c r="A150" s="79"/>
      <c r="B150" s="79"/>
      <c r="C150" s="79"/>
      <c r="D150" s="79"/>
      <c r="E150" s="79"/>
      <c r="F150" s="79"/>
      <c r="G150" s="79"/>
      <c r="I150" s="79"/>
      <c r="L150" s="79"/>
      <c r="M150" s="79"/>
    </row>
    <row r="151" spans="1:13" ht="12.75">
      <c r="A151" s="79"/>
      <c r="B151" s="79"/>
      <c r="C151" s="79"/>
      <c r="D151" s="79"/>
      <c r="E151" s="79"/>
      <c r="F151" s="79"/>
      <c r="G151" s="79"/>
      <c r="I151" s="79"/>
      <c r="L151" s="79"/>
      <c r="M151" s="79"/>
    </row>
    <row r="152" spans="1:13" ht="12.75">
      <c r="A152" s="79"/>
      <c r="B152" s="79"/>
      <c r="C152" s="79"/>
      <c r="D152" s="79"/>
      <c r="E152" s="79"/>
      <c r="F152" s="79"/>
      <c r="G152" s="79"/>
      <c r="I152" s="79"/>
      <c r="L152" s="79"/>
      <c r="M152" s="79"/>
    </row>
    <row r="153" spans="1:13" ht="12.75">
      <c r="A153" s="79"/>
      <c r="B153" s="79"/>
      <c r="C153" s="79"/>
      <c r="D153" s="79"/>
      <c r="E153" s="79"/>
      <c r="F153" s="79"/>
      <c r="G153" s="79"/>
      <c r="I153" s="79"/>
      <c r="L153" s="79"/>
      <c r="M153" s="79"/>
    </row>
    <row r="154" spans="1:13" ht="12.75">
      <c r="A154" s="79"/>
      <c r="B154" s="79"/>
      <c r="C154" s="79"/>
      <c r="D154" s="79"/>
      <c r="E154" s="79"/>
      <c r="F154" s="79"/>
      <c r="G154" s="79"/>
      <c r="I154" s="79"/>
      <c r="L154" s="79"/>
      <c r="M154" s="79"/>
    </row>
    <row r="155" spans="1:13" ht="12.75">
      <c r="A155" s="79"/>
      <c r="B155" s="79"/>
      <c r="C155" s="79"/>
      <c r="D155" s="79"/>
      <c r="E155" s="79"/>
      <c r="F155" s="79"/>
      <c r="G155" s="79"/>
      <c r="I155" s="79"/>
      <c r="L155" s="79"/>
      <c r="M155" s="79"/>
    </row>
    <row r="156" spans="1:13" ht="12.75">
      <c r="A156" s="79"/>
      <c r="B156" s="79"/>
      <c r="C156" s="79"/>
      <c r="D156" s="79"/>
      <c r="E156" s="79"/>
      <c r="F156" s="79"/>
      <c r="G156" s="79"/>
      <c r="I156" s="79"/>
      <c r="L156" s="79"/>
      <c r="M156" s="79"/>
    </row>
    <row r="157" spans="1:13" ht="12.75">
      <c r="A157" s="79"/>
      <c r="B157" s="79"/>
      <c r="C157" s="79"/>
      <c r="D157" s="79"/>
      <c r="E157" s="79"/>
      <c r="F157" s="79"/>
      <c r="G157" s="79"/>
      <c r="I157" s="79"/>
      <c r="L157" s="79"/>
      <c r="M157" s="79"/>
    </row>
    <row r="158" spans="1:13" ht="12.75">
      <c r="A158" s="79"/>
      <c r="B158" s="79"/>
      <c r="C158" s="79"/>
      <c r="D158" s="79"/>
      <c r="E158" s="79"/>
      <c r="F158" s="79"/>
      <c r="G158" s="79"/>
      <c r="I158" s="79"/>
      <c r="L158" s="79"/>
      <c r="M158" s="79"/>
    </row>
    <row r="159" spans="1:13" ht="12.75">
      <c r="A159" s="79"/>
      <c r="B159" s="79"/>
      <c r="C159" s="79"/>
      <c r="D159" s="79"/>
      <c r="E159" s="79"/>
      <c r="F159" s="79"/>
      <c r="G159" s="79"/>
      <c r="I159" s="79"/>
      <c r="L159" s="79"/>
      <c r="M159" s="79"/>
    </row>
    <row r="160" spans="1:13" ht="12.75">
      <c r="A160" s="79"/>
      <c r="B160" s="79"/>
      <c r="C160" s="79"/>
      <c r="D160" s="79"/>
      <c r="E160" s="79"/>
      <c r="F160" s="79"/>
      <c r="G160" s="79"/>
      <c r="I160" s="79"/>
      <c r="L160" s="79"/>
      <c r="M160" s="79"/>
    </row>
    <row r="161" spans="1:13" ht="12.75">
      <c r="A161" s="79"/>
      <c r="B161" s="79"/>
      <c r="C161" s="79"/>
      <c r="D161" s="79"/>
      <c r="E161" s="79"/>
      <c r="F161" s="79"/>
      <c r="G161" s="79"/>
      <c r="I161" s="79"/>
      <c r="L161" s="79"/>
      <c r="M161" s="79"/>
    </row>
    <row r="162" spans="1:13" ht="12.75">
      <c r="A162" s="79"/>
      <c r="B162" s="79"/>
      <c r="C162" s="79"/>
      <c r="D162" s="79"/>
      <c r="E162" s="79"/>
      <c r="F162" s="79"/>
      <c r="G162" s="79"/>
      <c r="I162" s="79"/>
      <c r="L162" s="79"/>
      <c r="M162" s="79"/>
    </row>
    <row r="163" spans="1:13" ht="12.75">
      <c r="A163" s="79"/>
      <c r="B163" s="79"/>
      <c r="C163" s="79"/>
      <c r="D163" s="79"/>
      <c r="E163" s="79"/>
      <c r="F163" s="79"/>
      <c r="G163" s="79"/>
      <c r="I163" s="79"/>
      <c r="L163" s="79"/>
      <c r="M163" s="79"/>
    </row>
    <row r="164" spans="1:13" ht="12.75">
      <c r="A164" s="79"/>
      <c r="B164" s="79"/>
      <c r="C164" s="79"/>
      <c r="D164" s="79"/>
      <c r="E164" s="79"/>
      <c r="F164" s="79"/>
      <c r="G164" s="79"/>
      <c r="I164" s="79"/>
      <c r="L164" s="79"/>
      <c r="M164" s="79"/>
    </row>
    <row r="165" spans="1:13" ht="12.75">
      <c r="A165" s="79"/>
      <c r="B165" s="79"/>
      <c r="C165" s="79"/>
      <c r="D165" s="79"/>
      <c r="E165" s="79"/>
      <c r="F165" s="79"/>
      <c r="G165" s="79"/>
      <c r="I165" s="79"/>
      <c r="L165" s="79"/>
      <c r="M165" s="79"/>
    </row>
    <row r="166" spans="1:13" ht="12.75">
      <c r="A166" s="79"/>
      <c r="B166" s="79"/>
      <c r="C166" s="79"/>
      <c r="D166" s="79"/>
      <c r="E166" s="79"/>
      <c r="F166" s="79"/>
      <c r="G166" s="79"/>
      <c r="I166" s="79"/>
      <c r="L166" s="79"/>
      <c r="M166" s="79"/>
    </row>
    <row r="167" spans="1:13" ht="12.75">
      <c r="A167" s="79"/>
      <c r="B167" s="79"/>
      <c r="C167" s="79"/>
      <c r="D167" s="79"/>
      <c r="E167" s="79"/>
      <c r="F167" s="79"/>
      <c r="G167" s="79"/>
      <c r="I167" s="79"/>
      <c r="L167" s="79"/>
      <c r="M167" s="79"/>
    </row>
    <row r="168" spans="1:13" ht="12.75">
      <c r="A168" s="79"/>
      <c r="B168" s="79"/>
      <c r="C168" s="79"/>
      <c r="D168" s="79"/>
      <c r="E168" s="79"/>
      <c r="F168" s="79"/>
      <c r="G168" s="79"/>
      <c r="I168" s="79"/>
      <c r="L168" s="79"/>
      <c r="M168" s="79"/>
    </row>
    <row r="169" spans="1:13" ht="12.75">
      <c r="A169" s="79"/>
      <c r="B169" s="79"/>
      <c r="C169" s="79"/>
      <c r="D169" s="79"/>
      <c r="E169" s="79"/>
      <c r="F169" s="79"/>
      <c r="G169" s="79"/>
      <c r="I169" s="79"/>
      <c r="L169" s="79"/>
      <c r="M169" s="79"/>
    </row>
    <row r="170" spans="1:13" ht="12.75">
      <c r="A170" s="79"/>
      <c r="B170" s="79"/>
      <c r="C170" s="79"/>
      <c r="D170" s="79"/>
      <c r="E170" s="79"/>
      <c r="F170" s="79"/>
      <c r="G170" s="79"/>
      <c r="I170" s="79"/>
      <c r="L170" s="79"/>
      <c r="M170" s="79"/>
    </row>
    <row r="171" spans="1:13" ht="12.75">
      <c r="A171" s="79"/>
      <c r="B171" s="79"/>
      <c r="C171" s="79"/>
      <c r="D171" s="79"/>
      <c r="E171" s="79"/>
      <c r="F171" s="79"/>
      <c r="G171" s="79"/>
      <c r="I171" s="79"/>
      <c r="L171" s="79"/>
      <c r="M171" s="79"/>
    </row>
    <row r="172" spans="1:13" ht="12.75">
      <c r="A172" s="79"/>
      <c r="B172" s="79"/>
      <c r="C172" s="79"/>
      <c r="D172" s="79"/>
      <c r="E172" s="79"/>
      <c r="F172" s="79"/>
      <c r="G172" s="79"/>
      <c r="I172" s="79"/>
      <c r="L172" s="79"/>
      <c r="M172" s="79"/>
    </row>
    <row r="173" spans="1:13" ht="12.75">
      <c r="A173" s="79"/>
      <c r="B173" s="79"/>
      <c r="C173" s="79"/>
      <c r="D173" s="79"/>
      <c r="E173" s="79"/>
      <c r="F173" s="79"/>
      <c r="G173" s="79"/>
      <c r="I173" s="79"/>
      <c r="L173" s="79"/>
      <c r="M173" s="79"/>
    </row>
    <row r="174" spans="1:13" ht="12.75">
      <c r="A174" s="79"/>
      <c r="B174" s="79"/>
      <c r="C174" s="79"/>
      <c r="D174" s="79"/>
      <c r="E174" s="79"/>
      <c r="F174" s="79"/>
      <c r="G174" s="79"/>
      <c r="I174" s="79"/>
      <c r="L174" s="79"/>
      <c r="M174" s="79"/>
    </row>
    <row r="175" spans="1:13" ht="12.75">
      <c r="A175" s="79"/>
      <c r="B175" s="79"/>
      <c r="C175" s="79"/>
      <c r="D175" s="79"/>
      <c r="E175" s="79"/>
      <c r="F175" s="79"/>
      <c r="G175" s="79"/>
      <c r="I175" s="79"/>
      <c r="L175" s="79"/>
      <c r="M175" s="79"/>
    </row>
    <row r="176" spans="1:13" ht="12.75">
      <c r="A176" s="79"/>
      <c r="B176" s="79"/>
      <c r="C176" s="79"/>
      <c r="D176" s="79"/>
      <c r="E176" s="79"/>
      <c r="F176" s="79"/>
      <c r="G176" s="79"/>
      <c r="I176" s="79"/>
      <c r="L176" s="79"/>
      <c r="M176" s="79"/>
    </row>
    <row r="177" spans="1:13" ht="12.75">
      <c r="A177" s="79"/>
      <c r="B177" s="79"/>
      <c r="C177" s="79"/>
      <c r="D177" s="79"/>
      <c r="E177" s="79"/>
      <c r="F177" s="79"/>
      <c r="G177" s="79"/>
      <c r="I177" s="79"/>
      <c r="L177" s="79"/>
      <c r="M177" s="79"/>
    </row>
    <row r="178" spans="1:13" ht="12.75">
      <c r="A178" s="79"/>
      <c r="B178" s="79"/>
      <c r="C178" s="79"/>
      <c r="D178" s="79"/>
      <c r="E178" s="79"/>
      <c r="F178" s="79"/>
      <c r="G178" s="79"/>
      <c r="I178" s="79"/>
      <c r="L178" s="79"/>
      <c r="M178" s="79"/>
    </row>
    <row r="179" spans="1:13" ht="12.75">
      <c r="A179" s="79"/>
      <c r="B179" s="79"/>
      <c r="C179" s="79"/>
      <c r="D179" s="79"/>
      <c r="E179" s="79"/>
      <c r="F179" s="79"/>
      <c r="G179" s="79"/>
      <c r="I179" s="79"/>
      <c r="L179" s="79"/>
      <c r="M179" s="79"/>
    </row>
    <row r="180" spans="1:13" ht="12.75">
      <c r="A180" s="79"/>
      <c r="B180" s="79"/>
      <c r="C180" s="79"/>
      <c r="D180" s="79"/>
      <c r="E180" s="79"/>
      <c r="F180" s="79"/>
      <c r="G180" s="79"/>
      <c r="I180" s="79"/>
      <c r="L180" s="79"/>
      <c r="M180" s="79"/>
    </row>
    <row r="181" spans="1:13" ht="12.75">
      <c r="A181" s="79"/>
      <c r="B181" s="79"/>
      <c r="C181" s="79"/>
      <c r="D181" s="79"/>
      <c r="E181" s="79"/>
      <c r="F181" s="79"/>
      <c r="G181" s="79"/>
      <c r="I181" s="79"/>
      <c r="L181" s="79"/>
      <c r="M181" s="79"/>
    </row>
    <row r="182" spans="1:13" ht="12.75">
      <c r="A182" s="79"/>
      <c r="B182" s="79"/>
      <c r="C182" s="79"/>
      <c r="D182" s="79"/>
      <c r="E182" s="79"/>
      <c r="F182" s="79"/>
      <c r="G182" s="79"/>
      <c r="I182" s="79"/>
      <c r="L182" s="79"/>
      <c r="M182" s="79"/>
    </row>
    <row r="183" spans="1:13" ht="12.75">
      <c r="A183" s="79"/>
      <c r="B183" s="79"/>
      <c r="C183" s="79"/>
      <c r="D183" s="79"/>
      <c r="E183" s="79"/>
      <c r="F183" s="79"/>
      <c r="G183" s="79"/>
      <c r="I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I184" s="79"/>
      <c r="L184" s="79"/>
      <c r="M184" s="79"/>
    </row>
    <row r="185" spans="1:13" ht="12.75">
      <c r="A185" s="79"/>
      <c r="B185" s="79"/>
      <c r="C185" s="79"/>
      <c r="D185" s="79"/>
      <c r="E185" s="79"/>
      <c r="F185" s="79"/>
      <c r="G185" s="79"/>
      <c r="I185" s="79"/>
      <c r="L185" s="79"/>
      <c r="M185" s="79"/>
    </row>
    <row r="186" spans="1:13" ht="12.75">
      <c r="A186" s="79"/>
      <c r="B186" s="79"/>
      <c r="C186" s="79"/>
      <c r="D186" s="79"/>
      <c r="E186" s="79"/>
      <c r="F186" s="79"/>
      <c r="G186" s="79"/>
      <c r="I186" s="79"/>
      <c r="L186" s="79"/>
      <c r="M186" s="79"/>
    </row>
    <row r="187" spans="1:13" ht="12.75">
      <c r="A187" s="79"/>
      <c r="B187" s="79"/>
      <c r="C187" s="79"/>
      <c r="D187" s="79"/>
      <c r="E187" s="79"/>
      <c r="F187" s="79"/>
      <c r="G187" s="79"/>
      <c r="I187" s="79"/>
      <c r="L187" s="79"/>
      <c r="M187" s="79"/>
    </row>
    <row r="188" spans="1:13" ht="12.75">
      <c r="A188" s="79"/>
      <c r="B188" s="79"/>
      <c r="C188" s="79"/>
      <c r="D188" s="79"/>
      <c r="E188" s="79"/>
      <c r="F188" s="79"/>
      <c r="G188" s="79"/>
      <c r="I188" s="79"/>
      <c r="L188" s="79"/>
      <c r="M188" s="79"/>
    </row>
    <row r="189" spans="1:13" ht="12.75">
      <c r="A189" s="79"/>
      <c r="B189" s="79"/>
      <c r="C189" s="79"/>
      <c r="D189" s="79"/>
      <c r="E189" s="79"/>
      <c r="F189" s="79"/>
      <c r="G189" s="79"/>
      <c r="I189" s="79"/>
      <c r="L189" s="79"/>
      <c r="M189" s="79"/>
    </row>
    <row r="190" spans="1:13" ht="12.75">
      <c r="A190" s="79"/>
      <c r="B190" s="79"/>
      <c r="C190" s="79"/>
      <c r="D190" s="79"/>
      <c r="E190" s="79"/>
      <c r="F190" s="79"/>
      <c r="G190" s="79"/>
      <c r="I190" s="79"/>
      <c r="L190" s="79"/>
      <c r="M190" s="79"/>
    </row>
    <row r="191" spans="1:13" ht="12.75">
      <c r="A191" s="79"/>
      <c r="B191" s="79"/>
      <c r="C191" s="79"/>
      <c r="D191" s="79"/>
      <c r="E191" s="79"/>
      <c r="F191" s="79"/>
      <c r="G191" s="79"/>
      <c r="I191" s="79"/>
      <c r="L191" s="79"/>
      <c r="M191" s="79"/>
    </row>
    <row r="192" spans="1:13" ht="12.75">
      <c r="A192" s="79"/>
      <c r="B192" s="79"/>
      <c r="C192" s="79"/>
      <c r="D192" s="79"/>
      <c r="E192" s="79"/>
      <c r="F192" s="79"/>
      <c r="G192" s="79"/>
      <c r="I192" s="79"/>
      <c r="L192" s="79"/>
      <c r="M192" s="79"/>
    </row>
    <row r="193" spans="1:13" ht="12.75">
      <c r="A193" s="79"/>
      <c r="B193" s="79"/>
      <c r="C193" s="79"/>
      <c r="D193" s="79"/>
      <c r="E193" s="79"/>
      <c r="F193" s="79"/>
      <c r="G193" s="79"/>
      <c r="I193" s="79"/>
      <c r="L193" s="79"/>
      <c r="M193" s="79"/>
    </row>
    <row r="194" spans="1:13" ht="12.75">
      <c r="A194" s="79"/>
      <c r="B194" s="79"/>
      <c r="C194" s="79"/>
      <c r="D194" s="79"/>
      <c r="E194" s="79"/>
      <c r="F194" s="79"/>
      <c r="G194" s="79"/>
      <c r="I194" s="79"/>
      <c r="L194" s="79"/>
      <c r="M194" s="79"/>
    </row>
    <row r="195" spans="1:13" ht="12.75">
      <c r="A195" s="79"/>
      <c r="B195" s="79"/>
      <c r="C195" s="79"/>
      <c r="D195" s="79"/>
      <c r="E195" s="79"/>
      <c r="F195" s="79"/>
      <c r="G195" s="79"/>
      <c r="I195" s="79"/>
      <c r="L195" s="79"/>
      <c r="M195" s="79"/>
    </row>
    <row r="196" spans="1:13" ht="12.75">
      <c r="A196" s="79"/>
      <c r="B196" s="79"/>
      <c r="C196" s="79"/>
      <c r="D196" s="79"/>
      <c r="E196" s="79"/>
      <c r="F196" s="79"/>
      <c r="G196" s="79"/>
      <c r="I196" s="79"/>
      <c r="L196" s="79"/>
      <c r="M196" s="79"/>
    </row>
    <row r="197" spans="1:13" ht="12.75">
      <c r="A197" s="79"/>
      <c r="B197" s="79"/>
      <c r="C197" s="79"/>
      <c r="D197" s="79"/>
      <c r="E197" s="79"/>
      <c r="F197" s="79"/>
      <c r="G197" s="79"/>
      <c r="I197" s="79"/>
      <c r="L197" s="79"/>
      <c r="M197" s="79"/>
    </row>
    <row r="198" spans="1:13" ht="12.75">
      <c r="A198" s="79"/>
      <c r="B198" s="79"/>
      <c r="C198" s="79"/>
      <c r="D198" s="79"/>
      <c r="E198" s="79"/>
      <c r="F198" s="79"/>
      <c r="G198" s="79"/>
      <c r="I198" s="79"/>
      <c r="L198" s="79"/>
      <c r="M198" s="79"/>
    </row>
    <row r="199" spans="1:13" ht="12.75">
      <c r="A199" s="79"/>
      <c r="B199" s="79"/>
      <c r="C199" s="79"/>
      <c r="D199" s="79"/>
      <c r="E199" s="79"/>
      <c r="F199" s="79"/>
      <c r="G199" s="79"/>
      <c r="I199" s="79"/>
      <c r="L199" s="79"/>
      <c r="M199" s="79"/>
    </row>
    <row r="200" spans="1:13" ht="12.75">
      <c r="A200" s="79"/>
      <c r="B200" s="79"/>
      <c r="C200" s="79"/>
      <c r="D200" s="79"/>
      <c r="E200" s="79"/>
      <c r="F200" s="79"/>
      <c r="G200" s="79"/>
      <c r="I200" s="79"/>
      <c r="L200" s="79"/>
      <c r="M200" s="79"/>
    </row>
    <row r="201" spans="1:13" ht="12.75">
      <c r="A201" s="79"/>
      <c r="B201" s="79"/>
      <c r="C201" s="79"/>
      <c r="D201" s="79"/>
      <c r="E201" s="79"/>
      <c r="F201" s="79"/>
      <c r="G201" s="79"/>
      <c r="I201" s="79"/>
      <c r="L201" s="79"/>
      <c r="M201" s="79"/>
    </row>
    <row r="202" spans="1:13" ht="12.75">
      <c r="A202" s="79"/>
      <c r="B202" s="79"/>
      <c r="C202" s="79"/>
      <c r="D202" s="79"/>
      <c r="E202" s="79"/>
      <c r="F202" s="79"/>
      <c r="G202" s="79"/>
      <c r="I202" s="79"/>
      <c r="L202" s="79"/>
      <c r="M202" s="79"/>
    </row>
    <row r="203" spans="1:13" ht="12.75">
      <c r="A203" s="79"/>
      <c r="B203" s="79"/>
      <c r="C203" s="79"/>
      <c r="D203" s="79"/>
      <c r="E203" s="79"/>
      <c r="F203" s="79"/>
      <c r="G203" s="79"/>
      <c r="I203" s="79"/>
      <c r="L203" s="79"/>
      <c r="M203" s="79"/>
    </row>
    <row r="204" spans="1:13" ht="12.75">
      <c r="A204" s="79"/>
      <c r="B204" s="79"/>
      <c r="C204" s="79"/>
      <c r="D204" s="79"/>
      <c r="E204" s="79"/>
      <c r="F204" s="79"/>
      <c r="G204" s="79"/>
      <c r="I204" s="79"/>
      <c r="L204" s="79"/>
      <c r="M204" s="79"/>
    </row>
    <row r="205" spans="1:13" ht="12.75">
      <c r="A205" s="79"/>
      <c r="B205" s="79"/>
      <c r="C205" s="79"/>
      <c r="D205" s="79"/>
      <c r="E205" s="79"/>
      <c r="F205" s="79"/>
      <c r="G205" s="79"/>
      <c r="I205" s="79"/>
      <c r="L205" s="79"/>
      <c r="M205" s="79"/>
    </row>
    <row r="206" spans="1:13" ht="12.75">
      <c r="A206" s="79"/>
      <c r="B206" s="79"/>
      <c r="C206" s="79"/>
      <c r="D206" s="79"/>
      <c r="E206" s="79"/>
      <c r="F206" s="79"/>
      <c r="G206" s="79"/>
      <c r="I206" s="79"/>
      <c r="L206" s="79"/>
      <c r="M206" s="79"/>
    </row>
    <row r="207" spans="1:13" ht="12.75">
      <c r="A207" s="79"/>
      <c r="B207" s="79"/>
      <c r="C207" s="79"/>
      <c r="D207" s="79"/>
      <c r="E207" s="79"/>
      <c r="F207" s="79"/>
      <c r="G207" s="79"/>
      <c r="I207" s="79"/>
      <c r="L207" s="79"/>
      <c r="M207" s="79"/>
    </row>
    <row r="208" spans="1:13" ht="12.75">
      <c r="A208" s="79"/>
      <c r="B208" s="79"/>
      <c r="C208" s="79"/>
      <c r="D208" s="79"/>
      <c r="E208" s="79"/>
      <c r="F208" s="79"/>
      <c r="G208" s="79"/>
      <c r="I208" s="79"/>
      <c r="L208" s="79"/>
      <c r="M208" s="79"/>
    </row>
    <row r="209" spans="1:13" ht="12.75">
      <c r="A209" s="79"/>
      <c r="B209" s="79"/>
      <c r="C209" s="79"/>
      <c r="D209" s="79"/>
      <c r="E209" s="79"/>
      <c r="F209" s="79"/>
      <c r="G209" s="79"/>
      <c r="I209" s="79"/>
      <c r="L209" s="79"/>
      <c r="M209" s="79"/>
    </row>
    <row r="210" spans="1:13" ht="12.75">
      <c r="A210" s="79"/>
      <c r="B210" s="79"/>
      <c r="C210" s="79"/>
      <c r="D210" s="79"/>
      <c r="E210" s="79"/>
      <c r="F210" s="79"/>
      <c r="G210" s="79"/>
      <c r="I210" s="79"/>
      <c r="L210" s="79"/>
      <c r="M210" s="79"/>
    </row>
    <row r="211" spans="1:13" ht="12.75">
      <c r="A211" s="79"/>
      <c r="B211" s="79"/>
      <c r="C211" s="79"/>
      <c r="D211" s="79"/>
      <c r="E211" s="79"/>
      <c r="F211" s="79"/>
      <c r="G211" s="79"/>
      <c r="I211" s="79"/>
      <c r="L211" s="79"/>
      <c r="M211" s="79"/>
    </row>
    <row r="212" spans="1:13" ht="12.75">
      <c r="A212" s="79"/>
      <c r="B212" s="79"/>
      <c r="C212" s="79"/>
      <c r="D212" s="79"/>
      <c r="E212" s="79"/>
      <c r="F212" s="79"/>
      <c r="G212" s="79"/>
      <c r="I212" s="79"/>
      <c r="L212" s="79"/>
      <c r="M212" s="79"/>
    </row>
    <row r="213" spans="1:13" ht="12.75">
      <c r="A213" s="79"/>
      <c r="B213" s="79"/>
      <c r="C213" s="79"/>
      <c r="D213" s="79"/>
      <c r="E213" s="79"/>
      <c r="F213" s="79"/>
      <c r="G213" s="79"/>
      <c r="I213" s="79"/>
      <c r="L213" s="79"/>
      <c r="M213" s="79"/>
    </row>
    <row r="214" spans="1:13" ht="12.75">
      <c r="A214" s="79"/>
      <c r="B214" s="79"/>
      <c r="C214" s="79"/>
      <c r="D214" s="79"/>
      <c r="E214" s="79"/>
      <c r="F214" s="79"/>
      <c r="G214" s="79"/>
      <c r="I214" s="79"/>
      <c r="L214" s="79"/>
      <c r="M214" s="79"/>
    </row>
    <row r="215" spans="1:13" ht="12.75">
      <c r="A215" s="79"/>
      <c r="B215" s="79"/>
      <c r="C215" s="79"/>
      <c r="D215" s="79"/>
      <c r="E215" s="79"/>
      <c r="F215" s="79"/>
      <c r="G215" s="79"/>
      <c r="I215" s="79"/>
      <c r="L215" s="79"/>
      <c r="M215" s="79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9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6" width="6.57421875" style="93" customWidth="1"/>
    <col min="7" max="7" width="6.57421875" style="91" customWidth="1"/>
    <col min="8" max="8" width="6.57421875" style="93" customWidth="1"/>
    <col min="9" max="10" width="6.57421875" style="91" customWidth="1"/>
    <col min="11" max="11" width="6.8515625" style="93" customWidth="1"/>
    <col min="12" max="13" width="6.57421875" style="93" customWidth="1"/>
    <col min="14" max="16384" width="9.140625" style="93" customWidth="1"/>
  </cols>
  <sheetData>
    <row r="3" spans="1:12" ht="12.75">
      <c r="A3" s="90"/>
      <c r="B3" s="90"/>
      <c r="C3" s="90" t="s">
        <v>45</v>
      </c>
      <c r="D3" s="90" t="s">
        <v>46</v>
      </c>
      <c r="E3" s="90" t="s">
        <v>57</v>
      </c>
      <c r="F3" s="90" t="s">
        <v>48</v>
      </c>
      <c r="G3" s="91" t="s">
        <v>68</v>
      </c>
      <c r="H3" s="90"/>
      <c r="K3" s="92"/>
      <c r="L3" s="92"/>
    </row>
    <row r="4" spans="1:12" ht="12.75">
      <c r="A4" s="91"/>
      <c r="B4" s="91"/>
      <c r="C4" s="91"/>
      <c r="D4" s="91"/>
      <c r="E4" s="94"/>
      <c r="F4" s="91"/>
      <c r="G4" s="95"/>
      <c r="H4" s="95"/>
      <c r="K4" s="91"/>
      <c r="L4" s="91"/>
    </row>
    <row r="5" spans="1:12" ht="12.75">
      <c r="A5" s="91"/>
      <c r="B5" s="91">
        <v>2012</v>
      </c>
      <c r="C5" s="91">
        <v>52.3</v>
      </c>
      <c r="D5" s="91">
        <v>27.1</v>
      </c>
      <c r="E5" s="91">
        <v>11.7</v>
      </c>
      <c r="F5" s="91">
        <v>6.4</v>
      </c>
      <c r="G5" s="91">
        <v>3</v>
      </c>
      <c r="H5" s="91"/>
      <c r="K5" s="91"/>
      <c r="L5" s="91"/>
    </row>
    <row r="6" spans="1:12" ht="12.75">
      <c r="A6" s="91"/>
      <c r="B6" s="91"/>
      <c r="C6" s="91"/>
      <c r="D6" s="91"/>
      <c r="E6" s="91"/>
      <c r="F6" s="91"/>
      <c r="H6" s="91"/>
      <c r="K6" s="91"/>
      <c r="L6" s="91"/>
    </row>
    <row r="7" spans="1:12" ht="12.75">
      <c r="A7" s="91"/>
      <c r="B7" s="91"/>
      <c r="C7" s="91"/>
      <c r="D7" s="91"/>
      <c r="E7" s="91"/>
      <c r="F7" s="91"/>
      <c r="H7" s="91"/>
      <c r="K7" s="91"/>
      <c r="L7" s="91"/>
    </row>
    <row r="8" spans="1:12" ht="12.75">
      <c r="A8" s="91"/>
      <c r="B8" s="91"/>
      <c r="C8" s="91"/>
      <c r="D8" s="91"/>
      <c r="E8" s="91"/>
      <c r="F8" s="91"/>
      <c r="H8" s="91"/>
      <c r="K8" s="91"/>
      <c r="L8" s="91"/>
    </row>
    <row r="9" spans="1:12" ht="12.75">
      <c r="A9" s="91"/>
      <c r="B9" s="91"/>
      <c r="C9" s="91"/>
      <c r="D9" s="96" t="s">
        <v>69</v>
      </c>
      <c r="E9" s="91"/>
      <c r="F9" s="91"/>
      <c r="H9" s="91"/>
      <c r="K9" s="91"/>
      <c r="L9" s="91"/>
    </row>
    <row r="10" spans="1:12" ht="12.75">
      <c r="A10" s="91"/>
      <c r="B10" s="91"/>
      <c r="C10" s="91"/>
      <c r="D10" s="91"/>
      <c r="E10" s="91"/>
      <c r="F10" s="91"/>
      <c r="H10" s="91"/>
      <c r="K10" s="91"/>
      <c r="L10" s="91"/>
    </row>
    <row r="11" spans="1:12" ht="12.75">
      <c r="A11" s="91"/>
      <c r="B11" s="91"/>
      <c r="C11" s="91"/>
      <c r="D11" s="91"/>
      <c r="E11" s="91"/>
      <c r="F11" s="91"/>
      <c r="H11" s="91"/>
      <c r="K11" s="91"/>
      <c r="L11" s="91"/>
    </row>
    <row r="12" spans="1:12" ht="12.75">
      <c r="A12" s="91"/>
      <c r="B12" s="91"/>
      <c r="C12" s="91"/>
      <c r="D12" s="91"/>
      <c r="E12" s="91"/>
      <c r="F12" s="91"/>
      <c r="H12" s="91"/>
      <c r="K12" s="91"/>
      <c r="L12" s="91"/>
    </row>
    <row r="13" spans="1:12" ht="12.75">
      <c r="A13" s="91"/>
      <c r="B13" s="91"/>
      <c r="C13" s="91"/>
      <c r="D13" s="91"/>
      <c r="E13" s="91"/>
      <c r="F13" s="91"/>
      <c r="H13" s="91"/>
      <c r="K13" s="91"/>
      <c r="L13" s="91"/>
    </row>
    <row r="14" spans="1:12" ht="12.75">
      <c r="A14" s="91"/>
      <c r="B14" s="91"/>
      <c r="C14" s="91"/>
      <c r="D14" s="91"/>
      <c r="E14" s="91"/>
      <c r="F14" s="91"/>
      <c r="H14" s="91"/>
      <c r="K14" s="91"/>
      <c r="L14" s="91"/>
    </row>
    <row r="15" spans="1:12" ht="12.75">
      <c r="A15" s="91"/>
      <c r="B15" s="91"/>
      <c r="C15" s="91"/>
      <c r="D15" s="91"/>
      <c r="E15" s="91"/>
      <c r="F15" s="91"/>
      <c r="H15" s="91"/>
      <c r="K15" s="91"/>
      <c r="L15" s="91"/>
    </row>
    <row r="16" spans="1:12" ht="12.75">
      <c r="A16" s="91"/>
      <c r="B16" s="91"/>
      <c r="C16" s="91"/>
      <c r="D16" s="91"/>
      <c r="E16" s="91"/>
      <c r="F16" s="91"/>
      <c r="H16" s="91"/>
      <c r="K16" s="91"/>
      <c r="L16" s="91"/>
    </row>
    <row r="17" spans="1:12" ht="12.75">
      <c r="A17" s="91"/>
      <c r="B17" s="91"/>
      <c r="C17" s="91"/>
      <c r="D17" s="91"/>
      <c r="E17" s="91"/>
      <c r="F17" s="91"/>
      <c r="H17" s="91"/>
      <c r="K17" s="91"/>
      <c r="L17" s="91"/>
    </row>
    <row r="18" spans="1:12" ht="12.75">
      <c r="A18" s="91"/>
      <c r="B18" s="91"/>
      <c r="C18" s="91"/>
      <c r="D18" s="91"/>
      <c r="E18" s="91"/>
      <c r="F18" s="91"/>
      <c r="H18" s="91"/>
      <c r="K18" s="91"/>
      <c r="L18" s="91"/>
    </row>
    <row r="19" spans="1:12" ht="12.75">
      <c r="A19" s="91"/>
      <c r="B19" s="91"/>
      <c r="C19" s="91"/>
      <c r="D19" s="91"/>
      <c r="E19" s="91"/>
      <c r="F19" s="91"/>
      <c r="H19" s="91"/>
      <c r="K19" s="91"/>
      <c r="L19" s="91"/>
    </row>
    <row r="20" spans="1:12" ht="12.75">
      <c r="A20" s="91"/>
      <c r="B20" s="91"/>
      <c r="C20" s="91"/>
      <c r="D20" s="91"/>
      <c r="E20" s="91"/>
      <c r="F20" s="91"/>
      <c r="H20" s="91"/>
      <c r="K20" s="91"/>
      <c r="L20" s="91"/>
    </row>
    <row r="21" spans="1:12" ht="12.75">
      <c r="A21" s="91"/>
      <c r="B21" s="91"/>
      <c r="C21" s="91"/>
      <c r="D21" s="91"/>
      <c r="E21" s="91"/>
      <c r="F21" s="91"/>
      <c r="H21" s="91"/>
      <c r="K21" s="91"/>
      <c r="L21" s="91"/>
    </row>
    <row r="22" spans="1:12" ht="12.75">
      <c r="A22" s="91"/>
      <c r="B22" s="91"/>
      <c r="C22" s="91"/>
      <c r="D22" s="91"/>
      <c r="E22" s="91"/>
      <c r="F22" s="91"/>
      <c r="H22" s="91"/>
      <c r="K22" s="91"/>
      <c r="L22" s="91"/>
    </row>
    <row r="23" spans="1:12" ht="12.75">
      <c r="A23" s="91"/>
      <c r="B23" s="91"/>
      <c r="C23" s="91"/>
      <c r="D23" s="91"/>
      <c r="E23" s="91"/>
      <c r="F23" s="91"/>
      <c r="H23" s="91"/>
      <c r="K23" s="91"/>
      <c r="L23" s="91"/>
    </row>
    <row r="24" spans="1:12" ht="12.75">
      <c r="A24" s="91"/>
      <c r="B24" s="91"/>
      <c r="C24" s="91"/>
      <c r="D24" s="91"/>
      <c r="E24" s="91"/>
      <c r="F24" s="91"/>
      <c r="H24" s="91"/>
      <c r="K24" s="91"/>
      <c r="L24" s="91"/>
    </row>
    <row r="25" spans="1:12" ht="12.75">
      <c r="A25" s="91"/>
      <c r="B25" s="91"/>
      <c r="C25" s="91"/>
      <c r="D25" s="91"/>
      <c r="E25" s="91"/>
      <c r="F25" s="91"/>
      <c r="H25" s="91"/>
      <c r="K25" s="91"/>
      <c r="L25" s="91"/>
    </row>
    <row r="26" spans="1:12" ht="12.75">
      <c r="A26" s="91"/>
      <c r="B26" s="91"/>
      <c r="C26" s="91"/>
      <c r="D26" s="91"/>
      <c r="E26" s="91"/>
      <c r="F26" s="91"/>
      <c r="H26" s="91"/>
      <c r="K26" s="91"/>
      <c r="L26" s="91"/>
    </row>
    <row r="27" spans="1:12" ht="12.75">
      <c r="A27" s="91"/>
      <c r="B27" s="91"/>
      <c r="C27" s="91"/>
      <c r="D27" s="91"/>
      <c r="E27" s="91"/>
      <c r="F27" s="91"/>
      <c r="H27" s="91"/>
      <c r="K27" s="91"/>
      <c r="L27" s="91"/>
    </row>
    <row r="28" spans="1:12" ht="12.75">
      <c r="A28" s="91"/>
      <c r="B28" s="91"/>
      <c r="C28" s="91"/>
      <c r="D28" s="91"/>
      <c r="E28" s="91"/>
      <c r="F28" s="91"/>
      <c r="H28" s="91"/>
      <c r="K28" s="91"/>
      <c r="L28" s="91"/>
    </row>
    <row r="29" spans="1:12" ht="12.75">
      <c r="A29" s="91"/>
      <c r="B29" s="91"/>
      <c r="C29" s="91"/>
      <c r="D29" s="91"/>
      <c r="E29" s="91"/>
      <c r="F29" s="91"/>
      <c r="H29" s="91"/>
      <c r="K29" s="91"/>
      <c r="L29" s="91"/>
    </row>
    <row r="30" spans="1:12" ht="12.75">
      <c r="A30" s="91"/>
      <c r="B30" s="91"/>
      <c r="C30" s="91"/>
      <c r="D30" s="91"/>
      <c r="E30" s="91"/>
      <c r="F30" s="91"/>
      <c r="H30" s="91"/>
      <c r="K30" s="91"/>
      <c r="L30" s="91"/>
    </row>
    <row r="31" spans="1:12" ht="12.75">
      <c r="A31" s="91"/>
      <c r="B31" s="91"/>
      <c r="C31" s="91"/>
      <c r="D31" s="91"/>
      <c r="E31" s="91"/>
      <c r="F31" s="91"/>
      <c r="H31" s="91"/>
      <c r="K31" s="91"/>
      <c r="L31" s="91"/>
    </row>
    <row r="32" spans="1:12" ht="12.75">
      <c r="A32" s="91"/>
      <c r="B32" s="91"/>
      <c r="C32" s="91"/>
      <c r="D32" s="91"/>
      <c r="E32" s="91"/>
      <c r="F32" s="91"/>
      <c r="H32" s="91"/>
      <c r="K32" s="91"/>
      <c r="L32" s="91"/>
    </row>
    <row r="33" spans="1:12" ht="12.75">
      <c r="A33" s="91"/>
      <c r="B33" s="91"/>
      <c r="C33" s="91"/>
      <c r="D33" s="97" t="s">
        <v>52</v>
      </c>
      <c r="E33" s="91"/>
      <c r="F33" s="91"/>
      <c r="H33" s="91"/>
      <c r="K33" s="91"/>
      <c r="L33" s="91"/>
    </row>
    <row r="34" spans="1:12" ht="12.75">
      <c r="A34" s="91"/>
      <c r="B34" s="91"/>
      <c r="C34" s="91"/>
      <c r="D34" s="91"/>
      <c r="E34" s="91"/>
      <c r="F34" s="91"/>
      <c r="H34" s="91"/>
      <c r="K34" s="91"/>
      <c r="L34" s="91"/>
    </row>
    <row r="35" spans="1:12" ht="12.75">
      <c r="A35" s="91"/>
      <c r="B35" s="91"/>
      <c r="C35" s="91"/>
      <c r="D35" s="91"/>
      <c r="E35" s="91"/>
      <c r="F35" s="91"/>
      <c r="H35" s="91"/>
      <c r="K35" s="91"/>
      <c r="L35" s="91"/>
    </row>
    <row r="36" spans="1:12" ht="12.75">
      <c r="A36" s="91"/>
      <c r="B36" s="91"/>
      <c r="C36" s="91"/>
      <c r="D36" s="91"/>
      <c r="E36" s="91"/>
      <c r="F36" s="91"/>
      <c r="H36" s="91"/>
      <c r="K36" s="91"/>
      <c r="L36" s="91"/>
    </row>
    <row r="37" spans="1:12" ht="12.75">
      <c r="A37" s="91"/>
      <c r="B37" s="91"/>
      <c r="C37" s="91"/>
      <c r="D37" s="91"/>
      <c r="E37" s="91"/>
      <c r="F37" s="91"/>
      <c r="H37" s="91"/>
      <c r="K37" s="91"/>
      <c r="L37" s="91"/>
    </row>
    <row r="38" spans="1:12" ht="12.75">
      <c r="A38" s="91"/>
      <c r="B38" s="91"/>
      <c r="C38" s="91"/>
      <c r="D38" s="91"/>
      <c r="E38" s="91"/>
      <c r="F38" s="91"/>
      <c r="H38" s="91"/>
      <c r="K38" s="91"/>
      <c r="L38" s="91"/>
    </row>
    <row r="39" spans="1:12" ht="12.75">
      <c r="A39" s="91"/>
      <c r="B39" s="91"/>
      <c r="C39" s="91"/>
      <c r="D39" s="91"/>
      <c r="E39" s="91"/>
      <c r="F39" s="91"/>
      <c r="H39" s="91"/>
      <c r="K39" s="91"/>
      <c r="L39" s="91"/>
    </row>
    <row r="40" spans="1:12" ht="12.75">
      <c r="A40" s="91"/>
      <c r="B40" s="91"/>
      <c r="C40" s="91"/>
      <c r="D40" s="91"/>
      <c r="E40" s="91"/>
      <c r="F40" s="91"/>
      <c r="H40" s="91"/>
      <c r="K40" s="91"/>
      <c r="L40" s="91"/>
    </row>
    <row r="41" spans="1:12" ht="12.75">
      <c r="A41" s="91"/>
      <c r="B41" s="91"/>
      <c r="C41" s="91"/>
      <c r="D41" s="91"/>
      <c r="E41" s="91"/>
      <c r="F41" s="91"/>
      <c r="H41" s="91"/>
      <c r="K41" s="91"/>
      <c r="L41" s="91"/>
    </row>
    <row r="42" spans="1:12" ht="12.75">
      <c r="A42" s="91"/>
      <c r="B42" s="91"/>
      <c r="C42" s="91"/>
      <c r="D42" s="91"/>
      <c r="E42" s="91"/>
      <c r="F42" s="91"/>
      <c r="H42" s="91"/>
      <c r="K42" s="91"/>
      <c r="L42" s="91"/>
    </row>
    <row r="43" spans="1:12" ht="12.75">
      <c r="A43" s="91"/>
      <c r="B43" s="91"/>
      <c r="C43" s="91"/>
      <c r="D43" s="91"/>
      <c r="E43" s="91"/>
      <c r="F43" s="91"/>
      <c r="H43" s="91"/>
      <c r="K43" s="91"/>
      <c r="L43" s="91"/>
    </row>
    <row r="44" spans="1:12" ht="12.75">
      <c r="A44" s="91"/>
      <c r="B44" s="91"/>
      <c r="C44" s="91"/>
      <c r="D44" s="91"/>
      <c r="E44" s="91"/>
      <c r="F44" s="91"/>
      <c r="H44" s="91"/>
      <c r="K44" s="91"/>
      <c r="L44" s="91"/>
    </row>
    <row r="45" spans="1:12" ht="12.75">
      <c r="A45" s="91"/>
      <c r="B45" s="91"/>
      <c r="C45" s="91"/>
      <c r="D45" s="91"/>
      <c r="E45" s="91"/>
      <c r="F45" s="91"/>
      <c r="H45" s="91"/>
      <c r="K45" s="91"/>
      <c r="L45" s="91"/>
    </row>
    <row r="46" spans="1:12" ht="12.75">
      <c r="A46" s="91"/>
      <c r="B46" s="91"/>
      <c r="C46" s="91"/>
      <c r="D46" s="91"/>
      <c r="E46" s="91"/>
      <c r="F46" s="91"/>
      <c r="H46" s="91"/>
      <c r="K46" s="91"/>
      <c r="L46" s="91"/>
    </row>
    <row r="47" spans="1:12" ht="12.75">
      <c r="A47" s="91"/>
      <c r="B47" s="91"/>
      <c r="C47" s="91"/>
      <c r="D47" s="91"/>
      <c r="E47" s="91"/>
      <c r="F47" s="91"/>
      <c r="H47" s="91"/>
      <c r="K47" s="91"/>
      <c r="L47" s="91"/>
    </row>
    <row r="48" spans="1:12" ht="12.75">
      <c r="A48" s="91"/>
      <c r="B48" s="91"/>
      <c r="C48" s="91"/>
      <c r="D48" s="91"/>
      <c r="E48" s="91"/>
      <c r="F48" s="91"/>
      <c r="H48" s="91"/>
      <c r="K48" s="91"/>
      <c r="L48" s="91"/>
    </row>
    <row r="49" spans="1:12" ht="12.75">
      <c r="A49" s="91"/>
      <c r="B49" s="91"/>
      <c r="C49" s="91"/>
      <c r="D49" s="91"/>
      <c r="E49" s="91"/>
      <c r="F49" s="91"/>
      <c r="H49" s="91"/>
      <c r="K49" s="91"/>
      <c r="L49" s="91"/>
    </row>
    <row r="50" spans="1:12" ht="12.75">
      <c r="A50" s="91"/>
      <c r="B50" s="91"/>
      <c r="C50" s="91"/>
      <c r="D50" s="91"/>
      <c r="E50" s="91"/>
      <c r="F50" s="91"/>
      <c r="H50" s="91"/>
      <c r="K50" s="91"/>
      <c r="L50" s="91"/>
    </row>
    <row r="51" spans="1:12" ht="12.75">
      <c r="A51" s="91"/>
      <c r="B51" s="91"/>
      <c r="C51" s="91"/>
      <c r="D51" s="91"/>
      <c r="E51" s="91"/>
      <c r="F51" s="91"/>
      <c r="H51" s="91"/>
      <c r="K51" s="91"/>
      <c r="L51" s="91"/>
    </row>
    <row r="52" spans="1:12" ht="12.75">
      <c r="A52" s="91"/>
      <c r="B52" s="91"/>
      <c r="C52" s="91"/>
      <c r="D52" s="91"/>
      <c r="E52" s="91"/>
      <c r="F52" s="91"/>
      <c r="H52" s="91"/>
      <c r="K52" s="91"/>
      <c r="L52" s="91"/>
    </row>
    <row r="53" spans="1:12" ht="12.75">
      <c r="A53" s="91"/>
      <c r="B53" s="91"/>
      <c r="C53" s="91"/>
      <c r="D53" s="91"/>
      <c r="E53" s="91"/>
      <c r="F53" s="91"/>
      <c r="H53" s="91"/>
      <c r="K53" s="91"/>
      <c r="L53" s="91"/>
    </row>
    <row r="54" spans="1:12" ht="12.75">
      <c r="A54" s="91"/>
      <c r="B54" s="91"/>
      <c r="C54" s="91"/>
      <c r="D54" s="91"/>
      <c r="E54" s="91"/>
      <c r="F54" s="91"/>
      <c r="H54" s="91"/>
      <c r="K54" s="91"/>
      <c r="L54" s="91"/>
    </row>
    <row r="55" spans="1:12" ht="12.75">
      <c r="A55" s="91"/>
      <c r="B55" s="91"/>
      <c r="C55" s="91"/>
      <c r="D55" s="91"/>
      <c r="E55" s="91"/>
      <c r="F55" s="91"/>
      <c r="H55" s="91"/>
      <c r="K55" s="91"/>
      <c r="L55" s="91"/>
    </row>
    <row r="56" spans="1:12" ht="12.75">
      <c r="A56" s="91"/>
      <c r="B56" s="91"/>
      <c r="C56" s="91"/>
      <c r="D56" s="91"/>
      <c r="E56" s="91"/>
      <c r="F56" s="91"/>
      <c r="H56" s="91"/>
      <c r="K56" s="91"/>
      <c r="L56" s="91"/>
    </row>
    <row r="57" spans="1:12" ht="12.75">
      <c r="A57" s="91"/>
      <c r="B57" s="91"/>
      <c r="C57" s="91"/>
      <c r="D57" s="91"/>
      <c r="E57" s="91"/>
      <c r="F57" s="91"/>
      <c r="H57" s="91"/>
      <c r="K57" s="91"/>
      <c r="L57" s="91"/>
    </row>
    <row r="58" spans="1:12" ht="12.75">
      <c r="A58" s="91"/>
      <c r="B58" s="91"/>
      <c r="C58" s="91"/>
      <c r="D58" s="91"/>
      <c r="E58" s="91"/>
      <c r="F58" s="91"/>
      <c r="H58" s="91"/>
      <c r="K58" s="91"/>
      <c r="L58" s="91"/>
    </row>
    <row r="59" spans="1:12" ht="12.75">
      <c r="A59" s="91"/>
      <c r="B59" s="91"/>
      <c r="C59" s="91"/>
      <c r="D59" s="91"/>
      <c r="E59" s="91"/>
      <c r="F59" s="91"/>
      <c r="H59" s="91"/>
      <c r="K59" s="91"/>
      <c r="L59" s="91"/>
    </row>
    <row r="60" spans="1:12" ht="12.75">
      <c r="A60" s="91"/>
      <c r="B60" s="91"/>
      <c r="C60" s="91"/>
      <c r="D60" s="91"/>
      <c r="E60" s="91"/>
      <c r="F60" s="91"/>
      <c r="H60" s="91"/>
      <c r="K60" s="91"/>
      <c r="L60" s="91"/>
    </row>
    <row r="61" spans="1:12" ht="12.75">
      <c r="A61" s="91"/>
      <c r="B61" s="91"/>
      <c r="C61" s="91"/>
      <c r="D61" s="91"/>
      <c r="E61" s="91"/>
      <c r="F61" s="91"/>
      <c r="H61" s="91"/>
      <c r="K61" s="91"/>
      <c r="L61" s="91"/>
    </row>
    <row r="62" spans="1:12" ht="12.75">
      <c r="A62" s="91"/>
      <c r="B62" s="91"/>
      <c r="C62" s="91"/>
      <c r="D62" s="91"/>
      <c r="E62" s="91"/>
      <c r="F62" s="91"/>
      <c r="H62" s="91"/>
      <c r="K62" s="91"/>
      <c r="L62" s="91"/>
    </row>
    <row r="63" spans="1:12" ht="12.75">
      <c r="A63" s="91"/>
      <c r="B63" s="91"/>
      <c r="C63" s="91"/>
      <c r="D63" s="91"/>
      <c r="E63" s="91"/>
      <c r="F63" s="91"/>
      <c r="H63" s="91"/>
      <c r="K63" s="91"/>
      <c r="L63" s="91"/>
    </row>
    <row r="64" spans="1:12" ht="12.75">
      <c r="A64" s="91"/>
      <c r="B64" s="91"/>
      <c r="C64" s="91"/>
      <c r="D64" s="91"/>
      <c r="E64" s="91"/>
      <c r="F64" s="91"/>
      <c r="H64" s="91"/>
      <c r="K64" s="91"/>
      <c r="L64" s="91"/>
    </row>
    <row r="65" spans="1:12" ht="12.75">
      <c r="A65" s="91"/>
      <c r="B65" s="91"/>
      <c r="C65" s="91"/>
      <c r="D65" s="91"/>
      <c r="E65" s="91"/>
      <c r="F65" s="91"/>
      <c r="H65" s="91"/>
      <c r="K65" s="91"/>
      <c r="L65" s="91"/>
    </row>
    <row r="66" spans="1:12" ht="12.75">
      <c r="A66" s="91"/>
      <c r="B66" s="91"/>
      <c r="C66" s="91"/>
      <c r="D66" s="91"/>
      <c r="E66" s="91"/>
      <c r="F66" s="91"/>
      <c r="H66" s="91"/>
      <c r="K66" s="91"/>
      <c r="L66" s="91"/>
    </row>
    <row r="67" spans="1:12" ht="12.75">
      <c r="A67" s="91"/>
      <c r="B67" s="91"/>
      <c r="C67" s="91"/>
      <c r="D67" s="91"/>
      <c r="E67" s="91"/>
      <c r="F67" s="91"/>
      <c r="H67" s="91"/>
      <c r="K67" s="91"/>
      <c r="L67" s="91"/>
    </row>
    <row r="68" spans="1:12" ht="12.75">
      <c r="A68" s="91"/>
      <c r="B68" s="91"/>
      <c r="C68" s="91"/>
      <c r="D68" s="91"/>
      <c r="E68" s="91"/>
      <c r="F68" s="91"/>
      <c r="H68" s="91"/>
      <c r="K68" s="91"/>
      <c r="L68" s="91"/>
    </row>
    <row r="69" spans="1:12" ht="12.75">
      <c r="A69" s="91"/>
      <c r="B69" s="91"/>
      <c r="C69" s="91"/>
      <c r="D69" s="91"/>
      <c r="E69" s="91"/>
      <c r="F69" s="91"/>
      <c r="H69" s="91"/>
      <c r="K69" s="91"/>
      <c r="L69" s="91"/>
    </row>
    <row r="70" spans="1:12" ht="12.75">
      <c r="A70" s="91"/>
      <c r="B70" s="91"/>
      <c r="C70" s="91"/>
      <c r="D70" s="91"/>
      <c r="E70" s="91"/>
      <c r="F70" s="91"/>
      <c r="H70" s="91"/>
      <c r="K70" s="91"/>
      <c r="L70" s="91"/>
    </row>
    <row r="71" spans="1:12" ht="12.75">
      <c r="A71" s="91"/>
      <c r="B71" s="91"/>
      <c r="C71" s="91"/>
      <c r="D71" s="91"/>
      <c r="E71" s="91"/>
      <c r="F71" s="91"/>
      <c r="H71" s="91"/>
      <c r="K71" s="91"/>
      <c r="L71" s="91"/>
    </row>
    <row r="72" spans="1:12" ht="12.75">
      <c r="A72" s="91"/>
      <c r="B72" s="91"/>
      <c r="C72" s="91"/>
      <c r="D72" s="91"/>
      <c r="E72" s="91"/>
      <c r="F72" s="91"/>
      <c r="H72" s="91"/>
      <c r="K72" s="91"/>
      <c r="L72" s="91"/>
    </row>
    <row r="73" spans="1:12" ht="12.75">
      <c r="A73" s="91"/>
      <c r="B73" s="91"/>
      <c r="C73" s="91"/>
      <c r="D73" s="91"/>
      <c r="E73" s="91"/>
      <c r="F73" s="91"/>
      <c r="H73" s="91"/>
      <c r="K73" s="91"/>
      <c r="L73" s="91"/>
    </row>
    <row r="74" spans="1:12" ht="12.75">
      <c r="A74" s="91"/>
      <c r="B74" s="91"/>
      <c r="C74" s="91"/>
      <c r="D74" s="91"/>
      <c r="E74" s="91"/>
      <c r="F74" s="91"/>
      <c r="H74" s="91"/>
      <c r="K74" s="91"/>
      <c r="L74" s="91"/>
    </row>
    <row r="75" spans="1:12" ht="12.75">
      <c r="A75" s="91"/>
      <c r="B75" s="91"/>
      <c r="C75" s="91"/>
      <c r="D75" s="91"/>
      <c r="E75" s="91"/>
      <c r="F75" s="91"/>
      <c r="H75" s="91"/>
      <c r="K75" s="91"/>
      <c r="L75" s="91"/>
    </row>
    <row r="76" spans="1:12" ht="12.75">
      <c r="A76" s="91"/>
      <c r="B76" s="91"/>
      <c r="C76" s="91"/>
      <c r="D76" s="91"/>
      <c r="E76" s="91"/>
      <c r="F76" s="91"/>
      <c r="H76" s="91"/>
      <c r="K76" s="91"/>
      <c r="L76" s="91"/>
    </row>
    <row r="77" spans="1:12" ht="12.75">
      <c r="A77" s="91"/>
      <c r="B77" s="91"/>
      <c r="C77" s="91"/>
      <c r="D77" s="91"/>
      <c r="E77" s="91"/>
      <c r="F77" s="91"/>
      <c r="H77" s="91"/>
      <c r="K77" s="91"/>
      <c r="L77" s="91"/>
    </row>
    <row r="78" spans="1:12" ht="12.75">
      <c r="A78" s="91"/>
      <c r="B78" s="91"/>
      <c r="C78" s="91"/>
      <c r="D78" s="91"/>
      <c r="E78" s="91"/>
      <c r="F78" s="91"/>
      <c r="H78" s="91"/>
      <c r="K78" s="91"/>
      <c r="L78" s="91"/>
    </row>
    <row r="79" spans="1:12" ht="12.75">
      <c r="A79" s="91"/>
      <c r="B79" s="91"/>
      <c r="C79" s="91"/>
      <c r="D79" s="91"/>
      <c r="E79" s="91"/>
      <c r="F79" s="91"/>
      <c r="H79" s="91"/>
      <c r="K79" s="91"/>
      <c r="L79" s="91"/>
    </row>
    <row r="80" spans="1:12" ht="12.75">
      <c r="A80" s="91"/>
      <c r="B80" s="91"/>
      <c r="C80" s="91"/>
      <c r="D80" s="91"/>
      <c r="E80" s="91"/>
      <c r="F80" s="91"/>
      <c r="H80" s="91"/>
      <c r="K80" s="91"/>
      <c r="L80" s="91"/>
    </row>
    <row r="81" spans="1:12" ht="12.75">
      <c r="A81" s="91"/>
      <c r="B81" s="91"/>
      <c r="C81" s="91"/>
      <c r="D81" s="91"/>
      <c r="E81" s="91"/>
      <c r="F81" s="91"/>
      <c r="H81" s="91"/>
      <c r="K81" s="91"/>
      <c r="L81" s="91"/>
    </row>
    <row r="82" spans="1:12" ht="12.75">
      <c r="A82" s="91"/>
      <c r="B82" s="91"/>
      <c r="C82" s="91"/>
      <c r="D82" s="91"/>
      <c r="E82" s="91"/>
      <c r="F82" s="91"/>
      <c r="H82" s="91"/>
      <c r="K82" s="91"/>
      <c r="L82" s="91"/>
    </row>
    <row r="83" spans="1:12" ht="12.75">
      <c r="A83" s="91"/>
      <c r="B83" s="91"/>
      <c r="C83" s="91"/>
      <c r="D83" s="91"/>
      <c r="E83" s="91"/>
      <c r="F83" s="91"/>
      <c r="H83" s="91"/>
      <c r="K83" s="91"/>
      <c r="L83" s="91"/>
    </row>
    <row r="84" spans="1:12" ht="12.75">
      <c r="A84" s="91"/>
      <c r="B84" s="91"/>
      <c r="C84" s="91"/>
      <c r="D84" s="91"/>
      <c r="E84" s="91"/>
      <c r="F84" s="91"/>
      <c r="H84" s="91"/>
      <c r="K84" s="91"/>
      <c r="L84" s="91"/>
    </row>
    <row r="85" spans="1:12" ht="12.75">
      <c r="A85" s="91"/>
      <c r="B85" s="91"/>
      <c r="C85" s="91"/>
      <c r="D85" s="91"/>
      <c r="E85" s="91"/>
      <c r="F85" s="91"/>
      <c r="H85" s="91"/>
      <c r="K85" s="91"/>
      <c r="L85" s="91"/>
    </row>
    <row r="86" spans="1:12" ht="12.75">
      <c r="A86" s="91"/>
      <c r="B86" s="91"/>
      <c r="C86" s="91"/>
      <c r="D86" s="91"/>
      <c r="E86" s="91"/>
      <c r="F86" s="91"/>
      <c r="H86" s="91"/>
      <c r="K86" s="91"/>
      <c r="L86" s="91"/>
    </row>
    <row r="87" spans="1:12" ht="12.75">
      <c r="A87" s="91"/>
      <c r="B87" s="91"/>
      <c r="C87" s="91"/>
      <c r="D87" s="91"/>
      <c r="E87" s="91"/>
      <c r="F87" s="91"/>
      <c r="H87" s="91"/>
      <c r="K87" s="91"/>
      <c r="L87" s="91"/>
    </row>
    <row r="88" spans="1:12" ht="12.75">
      <c r="A88" s="91"/>
      <c r="B88" s="91"/>
      <c r="C88" s="91"/>
      <c r="D88" s="91"/>
      <c r="E88" s="91"/>
      <c r="F88" s="91"/>
      <c r="H88" s="91"/>
      <c r="K88" s="91"/>
      <c r="L88" s="91"/>
    </row>
    <row r="89" spans="1:12" ht="12.75">
      <c r="A89" s="91"/>
      <c r="B89" s="91"/>
      <c r="C89" s="91"/>
      <c r="D89" s="91"/>
      <c r="E89" s="91"/>
      <c r="F89" s="91"/>
      <c r="H89" s="91"/>
      <c r="K89" s="91"/>
      <c r="L89" s="91"/>
    </row>
    <row r="90" spans="1:12" ht="12.75">
      <c r="A90" s="91"/>
      <c r="B90" s="91"/>
      <c r="C90" s="91"/>
      <c r="D90" s="91"/>
      <c r="E90" s="91"/>
      <c r="F90" s="91"/>
      <c r="H90" s="91"/>
      <c r="K90" s="91"/>
      <c r="L90" s="91"/>
    </row>
    <row r="91" spans="1:12" ht="12.75">
      <c r="A91" s="91"/>
      <c r="B91" s="91"/>
      <c r="C91" s="91"/>
      <c r="D91" s="91"/>
      <c r="E91" s="91"/>
      <c r="F91" s="91"/>
      <c r="H91" s="91"/>
      <c r="K91" s="91"/>
      <c r="L91" s="91"/>
    </row>
    <row r="92" spans="1:12" ht="12.75">
      <c r="A92" s="91"/>
      <c r="B92" s="91"/>
      <c r="C92" s="91"/>
      <c r="D92" s="91"/>
      <c r="E92" s="91"/>
      <c r="F92" s="91"/>
      <c r="H92" s="91"/>
      <c r="K92" s="91"/>
      <c r="L92" s="91"/>
    </row>
    <row r="93" spans="1:12" ht="12.75">
      <c r="A93" s="91"/>
      <c r="B93" s="91"/>
      <c r="C93" s="91"/>
      <c r="D93" s="91"/>
      <c r="E93" s="91"/>
      <c r="F93" s="91"/>
      <c r="H93" s="91"/>
      <c r="K93" s="91"/>
      <c r="L93" s="91"/>
    </row>
    <row r="94" spans="1:12" ht="12.75">
      <c r="A94" s="91"/>
      <c r="B94" s="91"/>
      <c r="C94" s="91"/>
      <c r="D94" s="91"/>
      <c r="E94" s="91"/>
      <c r="F94" s="91"/>
      <c r="H94" s="91"/>
      <c r="K94" s="91"/>
      <c r="L94" s="91"/>
    </row>
    <row r="95" spans="1:12" ht="12.75">
      <c r="A95" s="91"/>
      <c r="B95" s="91"/>
      <c r="C95" s="91"/>
      <c r="D95" s="91"/>
      <c r="E95" s="91"/>
      <c r="F95" s="91"/>
      <c r="H95" s="91"/>
      <c r="K95" s="91"/>
      <c r="L95" s="91"/>
    </row>
    <row r="96" spans="1:12" ht="12.75">
      <c r="A96" s="91"/>
      <c r="B96" s="91"/>
      <c r="C96" s="91"/>
      <c r="D96" s="91"/>
      <c r="E96" s="91"/>
      <c r="F96" s="91"/>
      <c r="H96" s="91"/>
      <c r="K96" s="91"/>
      <c r="L96" s="91"/>
    </row>
    <row r="97" spans="1:12" ht="12.75">
      <c r="A97" s="91"/>
      <c r="B97" s="91"/>
      <c r="C97" s="91"/>
      <c r="D97" s="91"/>
      <c r="E97" s="91"/>
      <c r="F97" s="91"/>
      <c r="H97" s="91"/>
      <c r="K97" s="91"/>
      <c r="L97" s="91"/>
    </row>
    <row r="98" spans="1:12" ht="12.75">
      <c r="A98" s="91"/>
      <c r="B98" s="91"/>
      <c r="C98" s="91"/>
      <c r="D98" s="91"/>
      <c r="E98" s="91"/>
      <c r="F98" s="91"/>
      <c r="H98" s="91"/>
      <c r="K98" s="91"/>
      <c r="L98" s="91"/>
    </row>
    <row r="99" spans="1:12" ht="12.75">
      <c r="A99" s="91"/>
      <c r="B99" s="91"/>
      <c r="C99" s="91"/>
      <c r="D99" s="91"/>
      <c r="E99" s="91"/>
      <c r="F99" s="91"/>
      <c r="H99" s="91"/>
      <c r="K99" s="91"/>
      <c r="L99" s="91"/>
    </row>
    <row r="100" spans="1:12" ht="12.75">
      <c r="A100" s="91"/>
      <c r="B100" s="91"/>
      <c r="C100" s="91"/>
      <c r="D100" s="91"/>
      <c r="E100" s="91"/>
      <c r="F100" s="91"/>
      <c r="H100" s="91"/>
      <c r="K100" s="91"/>
      <c r="L100" s="91"/>
    </row>
    <row r="101" spans="1:12" ht="12.75">
      <c r="A101" s="91"/>
      <c r="B101" s="91"/>
      <c r="C101" s="91"/>
      <c r="D101" s="91"/>
      <c r="E101" s="91"/>
      <c r="F101" s="91"/>
      <c r="H101" s="91"/>
      <c r="K101" s="91"/>
      <c r="L101" s="91"/>
    </row>
    <row r="102" spans="1:12" ht="12.75">
      <c r="A102" s="91"/>
      <c r="B102" s="91"/>
      <c r="C102" s="91"/>
      <c r="D102" s="91"/>
      <c r="E102" s="91"/>
      <c r="F102" s="91"/>
      <c r="H102" s="91"/>
      <c r="K102" s="91"/>
      <c r="L102" s="91"/>
    </row>
    <row r="103" spans="1:12" ht="12.75">
      <c r="A103" s="91"/>
      <c r="B103" s="91"/>
      <c r="C103" s="91"/>
      <c r="D103" s="91"/>
      <c r="E103" s="91"/>
      <c r="F103" s="91"/>
      <c r="H103" s="91"/>
      <c r="K103" s="91"/>
      <c r="L103" s="91"/>
    </row>
    <row r="104" spans="1:12" ht="12.75">
      <c r="A104" s="91"/>
      <c r="B104" s="91"/>
      <c r="C104" s="91"/>
      <c r="D104" s="91"/>
      <c r="E104" s="91"/>
      <c r="F104" s="91"/>
      <c r="H104" s="91"/>
      <c r="K104" s="91"/>
      <c r="L104" s="91"/>
    </row>
    <row r="105" spans="1:12" ht="12.75">
      <c r="A105" s="91"/>
      <c r="B105" s="91"/>
      <c r="C105" s="91"/>
      <c r="D105" s="91"/>
      <c r="E105" s="91"/>
      <c r="F105" s="91"/>
      <c r="H105" s="91"/>
      <c r="K105" s="91"/>
      <c r="L105" s="91"/>
    </row>
    <row r="106" spans="1:12" ht="12.75">
      <c r="A106" s="91"/>
      <c r="B106" s="91"/>
      <c r="C106" s="91"/>
      <c r="D106" s="91"/>
      <c r="E106" s="91"/>
      <c r="F106" s="91"/>
      <c r="H106" s="91"/>
      <c r="K106" s="91"/>
      <c r="L106" s="91"/>
    </row>
    <row r="107" spans="1:12" ht="12.75">
      <c r="A107" s="91"/>
      <c r="B107" s="91"/>
      <c r="C107" s="91"/>
      <c r="D107" s="91"/>
      <c r="E107" s="91"/>
      <c r="F107" s="91"/>
      <c r="H107" s="91"/>
      <c r="K107" s="91"/>
      <c r="L107" s="91"/>
    </row>
    <row r="108" spans="1:12" ht="12.75">
      <c r="A108" s="91"/>
      <c r="B108" s="91"/>
      <c r="C108" s="91"/>
      <c r="D108" s="91"/>
      <c r="E108" s="91"/>
      <c r="F108" s="91"/>
      <c r="H108" s="91"/>
      <c r="K108" s="91"/>
      <c r="L108" s="91"/>
    </row>
    <row r="109" spans="1:12" ht="12.75">
      <c r="A109" s="91"/>
      <c r="B109" s="91"/>
      <c r="C109" s="91"/>
      <c r="D109" s="91"/>
      <c r="E109" s="91"/>
      <c r="F109" s="91"/>
      <c r="H109" s="91"/>
      <c r="K109" s="91"/>
      <c r="L109" s="91"/>
    </row>
    <row r="110" spans="1:12" ht="12.75">
      <c r="A110" s="91"/>
      <c r="B110" s="91"/>
      <c r="C110" s="91"/>
      <c r="D110" s="91"/>
      <c r="E110" s="91"/>
      <c r="F110" s="91"/>
      <c r="H110" s="91"/>
      <c r="K110" s="91"/>
      <c r="L110" s="91"/>
    </row>
    <row r="111" spans="1:12" ht="12.75">
      <c r="A111" s="91"/>
      <c r="B111" s="91"/>
      <c r="C111" s="91"/>
      <c r="D111" s="91"/>
      <c r="E111" s="91"/>
      <c r="F111" s="91"/>
      <c r="H111" s="91"/>
      <c r="K111" s="91"/>
      <c r="L111" s="91"/>
    </row>
    <row r="112" spans="1:12" ht="12.75">
      <c r="A112" s="91"/>
      <c r="B112" s="91"/>
      <c r="C112" s="91"/>
      <c r="D112" s="91"/>
      <c r="E112" s="91"/>
      <c r="F112" s="91"/>
      <c r="H112" s="91"/>
      <c r="K112" s="91"/>
      <c r="L112" s="91"/>
    </row>
    <row r="113" spans="1:12" ht="12.75">
      <c r="A113" s="91"/>
      <c r="B113" s="91"/>
      <c r="C113" s="91"/>
      <c r="D113" s="91"/>
      <c r="E113" s="91"/>
      <c r="F113" s="91"/>
      <c r="H113" s="91"/>
      <c r="K113" s="91"/>
      <c r="L113" s="91"/>
    </row>
    <row r="114" spans="1:12" ht="12.75">
      <c r="A114" s="91"/>
      <c r="B114" s="91"/>
      <c r="C114" s="91"/>
      <c r="D114" s="91"/>
      <c r="E114" s="91"/>
      <c r="F114" s="91"/>
      <c r="H114" s="91"/>
      <c r="K114" s="91"/>
      <c r="L114" s="91"/>
    </row>
    <row r="115" spans="1:12" ht="12.75">
      <c r="A115" s="91"/>
      <c r="B115" s="91"/>
      <c r="C115" s="91"/>
      <c r="D115" s="91"/>
      <c r="E115" s="91"/>
      <c r="F115" s="91"/>
      <c r="H115" s="91"/>
      <c r="K115" s="91"/>
      <c r="L115" s="91"/>
    </row>
    <row r="116" spans="1:12" ht="12.75">
      <c r="A116" s="91"/>
      <c r="B116" s="91"/>
      <c r="C116" s="91"/>
      <c r="D116" s="91"/>
      <c r="E116" s="91"/>
      <c r="F116" s="91"/>
      <c r="H116" s="91"/>
      <c r="K116" s="91"/>
      <c r="L116" s="91"/>
    </row>
    <row r="117" spans="1:12" ht="12.75">
      <c r="A117" s="91"/>
      <c r="B117" s="91"/>
      <c r="C117" s="91"/>
      <c r="D117" s="91"/>
      <c r="E117" s="91"/>
      <c r="F117" s="91"/>
      <c r="H117" s="91"/>
      <c r="K117" s="91"/>
      <c r="L117" s="91"/>
    </row>
    <row r="118" spans="1:12" ht="12.75">
      <c r="A118" s="91"/>
      <c r="B118" s="91"/>
      <c r="C118" s="91"/>
      <c r="D118" s="91"/>
      <c r="E118" s="91"/>
      <c r="F118" s="91"/>
      <c r="H118" s="91"/>
      <c r="K118" s="91"/>
      <c r="L118" s="91"/>
    </row>
    <row r="119" spans="1:12" ht="12.75">
      <c r="A119" s="91"/>
      <c r="B119" s="91"/>
      <c r="C119" s="91"/>
      <c r="D119" s="91"/>
      <c r="E119" s="91"/>
      <c r="F119" s="91"/>
      <c r="H119" s="91"/>
      <c r="K119" s="91"/>
      <c r="L119" s="91"/>
    </row>
    <row r="120" spans="1:12" ht="12.75">
      <c r="A120" s="91"/>
      <c r="B120" s="91"/>
      <c r="C120" s="91"/>
      <c r="D120" s="91"/>
      <c r="E120" s="91"/>
      <c r="F120" s="91"/>
      <c r="H120" s="91"/>
      <c r="K120" s="91"/>
      <c r="L120" s="91"/>
    </row>
    <row r="121" spans="1:12" ht="12.75">
      <c r="A121" s="91"/>
      <c r="B121" s="91"/>
      <c r="C121" s="91"/>
      <c r="D121" s="91"/>
      <c r="E121" s="91"/>
      <c r="F121" s="91"/>
      <c r="H121" s="91"/>
      <c r="K121" s="91"/>
      <c r="L121" s="91"/>
    </row>
    <row r="122" spans="1:12" ht="12.75">
      <c r="A122" s="91"/>
      <c r="B122" s="91"/>
      <c r="C122" s="91"/>
      <c r="D122" s="91"/>
      <c r="E122" s="91"/>
      <c r="F122" s="91"/>
      <c r="H122" s="91"/>
      <c r="K122" s="91"/>
      <c r="L122" s="91"/>
    </row>
    <row r="123" spans="1:12" ht="12.75">
      <c r="A123" s="91"/>
      <c r="B123" s="91"/>
      <c r="C123" s="91"/>
      <c r="D123" s="91"/>
      <c r="E123" s="91"/>
      <c r="F123" s="91"/>
      <c r="H123" s="91"/>
      <c r="K123" s="91"/>
      <c r="L123" s="91"/>
    </row>
    <row r="124" spans="1:12" ht="12.75">
      <c r="A124" s="91"/>
      <c r="B124" s="91"/>
      <c r="C124" s="91"/>
      <c r="D124" s="91"/>
      <c r="E124" s="91"/>
      <c r="F124" s="91"/>
      <c r="H124" s="91"/>
      <c r="K124" s="91"/>
      <c r="L124" s="91"/>
    </row>
    <row r="125" spans="1:12" ht="12.75">
      <c r="A125" s="91"/>
      <c r="B125" s="91"/>
      <c r="C125" s="91"/>
      <c r="D125" s="91"/>
      <c r="E125" s="91"/>
      <c r="F125" s="91"/>
      <c r="H125" s="91"/>
      <c r="K125" s="91"/>
      <c r="L125" s="91"/>
    </row>
    <row r="126" spans="1:12" ht="12.75">
      <c r="A126" s="91"/>
      <c r="B126" s="91"/>
      <c r="C126" s="91"/>
      <c r="D126" s="91"/>
      <c r="E126" s="91"/>
      <c r="F126" s="91"/>
      <c r="H126" s="91"/>
      <c r="K126" s="91"/>
      <c r="L126" s="91"/>
    </row>
    <row r="127" spans="1:12" ht="12.75">
      <c r="A127" s="91"/>
      <c r="B127" s="91"/>
      <c r="C127" s="91"/>
      <c r="D127" s="91"/>
      <c r="E127" s="91"/>
      <c r="F127" s="91"/>
      <c r="H127" s="91"/>
      <c r="K127" s="91"/>
      <c r="L127" s="91"/>
    </row>
    <row r="128" spans="1:12" ht="12.75">
      <c r="A128" s="91"/>
      <c r="B128" s="91"/>
      <c r="C128" s="91"/>
      <c r="D128" s="91"/>
      <c r="E128" s="91"/>
      <c r="F128" s="91"/>
      <c r="H128" s="91"/>
      <c r="K128" s="91"/>
      <c r="L128" s="91"/>
    </row>
    <row r="129" spans="1:12" ht="12.75">
      <c r="A129" s="91"/>
      <c r="B129" s="91"/>
      <c r="C129" s="91"/>
      <c r="D129" s="91"/>
      <c r="E129" s="91"/>
      <c r="F129" s="91"/>
      <c r="H129" s="91"/>
      <c r="K129" s="91"/>
      <c r="L129" s="91"/>
    </row>
    <row r="130" spans="1:12" ht="12.75">
      <c r="A130" s="91"/>
      <c r="B130" s="91"/>
      <c r="C130" s="91"/>
      <c r="D130" s="91"/>
      <c r="E130" s="91"/>
      <c r="F130" s="91"/>
      <c r="H130" s="91"/>
      <c r="K130" s="91"/>
      <c r="L130" s="91"/>
    </row>
    <row r="131" spans="1:12" ht="12.75">
      <c r="A131" s="91"/>
      <c r="B131" s="91"/>
      <c r="C131" s="91"/>
      <c r="D131" s="91"/>
      <c r="E131" s="91"/>
      <c r="F131" s="91"/>
      <c r="H131" s="91"/>
      <c r="K131" s="91"/>
      <c r="L131" s="91"/>
    </row>
    <row r="132" spans="1:12" ht="12.75">
      <c r="A132" s="91"/>
      <c r="B132" s="91"/>
      <c r="C132" s="91"/>
      <c r="D132" s="91"/>
      <c r="E132" s="91"/>
      <c r="F132" s="91"/>
      <c r="H132" s="91"/>
      <c r="K132" s="91"/>
      <c r="L132" s="91"/>
    </row>
    <row r="133" spans="1:12" ht="12.75">
      <c r="A133" s="91"/>
      <c r="B133" s="91"/>
      <c r="C133" s="91"/>
      <c r="D133" s="91"/>
      <c r="E133" s="91"/>
      <c r="F133" s="91"/>
      <c r="H133" s="91"/>
      <c r="K133" s="91"/>
      <c r="L133" s="91"/>
    </row>
    <row r="134" spans="1:12" ht="12.75">
      <c r="A134" s="91"/>
      <c r="B134" s="91"/>
      <c r="C134" s="91"/>
      <c r="D134" s="91"/>
      <c r="E134" s="91"/>
      <c r="F134" s="91"/>
      <c r="H134" s="91"/>
      <c r="K134" s="91"/>
      <c r="L134" s="91"/>
    </row>
    <row r="135" spans="1:12" ht="12.75">
      <c r="A135" s="91"/>
      <c r="B135" s="91"/>
      <c r="C135" s="91"/>
      <c r="D135" s="91"/>
      <c r="E135" s="91"/>
      <c r="F135" s="91"/>
      <c r="H135" s="91"/>
      <c r="K135" s="91"/>
      <c r="L135" s="91"/>
    </row>
    <row r="136" spans="1:12" ht="12.75">
      <c r="A136" s="91"/>
      <c r="B136" s="91"/>
      <c r="C136" s="91"/>
      <c r="D136" s="91"/>
      <c r="E136" s="91"/>
      <c r="F136" s="91"/>
      <c r="H136" s="91"/>
      <c r="K136" s="91"/>
      <c r="L136" s="91"/>
    </row>
    <row r="137" spans="1:12" ht="12.75">
      <c r="A137" s="91"/>
      <c r="B137" s="91"/>
      <c r="C137" s="91"/>
      <c r="D137" s="91"/>
      <c r="E137" s="91"/>
      <c r="F137" s="91"/>
      <c r="H137" s="91"/>
      <c r="K137" s="91"/>
      <c r="L137" s="91"/>
    </row>
    <row r="138" spans="1:12" ht="12.75">
      <c r="A138" s="91"/>
      <c r="B138" s="91"/>
      <c r="C138" s="91"/>
      <c r="D138" s="91"/>
      <c r="E138" s="91"/>
      <c r="F138" s="91"/>
      <c r="H138" s="91"/>
      <c r="K138" s="91"/>
      <c r="L138" s="91"/>
    </row>
    <row r="139" spans="1:12" ht="12.75">
      <c r="A139" s="91"/>
      <c r="B139" s="91"/>
      <c r="C139" s="91"/>
      <c r="D139" s="91"/>
      <c r="E139" s="91"/>
      <c r="F139" s="91"/>
      <c r="H139" s="91"/>
      <c r="K139" s="91"/>
      <c r="L139" s="91"/>
    </row>
    <row r="140" spans="1:12" ht="12.75">
      <c r="A140" s="91"/>
      <c r="B140" s="91"/>
      <c r="C140" s="91"/>
      <c r="D140" s="91"/>
      <c r="E140" s="91"/>
      <c r="F140" s="91"/>
      <c r="H140" s="91"/>
      <c r="K140" s="91"/>
      <c r="L140" s="91"/>
    </row>
    <row r="141" spans="1:12" ht="12.75">
      <c r="A141" s="91"/>
      <c r="B141" s="91"/>
      <c r="C141" s="91"/>
      <c r="D141" s="91"/>
      <c r="E141" s="91"/>
      <c r="F141" s="91"/>
      <c r="H141" s="91"/>
      <c r="K141" s="91"/>
      <c r="L141" s="91"/>
    </row>
    <row r="142" spans="1:12" ht="12.75">
      <c r="A142" s="91"/>
      <c r="B142" s="91"/>
      <c r="C142" s="91"/>
      <c r="D142" s="91"/>
      <c r="E142" s="91"/>
      <c r="F142" s="91"/>
      <c r="H142" s="91"/>
      <c r="K142" s="91"/>
      <c r="L142" s="91"/>
    </row>
    <row r="143" spans="1:12" ht="12.75">
      <c r="A143" s="91"/>
      <c r="B143" s="91"/>
      <c r="C143" s="91"/>
      <c r="D143" s="91"/>
      <c r="E143" s="91"/>
      <c r="F143" s="91"/>
      <c r="H143" s="91"/>
      <c r="K143" s="91"/>
      <c r="L143" s="91"/>
    </row>
    <row r="144" spans="1:12" ht="12.75">
      <c r="A144" s="91"/>
      <c r="B144" s="91"/>
      <c r="C144" s="91"/>
      <c r="D144" s="91"/>
      <c r="E144" s="91"/>
      <c r="F144" s="91"/>
      <c r="H144" s="91"/>
      <c r="K144" s="91"/>
      <c r="L144" s="91"/>
    </row>
    <row r="145" spans="1:12" ht="12.75">
      <c r="A145" s="91"/>
      <c r="B145" s="91"/>
      <c r="C145" s="91"/>
      <c r="D145" s="91"/>
      <c r="E145" s="91"/>
      <c r="F145" s="91"/>
      <c r="H145" s="91"/>
      <c r="K145" s="91"/>
      <c r="L145" s="91"/>
    </row>
    <row r="146" spans="1:12" ht="12.75">
      <c r="A146" s="91"/>
      <c r="B146" s="91"/>
      <c r="C146" s="91"/>
      <c r="D146" s="91"/>
      <c r="E146" s="91"/>
      <c r="F146" s="91"/>
      <c r="H146" s="91"/>
      <c r="K146" s="91"/>
      <c r="L146" s="91"/>
    </row>
    <row r="147" spans="1:12" ht="12.75">
      <c r="A147" s="91"/>
      <c r="B147" s="91"/>
      <c r="C147" s="91"/>
      <c r="D147" s="91"/>
      <c r="E147" s="91"/>
      <c r="F147" s="91"/>
      <c r="H147" s="91"/>
      <c r="K147" s="91"/>
      <c r="L147" s="91"/>
    </row>
    <row r="148" spans="1:12" ht="12.75">
      <c r="A148" s="91"/>
      <c r="B148" s="91"/>
      <c r="C148" s="91"/>
      <c r="D148" s="91"/>
      <c r="E148" s="91"/>
      <c r="F148" s="91"/>
      <c r="H148" s="91"/>
      <c r="K148" s="91"/>
      <c r="L148" s="91"/>
    </row>
    <row r="149" spans="1:12" ht="12.75">
      <c r="A149" s="91"/>
      <c r="B149" s="91"/>
      <c r="C149" s="91"/>
      <c r="D149" s="91"/>
      <c r="E149" s="91"/>
      <c r="F149" s="91"/>
      <c r="H149" s="91"/>
      <c r="K149" s="91"/>
      <c r="L149" s="91"/>
    </row>
    <row r="150" spans="1:12" ht="12.75">
      <c r="A150" s="91"/>
      <c r="B150" s="91"/>
      <c r="C150" s="91"/>
      <c r="D150" s="91"/>
      <c r="E150" s="91"/>
      <c r="F150" s="91"/>
      <c r="H150" s="91"/>
      <c r="K150" s="91"/>
      <c r="L150" s="91"/>
    </row>
    <row r="151" spans="1:12" ht="12.75">
      <c r="A151" s="91"/>
      <c r="B151" s="91"/>
      <c r="C151" s="91"/>
      <c r="D151" s="91"/>
      <c r="E151" s="91"/>
      <c r="F151" s="91"/>
      <c r="H151" s="91"/>
      <c r="K151" s="91"/>
      <c r="L151" s="91"/>
    </row>
    <row r="152" spans="1:12" ht="12.75">
      <c r="A152" s="91"/>
      <c r="B152" s="91"/>
      <c r="C152" s="91"/>
      <c r="D152" s="91"/>
      <c r="E152" s="91"/>
      <c r="F152" s="91"/>
      <c r="H152" s="91"/>
      <c r="K152" s="91"/>
      <c r="L152" s="91"/>
    </row>
    <row r="153" spans="1:12" ht="12.75">
      <c r="A153" s="91"/>
      <c r="B153" s="91"/>
      <c r="C153" s="91"/>
      <c r="D153" s="91"/>
      <c r="E153" s="91"/>
      <c r="F153" s="91"/>
      <c r="H153" s="91"/>
      <c r="K153" s="91"/>
      <c r="L153" s="91"/>
    </row>
    <row r="154" spans="1:12" ht="12.75">
      <c r="A154" s="91"/>
      <c r="B154" s="91"/>
      <c r="C154" s="91"/>
      <c r="D154" s="91"/>
      <c r="E154" s="91"/>
      <c r="F154" s="91"/>
      <c r="H154" s="91"/>
      <c r="K154" s="91"/>
      <c r="L154" s="91"/>
    </row>
    <row r="155" spans="1:12" ht="12.75">
      <c r="A155" s="91"/>
      <c r="B155" s="91"/>
      <c r="C155" s="91"/>
      <c r="D155" s="91"/>
      <c r="E155" s="91"/>
      <c r="F155" s="91"/>
      <c r="H155" s="91"/>
      <c r="K155" s="91"/>
      <c r="L155" s="91"/>
    </row>
    <row r="156" spans="1:12" ht="12.75">
      <c r="A156" s="91"/>
      <c r="B156" s="91"/>
      <c r="C156" s="91"/>
      <c r="D156" s="91"/>
      <c r="E156" s="91"/>
      <c r="F156" s="91"/>
      <c r="H156" s="91"/>
      <c r="K156" s="91"/>
      <c r="L156" s="91"/>
    </row>
    <row r="157" spans="1:12" ht="12.75">
      <c r="A157" s="91"/>
      <c r="B157" s="91"/>
      <c r="C157" s="91"/>
      <c r="D157" s="91"/>
      <c r="E157" s="91"/>
      <c r="F157" s="91"/>
      <c r="H157" s="91"/>
      <c r="K157" s="91"/>
      <c r="L157" s="91"/>
    </row>
    <row r="158" spans="1:12" ht="12.75">
      <c r="A158" s="91"/>
      <c r="B158" s="91"/>
      <c r="C158" s="91"/>
      <c r="D158" s="91"/>
      <c r="E158" s="91"/>
      <c r="F158" s="91"/>
      <c r="H158" s="91"/>
      <c r="K158" s="91"/>
      <c r="L158" s="91"/>
    </row>
    <row r="159" spans="1:12" ht="12.75">
      <c r="A159" s="91"/>
      <c r="B159" s="91"/>
      <c r="C159" s="91"/>
      <c r="D159" s="91"/>
      <c r="E159" s="91"/>
      <c r="F159" s="91"/>
      <c r="H159" s="91"/>
      <c r="K159" s="91"/>
      <c r="L159" s="91"/>
    </row>
    <row r="160" spans="1:12" ht="12.75">
      <c r="A160" s="91"/>
      <c r="B160" s="91"/>
      <c r="C160" s="91"/>
      <c r="D160" s="91"/>
      <c r="E160" s="91"/>
      <c r="F160" s="91"/>
      <c r="H160" s="91"/>
      <c r="K160" s="91"/>
      <c r="L160" s="91"/>
    </row>
    <row r="161" spans="1:12" ht="12.75">
      <c r="A161" s="91"/>
      <c r="B161" s="91"/>
      <c r="C161" s="91"/>
      <c r="D161" s="91"/>
      <c r="E161" s="91"/>
      <c r="F161" s="91"/>
      <c r="H161" s="91"/>
      <c r="K161" s="91"/>
      <c r="L161" s="91"/>
    </row>
    <row r="162" spans="1:12" ht="12.75">
      <c r="A162" s="91"/>
      <c r="B162" s="91"/>
      <c r="C162" s="91"/>
      <c r="D162" s="91"/>
      <c r="E162" s="91"/>
      <c r="F162" s="91"/>
      <c r="H162" s="91"/>
      <c r="K162" s="91"/>
      <c r="L162" s="91"/>
    </row>
    <row r="163" spans="1:12" ht="12.75">
      <c r="A163" s="91"/>
      <c r="B163" s="91"/>
      <c r="C163" s="91"/>
      <c r="D163" s="91"/>
      <c r="E163" s="91"/>
      <c r="F163" s="91"/>
      <c r="H163" s="91"/>
      <c r="K163" s="91"/>
      <c r="L163" s="91"/>
    </row>
    <row r="164" spans="1:12" ht="12.75">
      <c r="A164" s="91"/>
      <c r="B164" s="91"/>
      <c r="C164" s="91"/>
      <c r="D164" s="91"/>
      <c r="E164" s="91"/>
      <c r="F164" s="91"/>
      <c r="H164" s="91"/>
      <c r="K164" s="91"/>
      <c r="L164" s="91"/>
    </row>
    <row r="165" spans="1:12" ht="12.75">
      <c r="A165" s="91"/>
      <c r="B165" s="91"/>
      <c r="C165" s="91"/>
      <c r="D165" s="91"/>
      <c r="E165" s="91"/>
      <c r="F165" s="91"/>
      <c r="H165" s="91"/>
      <c r="K165" s="91"/>
      <c r="L165" s="91"/>
    </row>
    <row r="166" spans="1:12" ht="12.75">
      <c r="A166" s="91"/>
      <c r="B166" s="91"/>
      <c r="C166" s="91"/>
      <c r="D166" s="91"/>
      <c r="E166" s="91"/>
      <c r="F166" s="91"/>
      <c r="H166" s="91"/>
      <c r="K166" s="91"/>
      <c r="L166" s="91"/>
    </row>
    <row r="167" spans="1:12" ht="12.75">
      <c r="A167" s="91"/>
      <c r="B167" s="91"/>
      <c r="C167" s="91"/>
      <c r="D167" s="91"/>
      <c r="E167" s="91"/>
      <c r="F167" s="91"/>
      <c r="H167" s="91"/>
      <c r="K167" s="91"/>
      <c r="L167" s="91"/>
    </row>
    <row r="168" spans="1:12" ht="12.75">
      <c r="A168" s="91"/>
      <c r="B168" s="91"/>
      <c r="C168" s="91"/>
      <c r="D168" s="91"/>
      <c r="E168" s="91"/>
      <c r="F168" s="91"/>
      <c r="H168" s="91"/>
      <c r="K168" s="91"/>
      <c r="L168" s="91"/>
    </row>
    <row r="169" spans="1:12" ht="12.75">
      <c r="A169" s="91"/>
      <c r="B169" s="91"/>
      <c r="C169" s="91"/>
      <c r="D169" s="91"/>
      <c r="E169" s="91"/>
      <c r="F169" s="91"/>
      <c r="H169" s="91"/>
      <c r="K169" s="91"/>
      <c r="L169" s="91"/>
    </row>
    <row r="170" spans="1:12" ht="12.75">
      <c r="A170" s="91"/>
      <c r="B170" s="91"/>
      <c r="C170" s="91"/>
      <c r="D170" s="91"/>
      <c r="E170" s="91"/>
      <c r="F170" s="91"/>
      <c r="H170" s="91"/>
      <c r="K170" s="91"/>
      <c r="L170" s="91"/>
    </row>
    <row r="171" spans="1:12" ht="12.75">
      <c r="A171" s="91"/>
      <c r="B171" s="91"/>
      <c r="C171" s="91"/>
      <c r="D171" s="91"/>
      <c r="E171" s="91"/>
      <c r="F171" s="91"/>
      <c r="H171" s="91"/>
      <c r="K171" s="91"/>
      <c r="L171" s="91"/>
    </row>
    <row r="172" spans="1:12" ht="12.75">
      <c r="A172" s="91"/>
      <c r="B172" s="91"/>
      <c r="C172" s="91"/>
      <c r="D172" s="91"/>
      <c r="E172" s="91"/>
      <c r="F172" s="91"/>
      <c r="H172" s="91"/>
      <c r="K172" s="91"/>
      <c r="L172" s="91"/>
    </row>
    <row r="173" spans="1:12" ht="12.75">
      <c r="A173" s="91"/>
      <c r="B173" s="91"/>
      <c r="C173" s="91"/>
      <c r="D173" s="91"/>
      <c r="E173" s="91"/>
      <c r="F173" s="91"/>
      <c r="H173" s="91"/>
      <c r="K173" s="91"/>
      <c r="L173" s="91"/>
    </row>
    <row r="174" spans="1:12" ht="12.75">
      <c r="A174" s="91"/>
      <c r="B174" s="91"/>
      <c r="C174" s="91"/>
      <c r="D174" s="91"/>
      <c r="E174" s="91"/>
      <c r="F174" s="91"/>
      <c r="H174" s="91"/>
      <c r="K174" s="91"/>
      <c r="L174" s="91"/>
    </row>
    <row r="175" spans="1:12" ht="12.75">
      <c r="A175" s="91"/>
      <c r="B175" s="91"/>
      <c r="C175" s="91"/>
      <c r="D175" s="91"/>
      <c r="E175" s="91"/>
      <c r="F175" s="91"/>
      <c r="H175" s="91"/>
      <c r="K175" s="91"/>
      <c r="L175" s="91"/>
    </row>
    <row r="176" spans="1:12" ht="12.75">
      <c r="A176" s="91"/>
      <c r="B176" s="91"/>
      <c r="C176" s="91"/>
      <c r="D176" s="91"/>
      <c r="E176" s="91"/>
      <c r="F176" s="91"/>
      <c r="H176" s="91"/>
      <c r="K176" s="91"/>
      <c r="L176" s="91"/>
    </row>
    <row r="177" spans="1:12" ht="12.75">
      <c r="A177" s="91"/>
      <c r="B177" s="91"/>
      <c r="C177" s="91"/>
      <c r="D177" s="91"/>
      <c r="E177" s="91"/>
      <c r="F177" s="91"/>
      <c r="H177" s="91"/>
      <c r="K177" s="91"/>
      <c r="L177" s="91"/>
    </row>
    <row r="178" spans="1:12" ht="12.75">
      <c r="A178" s="91"/>
      <c r="B178" s="91"/>
      <c r="C178" s="91"/>
      <c r="D178" s="91"/>
      <c r="E178" s="91"/>
      <c r="F178" s="91"/>
      <c r="H178" s="91"/>
      <c r="K178" s="91"/>
      <c r="L178" s="91"/>
    </row>
    <row r="179" spans="1:12" ht="12.75">
      <c r="A179" s="91"/>
      <c r="B179" s="91"/>
      <c r="C179" s="91"/>
      <c r="D179" s="91"/>
      <c r="E179" s="91"/>
      <c r="F179" s="91"/>
      <c r="H179" s="91"/>
      <c r="K179" s="91"/>
      <c r="L179" s="91"/>
    </row>
    <row r="180" spans="1:12" ht="12.75">
      <c r="A180" s="91"/>
      <c r="B180" s="91"/>
      <c r="C180" s="91"/>
      <c r="D180" s="91"/>
      <c r="E180" s="91"/>
      <c r="F180" s="91"/>
      <c r="H180" s="91"/>
      <c r="K180" s="91"/>
      <c r="L180" s="91"/>
    </row>
    <row r="181" spans="1:12" ht="12.75">
      <c r="A181" s="91"/>
      <c r="B181" s="91"/>
      <c r="C181" s="91"/>
      <c r="D181" s="91"/>
      <c r="E181" s="91"/>
      <c r="F181" s="91"/>
      <c r="H181" s="91"/>
      <c r="K181" s="91"/>
      <c r="L181" s="91"/>
    </row>
    <row r="182" spans="1:12" ht="12.75">
      <c r="A182" s="91"/>
      <c r="B182" s="91"/>
      <c r="C182" s="91"/>
      <c r="D182" s="91"/>
      <c r="E182" s="91"/>
      <c r="F182" s="91"/>
      <c r="H182" s="91"/>
      <c r="K182" s="91"/>
      <c r="L182" s="91"/>
    </row>
    <row r="183" spans="1:12" ht="12.75">
      <c r="A183" s="91"/>
      <c r="B183" s="91"/>
      <c r="C183" s="91"/>
      <c r="D183" s="91"/>
      <c r="E183" s="91"/>
      <c r="F183" s="91"/>
      <c r="H183" s="91"/>
      <c r="K183" s="91"/>
      <c r="L183" s="91"/>
    </row>
    <row r="184" spans="1:12" ht="12.75">
      <c r="A184" s="91"/>
      <c r="B184" s="91"/>
      <c r="C184" s="91"/>
      <c r="D184" s="91"/>
      <c r="E184" s="91"/>
      <c r="F184" s="91"/>
      <c r="H184" s="91"/>
      <c r="K184" s="91"/>
      <c r="L184" s="91"/>
    </row>
    <row r="185" spans="1:12" ht="12.75">
      <c r="A185" s="91"/>
      <c r="B185" s="91"/>
      <c r="C185" s="91"/>
      <c r="D185" s="91"/>
      <c r="E185" s="91"/>
      <c r="F185" s="91"/>
      <c r="H185" s="91"/>
      <c r="K185" s="91"/>
      <c r="L185" s="91"/>
    </row>
    <row r="186" spans="1:12" ht="12.75">
      <c r="A186" s="91"/>
      <c r="B186" s="91"/>
      <c r="C186" s="91"/>
      <c r="D186" s="91"/>
      <c r="E186" s="91"/>
      <c r="F186" s="91"/>
      <c r="H186" s="91"/>
      <c r="K186" s="91"/>
      <c r="L186" s="91"/>
    </row>
    <row r="187" spans="1:12" ht="12.75">
      <c r="A187" s="91"/>
      <c r="B187" s="91"/>
      <c r="C187" s="91"/>
      <c r="D187" s="91"/>
      <c r="E187" s="91"/>
      <c r="F187" s="91"/>
      <c r="H187" s="91"/>
      <c r="K187" s="91"/>
      <c r="L187" s="91"/>
    </row>
    <row r="188" spans="1:12" ht="12.75">
      <c r="A188" s="91"/>
      <c r="B188" s="91"/>
      <c r="C188" s="91"/>
      <c r="D188" s="91"/>
      <c r="E188" s="91"/>
      <c r="F188" s="91"/>
      <c r="H188" s="91"/>
      <c r="K188" s="91"/>
      <c r="L188" s="91"/>
    </row>
    <row r="189" spans="1:12" ht="12.75">
      <c r="A189" s="91"/>
      <c r="B189" s="91"/>
      <c r="C189" s="91"/>
      <c r="D189" s="91"/>
      <c r="E189" s="91"/>
      <c r="F189" s="91"/>
      <c r="H189" s="91"/>
      <c r="K189" s="91"/>
      <c r="L189" s="91"/>
    </row>
    <row r="190" spans="1:12" ht="12.75">
      <c r="A190" s="91"/>
      <c r="B190" s="91"/>
      <c r="C190" s="91"/>
      <c r="D190" s="91"/>
      <c r="E190" s="91"/>
      <c r="F190" s="91"/>
      <c r="H190" s="91"/>
      <c r="K190" s="91"/>
      <c r="L190" s="91"/>
    </row>
    <row r="191" spans="1:12" ht="12.75">
      <c r="A191" s="91"/>
      <c r="B191" s="91"/>
      <c r="C191" s="91"/>
      <c r="D191" s="91"/>
      <c r="E191" s="91"/>
      <c r="F191" s="91"/>
      <c r="H191" s="91"/>
      <c r="K191" s="91"/>
      <c r="L191" s="91"/>
    </row>
    <row r="192" spans="1:12" ht="12.75">
      <c r="A192" s="91"/>
      <c r="B192" s="91"/>
      <c r="C192" s="91"/>
      <c r="D192" s="91"/>
      <c r="E192" s="91"/>
      <c r="F192" s="91"/>
      <c r="H192" s="91"/>
      <c r="K192" s="91"/>
      <c r="L192" s="91"/>
    </row>
    <row r="193" spans="1:12" ht="12.75">
      <c r="A193" s="91"/>
      <c r="B193" s="91"/>
      <c r="C193" s="91"/>
      <c r="D193" s="91"/>
      <c r="E193" s="91"/>
      <c r="F193" s="91"/>
      <c r="H193" s="91"/>
      <c r="K193" s="91"/>
      <c r="L193" s="91"/>
    </row>
    <row r="194" spans="1:12" ht="12.75">
      <c r="A194" s="91"/>
      <c r="B194" s="91"/>
      <c r="C194" s="91"/>
      <c r="D194" s="91"/>
      <c r="E194" s="91"/>
      <c r="F194" s="91"/>
      <c r="H194" s="91"/>
      <c r="K194" s="91"/>
      <c r="L194" s="91"/>
    </row>
    <row r="195" spans="1:12" ht="12.75">
      <c r="A195" s="91"/>
      <c r="B195" s="91"/>
      <c r="C195" s="91"/>
      <c r="D195" s="91"/>
      <c r="E195" s="91"/>
      <c r="F195" s="91"/>
      <c r="H195" s="91"/>
      <c r="K195" s="91"/>
      <c r="L195" s="91"/>
    </row>
    <row r="196" spans="1:12" ht="12.75">
      <c r="A196" s="91"/>
      <c r="B196" s="91"/>
      <c r="C196" s="91"/>
      <c r="D196" s="91"/>
      <c r="E196" s="91"/>
      <c r="F196" s="91"/>
      <c r="H196" s="91"/>
      <c r="K196" s="91"/>
      <c r="L196" s="91"/>
    </row>
    <row r="197" spans="1:12" ht="12.75">
      <c r="A197" s="91"/>
      <c r="B197" s="91"/>
      <c r="C197" s="91"/>
      <c r="D197" s="91"/>
      <c r="E197" s="91"/>
      <c r="F197" s="91"/>
      <c r="H197" s="91"/>
      <c r="K197" s="91"/>
      <c r="L197" s="91"/>
    </row>
    <row r="198" spans="1:12" ht="12.75">
      <c r="A198" s="91"/>
      <c r="B198" s="91"/>
      <c r="C198" s="91"/>
      <c r="D198" s="91"/>
      <c r="E198" s="91"/>
      <c r="F198" s="91"/>
      <c r="H198" s="91"/>
      <c r="K198" s="91"/>
      <c r="L198" s="91"/>
    </row>
    <row r="199" spans="1:12" ht="12.75">
      <c r="A199" s="91"/>
      <c r="B199" s="91"/>
      <c r="C199" s="91"/>
      <c r="D199" s="91"/>
      <c r="E199" s="91"/>
      <c r="F199" s="91"/>
      <c r="H199" s="91"/>
      <c r="K199" s="91"/>
      <c r="L199" s="91"/>
    </row>
    <row r="200" spans="1:12" ht="12.75">
      <c r="A200" s="91"/>
      <c r="B200" s="91"/>
      <c r="C200" s="91"/>
      <c r="D200" s="91"/>
      <c r="E200" s="91"/>
      <c r="F200" s="91"/>
      <c r="H200" s="91"/>
      <c r="K200" s="91"/>
      <c r="L200" s="91"/>
    </row>
    <row r="201" spans="1:12" ht="12.75">
      <c r="A201" s="91"/>
      <c r="B201" s="91"/>
      <c r="C201" s="91"/>
      <c r="D201" s="91"/>
      <c r="E201" s="91"/>
      <c r="F201" s="91"/>
      <c r="H201" s="91"/>
      <c r="K201" s="91"/>
      <c r="L201" s="91"/>
    </row>
    <row r="202" spans="1:12" ht="12.75">
      <c r="A202" s="91"/>
      <c r="B202" s="91"/>
      <c r="C202" s="91"/>
      <c r="D202" s="91"/>
      <c r="E202" s="91"/>
      <c r="F202" s="91"/>
      <c r="H202" s="91"/>
      <c r="K202" s="91"/>
      <c r="L202" s="91"/>
    </row>
    <row r="203" spans="1:12" ht="12.75">
      <c r="A203" s="91"/>
      <c r="B203" s="91"/>
      <c r="C203" s="91"/>
      <c r="D203" s="91"/>
      <c r="E203" s="91"/>
      <c r="F203" s="91"/>
      <c r="H203" s="91"/>
      <c r="K203" s="91"/>
      <c r="L203" s="91"/>
    </row>
    <row r="204" spans="1:12" ht="12.75">
      <c r="A204" s="91"/>
      <c r="B204" s="91"/>
      <c r="C204" s="91"/>
      <c r="D204" s="91"/>
      <c r="E204" s="91"/>
      <c r="F204" s="91"/>
      <c r="H204" s="91"/>
      <c r="K204" s="91"/>
      <c r="L204" s="91"/>
    </row>
    <row r="205" spans="1:12" ht="12.75">
      <c r="A205" s="91"/>
      <c r="B205" s="91"/>
      <c r="C205" s="91"/>
      <c r="D205" s="91"/>
      <c r="E205" s="91"/>
      <c r="F205" s="91"/>
      <c r="H205" s="91"/>
      <c r="K205" s="91"/>
      <c r="L205" s="91"/>
    </row>
    <row r="206" spans="1:12" ht="12.75">
      <c r="A206" s="91"/>
      <c r="B206" s="91"/>
      <c r="C206" s="91"/>
      <c r="D206" s="91"/>
      <c r="E206" s="91"/>
      <c r="F206" s="91"/>
      <c r="H206" s="91"/>
      <c r="K206" s="91"/>
      <c r="L206" s="91"/>
    </row>
    <row r="207" spans="1:12" ht="12.75">
      <c r="A207" s="91"/>
      <c r="B207" s="91"/>
      <c r="C207" s="91"/>
      <c r="D207" s="91"/>
      <c r="E207" s="91"/>
      <c r="F207" s="91"/>
      <c r="H207" s="91"/>
      <c r="K207" s="91"/>
      <c r="L207" s="91"/>
    </row>
    <row r="208" spans="1:12" ht="12.75">
      <c r="A208" s="91"/>
      <c r="B208" s="91"/>
      <c r="C208" s="91"/>
      <c r="D208" s="91"/>
      <c r="E208" s="91"/>
      <c r="F208" s="91"/>
      <c r="H208" s="91"/>
      <c r="K208" s="91"/>
      <c r="L208" s="91"/>
    </row>
    <row r="209" spans="1:12" ht="12.75">
      <c r="A209" s="91"/>
      <c r="B209" s="91"/>
      <c r="C209" s="91"/>
      <c r="D209" s="91"/>
      <c r="E209" s="91"/>
      <c r="F209" s="91"/>
      <c r="H209" s="91"/>
      <c r="K209" s="91"/>
      <c r="L209" s="91"/>
    </row>
    <row r="210" spans="1:12" ht="12.75">
      <c r="A210" s="91"/>
      <c r="B210" s="91"/>
      <c r="C210" s="91"/>
      <c r="D210" s="91"/>
      <c r="E210" s="91"/>
      <c r="F210" s="91"/>
      <c r="H210" s="91"/>
      <c r="K210" s="91"/>
      <c r="L210" s="91"/>
    </row>
    <row r="211" spans="1:12" ht="12.75">
      <c r="A211" s="91"/>
      <c r="B211" s="91"/>
      <c r="C211" s="91"/>
      <c r="D211" s="91"/>
      <c r="E211" s="91"/>
      <c r="F211" s="91"/>
      <c r="H211" s="91"/>
      <c r="K211" s="91"/>
      <c r="L211" s="91"/>
    </row>
    <row r="212" spans="1:12" ht="12.75">
      <c r="A212" s="91"/>
      <c r="B212" s="91"/>
      <c r="C212" s="91"/>
      <c r="D212" s="91"/>
      <c r="E212" s="91"/>
      <c r="F212" s="91"/>
      <c r="H212" s="91"/>
      <c r="K212" s="91"/>
      <c r="L212" s="91"/>
    </row>
    <row r="213" spans="1:12" ht="12.75">
      <c r="A213" s="91"/>
      <c r="B213" s="91"/>
      <c r="C213" s="91"/>
      <c r="D213" s="91"/>
      <c r="E213" s="91"/>
      <c r="F213" s="91"/>
      <c r="H213" s="91"/>
      <c r="K213" s="91"/>
      <c r="L213" s="91"/>
    </row>
    <row r="214" spans="1:12" ht="12.75">
      <c r="A214" s="91"/>
      <c r="B214" s="91"/>
      <c r="C214" s="91"/>
      <c r="D214" s="91"/>
      <c r="E214" s="91"/>
      <c r="F214" s="91"/>
      <c r="H214" s="91"/>
      <c r="K214" s="91"/>
      <c r="L214" s="91"/>
    </row>
    <row r="215" spans="1:12" ht="12.75">
      <c r="A215" s="91"/>
      <c r="B215" s="91"/>
      <c r="C215" s="91"/>
      <c r="D215" s="91"/>
      <c r="E215" s="91"/>
      <c r="F215" s="91"/>
      <c r="H215" s="91"/>
      <c r="K215" s="91"/>
      <c r="L215" s="91"/>
    </row>
    <row r="216" spans="1:12" ht="12.75">
      <c r="A216" s="91"/>
      <c r="B216" s="91"/>
      <c r="C216" s="91"/>
      <c r="D216" s="91"/>
      <c r="E216" s="91"/>
      <c r="F216" s="91"/>
      <c r="H216" s="91"/>
      <c r="K216" s="91"/>
      <c r="L216" s="91"/>
    </row>
    <row r="217" spans="1:12" ht="12.75">
      <c r="A217" s="91"/>
      <c r="B217" s="91"/>
      <c r="C217" s="91"/>
      <c r="D217" s="91"/>
      <c r="E217" s="91"/>
      <c r="F217" s="91"/>
      <c r="H217" s="91"/>
      <c r="K217" s="91"/>
      <c r="L217" s="91"/>
    </row>
    <row r="218" spans="1:12" ht="12.75">
      <c r="A218" s="91"/>
      <c r="B218" s="91"/>
      <c r="C218" s="91"/>
      <c r="D218" s="91"/>
      <c r="E218" s="91"/>
      <c r="F218" s="91"/>
      <c r="H218" s="91"/>
      <c r="K218" s="91"/>
      <c r="L218" s="91"/>
    </row>
    <row r="219" spans="1:12" ht="12.75">
      <c r="A219" s="91"/>
      <c r="B219" s="91"/>
      <c r="C219" s="91"/>
      <c r="D219" s="91"/>
      <c r="E219" s="91"/>
      <c r="F219" s="91"/>
      <c r="H219" s="91"/>
      <c r="K219" s="91"/>
      <c r="L219" s="91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2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4:18" ht="12.75"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12.75" customHeight="1">
      <c r="C2" s="151" t="s">
        <v>72</v>
      </c>
    </row>
    <row r="3" ht="12.75" customHeight="1">
      <c r="C3" s="112"/>
    </row>
    <row r="4" spans="3:18" ht="12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s="5" customFormat="1" ht="12.75" customHeight="1">
      <c r="B5" s="142"/>
      <c r="C5" s="43"/>
      <c r="D5" s="160" t="s">
        <v>4</v>
      </c>
      <c r="E5" s="161"/>
      <c r="F5" s="161"/>
      <c r="G5" s="161"/>
      <c r="H5" s="162"/>
      <c r="I5" s="160" t="s">
        <v>65</v>
      </c>
      <c r="J5" s="161"/>
      <c r="K5" s="161"/>
      <c r="L5" s="161"/>
      <c r="M5" s="161"/>
      <c r="N5" s="1"/>
      <c r="O5"/>
      <c r="P5"/>
      <c r="Q5"/>
      <c r="R5"/>
    </row>
    <row r="6" spans="2:18" s="67" customFormat="1" ht="12.75" customHeight="1">
      <c r="B6" s="143"/>
      <c r="C6" s="68"/>
      <c r="D6" s="69">
        <v>2010</v>
      </c>
      <c r="E6" s="70">
        <v>2011</v>
      </c>
      <c r="F6" s="70">
        <v>2012</v>
      </c>
      <c r="G6" s="71" t="s">
        <v>63</v>
      </c>
      <c r="H6" s="72" t="s">
        <v>70</v>
      </c>
      <c r="I6" s="69">
        <v>2010</v>
      </c>
      <c r="J6" s="70">
        <v>2011</v>
      </c>
      <c r="K6" s="70">
        <v>2012</v>
      </c>
      <c r="L6" s="71" t="s">
        <v>63</v>
      </c>
      <c r="M6" s="73" t="s">
        <v>70</v>
      </c>
      <c r="N6" s="1"/>
      <c r="O6"/>
      <c r="P6"/>
      <c r="Q6"/>
      <c r="R6"/>
    </row>
    <row r="7" spans="3:19" ht="12.75" customHeight="1">
      <c r="C7" s="18" t="s">
        <v>31</v>
      </c>
      <c r="D7" s="179">
        <v>3183337</v>
      </c>
      <c r="E7" s="180">
        <v>3114669</v>
      </c>
      <c r="F7" s="180">
        <v>3085921</v>
      </c>
      <c r="G7" s="23">
        <v>-0.02157107463017582</v>
      </c>
      <c r="H7" s="24">
        <v>-0.009229873222483673</v>
      </c>
      <c r="I7" s="165">
        <v>2268494</v>
      </c>
      <c r="J7" s="166">
        <v>2207235</v>
      </c>
      <c r="K7" s="166">
        <v>2188054</v>
      </c>
      <c r="L7" s="23">
        <v>-0.02700425921338121</v>
      </c>
      <c r="M7" s="29">
        <v>-0.008690057923148193</v>
      </c>
      <c r="N7" s="1"/>
      <c r="S7" s="1"/>
    </row>
    <row r="8" spans="3:19" ht="12.75" customHeight="1">
      <c r="C8" s="19" t="s">
        <v>32</v>
      </c>
      <c r="D8" s="181"/>
      <c r="E8" s="168"/>
      <c r="F8" s="168"/>
      <c r="G8" s="25"/>
      <c r="H8" s="26"/>
      <c r="I8" s="77">
        <v>0</v>
      </c>
      <c r="J8" s="37">
        <v>0</v>
      </c>
      <c r="K8" s="37">
        <v>0</v>
      </c>
      <c r="L8" s="25"/>
      <c r="M8" s="30"/>
      <c r="N8" s="1"/>
      <c r="S8" s="16"/>
    </row>
    <row r="9" spans="2:20" ht="12.75" customHeight="1">
      <c r="B9" s="121"/>
      <c r="C9" s="20" t="s">
        <v>33</v>
      </c>
      <c r="D9" s="182">
        <v>1743480</v>
      </c>
      <c r="E9" s="183">
        <v>1690941</v>
      </c>
      <c r="F9" s="183">
        <v>1613759</v>
      </c>
      <c r="G9" s="25">
        <v>-0.03013455846926836</v>
      </c>
      <c r="H9" s="26">
        <v>-0.04564440746306347</v>
      </c>
      <c r="I9" s="167">
        <v>1143625</v>
      </c>
      <c r="J9" s="168">
        <v>1115179</v>
      </c>
      <c r="K9" s="168">
        <v>1081725</v>
      </c>
      <c r="L9" s="25">
        <v>-0.024873538091594708</v>
      </c>
      <c r="M9" s="30">
        <v>-0.056</v>
      </c>
      <c r="N9" s="1"/>
      <c r="S9" s="1"/>
      <c r="T9" s="2"/>
    </row>
    <row r="10" spans="3:19" ht="12.75" customHeight="1">
      <c r="C10" s="21" t="s">
        <v>34</v>
      </c>
      <c r="D10" s="182">
        <v>868004</v>
      </c>
      <c r="E10" s="183">
        <v>858827</v>
      </c>
      <c r="F10" s="183">
        <v>836029</v>
      </c>
      <c r="G10" s="25">
        <v>-0.01057253192381602</v>
      </c>
      <c r="H10" s="26">
        <v>-0.026545509165408168</v>
      </c>
      <c r="I10" s="167">
        <v>689771</v>
      </c>
      <c r="J10" s="168">
        <v>670986</v>
      </c>
      <c r="K10" s="168">
        <v>642042</v>
      </c>
      <c r="L10" s="25">
        <v>-0.027233676104098315</v>
      </c>
      <c r="M10" s="30">
        <v>-0.04313651849666014</v>
      </c>
      <c r="N10" s="1"/>
      <c r="S10" s="1"/>
    </row>
    <row r="11" spans="3:19" ht="12.75" customHeight="1">
      <c r="C11" s="20" t="s">
        <v>42</v>
      </c>
      <c r="D11" s="182">
        <v>390984</v>
      </c>
      <c r="E11" s="183">
        <v>330923</v>
      </c>
      <c r="F11" s="183">
        <v>360848</v>
      </c>
      <c r="G11" s="25">
        <v>-0.15361498168723017</v>
      </c>
      <c r="H11" s="26">
        <v>0.09042889131308492</v>
      </c>
      <c r="I11" s="167">
        <v>280433</v>
      </c>
      <c r="J11" s="168">
        <v>228265</v>
      </c>
      <c r="K11" s="168">
        <v>239633</v>
      </c>
      <c r="L11" s="25">
        <v>-0.1860266088513121</v>
      </c>
      <c r="M11" s="30">
        <v>0.04980176549186253</v>
      </c>
      <c r="N11" s="1"/>
      <c r="S11" s="1"/>
    </row>
    <row r="12" spans="2:20" ht="12.75" customHeight="1">
      <c r="B12" s="121"/>
      <c r="C12" s="20" t="s">
        <v>43</v>
      </c>
      <c r="D12" s="182">
        <v>147879</v>
      </c>
      <c r="E12" s="183">
        <v>177792</v>
      </c>
      <c r="F12" s="183">
        <v>198241</v>
      </c>
      <c r="G12" s="25">
        <v>0.2022802426307995</v>
      </c>
      <c r="H12" s="26">
        <v>0.11501642368610511</v>
      </c>
      <c r="I12" s="167">
        <v>122606</v>
      </c>
      <c r="J12" s="168">
        <v>139439</v>
      </c>
      <c r="K12" s="169">
        <v>149930</v>
      </c>
      <c r="L12" s="25">
        <v>0.13729344404025903</v>
      </c>
      <c r="M12" s="30">
        <v>0.07523720049627436</v>
      </c>
      <c r="N12" s="1"/>
      <c r="S12" s="1"/>
      <c r="T12" s="2"/>
    </row>
    <row r="13" spans="3:19" ht="12.75" customHeight="1">
      <c r="C13" s="20" t="s">
        <v>40</v>
      </c>
      <c r="D13" s="182">
        <v>23109</v>
      </c>
      <c r="E13" s="183">
        <v>46012</v>
      </c>
      <c r="F13" s="184" t="s">
        <v>53</v>
      </c>
      <c r="G13" s="25">
        <v>0.9910857241767277</v>
      </c>
      <c r="H13" s="26">
        <v>0.589</v>
      </c>
      <c r="I13" s="167">
        <v>22433</v>
      </c>
      <c r="J13" s="170">
        <v>43463</v>
      </c>
      <c r="K13" s="174" t="s">
        <v>53</v>
      </c>
      <c r="L13" s="120">
        <v>0.9374582088886908</v>
      </c>
      <c r="M13" s="30">
        <v>0.557</v>
      </c>
      <c r="N13" s="1"/>
      <c r="S13" s="1"/>
    </row>
    <row r="14" spans="3:19" ht="12.75" customHeight="1">
      <c r="C14" s="20" t="s">
        <v>41</v>
      </c>
      <c r="D14" s="182">
        <v>5249</v>
      </c>
      <c r="E14" s="183">
        <v>5690</v>
      </c>
      <c r="F14" s="183">
        <v>5784</v>
      </c>
      <c r="G14" s="25">
        <v>0.08401600304819966</v>
      </c>
      <c r="H14" s="26">
        <v>0.016520210896309315</v>
      </c>
      <c r="I14" s="167">
        <v>5249</v>
      </c>
      <c r="J14" s="168">
        <v>5690</v>
      </c>
      <c r="K14" s="175">
        <v>5595</v>
      </c>
      <c r="L14" s="25">
        <v>0.08401600304819966</v>
      </c>
      <c r="M14" s="30">
        <v>-0.016695957820738138</v>
      </c>
      <c r="N14" s="1"/>
      <c r="S14" s="1"/>
    </row>
    <row r="15" spans="3:19" ht="12.75" customHeight="1">
      <c r="C15" s="20" t="s">
        <v>44</v>
      </c>
      <c r="D15" s="182">
        <v>4632</v>
      </c>
      <c r="E15" s="183">
        <v>4484</v>
      </c>
      <c r="F15" s="184" t="s">
        <v>53</v>
      </c>
      <c r="G15" s="25">
        <v>-0.03195164075993091</v>
      </c>
      <c r="H15" s="26" t="s">
        <v>64</v>
      </c>
      <c r="I15" s="167">
        <v>4377</v>
      </c>
      <c r="J15" s="168">
        <v>4213</v>
      </c>
      <c r="K15" s="171" t="s">
        <v>53</v>
      </c>
      <c r="L15" s="25">
        <v>-0.037468585789353435</v>
      </c>
      <c r="M15" s="30"/>
      <c r="N15" s="1"/>
      <c r="S15" s="1"/>
    </row>
    <row r="16" spans="3:19" ht="12.75" customHeight="1">
      <c r="C16" s="20" t="s">
        <v>35</v>
      </c>
      <c r="D16" s="182">
        <v>286219</v>
      </c>
      <c r="E16" s="183">
        <v>315447</v>
      </c>
      <c r="F16" s="183">
        <v>340451</v>
      </c>
      <c r="G16" s="25">
        <v>0.10211760924327176</v>
      </c>
      <c r="H16" s="26">
        <v>0.07926529654743904</v>
      </c>
      <c r="I16" s="167">
        <v>216615</v>
      </c>
      <c r="J16" s="168">
        <v>233728</v>
      </c>
      <c r="K16" s="168">
        <v>249714</v>
      </c>
      <c r="L16" s="25">
        <v>0.07900191584146989</v>
      </c>
      <c r="M16" s="30">
        <v>0.06839574205914567</v>
      </c>
      <c r="N16" s="1"/>
      <c r="S16" s="1"/>
    </row>
    <row r="17" spans="3:19" ht="12.75" customHeight="1">
      <c r="C17" s="20" t="s">
        <v>36</v>
      </c>
      <c r="D17" s="182">
        <v>282737</v>
      </c>
      <c r="E17" s="183">
        <v>315673</v>
      </c>
      <c r="F17" s="183">
        <v>329656</v>
      </c>
      <c r="G17" s="25">
        <v>0.11648988282396715</v>
      </c>
      <c r="H17" s="26">
        <v>0.04429583778150174</v>
      </c>
      <c r="I17" s="167">
        <v>201775</v>
      </c>
      <c r="J17" s="168">
        <v>214037</v>
      </c>
      <c r="K17" s="168">
        <v>225011</v>
      </c>
      <c r="L17" s="25">
        <v>0.06077066038904721</v>
      </c>
      <c r="M17" s="30">
        <v>0.051271509131598746</v>
      </c>
      <c r="N17" s="1"/>
      <c r="S17" s="1"/>
    </row>
    <row r="18" spans="3:19" ht="12.75" customHeight="1">
      <c r="C18" s="20" t="s">
        <v>37</v>
      </c>
      <c r="D18" s="182">
        <v>42314</v>
      </c>
      <c r="E18" s="183">
        <v>38217</v>
      </c>
      <c r="F18" s="183">
        <v>39081</v>
      </c>
      <c r="G18" s="25">
        <v>-0.09682374627782767</v>
      </c>
      <c r="H18" s="26">
        <v>0.022607740010989873</v>
      </c>
      <c r="I18" s="167">
        <v>34008</v>
      </c>
      <c r="J18" s="168">
        <v>30500</v>
      </c>
      <c r="K18" s="168">
        <v>32017</v>
      </c>
      <c r="L18" s="25">
        <v>-0.10315219948247471</v>
      </c>
      <c r="M18" s="30">
        <v>0.04973770491803279</v>
      </c>
      <c r="N18" s="1"/>
      <c r="S18" s="1"/>
    </row>
    <row r="19" spans="3:19" ht="12.75" customHeight="1">
      <c r="C19" s="22" t="s">
        <v>38</v>
      </c>
      <c r="D19" s="185">
        <v>3144505</v>
      </c>
      <c r="E19" s="173">
        <v>3076226</v>
      </c>
      <c r="F19" s="173">
        <v>3057635</v>
      </c>
      <c r="G19" s="27">
        <v>-0.021713751448956195</v>
      </c>
      <c r="H19" s="28">
        <v>-0.006043444142270432</v>
      </c>
      <c r="I19" s="172">
        <v>2249326</v>
      </c>
      <c r="J19" s="173">
        <v>2196426</v>
      </c>
      <c r="K19" s="173">
        <v>2180740</v>
      </c>
      <c r="L19" s="27">
        <v>-0.023518156105428914</v>
      </c>
      <c r="M19" s="31">
        <v>-0.007141601856834694</v>
      </c>
      <c r="N19" s="1"/>
      <c r="S19" s="1"/>
    </row>
    <row r="20" spans="2:19" ht="12.75" customHeight="1">
      <c r="B20" s="14"/>
      <c r="C20" s="17"/>
      <c r="D20" s="7"/>
      <c r="E20" s="7"/>
      <c r="F20" s="7"/>
      <c r="G20" s="10"/>
      <c r="H20" s="10"/>
      <c r="I20" s="6"/>
      <c r="J20" s="6"/>
      <c r="K20" s="6"/>
      <c r="L20" s="10"/>
      <c r="M20" s="10"/>
      <c r="N20" s="6"/>
      <c r="O20" s="6"/>
      <c r="P20" s="6"/>
      <c r="Q20" s="10"/>
      <c r="R20" s="10"/>
      <c r="S20" s="1"/>
    </row>
    <row r="21" spans="2:19" ht="12.75" customHeight="1" hidden="1">
      <c r="B21" s="14"/>
      <c r="C21" s="46" t="s">
        <v>54</v>
      </c>
      <c r="D21" s="7"/>
      <c r="E21" s="7"/>
      <c r="F21" s="7"/>
      <c r="G21" s="10"/>
      <c r="H21" s="10"/>
      <c r="I21" s="6"/>
      <c r="J21" s="6"/>
      <c r="K21" s="6"/>
      <c r="L21" s="10"/>
      <c r="M21" s="10"/>
      <c r="N21" s="6"/>
      <c r="O21" s="6"/>
      <c r="P21" s="6"/>
      <c r="Q21" s="10"/>
      <c r="R21" s="10"/>
      <c r="S21" s="1"/>
    </row>
    <row r="22" spans="2:19" ht="12.75" customHeight="1" hidden="1">
      <c r="B22" s="14"/>
      <c r="C22" s="46" t="s">
        <v>55</v>
      </c>
      <c r="D22" s="7"/>
      <c r="E22" s="7"/>
      <c r="F22" s="7"/>
      <c r="G22" s="10"/>
      <c r="H22" s="10"/>
      <c r="I22" s="6"/>
      <c r="J22" s="6"/>
      <c r="K22" s="6"/>
      <c r="L22" s="10"/>
      <c r="M22" s="10"/>
      <c r="N22" s="6"/>
      <c r="O22" s="6"/>
      <c r="P22" s="6"/>
      <c r="Q22" s="10"/>
      <c r="R22" s="10"/>
      <c r="S22" s="1"/>
    </row>
    <row r="23" spans="2:19" ht="12.75" customHeight="1" hidden="1">
      <c r="B23" s="14"/>
      <c r="C23" s="47" t="s">
        <v>52</v>
      </c>
      <c r="D23" s="7"/>
      <c r="E23" s="7"/>
      <c r="F23" s="7"/>
      <c r="G23" s="10"/>
      <c r="H23" s="10"/>
      <c r="I23" s="6"/>
      <c r="J23" s="6"/>
      <c r="K23" s="6"/>
      <c r="L23" s="10"/>
      <c r="M23" s="10"/>
      <c r="N23" s="6"/>
      <c r="O23" s="6"/>
      <c r="P23" s="6"/>
      <c r="Q23" s="10"/>
      <c r="R23" s="10"/>
      <c r="S23" s="1"/>
    </row>
    <row r="24" spans="2:19" ht="12.75" customHeight="1" hidden="1">
      <c r="B24" s="14"/>
      <c r="C24" s="47"/>
      <c r="D24" s="7"/>
      <c r="E24" s="7"/>
      <c r="F24" s="7"/>
      <c r="G24" s="10"/>
      <c r="H24" s="10"/>
      <c r="I24" s="6"/>
      <c r="J24" s="6"/>
      <c r="K24" s="6"/>
      <c r="L24" s="10"/>
      <c r="M24" s="10"/>
      <c r="N24" s="6"/>
      <c r="O24" s="6"/>
      <c r="P24" s="6"/>
      <c r="Q24" s="10"/>
      <c r="R24" s="10"/>
      <c r="S24" s="1"/>
    </row>
    <row r="25" spans="2:19" ht="12.75" customHeight="1" hidden="1">
      <c r="B25" s="14"/>
      <c r="C25" s="17"/>
      <c r="D25" s="7"/>
      <c r="E25" s="7"/>
      <c r="F25" s="7"/>
      <c r="G25" s="10"/>
      <c r="H25" s="10"/>
      <c r="I25" s="6"/>
      <c r="J25" s="6"/>
      <c r="K25" s="6"/>
      <c r="L25" s="10"/>
      <c r="M25" s="10"/>
      <c r="N25" s="6"/>
      <c r="O25" s="6"/>
      <c r="P25" s="6"/>
      <c r="Q25" s="10"/>
      <c r="R25" s="10"/>
      <c r="S25" s="1"/>
    </row>
    <row r="26" spans="2:19" ht="12.75" customHeight="1">
      <c r="B26" s="14"/>
      <c r="C26" s="45"/>
      <c r="D26" s="163" t="s">
        <v>39</v>
      </c>
      <c r="E26" s="164"/>
      <c r="F26" s="164"/>
      <c r="G26" s="164"/>
      <c r="H26" s="164"/>
      <c r="I26" s="164"/>
      <c r="J26" s="164"/>
      <c r="K26" s="164"/>
      <c r="L26" s="164"/>
      <c r="M26" s="164"/>
      <c r="N26" s="6"/>
      <c r="O26" s="6"/>
      <c r="P26" s="6"/>
      <c r="Q26" s="10"/>
      <c r="R26" s="10"/>
      <c r="S26" s="1"/>
    </row>
    <row r="27" spans="2:19" ht="12.75" customHeight="1">
      <c r="B27" s="142"/>
      <c r="C27" s="44"/>
      <c r="D27" s="160" t="s">
        <v>4</v>
      </c>
      <c r="E27" s="161"/>
      <c r="F27" s="161"/>
      <c r="G27" s="161"/>
      <c r="H27" s="162"/>
      <c r="I27" s="160" t="s">
        <v>65</v>
      </c>
      <c r="J27" s="161"/>
      <c r="K27" s="161"/>
      <c r="L27" s="161"/>
      <c r="M27" s="161"/>
      <c r="N27" s="1"/>
      <c r="S27" s="1"/>
    </row>
    <row r="28" spans="2:18" s="5" customFormat="1" ht="12.75" customHeight="1">
      <c r="B28" s="143"/>
      <c r="C28" s="68"/>
      <c r="D28" s="69">
        <v>2010</v>
      </c>
      <c r="E28" s="70">
        <v>2011</v>
      </c>
      <c r="F28" s="70">
        <v>2012</v>
      </c>
      <c r="G28" s="71"/>
      <c r="H28" s="72"/>
      <c r="I28" s="69">
        <v>2010</v>
      </c>
      <c r="J28" s="70">
        <v>2011</v>
      </c>
      <c r="K28" s="70">
        <v>2012</v>
      </c>
      <c r="L28" s="71"/>
      <c r="M28" s="73"/>
      <c r="N28" s="1"/>
      <c r="O28"/>
      <c r="P28"/>
      <c r="Q28"/>
      <c r="R28"/>
    </row>
    <row r="29" spans="2:18" s="67" customFormat="1" ht="12.75" customHeight="1">
      <c r="B29" s="11"/>
      <c r="C29" s="18" t="s">
        <v>45</v>
      </c>
      <c r="D29" s="59">
        <v>0.5476894215095669</v>
      </c>
      <c r="E29" s="52">
        <v>0.5428958903819314</v>
      </c>
      <c r="F29" s="52">
        <v>0.5229424214035291</v>
      </c>
      <c r="G29" s="53"/>
      <c r="H29" s="64"/>
      <c r="I29" s="62">
        <v>0.5041340201913692</v>
      </c>
      <c r="J29" s="53">
        <v>0.5052380013908805</v>
      </c>
      <c r="K29" s="53">
        <v>0.4943776524710999</v>
      </c>
      <c r="L29" s="53"/>
      <c r="M29" s="54"/>
      <c r="N29" s="1"/>
      <c r="O29"/>
      <c r="P29"/>
      <c r="Q29"/>
      <c r="R29"/>
    </row>
    <row r="30" spans="3:19" ht="12.75" customHeight="1">
      <c r="C30" s="20" t="s">
        <v>46</v>
      </c>
      <c r="D30" s="60">
        <v>0.2726710995411419</v>
      </c>
      <c r="E30" s="50">
        <v>0.2757362018243351</v>
      </c>
      <c r="F30" s="50">
        <v>0.2709171751318326</v>
      </c>
      <c r="G30" s="51"/>
      <c r="H30" s="65"/>
      <c r="I30" s="63">
        <v>0.3040656047580465</v>
      </c>
      <c r="J30" s="51">
        <v>0.3039939109338154</v>
      </c>
      <c r="K30" s="51">
        <v>0.29343060089010603</v>
      </c>
      <c r="L30" s="51"/>
      <c r="M30" s="55"/>
      <c r="N30" s="1"/>
      <c r="S30" s="14"/>
    </row>
    <row r="31" spans="3:19" ht="12.75" customHeight="1">
      <c r="C31" s="20" t="s">
        <v>47</v>
      </c>
      <c r="D31" s="60">
        <v>0.12282205748244687</v>
      </c>
      <c r="E31" s="50">
        <v>0.10624660276902619</v>
      </c>
      <c r="F31" s="50">
        <v>0.11693364800978379</v>
      </c>
      <c r="G31" s="51"/>
      <c r="H31" s="65"/>
      <c r="I31" s="63">
        <v>0.12362078101154333</v>
      </c>
      <c r="J31" s="51">
        <v>0.10341671820173202</v>
      </c>
      <c r="K31" s="51">
        <v>0.10951877787294098</v>
      </c>
      <c r="L31" s="51"/>
      <c r="M31" s="55"/>
      <c r="N31" s="1"/>
      <c r="S31" s="14"/>
    </row>
    <row r="32" spans="3:19" ht="12.75" customHeight="1">
      <c r="C32" s="20" t="s">
        <v>48</v>
      </c>
      <c r="D32" s="60">
        <v>0.046454082618334155</v>
      </c>
      <c r="E32" s="50">
        <v>0.057082149018081854</v>
      </c>
      <c r="F32" s="50">
        <v>0.06424046500218249</v>
      </c>
      <c r="G32" s="51"/>
      <c r="H32" s="65"/>
      <c r="I32" s="63">
        <v>0.054047310682770154</v>
      </c>
      <c r="J32" s="51">
        <v>0.0631736086098671</v>
      </c>
      <c r="K32" s="51">
        <v>0.069</v>
      </c>
      <c r="L32" s="51"/>
      <c r="M32" s="55"/>
      <c r="N32" s="1"/>
      <c r="S32" s="14"/>
    </row>
    <row r="33" spans="3:19" ht="12.75" customHeight="1">
      <c r="C33" s="20" t="s">
        <v>49</v>
      </c>
      <c r="D33" s="60">
        <v>0.007259363366178322</v>
      </c>
      <c r="E33" s="50">
        <v>0.014772677289304257</v>
      </c>
      <c r="F33" s="50" t="s">
        <v>64</v>
      </c>
      <c r="G33" s="51"/>
      <c r="H33" s="65"/>
      <c r="I33" s="63">
        <v>0.009888939534334232</v>
      </c>
      <c r="J33" s="51">
        <v>0.01969115205222824</v>
      </c>
      <c r="K33" s="51" t="s">
        <v>64</v>
      </c>
      <c r="L33" s="51"/>
      <c r="M33" s="55"/>
      <c r="N33" s="1"/>
      <c r="S33" s="14"/>
    </row>
    <row r="34" spans="3:19" ht="12.75" customHeight="1">
      <c r="C34" s="20" t="s">
        <v>50</v>
      </c>
      <c r="D34" s="60">
        <v>0.0016488986243052494</v>
      </c>
      <c r="E34" s="50">
        <v>0.0018268393848591938</v>
      </c>
      <c r="F34" s="50">
        <v>0.0018743188824341258</v>
      </c>
      <c r="G34" s="51"/>
      <c r="H34" s="65"/>
      <c r="I34" s="63">
        <v>0.0023138699066429093</v>
      </c>
      <c r="J34" s="51">
        <v>0.002577885907028477</v>
      </c>
      <c r="K34" s="51">
        <v>0.003</v>
      </c>
      <c r="L34" s="51"/>
      <c r="M34" s="55"/>
      <c r="N34" s="1"/>
      <c r="S34" s="14"/>
    </row>
    <row r="35" spans="3:19" ht="12.75" customHeight="1">
      <c r="C35" s="22" t="s">
        <v>51</v>
      </c>
      <c r="D35" s="61">
        <v>0.0014550768580266556</v>
      </c>
      <c r="E35" s="56">
        <v>0.0014396393324619726</v>
      </c>
      <c r="F35" s="56" t="s">
        <v>64</v>
      </c>
      <c r="G35" s="57"/>
      <c r="H35" s="66"/>
      <c r="I35" s="61">
        <v>0.001</v>
      </c>
      <c r="J35" s="56">
        <v>0.001</v>
      </c>
      <c r="K35" s="56" t="s">
        <v>64</v>
      </c>
      <c r="L35" s="57"/>
      <c r="M35" s="58"/>
      <c r="N35" s="1"/>
      <c r="S35" s="14"/>
    </row>
    <row r="36" spans="2:19" ht="5.25" customHeight="1">
      <c r="B36" s="14"/>
      <c r="C36" s="17"/>
      <c r="D36" s="4"/>
      <c r="E36" s="4"/>
      <c r="F36" s="4"/>
      <c r="G36" s="10"/>
      <c r="H36" s="10"/>
      <c r="I36" s="4"/>
      <c r="J36" s="4"/>
      <c r="K36" s="4"/>
      <c r="L36" s="10"/>
      <c r="M36" s="10"/>
      <c r="O36" s="4"/>
      <c r="P36" s="4"/>
      <c r="Q36" s="10"/>
      <c r="R36" s="10"/>
      <c r="S36" s="14"/>
    </row>
    <row r="37" spans="2:19" ht="12.75" customHeight="1">
      <c r="B37" s="14"/>
      <c r="C37" s="46" t="s">
        <v>55</v>
      </c>
      <c r="D37" s="7"/>
      <c r="E37" s="7"/>
      <c r="F37" s="7"/>
      <c r="G37" s="10"/>
      <c r="H37" s="10"/>
      <c r="I37" s="6"/>
      <c r="J37" s="6"/>
      <c r="K37" s="6"/>
      <c r="L37" s="10"/>
      <c r="M37" s="10"/>
      <c r="N37" s="4"/>
      <c r="O37" s="6"/>
      <c r="P37" s="6"/>
      <c r="Q37" s="10"/>
      <c r="R37" s="10"/>
      <c r="S37" s="1"/>
    </row>
    <row r="38" spans="2:19" ht="12.75" customHeight="1">
      <c r="B38" s="14"/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  <c r="S38" s="1"/>
    </row>
    <row r="39" spans="2:19" ht="12.75" customHeight="1">
      <c r="B39" s="14"/>
      <c r="C39" s="47" t="s">
        <v>52</v>
      </c>
      <c r="D39" s="4"/>
      <c r="E39" s="4"/>
      <c r="F39" s="4"/>
      <c r="G39" s="10"/>
      <c r="H39" s="10"/>
      <c r="I39" s="4"/>
      <c r="J39" s="4"/>
      <c r="K39" s="4"/>
      <c r="L39" s="10"/>
      <c r="M39" s="10"/>
      <c r="N39" s="6"/>
      <c r="O39" s="4"/>
      <c r="P39" s="4"/>
      <c r="Q39" s="10"/>
      <c r="R39" s="10"/>
      <c r="S39" s="14"/>
    </row>
    <row r="40" spans="2:19" ht="12.75" customHeight="1">
      <c r="B40" s="14"/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  <c r="S40" s="14"/>
    </row>
    <row r="41" spans="2:19" ht="12.75" customHeight="1">
      <c r="B41" s="14"/>
      <c r="C41" s="47"/>
      <c r="D41" s="4"/>
      <c r="E41" s="4"/>
      <c r="F41" s="4"/>
      <c r="G41" s="10"/>
      <c r="H41" s="10"/>
      <c r="I41" s="4"/>
      <c r="J41" s="4"/>
      <c r="K41" s="4"/>
      <c r="L41" s="10"/>
      <c r="M41" s="10"/>
      <c r="N41" s="4"/>
      <c r="O41" s="4"/>
      <c r="P41" s="4"/>
      <c r="Q41" s="10"/>
      <c r="R41" s="10"/>
      <c r="S41" s="14"/>
    </row>
    <row r="42" spans="2:19" ht="12.75" customHeight="1">
      <c r="B42" s="14"/>
      <c r="C42" s="47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  <c r="S42" s="14"/>
    </row>
    <row r="43" spans="2:19" ht="12.75" customHeight="1">
      <c r="B43" s="14"/>
      <c r="C43" s="47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  <c r="S43" s="14"/>
    </row>
    <row r="44" spans="2:19" ht="12.75" customHeight="1">
      <c r="B44" s="14"/>
      <c r="C44" s="149" t="s">
        <v>73</v>
      </c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  <c r="S44" s="14"/>
    </row>
    <row r="45" spans="2:19" ht="12.75" customHeight="1">
      <c r="B45" s="14"/>
      <c r="C45" s="17"/>
      <c r="D45" s="12"/>
      <c r="E45" s="12"/>
      <c r="F45" s="12"/>
      <c r="G45" s="13"/>
      <c r="H45" s="13"/>
      <c r="I45" s="12"/>
      <c r="J45" s="12"/>
      <c r="K45" s="12"/>
      <c r="L45" s="13"/>
      <c r="M45" s="13"/>
      <c r="S45" s="14"/>
    </row>
    <row r="46" spans="3:19" ht="12.75" customHeight="1">
      <c r="C46" s="43"/>
      <c r="D46" s="160" t="s">
        <v>0</v>
      </c>
      <c r="E46" s="161"/>
      <c r="F46" s="161"/>
      <c r="G46" s="161"/>
      <c r="H46" s="162"/>
      <c r="I46" s="160" t="s">
        <v>5</v>
      </c>
      <c r="J46" s="161"/>
      <c r="K46" s="161"/>
      <c r="L46" s="161"/>
      <c r="M46" s="162"/>
      <c r="N46" s="160" t="s">
        <v>1</v>
      </c>
      <c r="O46" s="161"/>
      <c r="P46" s="161"/>
      <c r="Q46" s="161"/>
      <c r="R46" s="161"/>
      <c r="S46" s="1"/>
    </row>
    <row r="47" spans="2:29" ht="12.75" customHeight="1">
      <c r="B47" s="143"/>
      <c r="C47" s="68"/>
      <c r="D47" s="69">
        <v>2010</v>
      </c>
      <c r="E47" s="70">
        <v>2011</v>
      </c>
      <c r="F47" s="70">
        <v>2012</v>
      </c>
      <c r="G47" s="71" t="s">
        <v>63</v>
      </c>
      <c r="H47" s="72" t="s">
        <v>70</v>
      </c>
      <c r="I47" s="69">
        <v>2010</v>
      </c>
      <c r="J47" s="70">
        <v>2011</v>
      </c>
      <c r="K47" s="70">
        <v>2012</v>
      </c>
      <c r="L47" s="71" t="s">
        <v>63</v>
      </c>
      <c r="M47" s="72" t="s">
        <v>70</v>
      </c>
      <c r="N47" s="69">
        <v>2010</v>
      </c>
      <c r="O47" s="70">
        <v>2011</v>
      </c>
      <c r="P47" s="70">
        <v>2012</v>
      </c>
      <c r="Q47" s="71" t="s">
        <v>63</v>
      </c>
      <c r="R47" s="73" t="s">
        <v>70</v>
      </c>
      <c r="S47" s="178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2:29" s="67" customFormat="1" ht="12.75" customHeight="1">
      <c r="B48" s="11"/>
      <c r="C48" s="18" t="s">
        <v>31</v>
      </c>
      <c r="D48" s="34">
        <v>91436</v>
      </c>
      <c r="E48" s="35">
        <v>86663</v>
      </c>
      <c r="F48" s="35">
        <v>74985</v>
      </c>
      <c r="G48" s="23">
        <v>-0.05220044621374513</v>
      </c>
      <c r="H48" s="24">
        <v>-0.13475185488616825</v>
      </c>
      <c r="I48" s="76">
        <v>42218</v>
      </c>
      <c r="J48" s="33">
        <v>45844</v>
      </c>
      <c r="K48" s="33">
        <v>42904</v>
      </c>
      <c r="L48" s="23">
        <v>0.08588753612203326</v>
      </c>
      <c r="M48" s="24">
        <v>-0.06413052962219702</v>
      </c>
      <c r="N48" s="32">
        <v>79464</v>
      </c>
      <c r="O48" s="33">
        <v>80921</v>
      </c>
      <c r="P48" s="33">
        <v>81062</v>
      </c>
      <c r="Q48" s="23">
        <v>0.01833534682371892</v>
      </c>
      <c r="R48" s="29">
        <v>0.0017424401576846553</v>
      </c>
      <c r="S48" s="1"/>
      <c r="T48"/>
      <c r="U48"/>
      <c r="V48"/>
      <c r="W48"/>
      <c r="X48"/>
      <c r="Y48"/>
      <c r="Z48"/>
      <c r="AA48"/>
      <c r="AB48"/>
      <c r="AC48"/>
    </row>
    <row r="49" spans="3:19" ht="12.75" customHeight="1">
      <c r="C49" s="19" t="s">
        <v>32</v>
      </c>
      <c r="D49" s="36"/>
      <c r="E49" s="37"/>
      <c r="F49" s="37"/>
      <c r="G49" s="25"/>
      <c r="H49" s="26"/>
      <c r="I49" s="77"/>
      <c r="J49" s="37"/>
      <c r="K49" s="37"/>
      <c r="L49" s="25"/>
      <c r="M49" s="26"/>
      <c r="N49" s="36"/>
      <c r="O49" s="37"/>
      <c r="P49" s="37"/>
      <c r="Q49" s="25"/>
      <c r="R49" s="30"/>
      <c r="S49" s="1"/>
    </row>
    <row r="50" spans="2:20" ht="12.75" customHeight="1">
      <c r="B50" s="121"/>
      <c r="C50" s="20" t="s">
        <v>33</v>
      </c>
      <c r="D50" s="38">
        <v>42011</v>
      </c>
      <c r="E50" s="39">
        <v>35791</v>
      </c>
      <c r="F50" s="39">
        <v>30357</v>
      </c>
      <c r="G50" s="25">
        <v>-0.14805646140296588</v>
      </c>
      <c r="H50" s="26">
        <v>-0.15182587801402586</v>
      </c>
      <c r="I50" s="77">
        <v>21637</v>
      </c>
      <c r="J50" s="37">
        <v>25955</v>
      </c>
      <c r="K50" s="37">
        <v>22053</v>
      </c>
      <c r="L50" s="25">
        <v>0.199565558996164</v>
      </c>
      <c r="M50" s="26">
        <v>-0.1503371219418224</v>
      </c>
      <c r="N50" s="36">
        <v>48711</v>
      </c>
      <c r="O50" s="37">
        <v>48998</v>
      </c>
      <c r="P50" s="37">
        <v>46962</v>
      </c>
      <c r="Q50" s="25">
        <v>0.005891893001580752</v>
      </c>
      <c r="R50" s="30">
        <v>-0.04155271643740561</v>
      </c>
      <c r="S50" s="1"/>
      <c r="T50" s="2"/>
    </row>
    <row r="51" spans="3:19" ht="12.75" customHeight="1">
      <c r="C51" s="21" t="s">
        <v>34</v>
      </c>
      <c r="D51" s="38">
        <v>45729</v>
      </c>
      <c r="E51" s="39">
        <v>45942</v>
      </c>
      <c r="F51" s="39">
        <v>38464</v>
      </c>
      <c r="G51" s="25">
        <v>0.004657875746244177</v>
      </c>
      <c r="H51" s="26">
        <v>-0.1627704496974446</v>
      </c>
      <c r="I51" s="77">
        <v>14236</v>
      </c>
      <c r="J51" s="37">
        <v>15263</v>
      </c>
      <c r="K51" s="37">
        <v>14862</v>
      </c>
      <c r="L51" s="25">
        <v>0.0721410508569823</v>
      </c>
      <c r="M51" s="26">
        <v>-0.026272685579505996</v>
      </c>
      <c r="N51" s="36">
        <v>26440</v>
      </c>
      <c r="O51" s="37">
        <v>26708</v>
      </c>
      <c r="P51" s="37">
        <v>28603</v>
      </c>
      <c r="Q51" s="25">
        <v>0.010136157337367625</v>
      </c>
      <c r="R51" s="30">
        <v>0.07095252358843793</v>
      </c>
      <c r="S51" s="1"/>
    </row>
    <row r="52" spans="3:19" ht="12.75" customHeight="1">
      <c r="C52" s="20" t="s">
        <v>42</v>
      </c>
      <c r="D52" s="38">
        <v>1646</v>
      </c>
      <c r="E52" s="39">
        <v>1410</v>
      </c>
      <c r="F52" s="39">
        <v>1668</v>
      </c>
      <c r="G52" s="25">
        <v>-0.1433778857837181</v>
      </c>
      <c r="H52" s="26">
        <v>0.1829787234042553</v>
      </c>
      <c r="I52" s="77">
        <v>5635</v>
      </c>
      <c r="J52" s="37">
        <v>3641</v>
      </c>
      <c r="K52" s="37">
        <v>3955</v>
      </c>
      <c r="L52" s="25">
        <v>-0.3538598047914818</v>
      </c>
      <c r="M52" s="26">
        <v>0.08624004394397143</v>
      </c>
      <c r="N52" s="36">
        <v>3366</v>
      </c>
      <c r="O52" s="37">
        <v>2651</v>
      </c>
      <c r="P52" s="37">
        <v>2953</v>
      </c>
      <c r="Q52" s="25">
        <v>-0.21241830065359477</v>
      </c>
      <c r="R52" s="30">
        <v>0.11391927574500188</v>
      </c>
      <c r="S52" s="1"/>
    </row>
    <row r="53" spans="2:20" ht="12.75" customHeight="1">
      <c r="B53" s="121"/>
      <c r="C53" s="20" t="s">
        <v>43</v>
      </c>
      <c r="D53" s="38">
        <v>1286</v>
      </c>
      <c r="E53" s="39">
        <v>2285</v>
      </c>
      <c r="F53" s="39">
        <v>2868</v>
      </c>
      <c r="G53" s="25">
        <v>0.7768273716951789</v>
      </c>
      <c r="H53" s="26">
        <v>0.2551422319474836</v>
      </c>
      <c r="I53" s="77">
        <v>681</v>
      </c>
      <c r="J53" s="37">
        <v>861</v>
      </c>
      <c r="K53" s="37">
        <v>2034</v>
      </c>
      <c r="L53" s="25">
        <v>0.2643171806167401</v>
      </c>
      <c r="M53" s="26">
        <v>1.362369337979094</v>
      </c>
      <c r="N53" s="36">
        <v>335</v>
      </c>
      <c r="O53" s="37">
        <v>395</v>
      </c>
      <c r="P53" s="37">
        <v>416</v>
      </c>
      <c r="Q53" s="25">
        <v>0.1791044776119403</v>
      </c>
      <c r="R53" s="30">
        <v>0.053164556962025315</v>
      </c>
      <c r="S53" s="1"/>
      <c r="T53" s="2"/>
    </row>
    <row r="54" spans="3:19" ht="12.75" customHeight="1">
      <c r="C54" s="20" t="s">
        <v>40</v>
      </c>
      <c r="D54" s="38">
        <v>560</v>
      </c>
      <c r="E54" s="39">
        <v>1169</v>
      </c>
      <c r="F54" s="75" t="s">
        <v>53</v>
      </c>
      <c r="G54" s="25" t="s">
        <v>64</v>
      </c>
      <c r="H54" s="26" t="s">
        <v>64</v>
      </c>
      <c r="I54" s="77">
        <v>15</v>
      </c>
      <c r="J54" s="37">
        <v>101</v>
      </c>
      <c r="K54" s="40" t="s">
        <v>53</v>
      </c>
      <c r="L54" s="25" t="s">
        <v>64</v>
      </c>
      <c r="M54" s="26" t="s">
        <v>64</v>
      </c>
      <c r="N54" s="36">
        <v>612</v>
      </c>
      <c r="O54" s="37">
        <v>2169</v>
      </c>
      <c r="P54" s="40">
        <v>2128</v>
      </c>
      <c r="Q54" s="25" t="s">
        <v>64</v>
      </c>
      <c r="R54" s="30">
        <v>-0.018902720147533424</v>
      </c>
      <c r="S54" s="1"/>
    </row>
    <row r="55" spans="3:19" ht="12.75" customHeight="1">
      <c r="C55" s="20" t="s">
        <v>41</v>
      </c>
      <c r="D55" s="38"/>
      <c r="E55" s="39"/>
      <c r="F55" s="39"/>
      <c r="G55" s="25"/>
      <c r="H55" s="26"/>
      <c r="I55" s="77"/>
      <c r="J55" s="37"/>
      <c r="K55" s="37"/>
      <c r="L55" s="25"/>
      <c r="M55" s="26"/>
      <c r="N55" s="36"/>
      <c r="O55" s="37"/>
      <c r="P55" s="40"/>
      <c r="Q55" s="25"/>
      <c r="R55" s="30"/>
      <c r="S55" s="1"/>
    </row>
    <row r="56" spans="3:19" ht="12.75" customHeight="1">
      <c r="C56" s="20" t="s">
        <v>44</v>
      </c>
      <c r="D56" s="38">
        <v>204</v>
      </c>
      <c r="E56" s="39">
        <v>66</v>
      </c>
      <c r="F56" s="75" t="s">
        <v>53</v>
      </c>
      <c r="G56" s="25">
        <v>-0.6764705882352942</v>
      </c>
      <c r="H56" s="26"/>
      <c r="I56" s="77">
        <v>14</v>
      </c>
      <c r="J56" s="37">
        <v>23</v>
      </c>
      <c r="K56" s="75" t="s">
        <v>53</v>
      </c>
      <c r="L56" s="25">
        <v>0.6428571428571429</v>
      </c>
      <c r="M56" s="26"/>
      <c r="N56" s="36">
        <v>0</v>
      </c>
      <c r="O56" s="37">
        <v>0</v>
      </c>
      <c r="P56" s="40"/>
      <c r="Q56" s="25"/>
      <c r="R56" s="30"/>
      <c r="S56" s="1"/>
    </row>
    <row r="57" spans="3:19" ht="12.75" customHeight="1">
      <c r="C57" s="20" t="s">
        <v>35</v>
      </c>
      <c r="D57" s="38">
        <v>12395</v>
      </c>
      <c r="E57" s="39">
        <v>13189</v>
      </c>
      <c r="F57" s="39">
        <v>16848</v>
      </c>
      <c r="G57" s="25">
        <v>0.06405808793868495</v>
      </c>
      <c r="H57" s="26">
        <v>0.2774281598301615</v>
      </c>
      <c r="I57" s="77">
        <v>1167</v>
      </c>
      <c r="J57" s="37">
        <v>1449</v>
      </c>
      <c r="K57" s="37">
        <v>2353</v>
      </c>
      <c r="L57" s="25">
        <v>0.2416452442159383</v>
      </c>
      <c r="M57" s="26">
        <v>0.6238785369220152</v>
      </c>
      <c r="N57" s="36">
        <v>6642</v>
      </c>
      <c r="O57" s="37">
        <v>10457</v>
      </c>
      <c r="P57" s="37">
        <v>11587</v>
      </c>
      <c r="Q57" s="25">
        <v>0.5743751881963264</v>
      </c>
      <c r="R57" s="30">
        <v>0.10806158554078607</v>
      </c>
      <c r="S57" s="1"/>
    </row>
    <row r="58" spans="3:19" ht="12.75" customHeight="1">
      <c r="C58" s="20" t="s">
        <v>36</v>
      </c>
      <c r="D58" s="38">
        <v>11844</v>
      </c>
      <c r="E58" s="39">
        <v>10652</v>
      </c>
      <c r="F58" s="39">
        <v>6911</v>
      </c>
      <c r="G58" s="25">
        <v>-0.10064167510976021</v>
      </c>
      <c r="H58" s="26">
        <v>-0.35120165227187383</v>
      </c>
      <c r="I58" s="77">
        <v>9613</v>
      </c>
      <c r="J58" s="37">
        <v>12110</v>
      </c>
      <c r="K58" s="37">
        <v>10661</v>
      </c>
      <c r="L58" s="25">
        <v>0.25975241859981274</v>
      </c>
      <c r="M58" s="26">
        <v>-0.11965317919075144</v>
      </c>
      <c r="N58" s="36">
        <v>21590</v>
      </c>
      <c r="O58" s="37">
        <v>27501</v>
      </c>
      <c r="P58" s="37">
        <v>28707</v>
      </c>
      <c r="Q58" s="25">
        <v>0.2737841593330245</v>
      </c>
      <c r="R58" s="30">
        <v>0.043852950801789026</v>
      </c>
      <c r="S58" s="1"/>
    </row>
    <row r="59" spans="3:19" ht="12.75" customHeight="1">
      <c r="C59" s="20" t="s">
        <v>37</v>
      </c>
      <c r="D59" s="38">
        <v>1786</v>
      </c>
      <c r="E59" s="39">
        <v>1629</v>
      </c>
      <c r="F59" s="39">
        <v>1707</v>
      </c>
      <c r="G59" s="25">
        <v>-0.08790593505039193</v>
      </c>
      <c r="H59" s="26">
        <v>0.04788213627992634</v>
      </c>
      <c r="I59" s="77">
        <v>943</v>
      </c>
      <c r="J59" s="37">
        <v>1128</v>
      </c>
      <c r="K59" s="37">
        <v>1023</v>
      </c>
      <c r="L59" s="25">
        <v>0.19618239660657477</v>
      </c>
      <c r="M59" s="26">
        <v>-0.09308510638297872</v>
      </c>
      <c r="N59" s="36">
        <v>795</v>
      </c>
      <c r="O59" s="37">
        <v>944</v>
      </c>
      <c r="P59" s="37">
        <v>982</v>
      </c>
      <c r="Q59" s="25">
        <v>0.18742138364779873</v>
      </c>
      <c r="R59" s="30">
        <v>0.04025423728813559</v>
      </c>
      <c r="S59" s="1"/>
    </row>
    <row r="60" spans="3:19" ht="12.75" customHeight="1">
      <c r="C60" s="22" t="s">
        <v>38</v>
      </c>
      <c r="D60" s="41">
        <v>90201</v>
      </c>
      <c r="E60" s="42">
        <v>87571</v>
      </c>
      <c r="F60" s="42">
        <v>83215</v>
      </c>
      <c r="G60" s="27">
        <v>-0.02915710468841809</v>
      </c>
      <c r="H60" s="28">
        <v>-0.049742494661474686</v>
      </c>
      <c r="I60" s="78">
        <v>32829</v>
      </c>
      <c r="J60" s="42">
        <v>34055</v>
      </c>
      <c r="K60" s="42">
        <v>33573</v>
      </c>
      <c r="L60" s="27">
        <v>0.037345030308568644</v>
      </c>
      <c r="M60" s="28">
        <v>-0.01415357509910439</v>
      </c>
      <c r="N60" s="41">
        <v>63721</v>
      </c>
      <c r="O60" s="42">
        <v>62933</v>
      </c>
      <c r="P60" s="42">
        <v>62960</v>
      </c>
      <c r="Q60" s="27">
        <v>-0.012366409817799469</v>
      </c>
      <c r="R60" s="31">
        <v>0.0004290276961212718</v>
      </c>
      <c r="S60" s="1"/>
    </row>
    <row r="61" spans="2:19" ht="12.75" customHeight="1">
      <c r="B61" s="14"/>
      <c r="C61" s="3"/>
      <c r="D61" s="3"/>
      <c r="E61" s="3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"/>
    </row>
    <row r="62" spans="2:19" ht="12.75" customHeight="1">
      <c r="B62" s="14"/>
      <c r="C62" s="47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/>
    </row>
    <row r="63" spans="2:19" ht="12.75" customHeight="1" hidden="1">
      <c r="B63" s="14"/>
      <c r="C63" s="47"/>
      <c r="D63" s="3"/>
      <c r="E63" s="3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/>
    </row>
    <row r="64" spans="2:19" ht="12.75" customHeight="1" hidden="1">
      <c r="B64" s="14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3:18" ht="12.75" customHeight="1" hidden="1">
      <c r="C65" s="130" t="s">
        <v>39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3:18" ht="12.75" customHeight="1">
      <c r="C66" s="147"/>
      <c r="D66" s="161" t="s">
        <v>0</v>
      </c>
      <c r="E66" s="161"/>
      <c r="F66" s="161"/>
      <c r="G66" s="161"/>
      <c r="H66" s="162"/>
      <c r="I66" s="160" t="s">
        <v>5</v>
      </c>
      <c r="J66" s="161"/>
      <c r="K66" s="161"/>
      <c r="L66" s="161"/>
      <c r="M66" s="162"/>
      <c r="N66" s="160" t="s">
        <v>1</v>
      </c>
      <c r="O66" s="161"/>
      <c r="P66" s="161"/>
      <c r="Q66" s="161"/>
      <c r="R66" s="161"/>
    </row>
    <row r="67" spans="2:29" ht="12.75" customHeight="1">
      <c r="B67" s="143"/>
      <c r="C67" s="148"/>
      <c r="D67" s="145">
        <v>2010</v>
      </c>
      <c r="E67" s="70">
        <v>2011</v>
      </c>
      <c r="F67" s="70">
        <v>2012</v>
      </c>
      <c r="G67" s="71"/>
      <c r="H67" s="72"/>
      <c r="I67" s="145">
        <v>2010</v>
      </c>
      <c r="J67" s="70">
        <v>2011</v>
      </c>
      <c r="K67" s="70">
        <v>2012</v>
      </c>
      <c r="L67" s="71"/>
      <c r="M67" s="72"/>
      <c r="N67" s="137">
        <v>2010</v>
      </c>
      <c r="O67" s="70">
        <v>2011</v>
      </c>
      <c r="P67" s="70">
        <v>2012</v>
      </c>
      <c r="Q67" s="71"/>
      <c r="R67" s="73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2:29" s="67" customFormat="1" ht="12.75" customHeight="1">
      <c r="B68" s="11"/>
      <c r="C68" s="146" t="s">
        <v>45</v>
      </c>
      <c r="D68" s="59">
        <f>D50/D48</f>
        <v>0.45945798153899997</v>
      </c>
      <c r="E68" s="52">
        <f>E50/E48</f>
        <v>0.4129905496001754</v>
      </c>
      <c r="F68" s="52">
        <f>F50/F48</f>
        <v>0.40484096819363874</v>
      </c>
      <c r="G68" s="53"/>
      <c r="H68" s="64"/>
      <c r="I68" s="62">
        <f>I50/I48</f>
        <v>0.5125065138092757</v>
      </c>
      <c r="J68" s="53">
        <f>J50/J48</f>
        <v>0.5661591484163686</v>
      </c>
      <c r="K68" s="53">
        <f>K50/K48</f>
        <v>0.5140080179004288</v>
      </c>
      <c r="L68" s="53"/>
      <c r="M68" s="64"/>
      <c r="N68" s="10">
        <f>N50/N48</f>
        <v>0.6129945635759589</v>
      </c>
      <c r="O68" s="10">
        <f>O50/O48</f>
        <v>0.6055041336612251</v>
      </c>
      <c r="P68" s="10">
        <f>P50/P48</f>
        <v>0.5793343366805654</v>
      </c>
      <c r="Q68" s="62"/>
      <c r="R68" s="54"/>
      <c r="S68"/>
      <c r="T68"/>
      <c r="U68"/>
      <c r="V68"/>
      <c r="W68"/>
      <c r="X68"/>
      <c r="Y68"/>
      <c r="Z68"/>
      <c r="AA68"/>
      <c r="AB68"/>
      <c r="AC68"/>
    </row>
    <row r="69" spans="3:18" ht="12.75" customHeight="1">
      <c r="C69" s="20" t="s">
        <v>46</v>
      </c>
      <c r="D69" s="60">
        <f>D51/D48</f>
        <v>0.5001203027254035</v>
      </c>
      <c r="E69" s="50">
        <f>E51/E48</f>
        <v>0.5301224282565801</v>
      </c>
      <c r="F69" s="50">
        <f>F51/F48</f>
        <v>0.512955924518237</v>
      </c>
      <c r="G69" s="51"/>
      <c r="H69" s="65"/>
      <c r="I69" s="63">
        <f>I51/I48</f>
        <v>0.33720214126675824</v>
      </c>
      <c r="J69" s="51">
        <f>J51/J48</f>
        <v>0.33293342640258267</v>
      </c>
      <c r="K69" s="51">
        <f>K51/K48</f>
        <v>0.34640126794704457</v>
      </c>
      <c r="L69" s="51"/>
      <c r="M69" s="65"/>
      <c r="N69" s="128">
        <f>N51/N48</f>
        <v>0.3327292862176583</v>
      </c>
      <c r="O69" s="129">
        <f>O51/O48</f>
        <v>0.33005029596767216</v>
      </c>
      <c r="P69" s="129">
        <f>P51/P48</f>
        <v>0.3528533714934248</v>
      </c>
      <c r="Q69" s="51"/>
      <c r="R69" s="55"/>
    </row>
    <row r="70" spans="3:18" ht="12.75" customHeight="1">
      <c r="C70" s="20" t="s">
        <v>47</v>
      </c>
      <c r="D70" s="60">
        <f>D52/D48</f>
        <v>0.01800166236493285</v>
      </c>
      <c r="E70" s="50">
        <f>E52/E48</f>
        <v>0.01626991911196243</v>
      </c>
      <c r="F70" s="50">
        <f>F52/F48</f>
        <v>0.022244448889777956</v>
      </c>
      <c r="G70" s="51"/>
      <c r="H70" s="65"/>
      <c r="I70" s="63">
        <f>I52/I48</f>
        <v>0.1334738737031598</v>
      </c>
      <c r="J70" s="51">
        <f>J52/J48</f>
        <v>0.07942151644708141</v>
      </c>
      <c r="K70" s="51">
        <f>K52/K48</f>
        <v>0.09218254708185716</v>
      </c>
      <c r="L70" s="51"/>
      <c r="M70" s="65"/>
      <c r="N70" s="63">
        <f>N52/N48</f>
        <v>0.04235880398671096</v>
      </c>
      <c r="O70" s="51">
        <f>O52/O48</f>
        <v>0.03276034651079448</v>
      </c>
      <c r="P70" s="51">
        <f>P52/P48</f>
        <v>0.03642890626927537</v>
      </c>
      <c r="Q70" s="51"/>
      <c r="R70" s="55"/>
    </row>
    <row r="71" spans="3:18" ht="12.75" customHeight="1">
      <c r="C71" s="20" t="s">
        <v>48</v>
      </c>
      <c r="D71" s="60">
        <f>D53/D48</f>
        <v>0.01406448226081631</v>
      </c>
      <c r="E71" s="50">
        <f>E53/E48</f>
        <v>0.026366500121158973</v>
      </c>
      <c r="F71" s="50">
        <f>F53/F48</f>
        <v>0.03824764952990598</v>
      </c>
      <c r="G71" s="51"/>
      <c r="H71" s="65"/>
      <c r="I71" s="63">
        <f>I53/I48</f>
        <v>0.016130560424463498</v>
      </c>
      <c r="J71" s="51">
        <f>J53/J48</f>
        <v>0.018781083675071985</v>
      </c>
      <c r="K71" s="51">
        <f>K53/K48</f>
        <v>0.0474081670706694</v>
      </c>
      <c r="L71" s="51"/>
      <c r="M71" s="65"/>
      <c r="N71" s="63">
        <f>N53/N48</f>
        <v>0.0042157454948152625</v>
      </c>
      <c r="O71" s="51">
        <f>O53/O48</f>
        <v>0.004881303987839992</v>
      </c>
      <c r="P71" s="51">
        <f>P53/P48</f>
        <v>0.005131874367767881</v>
      </c>
      <c r="Q71" s="51"/>
      <c r="R71" s="55"/>
    </row>
    <row r="72" spans="3:18" ht="12.75" customHeight="1">
      <c r="C72" s="20" t="s">
        <v>49</v>
      </c>
      <c r="D72" s="60"/>
      <c r="E72" s="50"/>
      <c r="F72" s="50"/>
      <c r="G72" s="51"/>
      <c r="H72" s="65"/>
      <c r="I72" s="63"/>
      <c r="J72" s="51"/>
      <c r="K72" s="51" t="s">
        <v>64</v>
      </c>
      <c r="L72" s="51"/>
      <c r="M72" s="65"/>
      <c r="N72" s="63">
        <f>N54/N48</f>
        <v>0.007701600724856539</v>
      </c>
      <c r="O72" s="51">
        <f>O54/O48</f>
        <v>0.02680391987246821</v>
      </c>
      <c r="P72" s="51">
        <f>P54/P48</f>
        <v>0.02625151118896647</v>
      </c>
      <c r="Q72" s="51"/>
      <c r="R72" s="55"/>
    </row>
    <row r="73" spans="3:18" ht="12.75" customHeight="1">
      <c r="C73" s="20" t="s">
        <v>50</v>
      </c>
      <c r="D73" s="60"/>
      <c r="E73" s="50"/>
      <c r="F73" s="50"/>
      <c r="G73" s="51"/>
      <c r="H73" s="65"/>
      <c r="I73" s="63"/>
      <c r="J73" s="51"/>
      <c r="K73" s="51"/>
      <c r="L73" s="51"/>
      <c r="M73" s="65"/>
      <c r="N73" s="63"/>
      <c r="O73" s="51"/>
      <c r="P73" s="51"/>
      <c r="Q73" s="51"/>
      <c r="R73" s="55"/>
    </row>
    <row r="74" spans="3:18" ht="12.75" customHeight="1">
      <c r="C74" s="22" t="s">
        <v>51</v>
      </c>
      <c r="D74" s="126">
        <f>D56/D48</f>
        <v>0.0022310687256660395</v>
      </c>
      <c r="E74" s="56">
        <f>E56/E48</f>
        <v>0.0007615706818365392</v>
      </c>
      <c r="F74" s="56"/>
      <c r="G74" s="57"/>
      <c r="H74" s="66"/>
      <c r="I74" s="56"/>
      <c r="J74" s="56"/>
      <c r="K74" s="57"/>
      <c r="L74" s="57"/>
      <c r="M74" s="66"/>
      <c r="N74" s="61"/>
      <c r="O74" s="56"/>
      <c r="P74" s="56"/>
      <c r="Q74" s="57"/>
      <c r="R74" s="58"/>
    </row>
    <row r="75" spans="3:18" ht="12.75" customHeight="1"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9" ht="12.75" customHeight="1">
      <c r="B76" s="14"/>
      <c r="C76" s="46" t="s">
        <v>55</v>
      </c>
      <c r="D76" s="4"/>
      <c r="E76" s="4"/>
      <c r="F76" s="4"/>
      <c r="G76" s="10"/>
      <c r="H76" s="10"/>
      <c r="I76" s="4"/>
      <c r="J76" s="4"/>
      <c r="K76" s="4"/>
      <c r="L76" s="10"/>
      <c r="M76" s="10"/>
      <c r="N76" s="4"/>
      <c r="O76" s="4"/>
      <c r="P76" s="4"/>
      <c r="Q76" s="10"/>
      <c r="R76" s="10"/>
      <c r="S76" s="14"/>
    </row>
    <row r="77" spans="2:19" ht="12.75" customHeight="1">
      <c r="B77" s="14"/>
      <c r="C77" s="47" t="s">
        <v>52</v>
      </c>
      <c r="D77" s="4"/>
      <c r="E77" s="4"/>
      <c r="F77" s="4"/>
      <c r="G77" s="10"/>
      <c r="H77" s="10"/>
      <c r="I77" s="4"/>
      <c r="J77" s="4"/>
      <c r="K77" s="4"/>
      <c r="L77" s="10"/>
      <c r="M77" s="10"/>
      <c r="N77" s="4"/>
      <c r="O77" s="4"/>
      <c r="P77" s="4"/>
      <c r="Q77" s="10"/>
      <c r="R77" s="10"/>
      <c r="S77" s="14"/>
    </row>
    <row r="78" spans="2:19" ht="12.75" customHeight="1">
      <c r="B78" s="14"/>
      <c r="C78" s="47"/>
      <c r="D78" s="4"/>
      <c r="E78" s="4"/>
      <c r="F78" s="4"/>
      <c r="G78" s="10"/>
      <c r="H78" s="10"/>
      <c r="I78" s="4"/>
      <c r="J78" s="4"/>
      <c r="K78" s="4"/>
      <c r="L78" s="10"/>
      <c r="M78" s="10"/>
      <c r="N78" s="4"/>
      <c r="O78" s="4"/>
      <c r="P78" s="4"/>
      <c r="Q78" s="10"/>
      <c r="R78" s="10"/>
      <c r="S78" s="14"/>
    </row>
    <row r="79" spans="2:19" ht="12.75" customHeight="1">
      <c r="B79" s="14"/>
      <c r="C79" s="47"/>
      <c r="D79" s="4"/>
      <c r="E79" s="4"/>
      <c r="F79" s="4"/>
      <c r="G79" s="10"/>
      <c r="H79" s="10"/>
      <c r="I79" s="4"/>
      <c r="J79" s="4"/>
      <c r="K79" s="4"/>
      <c r="L79" s="10"/>
      <c r="M79" s="10"/>
      <c r="N79" s="4"/>
      <c r="O79" s="4"/>
      <c r="P79" s="4"/>
      <c r="Q79" s="10"/>
      <c r="R79" s="10"/>
      <c r="S79" s="14"/>
    </row>
    <row r="80" spans="2:19" ht="12.75" customHeight="1">
      <c r="B80" s="14"/>
      <c r="C80" s="47"/>
      <c r="D80" s="4"/>
      <c r="E80" s="4"/>
      <c r="F80" s="4"/>
      <c r="G80" s="10"/>
      <c r="H80" s="10"/>
      <c r="I80" s="4"/>
      <c r="J80" s="4"/>
      <c r="K80" s="4"/>
      <c r="L80" s="10"/>
      <c r="M80" s="10"/>
      <c r="N80" s="4"/>
      <c r="O80" s="4"/>
      <c r="P80" s="4"/>
      <c r="Q80" s="10"/>
      <c r="R80" s="10"/>
      <c r="S80" s="14"/>
    </row>
    <row r="81" spans="2:19" ht="12.75" customHeight="1">
      <c r="B81" s="14"/>
      <c r="C81" s="47"/>
      <c r="D81" s="4"/>
      <c r="E81" s="4"/>
      <c r="F81" s="4"/>
      <c r="G81" s="10"/>
      <c r="H81" s="10"/>
      <c r="I81" s="4"/>
      <c r="J81" s="4"/>
      <c r="K81" s="4"/>
      <c r="L81" s="10"/>
      <c r="M81" s="10"/>
      <c r="N81" s="4"/>
      <c r="O81" s="4"/>
      <c r="P81" s="4"/>
      <c r="Q81" s="10"/>
      <c r="R81" s="10"/>
      <c r="S81" s="14"/>
    </row>
    <row r="82" spans="3:18" ht="12.75" customHeight="1">
      <c r="C82" s="149" t="s">
        <v>74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29" ht="12.75" customHeight="1">
      <c r="B84" s="142"/>
      <c r="C84" s="43"/>
      <c r="D84" s="160" t="s">
        <v>2</v>
      </c>
      <c r="E84" s="161"/>
      <c r="F84" s="161"/>
      <c r="G84" s="161"/>
      <c r="H84" s="162"/>
      <c r="I84" s="160" t="s">
        <v>3</v>
      </c>
      <c r="J84" s="161"/>
      <c r="K84" s="161"/>
      <c r="L84" s="161"/>
      <c r="M84" s="162"/>
      <c r="N84" s="160" t="s">
        <v>6</v>
      </c>
      <c r="O84" s="161"/>
      <c r="P84" s="161"/>
      <c r="Q84" s="161"/>
      <c r="R84" s="161"/>
      <c r="S84" s="3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s="5" customFormat="1" ht="12.75" customHeight="1">
      <c r="B85" s="143"/>
      <c r="C85" s="68"/>
      <c r="D85" s="69">
        <v>2010</v>
      </c>
      <c r="E85" s="70">
        <v>2011</v>
      </c>
      <c r="F85" s="70">
        <v>2012</v>
      </c>
      <c r="G85" s="71" t="s">
        <v>63</v>
      </c>
      <c r="H85" s="72" t="s">
        <v>70</v>
      </c>
      <c r="I85" s="69">
        <v>2010</v>
      </c>
      <c r="J85" s="70">
        <v>2011</v>
      </c>
      <c r="K85" s="70">
        <v>2012</v>
      </c>
      <c r="L85" s="71" t="s">
        <v>63</v>
      </c>
      <c r="M85" s="72" t="s">
        <v>70</v>
      </c>
      <c r="N85" s="69">
        <v>2010</v>
      </c>
      <c r="O85" s="70">
        <v>2011</v>
      </c>
      <c r="P85" s="70">
        <v>2012</v>
      </c>
      <c r="Q85" s="71" t="s">
        <v>63</v>
      </c>
      <c r="R85" s="73" t="s">
        <v>70</v>
      </c>
      <c r="S85" s="178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 spans="2:29" s="67" customFormat="1" ht="12.75" customHeight="1">
      <c r="B86" s="11"/>
      <c r="C86" s="18" t="s">
        <v>31</v>
      </c>
      <c r="D86" s="34">
        <v>36815</v>
      </c>
      <c r="E86" s="35">
        <v>33493</v>
      </c>
      <c r="F86" s="35">
        <v>29037</v>
      </c>
      <c r="G86" s="23">
        <v>-0.09023495857666712</v>
      </c>
      <c r="H86" s="24">
        <v>-0.1330427253455946</v>
      </c>
      <c r="I86" s="76">
        <v>592431</v>
      </c>
      <c r="J86" s="33">
        <v>572887</v>
      </c>
      <c r="K86" s="33">
        <v>581900</v>
      </c>
      <c r="L86" s="23">
        <v>-0.03298949582314227</v>
      </c>
      <c r="M86" s="24">
        <v>0.015732596480632306</v>
      </c>
      <c r="N86" s="32">
        <v>11732</v>
      </c>
      <c r="O86" s="33">
        <v>11667</v>
      </c>
      <c r="P86" s="33">
        <v>11082</v>
      </c>
      <c r="Q86" s="23">
        <v>-0.005540402318445278</v>
      </c>
      <c r="R86" s="29">
        <v>-0.050141424530727695</v>
      </c>
      <c r="S86" s="1"/>
      <c r="T86"/>
      <c r="U86"/>
      <c r="V86"/>
      <c r="W86"/>
      <c r="X86"/>
      <c r="Y86"/>
      <c r="Z86"/>
      <c r="AA86"/>
      <c r="AB86"/>
      <c r="AC86"/>
    </row>
    <row r="87" spans="3:19" ht="12.75" customHeight="1">
      <c r="C87" s="19" t="s">
        <v>32</v>
      </c>
      <c r="D87" s="36"/>
      <c r="E87" s="37"/>
      <c r="F87" s="37"/>
      <c r="G87" s="25"/>
      <c r="H87" s="26"/>
      <c r="I87" s="77"/>
      <c r="J87" s="37"/>
      <c r="K87" s="37"/>
      <c r="L87" s="25"/>
      <c r="M87" s="26"/>
      <c r="N87" s="36"/>
      <c r="O87" s="37"/>
      <c r="P87" s="37"/>
      <c r="Q87" s="25"/>
      <c r="R87" s="30"/>
      <c r="S87" s="1"/>
    </row>
    <row r="88" spans="2:20" ht="12.75" customHeight="1">
      <c r="B88" s="121"/>
      <c r="C88" s="20" t="s">
        <v>33</v>
      </c>
      <c r="D88" s="38">
        <v>28979</v>
      </c>
      <c r="E88" s="39">
        <v>23687</v>
      </c>
      <c r="F88" s="39">
        <v>18750</v>
      </c>
      <c r="G88" s="25">
        <v>-0.1826149970668415</v>
      </c>
      <c r="H88" s="26">
        <v>-0.20842656309368007</v>
      </c>
      <c r="I88" s="77">
        <v>383608</v>
      </c>
      <c r="J88" s="37">
        <v>376769</v>
      </c>
      <c r="K88" s="37">
        <v>386754</v>
      </c>
      <c r="L88" s="25">
        <v>-0.017828095347333737</v>
      </c>
      <c r="M88" s="26">
        <v>0.026501649551847417</v>
      </c>
      <c r="N88" s="36">
        <v>11428</v>
      </c>
      <c r="O88" s="37">
        <v>11269</v>
      </c>
      <c r="P88" s="37">
        <v>10565</v>
      </c>
      <c r="Q88" s="25">
        <v>-0.013913195659782988</v>
      </c>
      <c r="R88" s="30">
        <v>-0.062472269056704235</v>
      </c>
      <c r="S88" s="1"/>
      <c r="T88" s="2"/>
    </row>
    <row r="89" spans="3:19" ht="12.75" customHeight="1">
      <c r="C89" s="21" t="s">
        <v>34</v>
      </c>
      <c r="D89" s="38"/>
      <c r="E89" s="39"/>
      <c r="F89" s="39"/>
      <c r="G89" s="25"/>
      <c r="H89" s="26"/>
      <c r="I89" s="77">
        <v>132971</v>
      </c>
      <c r="J89" s="37">
        <v>102241</v>
      </c>
      <c r="K89" s="37">
        <v>94180</v>
      </c>
      <c r="L89" s="25">
        <v>-0.2311030224635447</v>
      </c>
      <c r="M89" s="26">
        <v>-0.07884312555628369</v>
      </c>
      <c r="N89" s="36"/>
      <c r="O89" s="37"/>
      <c r="P89" s="37"/>
      <c r="Q89" s="25"/>
      <c r="R89" s="30"/>
      <c r="S89" s="1"/>
    </row>
    <row r="90" spans="3:19" ht="12.75" customHeight="1">
      <c r="C90" s="20" t="s">
        <v>42</v>
      </c>
      <c r="D90" s="38">
        <v>21</v>
      </c>
      <c r="E90" s="39">
        <v>17</v>
      </c>
      <c r="F90" s="39">
        <v>17</v>
      </c>
      <c r="G90" s="25">
        <v>-0.19047619047619047</v>
      </c>
      <c r="H90" s="26">
        <v>0</v>
      </c>
      <c r="I90" s="77">
        <v>23625</v>
      </c>
      <c r="J90" s="37">
        <v>23038</v>
      </c>
      <c r="K90" s="37">
        <v>26940</v>
      </c>
      <c r="L90" s="25">
        <v>-0.024846560846560846</v>
      </c>
      <c r="M90" s="26">
        <v>0.16937234134907544</v>
      </c>
      <c r="N90" s="36">
        <v>27</v>
      </c>
      <c r="O90" s="37">
        <v>30</v>
      </c>
      <c r="P90" s="37">
        <v>38</v>
      </c>
      <c r="Q90" s="25">
        <v>0.1111111111111111</v>
      </c>
      <c r="R90" s="30">
        <v>0.26666666666666666</v>
      </c>
      <c r="S90" s="1"/>
    </row>
    <row r="91" spans="2:20" ht="12.75" customHeight="1">
      <c r="B91" s="121"/>
      <c r="C91" s="20" t="s">
        <v>43</v>
      </c>
      <c r="D91" s="38">
        <v>7809</v>
      </c>
      <c r="E91" s="39">
        <v>9774</v>
      </c>
      <c r="F91" s="39">
        <v>10270</v>
      </c>
      <c r="G91" s="25">
        <v>0.25163273146369575</v>
      </c>
      <c r="H91" s="26">
        <v>0.050746879476161244</v>
      </c>
      <c r="I91" s="77">
        <v>37791</v>
      </c>
      <c r="J91" s="37">
        <v>48883</v>
      </c>
      <c r="K91" s="37">
        <v>46000</v>
      </c>
      <c r="L91" s="25">
        <v>0.2935090365430923</v>
      </c>
      <c r="M91" s="26">
        <v>-0.058977558660475014</v>
      </c>
      <c r="N91" s="36">
        <v>277</v>
      </c>
      <c r="O91" s="37">
        <v>368</v>
      </c>
      <c r="P91" s="37">
        <v>479</v>
      </c>
      <c r="Q91" s="25">
        <v>0.3285198555956679</v>
      </c>
      <c r="R91" s="30">
        <v>0.3016304347826087</v>
      </c>
      <c r="S91" s="1"/>
      <c r="T91" s="2"/>
    </row>
    <row r="92" spans="3:19" ht="12.75" customHeight="1">
      <c r="C92" s="20" t="s">
        <v>40</v>
      </c>
      <c r="D92" s="38">
        <v>6</v>
      </c>
      <c r="E92" s="39">
        <v>15</v>
      </c>
      <c r="F92" s="75" t="s">
        <v>71</v>
      </c>
      <c r="G92" s="25" t="s">
        <v>64</v>
      </c>
      <c r="H92" s="26" t="s">
        <v>64</v>
      </c>
      <c r="I92" s="77">
        <v>11682</v>
      </c>
      <c r="J92" s="37">
        <v>19340</v>
      </c>
      <c r="K92" s="37">
        <v>28000</v>
      </c>
      <c r="L92" s="25">
        <v>0.6555384351994521</v>
      </c>
      <c r="M92" s="26">
        <v>0.44777662874870733</v>
      </c>
      <c r="N92" s="36"/>
      <c r="O92" s="37"/>
      <c r="P92" s="40"/>
      <c r="Q92" s="25"/>
      <c r="R92" s="30"/>
      <c r="S92" s="1"/>
    </row>
    <row r="93" spans="3:19" ht="12.75" customHeight="1">
      <c r="C93" s="20" t="s">
        <v>41</v>
      </c>
      <c r="D93" s="38"/>
      <c r="E93" s="39"/>
      <c r="F93" s="39"/>
      <c r="G93" s="25"/>
      <c r="H93" s="26"/>
      <c r="I93" s="77">
        <v>28</v>
      </c>
      <c r="J93" s="37">
        <v>19</v>
      </c>
      <c r="K93" s="37">
        <v>26</v>
      </c>
      <c r="L93" s="25">
        <v>-0.32142857142857145</v>
      </c>
      <c r="M93" s="26">
        <v>0.3684210526315789</v>
      </c>
      <c r="N93" s="36"/>
      <c r="O93" s="37"/>
      <c r="P93" s="40"/>
      <c r="Q93" s="25"/>
      <c r="R93" s="30"/>
      <c r="S93" s="1"/>
    </row>
    <row r="94" spans="3:19" ht="12.75" customHeight="1">
      <c r="C94" s="20" t="s">
        <v>44</v>
      </c>
      <c r="D94" s="38"/>
      <c r="E94" s="39"/>
      <c r="F94" s="39"/>
      <c r="G94" s="25"/>
      <c r="H94" s="26"/>
      <c r="I94" s="77">
        <v>2726</v>
      </c>
      <c r="J94" s="37">
        <v>2597</v>
      </c>
      <c r="K94" s="75" t="s">
        <v>53</v>
      </c>
      <c r="L94" s="25">
        <v>-0.04732208363903155</v>
      </c>
      <c r="M94" s="26" t="s">
        <v>64</v>
      </c>
      <c r="N94" s="36"/>
      <c r="O94" s="37"/>
      <c r="P94" s="40"/>
      <c r="Q94" s="25"/>
      <c r="R94" s="30"/>
      <c r="S94" s="1"/>
    </row>
    <row r="95" spans="3:19" ht="12.75" customHeight="1">
      <c r="C95" s="20" t="s">
        <v>35</v>
      </c>
      <c r="D95" s="38">
        <v>10599</v>
      </c>
      <c r="E95" s="39">
        <v>11694</v>
      </c>
      <c r="F95" s="39">
        <v>10706</v>
      </c>
      <c r="G95" s="25">
        <v>0.10331163317294084</v>
      </c>
      <c r="H95" s="26">
        <v>-0.0844877715067556</v>
      </c>
      <c r="I95" s="77">
        <v>42962</v>
      </c>
      <c r="J95" s="37">
        <v>51003</v>
      </c>
      <c r="K95" s="37">
        <v>46269</v>
      </c>
      <c r="L95" s="25">
        <v>0.1871654019831479</v>
      </c>
      <c r="M95" s="26">
        <v>-0.09281806952532204</v>
      </c>
      <c r="N95" s="36">
        <v>1100</v>
      </c>
      <c r="O95" s="37">
        <v>1690</v>
      </c>
      <c r="P95" s="37">
        <v>2698</v>
      </c>
      <c r="Q95" s="25">
        <v>0.5363636363636364</v>
      </c>
      <c r="R95" s="30">
        <v>0.5964497041420118</v>
      </c>
      <c r="S95" s="1"/>
    </row>
    <row r="96" spans="3:19" ht="12.75" customHeight="1">
      <c r="C96" s="20" t="s">
        <v>36</v>
      </c>
      <c r="D96" s="38">
        <v>11734</v>
      </c>
      <c r="E96" s="39">
        <v>10374</v>
      </c>
      <c r="F96" s="39">
        <v>5214</v>
      </c>
      <c r="G96" s="25">
        <v>-0.11590250553945798</v>
      </c>
      <c r="H96" s="26">
        <v>-0.4973973395026027</v>
      </c>
      <c r="I96" s="77">
        <v>57917</v>
      </c>
      <c r="J96" s="37">
        <v>54768</v>
      </c>
      <c r="K96" s="37">
        <v>66810</v>
      </c>
      <c r="L96" s="25">
        <v>-0.054370910095481464</v>
      </c>
      <c r="M96" s="26">
        <v>0.2198729184925504</v>
      </c>
      <c r="N96" s="36">
        <v>4354</v>
      </c>
      <c r="O96" s="37">
        <v>5252</v>
      </c>
      <c r="P96" s="37">
        <v>4950</v>
      </c>
      <c r="Q96" s="25">
        <v>0.20624712907671108</v>
      </c>
      <c r="R96" s="30">
        <v>-0.0575019040365575</v>
      </c>
      <c r="S96" s="1"/>
    </row>
    <row r="97" spans="3:19" ht="12.75" customHeight="1">
      <c r="C97" s="20" t="s">
        <v>37</v>
      </c>
      <c r="D97" s="38"/>
      <c r="E97" s="39"/>
      <c r="F97" s="39"/>
      <c r="G97" s="25"/>
      <c r="H97" s="26"/>
      <c r="I97" s="77">
        <v>8619</v>
      </c>
      <c r="J97" s="37">
        <v>7792</v>
      </c>
      <c r="K97" s="37">
        <v>8121</v>
      </c>
      <c r="L97" s="25">
        <v>-0.09595080635804618</v>
      </c>
      <c r="M97" s="26">
        <v>0.04222279260780287</v>
      </c>
      <c r="N97" s="36"/>
      <c r="O97" s="37"/>
      <c r="P97" s="37"/>
      <c r="Q97" s="25"/>
      <c r="R97" s="30"/>
      <c r="S97" s="1"/>
    </row>
    <row r="98" spans="3:19" ht="12.75" customHeight="1">
      <c r="C98" s="22" t="s">
        <v>38</v>
      </c>
      <c r="D98" s="41">
        <v>35680</v>
      </c>
      <c r="E98" s="42">
        <v>34813</v>
      </c>
      <c r="F98" s="42">
        <v>34529</v>
      </c>
      <c r="G98" s="27">
        <v>-0.02429932735426009</v>
      </c>
      <c r="H98" s="28">
        <v>-0.008157872059288198</v>
      </c>
      <c r="I98" s="78">
        <v>568857</v>
      </c>
      <c r="J98" s="42">
        <v>561330</v>
      </c>
      <c r="K98" s="42">
        <v>553238</v>
      </c>
      <c r="L98" s="27">
        <v>-0.0132317963917118</v>
      </c>
      <c r="M98" s="28">
        <v>-0.014415762563910712</v>
      </c>
      <c r="N98" s="41">
        <v>8478</v>
      </c>
      <c r="O98" s="42">
        <v>8105</v>
      </c>
      <c r="P98" s="42">
        <v>8830</v>
      </c>
      <c r="Q98" s="27">
        <v>-0.043996225524887946</v>
      </c>
      <c r="R98" s="31">
        <v>0.08945095619987661</v>
      </c>
      <c r="S98" s="1"/>
    </row>
    <row r="99" spans="2:19" ht="12.75" customHeight="1">
      <c r="B99" s="14"/>
      <c r="C99" s="3"/>
      <c r="D99" s="7"/>
      <c r="E99" s="7"/>
      <c r="F99" s="7"/>
      <c r="G99" s="10"/>
      <c r="H99" s="48"/>
      <c r="I99" s="49"/>
      <c r="J99" s="49"/>
      <c r="K99" s="49"/>
      <c r="L99" s="48"/>
      <c r="M99" s="48"/>
      <c r="N99" s="49"/>
      <c r="O99" s="49"/>
      <c r="P99" s="49"/>
      <c r="Q99" s="48"/>
      <c r="R99" s="10"/>
      <c r="S99" s="1"/>
    </row>
    <row r="100" spans="2:19" ht="12.75" customHeight="1">
      <c r="B100" s="14"/>
      <c r="C100" s="47"/>
      <c r="D100" s="4"/>
      <c r="E100" s="4"/>
      <c r="F100" s="4"/>
      <c r="G100" s="10"/>
      <c r="H100" s="10"/>
      <c r="I100" s="4"/>
      <c r="J100" s="4"/>
      <c r="K100" s="4"/>
      <c r="L100" s="10"/>
      <c r="M100" s="10"/>
      <c r="N100" s="4"/>
      <c r="O100" s="4"/>
      <c r="P100" s="4"/>
      <c r="Q100" s="10"/>
      <c r="R100" s="10"/>
      <c r="S100" s="14"/>
    </row>
    <row r="101" spans="2:19" ht="12.75" customHeight="1" hidden="1">
      <c r="B101" s="14"/>
      <c r="C101" s="3"/>
      <c r="D101" s="3"/>
      <c r="E101" s="3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"/>
    </row>
    <row r="102" spans="2:19" ht="12.75" customHeight="1" hidden="1"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</row>
    <row r="103" spans="3:18" ht="12.75" customHeight="1" hidden="1">
      <c r="C103" s="130" t="s">
        <v>39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29" ht="12.75" customHeight="1">
      <c r="B104" s="142"/>
      <c r="C104" s="147"/>
      <c r="D104" s="160" t="s">
        <v>2</v>
      </c>
      <c r="E104" s="161"/>
      <c r="F104" s="161"/>
      <c r="G104" s="161"/>
      <c r="H104" s="162"/>
      <c r="I104" s="160" t="s">
        <v>3</v>
      </c>
      <c r="J104" s="161"/>
      <c r="K104" s="161"/>
      <c r="L104" s="161"/>
      <c r="M104" s="162"/>
      <c r="N104" s="160" t="s">
        <v>6</v>
      </c>
      <c r="O104" s="161"/>
      <c r="P104" s="161"/>
      <c r="Q104" s="161"/>
      <c r="R104" s="161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s="5" customFormat="1" ht="12.75" customHeight="1">
      <c r="B105" s="143"/>
      <c r="C105" s="148"/>
      <c r="D105" s="145">
        <v>2010</v>
      </c>
      <c r="E105" s="70">
        <v>2011</v>
      </c>
      <c r="F105" s="70">
        <v>2012</v>
      </c>
      <c r="G105" s="71"/>
      <c r="H105" s="72"/>
      <c r="I105" s="137">
        <v>2010</v>
      </c>
      <c r="J105" s="70">
        <v>2011</v>
      </c>
      <c r="K105" s="70">
        <v>2012</v>
      </c>
      <c r="L105" s="71"/>
      <c r="M105" s="72"/>
      <c r="N105" s="145">
        <v>2010</v>
      </c>
      <c r="O105" s="70">
        <v>2011</v>
      </c>
      <c r="P105" s="70">
        <v>2012</v>
      </c>
      <c r="Q105" s="71"/>
      <c r="R105" s="73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2:29" s="67" customFormat="1" ht="12.75" customHeight="1">
      <c r="B106" s="11"/>
      <c r="C106" s="18" t="s">
        <v>45</v>
      </c>
      <c r="D106" s="59">
        <f>D88/D86</f>
        <v>0.7871519760966997</v>
      </c>
      <c r="E106" s="52">
        <f>E88/E86</f>
        <v>0.7072224046815753</v>
      </c>
      <c r="F106" s="52">
        <f>F88/F86</f>
        <v>0.6457278644488067</v>
      </c>
      <c r="G106" s="53"/>
      <c r="H106" s="64"/>
      <c r="I106" s="59">
        <f>I88/I86</f>
        <v>0.6475150692654503</v>
      </c>
      <c r="J106" s="52">
        <f>J88/J86</f>
        <v>0.6576672188407138</v>
      </c>
      <c r="K106" s="52">
        <f>K88/K86</f>
        <v>0.6646399725038666</v>
      </c>
      <c r="L106" s="10"/>
      <c r="M106" s="139"/>
      <c r="N106" s="62">
        <f>N88/N86</f>
        <v>0.9740879645414252</v>
      </c>
      <c r="O106" s="53">
        <f>O88/O86</f>
        <v>0.9658866889517442</v>
      </c>
      <c r="P106" s="53">
        <f>P88/P86</f>
        <v>0.9533477711604403</v>
      </c>
      <c r="Q106" s="53"/>
      <c r="R106" s="54"/>
      <c r="S106"/>
      <c r="T106"/>
      <c r="U106"/>
      <c r="V106"/>
      <c r="W106"/>
      <c r="X106"/>
      <c r="Y106"/>
      <c r="Z106"/>
      <c r="AA106"/>
      <c r="AB106"/>
      <c r="AC106"/>
    </row>
    <row r="107" spans="3:18" ht="12.75" customHeight="1">
      <c r="C107" s="20" t="s">
        <v>46</v>
      </c>
      <c r="D107" s="60"/>
      <c r="E107" s="50"/>
      <c r="F107" s="50"/>
      <c r="G107" s="51"/>
      <c r="H107" s="65"/>
      <c r="I107" s="63">
        <f>I89/I86</f>
        <v>0.22444976714587858</v>
      </c>
      <c r="J107" s="51">
        <f>J89/J86</f>
        <v>0.17846625948921865</v>
      </c>
      <c r="K107" s="51">
        <f>K89/K86</f>
        <v>0.16184911496820759</v>
      </c>
      <c r="L107" s="51"/>
      <c r="M107" s="140"/>
      <c r="N107" s="63"/>
      <c r="O107" s="51"/>
      <c r="P107" s="51"/>
      <c r="Q107" s="51"/>
      <c r="R107" s="55"/>
    </row>
    <row r="108" spans="3:18" ht="12.75" customHeight="1">
      <c r="C108" s="20" t="s">
        <v>47</v>
      </c>
      <c r="D108" s="60">
        <f>D90/D86</f>
        <v>0.0005704196658970528</v>
      </c>
      <c r="E108" s="50">
        <f>E90/E86</f>
        <v>0.0005075687457080584</v>
      </c>
      <c r="F108" s="50">
        <f>F90/F86</f>
        <v>0.0005854599304335848</v>
      </c>
      <c r="G108" s="51"/>
      <c r="H108" s="65"/>
      <c r="I108" s="63">
        <f>I90/I86</f>
        <v>0.03987806174896317</v>
      </c>
      <c r="J108" s="51">
        <f>J90/J86</f>
        <v>0.04021386416518441</v>
      </c>
      <c r="K108" s="51">
        <f>K90/K86</f>
        <v>0.04629661453858051</v>
      </c>
      <c r="L108" s="51"/>
      <c r="M108" s="140"/>
      <c r="N108" s="63">
        <f>N90/N86</f>
        <v>0.002301397886123423</v>
      </c>
      <c r="O108" s="51">
        <f>O90/O86</f>
        <v>0.0025713551041398816</v>
      </c>
      <c r="P108" s="51">
        <f>P90/P86</f>
        <v>0.0034289839379173436</v>
      </c>
      <c r="Q108" s="51"/>
      <c r="R108" s="55"/>
    </row>
    <row r="109" spans="3:18" ht="12.75" customHeight="1">
      <c r="C109" s="20" t="s">
        <v>48</v>
      </c>
      <c r="D109" s="60">
        <f>D91/D86</f>
        <v>0.21211462719000407</v>
      </c>
      <c r="E109" s="50">
        <f>E91/E86</f>
        <v>0.2918221717970919</v>
      </c>
      <c r="F109" s="50">
        <f>F91/F86</f>
        <v>0.3536866756207597</v>
      </c>
      <c r="G109" s="51"/>
      <c r="H109" s="65"/>
      <c r="I109" s="63">
        <f>I91/I86</f>
        <v>0.06378970715577004</v>
      </c>
      <c r="J109" s="51">
        <f>J91/J86</f>
        <v>0.08532747295714513</v>
      </c>
      <c r="K109" s="51">
        <f>K91/K86</f>
        <v>0.07905138339920949</v>
      </c>
      <c r="L109" s="51"/>
      <c r="M109" s="140"/>
      <c r="N109" s="63">
        <f>N91/N86</f>
        <v>0.023610637572451416</v>
      </c>
      <c r="O109" s="51">
        <f>O91/O86</f>
        <v>0.03154195594411588</v>
      </c>
      <c r="P109" s="51">
        <f>P91/P86</f>
        <v>0.0432232449016423</v>
      </c>
      <c r="Q109" s="51"/>
      <c r="R109" s="55"/>
    </row>
    <row r="110" spans="3:18" ht="12.75" customHeight="1">
      <c r="C110" s="20" t="s">
        <v>49</v>
      </c>
      <c r="D110" s="60"/>
      <c r="E110" s="50"/>
      <c r="F110" s="50"/>
      <c r="G110" s="51"/>
      <c r="H110" s="65"/>
      <c r="I110" s="63">
        <f>I92/I86</f>
        <v>0.019718752057201597</v>
      </c>
      <c r="J110" s="51">
        <f>J92/J86</f>
        <v>0.0337588390031542</v>
      </c>
      <c r="K110" s="51">
        <f>K92/K86</f>
        <v>0.04811823337343186</v>
      </c>
      <c r="L110" s="51"/>
      <c r="M110" s="140"/>
      <c r="N110" s="63"/>
      <c r="O110" s="51"/>
      <c r="P110" s="51"/>
      <c r="Q110" s="51"/>
      <c r="R110" s="55"/>
    </row>
    <row r="111" spans="3:18" ht="12.75" customHeight="1">
      <c r="C111" s="20" t="s">
        <v>50</v>
      </c>
      <c r="D111" s="60"/>
      <c r="E111" s="50"/>
      <c r="F111" s="50"/>
      <c r="G111" s="51"/>
      <c r="H111" s="65"/>
      <c r="I111" s="63"/>
      <c r="J111" s="51"/>
      <c r="K111" s="51"/>
      <c r="L111" s="51"/>
      <c r="M111" s="140"/>
      <c r="N111" s="63"/>
      <c r="O111" s="51"/>
      <c r="P111" s="51"/>
      <c r="Q111" s="51"/>
      <c r="R111" s="55"/>
    </row>
    <row r="112" spans="3:18" ht="12.75" customHeight="1">
      <c r="C112" s="22" t="s">
        <v>51</v>
      </c>
      <c r="D112" s="61"/>
      <c r="E112" s="56"/>
      <c r="F112" s="56"/>
      <c r="G112" s="57"/>
      <c r="H112" s="66"/>
      <c r="I112" s="61">
        <f>I94/I86</f>
        <v>0.004601379738737507</v>
      </c>
      <c r="J112" s="56">
        <f>J94/J86</f>
        <v>0.004533180190857883</v>
      </c>
      <c r="K112" s="56"/>
      <c r="L112" s="57"/>
      <c r="M112" s="141"/>
      <c r="N112" s="61"/>
      <c r="O112" s="56"/>
      <c r="P112" s="56"/>
      <c r="Q112" s="57"/>
      <c r="R112" s="58"/>
    </row>
    <row r="113" spans="2:19" ht="12.75" customHeight="1">
      <c r="B113" s="14"/>
      <c r="D113" s="4"/>
      <c r="E113" s="4"/>
      <c r="F113" s="4"/>
      <c r="G113" s="10"/>
      <c r="H113" s="10"/>
      <c r="I113" s="4"/>
      <c r="J113" s="4"/>
      <c r="K113" s="4"/>
      <c r="L113" s="10"/>
      <c r="M113" s="10"/>
      <c r="N113" s="4"/>
      <c r="O113" s="4"/>
      <c r="P113" s="4"/>
      <c r="Q113" s="10"/>
      <c r="R113" s="10"/>
      <c r="S113" s="1"/>
    </row>
    <row r="114" spans="2:19" ht="12.75" customHeight="1">
      <c r="B114" s="14"/>
      <c r="C114" s="153" t="s">
        <v>83</v>
      </c>
      <c r="D114" s="4"/>
      <c r="E114" s="4"/>
      <c r="F114" s="4"/>
      <c r="G114" s="10"/>
      <c r="H114" s="10"/>
      <c r="I114" s="4"/>
      <c r="J114" s="4"/>
      <c r="K114" s="4"/>
      <c r="L114" s="10"/>
      <c r="M114" s="10"/>
      <c r="N114" s="4"/>
      <c r="O114" s="4"/>
      <c r="P114" s="4"/>
      <c r="Q114" s="10"/>
      <c r="R114" s="10"/>
      <c r="S114" s="14"/>
    </row>
    <row r="115" spans="2:19" ht="12.75" customHeight="1">
      <c r="B115" s="14"/>
      <c r="C115" s="46" t="s">
        <v>55</v>
      </c>
      <c r="D115" s="4"/>
      <c r="E115" s="4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"/>
    </row>
    <row r="116" spans="2:19" ht="12.75" customHeight="1">
      <c r="B116" s="14"/>
      <c r="C116" s="47" t="s">
        <v>52</v>
      </c>
      <c r="D116" s="4"/>
      <c r="E116" s="4"/>
      <c r="F116" s="4"/>
      <c r="G116" s="10"/>
      <c r="H116" s="10"/>
      <c r="I116" s="4"/>
      <c r="J116" s="4"/>
      <c r="K116" s="4"/>
      <c r="L116" s="10"/>
      <c r="M116" s="10"/>
      <c r="N116" s="4"/>
      <c r="O116" s="4"/>
      <c r="P116" s="4"/>
      <c r="Q116" s="10"/>
      <c r="R116" s="10"/>
      <c r="S116" s="1"/>
    </row>
    <row r="117" spans="2:19" ht="12.75" customHeight="1">
      <c r="B117" s="14"/>
      <c r="C117" s="3"/>
      <c r="D117" s="4"/>
      <c r="E117" s="4"/>
      <c r="F117" s="4"/>
      <c r="G117" s="10"/>
      <c r="H117" s="10"/>
      <c r="I117" s="4"/>
      <c r="J117" s="4"/>
      <c r="K117" s="4"/>
      <c r="L117" s="10"/>
      <c r="M117" s="10"/>
      <c r="N117" s="4"/>
      <c r="O117" s="4"/>
      <c r="P117" s="4"/>
      <c r="Q117" s="10"/>
      <c r="R117" s="10"/>
      <c r="S117" s="1"/>
    </row>
    <row r="118" spans="2:19" ht="12.75" customHeight="1">
      <c r="B118" s="14"/>
      <c r="C118" s="3"/>
      <c r="D118" s="4"/>
      <c r="E118" s="4"/>
      <c r="F118" s="4"/>
      <c r="G118" s="10"/>
      <c r="H118" s="10"/>
      <c r="I118" s="4"/>
      <c r="J118" s="4"/>
      <c r="K118" s="4"/>
      <c r="L118" s="10"/>
      <c r="M118" s="10"/>
      <c r="N118" s="4"/>
      <c r="O118" s="4"/>
      <c r="P118" s="4"/>
      <c r="Q118" s="10"/>
      <c r="R118" s="10"/>
      <c r="S118" s="1"/>
    </row>
    <row r="119" spans="2:19" ht="12.75" customHeight="1">
      <c r="B119" s="14"/>
      <c r="C119" s="149" t="s">
        <v>75</v>
      </c>
      <c r="D119" s="4"/>
      <c r="E119" s="4"/>
      <c r="F119" s="4"/>
      <c r="G119" s="10"/>
      <c r="H119" s="10"/>
      <c r="I119" s="4"/>
      <c r="J119" s="4"/>
      <c r="K119" s="4"/>
      <c r="L119" s="10"/>
      <c r="M119" s="10"/>
      <c r="N119" s="4"/>
      <c r="O119" s="4"/>
      <c r="P119" s="4"/>
      <c r="Q119" s="10"/>
      <c r="R119" s="10"/>
      <c r="S119" s="1"/>
    </row>
    <row r="120" spans="2:19" ht="12.75" customHeight="1">
      <c r="B120" s="14"/>
      <c r="C120" s="3"/>
      <c r="D120" s="4"/>
      <c r="E120" s="4"/>
      <c r="F120" s="4"/>
      <c r="G120" s="10"/>
      <c r="H120" s="10"/>
      <c r="I120" s="4"/>
      <c r="J120" s="4"/>
      <c r="K120" s="4"/>
      <c r="L120" s="10"/>
      <c r="M120" s="10"/>
      <c r="N120" s="4"/>
      <c r="O120" s="4"/>
      <c r="P120" s="4"/>
      <c r="Q120" s="10"/>
      <c r="R120" s="10"/>
      <c r="S120" s="1"/>
    </row>
    <row r="121" spans="3:19" ht="12.75" customHeight="1">
      <c r="C121" s="43"/>
      <c r="D121" s="160" t="s">
        <v>7</v>
      </c>
      <c r="E121" s="161"/>
      <c r="F121" s="161"/>
      <c r="G121" s="161"/>
      <c r="H121" s="162"/>
      <c r="I121" s="160" t="s">
        <v>8</v>
      </c>
      <c r="J121" s="161"/>
      <c r="K121" s="161"/>
      <c r="L121" s="161"/>
      <c r="M121" s="162"/>
      <c r="N121" s="160" t="s">
        <v>9</v>
      </c>
      <c r="O121" s="161"/>
      <c r="P121" s="161"/>
      <c r="Q121" s="161"/>
      <c r="R121" s="161"/>
      <c r="S121" s="1"/>
    </row>
    <row r="122" spans="3:19" ht="12.75" customHeight="1">
      <c r="C122" s="68"/>
      <c r="D122" s="69">
        <v>2010</v>
      </c>
      <c r="E122" s="70">
        <v>2011</v>
      </c>
      <c r="F122" s="70">
        <v>2012</v>
      </c>
      <c r="G122" s="71" t="s">
        <v>63</v>
      </c>
      <c r="H122" s="72" t="s">
        <v>70</v>
      </c>
      <c r="I122" s="69">
        <v>2010</v>
      </c>
      <c r="J122" s="70">
        <v>2011</v>
      </c>
      <c r="K122" s="70">
        <v>2012</v>
      </c>
      <c r="L122" s="71" t="s">
        <v>63</v>
      </c>
      <c r="M122" s="72" t="s">
        <v>70</v>
      </c>
      <c r="N122" s="69">
        <v>2010</v>
      </c>
      <c r="O122" s="70">
        <v>2011</v>
      </c>
      <c r="P122" s="70">
        <v>2012</v>
      </c>
      <c r="Q122" s="71" t="s">
        <v>63</v>
      </c>
      <c r="R122" s="73" t="s">
        <v>70</v>
      </c>
      <c r="S122" s="1"/>
    </row>
    <row r="123" spans="3:19" ht="12.75" customHeight="1">
      <c r="C123" s="18" t="s">
        <v>31</v>
      </c>
      <c r="D123" s="34">
        <v>27450</v>
      </c>
      <c r="E123" s="35">
        <v>26369</v>
      </c>
      <c r="F123" s="35">
        <v>25651</v>
      </c>
      <c r="G123" s="23">
        <v>-0.03938069216757741</v>
      </c>
      <c r="H123" s="24">
        <v>-0.027228943077098108</v>
      </c>
      <c r="I123" s="76">
        <v>53389</v>
      </c>
      <c r="J123" s="33">
        <v>53913</v>
      </c>
      <c r="K123" s="33">
        <v>55734</v>
      </c>
      <c r="L123" s="23">
        <v>0.009814755848583042</v>
      </c>
      <c r="M123" s="24">
        <v>0.03377664014245173</v>
      </c>
      <c r="N123" s="32">
        <v>290951</v>
      </c>
      <c r="O123" s="33">
        <v>281304</v>
      </c>
      <c r="P123" s="33">
        <v>285461</v>
      </c>
      <c r="Q123" s="23">
        <v>-0.033156785850538405</v>
      </c>
      <c r="R123" s="29">
        <v>0.014777607143872822</v>
      </c>
      <c r="S123" s="1"/>
    </row>
    <row r="124" spans="3:19" ht="12.75" customHeight="1">
      <c r="C124" s="19" t="s">
        <v>32</v>
      </c>
      <c r="D124" s="36"/>
      <c r="E124" s="37"/>
      <c r="F124" s="37"/>
      <c r="G124" s="25"/>
      <c r="H124" s="26"/>
      <c r="I124" s="77"/>
      <c r="J124" s="37"/>
      <c r="K124" s="37"/>
      <c r="L124" s="25"/>
      <c r="M124" s="26"/>
      <c r="N124" s="36"/>
      <c r="O124" s="37"/>
      <c r="P124" s="37"/>
      <c r="Q124" s="25"/>
      <c r="R124" s="30"/>
      <c r="S124" s="1"/>
    </row>
    <row r="125" spans="2:20" ht="12.75" customHeight="1">
      <c r="B125" s="121"/>
      <c r="C125" s="20" t="s">
        <v>33</v>
      </c>
      <c r="D125" s="38">
        <v>23867</v>
      </c>
      <c r="E125" s="39">
        <v>21290</v>
      </c>
      <c r="F125" s="39">
        <v>20681</v>
      </c>
      <c r="G125" s="25">
        <v>-0.10797335232748145</v>
      </c>
      <c r="H125" s="26">
        <v>-0.02860497886331611</v>
      </c>
      <c r="I125" s="77">
        <v>43061</v>
      </c>
      <c r="J125" s="37">
        <v>45726</v>
      </c>
      <c r="K125" s="37">
        <v>46496</v>
      </c>
      <c r="L125" s="25">
        <v>0.06188894823622303</v>
      </c>
      <c r="M125" s="26">
        <v>0.016839434894808207</v>
      </c>
      <c r="N125" s="36">
        <v>136384</v>
      </c>
      <c r="O125" s="37">
        <v>143539</v>
      </c>
      <c r="P125" s="37">
        <v>143281</v>
      </c>
      <c r="Q125" s="25">
        <v>0.05246216564992961</v>
      </c>
      <c r="R125" s="30">
        <v>-0.0017974209099965862</v>
      </c>
      <c r="S125" s="1"/>
      <c r="T125" s="2"/>
    </row>
    <row r="126" spans="3:19" ht="12.75" customHeight="1">
      <c r="C126" s="21" t="s">
        <v>34</v>
      </c>
      <c r="D126" s="38"/>
      <c r="E126" s="39"/>
      <c r="F126" s="39"/>
      <c r="G126" s="25"/>
      <c r="H126" s="26"/>
      <c r="I126" s="77"/>
      <c r="J126" s="37"/>
      <c r="K126" s="37"/>
      <c r="L126" s="25"/>
      <c r="M126" s="26"/>
      <c r="N126" s="36">
        <v>59387</v>
      </c>
      <c r="O126" s="37">
        <v>55307</v>
      </c>
      <c r="P126" s="37">
        <v>58794</v>
      </c>
      <c r="Q126" s="25">
        <v>-0.06870190445720444</v>
      </c>
      <c r="R126" s="30">
        <v>0.06304807709693168</v>
      </c>
      <c r="S126" s="1"/>
    </row>
    <row r="127" spans="3:19" ht="12.75" customHeight="1">
      <c r="C127" s="20" t="s">
        <v>42</v>
      </c>
      <c r="D127" s="38">
        <v>768</v>
      </c>
      <c r="E127" s="39">
        <v>699</v>
      </c>
      <c r="F127" s="39">
        <v>971</v>
      </c>
      <c r="G127" s="25">
        <v>-0.08984375</v>
      </c>
      <c r="H127" s="26">
        <v>0.38912732474964234</v>
      </c>
      <c r="I127" s="77">
        <v>7456</v>
      </c>
      <c r="J127" s="37">
        <v>4262</v>
      </c>
      <c r="K127" s="37">
        <v>4551</v>
      </c>
      <c r="L127" s="25">
        <v>-0.42837982832618027</v>
      </c>
      <c r="M127" s="26">
        <v>0.0678085405912717</v>
      </c>
      <c r="N127" s="36">
        <v>44728</v>
      </c>
      <c r="O127" s="37">
        <v>32345</v>
      </c>
      <c r="P127" s="37">
        <v>23699</v>
      </c>
      <c r="Q127" s="25">
        <v>-0.2768511894115543</v>
      </c>
      <c r="R127" s="30">
        <v>-0.26730561137733805</v>
      </c>
      <c r="S127" s="1"/>
    </row>
    <row r="128" spans="2:20" ht="12.75" customHeight="1">
      <c r="B128" s="121"/>
      <c r="C128" s="20" t="s">
        <v>43</v>
      </c>
      <c r="D128" s="38">
        <v>2815</v>
      </c>
      <c r="E128" s="39">
        <v>4380</v>
      </c>
      <c r="F128" s="39">
        <v>3999</v>
      </c>
      <c r="G128" s="25">
        <v>0.5559502664298401</v>
      </c>
      <c r="H128" s="26">
        <v>-0.08698630136986302</v>
      </c>
      <c r="I128" s="77">
        <v>2714</v>
      </c>
      <c r="J128" s="37">
        <v>3315</v>
      </c>
      <c r="K128" s="37">
        <v>3259</v>
      </c>
      <c r="L128" s="25">
        <v>0.22144436256448047</v>
      </c>
      <c r="M128" s="26">
        <v>-0.01689291101055807</v>
      </c>
      <c r="N128" s="36">
        <v>43192</v>
      </c>
      <c r="O128" s="37">
        <v>41398</v>
      </c>
      <c r="P128" s="37">
        <v>47950</v>
      </c>
      <c r="Q128" s="25">
        <v>-0.041535469531394704</v>
      </c>
      <c r="R128" s="30">
        <v>0.15826851538721678</v>
      </c>
      <c r="S128" s="1"/>
      <c r="T128" s="2"/>
    </row>
    <row r="129" spans="3:19" ht="12.75" customHeight="1">
      <c r="C129" s="20" t="s">
        <v>40</v>
      </c>
      <c r="D129" s="38"/>
      <c r="E129" s="39"/>
      <c r="F129" s="39"/>
      <c r="G129" s="25"/>
      <c r="H129" s="26"/>
      <c r="I129" s="77">
        <v>158</v>
      </c>
      <c r="J129" s="37">
        <v>610</v>
      </c>
      <c r="K129" s="40">
        <v>1231</v>
      </c>
      <c r="L129" s="25"/>
      <c r="M129" s="26"/>
      <c r="N129" s="36">
        <v>7117</v>
      </c>
      <c r="O129" s="37">
        <v>8561</v>
      </c>
      <c r="P129" s="40">
        <v>11560</v>
      </c>
      <c r="Q129" s="25">
        <v>0.20289447801039764</v>
      </c>
      <c r="R129" s="30">
        <v>0.35030954327765446</v>
      </c>
      <c r="S129" s="1"/>
    </row>
    <row r="130" spans="3:19" ht="12.75" customHeight="1">
      <c r="C130" s="20" t="s">
        <v>41</v>
      </c>
      <c r="D130" s="38"/>
      <c r="E130" s="39"/>
      <c r="F130" s="39"/>
      <c r="G130" s="25"/>
      <c r="H130" s="26"/>
      <c r="I130" s="77"/>
      <c r="J130" s="37"/>
      <c r="K130" s="37">
        <v>197</v>
      </c>
      <c r="L130" s="25"/>
      <c r="M130" s="26"/>
      <c r="N130" s="36"/>
      <c r="O130" s="37"/>
      <c r="P130" s="40"/>
      <c r="Q130" s="25"/>
      <c r="R130" s="30"/>
      <c r="S130" s="1"/>
    </row>
    <row r="131" spans="3:19" ht="12.75" customHeight="1">
      <c r="C131" s="20" t="s">
        <v>44</v>
      </c>
      <c r="D131" s="38"/>
      <c r="E131" s="39"/>
      <c r="F131" s="39"/>
      <c r="G131" s="25"/>
      <c r="H131" s="26"/>
      <c r="I131" s="77"/>
      <c r="J131" s="37"/>
      <c r="K131" s="37"/>
      <c r="L131" s="25"/>
      <c r="M131" s="26"/>
      <c r="N131" s="36">
        <v>143</v>
      </c>
      <c r="O131" s="37">
        <v>154</v>
      </c>
      <c r="P131" s="40">
        <v>177</v>
      </c>
      <c r="Q131" s="25"/>
      <c r="R131" s="30"/>
      <c r="S131" s="1"/>
    </row>
    <row r="132" spans="3:19" ht="12.75" customHeight="1">
      <c r="C132" s="20" t="s">
        <v>35</v>
      </c>
      <c r="D132" s="38">
        <v>760</v>
      </c>
      <c r="E132" s="39">
        <v>732</v>
      </c>
      <c r="F132" s="39">
        <v>782</v>
      </c>
      <c r="G132" s="25">
        <v>-0.03684210526315789</v>
      </c>
      <c r="H132" s="26">
        <v>0.06830601092896176</v>
      </c>
      <c r="I132" s="77">
        <v>8517</v>
      </c>
      <c r="J132" s="37">
        <v>7180</v>
      </c>
      <c r="K132" s="37">
        <v>5954</v>
      </c>
      <c r="L132" s="25">
        <v>-0.15698015733239404</v>
      </c>
      <c r="M132" s="26">
        <v>-0.17075208913649026</v>
      </c>
      <c r="N132" s="36">
        <v>5206</v>
      </c>
      <c r="O132" s="37">
        <v>7932</v>
      </c>
      <c r="P132" s="37">
        <v>7786</v>
      </c>
      <c r="Q132" s="25">
        <v>0.52362658470995</v>
      </c>
      <c r="R132" s="30">
        <v>-0.018406454866364094</v>
      </c>
      <c r="S132" s="1"/>
    </row>
    <row r="133" spans="3:19" ht="12.75" customHeight="1">
      <c r="C133" s="20" t="s">
        <v>36</v>
      </c>
      <c r="D133" s="38">
        <v>290</v>
      </c>
      <c r="E133" s="39">
        <v>242</v>
      </c>
      <c r="F133" s="39">
        <v>369</v>
      </c>
      <c r="G133" s="25">
        <v>-0.16551724137931034</v>
      </c>
      <c r="H133" s="26">
        <v>0.5247933884297521</v>
      </c>
      <c r="I133" s="77">
        <v>2811</v>
      </c>
      <c r="J133" s="37">
        <v>3948</v>
      </c>
      <c r="K133" s="37">
        <v>4170</v>
      </c>
      <c r="L133" s="25">
        <v>0.4044823906083244</v>
      </c>
      <c r="M133" s="26">
        <v>0.05623100303951368</v>
      </c>
      <c r="N133" s="36">
        <v>13539</v>
      </c>
      <c r="O133" s="37">
        <v>14023</v>
      </c>
      <c r="P133" s="37">
        <v>18986</v>
      </c>
      <c r="Q133" s="25">
        <v>0.0357485781815496</v>
      </c>
      <c r="R133" s="30">
        <v>0.3539185623618341</v>
      </c>
      <c r="S133" s="1"/>
    </row>
    <row r="134" spans="3:19" ht="12.75" customHeight="1">
      <c r="C134" s="20" t="s">
        <v>37</v>
      </c>
      <c r="D134" s="38">
        <v>289</v>
      </c>
      <c r="E134" s="39">
        <v>3</v>
      </c>
      <c r="F134" s="39">
        <v>331</v>
      </c>
      <c r="G134" s="25"/>
      <c r="H134" s="26"/>
      <c r="I134" s="77">
        <v>36</v>
      </c>
      <c r="J134" s="37">
        <v>380</v>
      </c>
      <c r="K134" s="37">
        <v>269</v>
      </c>
      <c r="L134" s="25" t="s">
        <v>64</v>
      </c>
      <c r="M134" s="26">
        <v>-0.29210526315789476</v>
      </c>
      <c r="N134" s="36">
        <v>4458</v>
      </c>
      <c r="O134" s="37">
        <v>3215</v>
      </c>
      <c r="P134" s="37">
        <v>5023</v>
      </c>
      <c r="Q134" s="25">
        <v>-0.2788245850157021</v>
      </c>
      <c r="R134" s="30">
        <v>0.5623639191290825</v>
      </c>
      <c r="S134" s="1"/>
    </row>
    <row r="135" spans="3:19" ht="12.75" customHeight="1">
      <c r="C135" s="22" t="s">
        <v>38</v>
      </c>
      <c r="D135" s="41">
        <v>27631</v>
      </c>
      <c r="E135" s="42">
        <v>26856</v>
      </c>
      <c r="F135" s="42">
        <v>25733</v>
      </c>
      <c r="G135" s="27">
        <v>-0.02804820672433137</v>
      </c>
      <c r="H135" s="28">
        <v>-0.041815609174858506</v>
      </c>
      <c r="I135" s="78">
        <v>59059</v>
      </c>
      <c r="J135" s="42">
        <v>56765</v>
      </c>
      <c r="K135" s="42">
        <v>57249</v>
      </c>
      <c r="L135" s="27">
        <v>-0.038842513418784606</v>
      </c>
      <c r="M135" s="28">
        <v>0.00852638069232802</v>
      </c>
      <c r="N135" s="41">
        <v>278160</v>
      </c>
      <c r="O135" s="42">
        <v>271998</v>
      </c>
      <c r="P135" s="42">
        <v>269238</v>
      </c>
      <c r="Q135" s="27">
        <v>-0.02215271786022433</v>
      </c>
      <c r="R135" s="31">
        <v>-0.010147133434804667</v>
      </c>
      <c r="S135" s="1"/>
    </row>
    <row r="136" spans="2:19" ht="12.75" customHeight="1"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</row>
    <row r="137" spans="2:19" ht="12.75" customHeight="1">
      <c r="B137" s="14"/>
      <c r="C137" s="46"/>
      <c r="D137" s="7"/>
      <c r="E137" s="7"/>
      <c r="F137" s="7"/>
      <c r="G137" s="10"/>
      <c r="H137" s="10"/>
      <c r="I137" s="6"/>
      <c r="J137" s="6"/>
      <c r="K137" s="6"/>
      <c r="L137" s="10"/>
      <c r="M137" s="10"/>
      <c r="N137" s="6"/>
      <c r="O137" s="6"/>
      <c r="P137" s="6"/>
      <c r="Q137" s="10"/>
      <c r="R137" s="10"/>
      <c r="S137" s="1"/>
    </row>
    <row r="138" spans="2:19" ht="12.75" customHeight="1" hidden="1">
      <c r="B138" s="14"/>
      <c r="C138" s="47" t="s">
        <v>52</v>
      </c>
      <c r="D138" s="4"/>
      <c r="E138" s="4"/>
      <c r="F138" s="4"/>
      <c r="G138" s="10"/>
      <c r="H138" s="10"/>
      <c r="I138" s="4"/>
      <c r="J138" s="4"/>
      <c r="K138" s="4"/>
      <c r="L138" s="10"/>
      <c r="M138" s="10"/>
      <c r="N138" s="4"/>
      <c r="O138" s="4"/>
      <c r="P138" s="4"/>
      <c r="Q138" s="10"/>
      <c r="R138" s="10"/>
      <c r="S138" s="14"/>
    </row>
    <row r="139" spans="2:19" ht="12.75" customHeight="1" hidden="1">
      <c r="B139" s="1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</row>
    <row r="140" spans="2:19" ht="12.75" customHeight="1" hidden="1">
      <c r="B140" s="1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</row>
    <row r="141" spans="3:18" ht="12.75" customHeight="1" hidden="1">
      <c r="C141" s="130" t="s">
        <v>39</v>
      </c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3:18" ht="12.75" customHeight="1">
      <c r="C142" s="147"/>
      <c r="D142" s="160" t="s">
        <v>7</v>
      </c>
      <c r="E142" s="161"/>
      <c r="F142" s="161"/>
      <c r="G142" s="161"/>
      <c r="H142" s="162"/>
      <c r="I142" s="160" t="s">
        <v>8</v>
      </c>
      <c r="J142" s="161"/>
      <c r="K142" s="161"/>
      <c r="L142" s="161"/>
      <c r="M142" s="162"/>
      <c r="N142" s="160" t="s">
        <v>9</v>
      </c>
      <c r="O142" s="161"/>
      <c r="P142" s="161"/>
      <c r="Q142" s="161"/>
      <c r="R142" s="161"/>
    </row>
    <row r="143" spans="2:29" ht="12.75" customHeight="1">
      <c r="B143" s="143"/>
      <c r="C143" s="148"/>
      <c r="D143" s="145">
        <v>2010</v>
      </c>
      <c r="E143" s="70">
        <v>2011</v>
      </c>
      <c r="F143" s="70">
        <v>2012</v>
      </c>
      <c r="G143" s="71"/>
      <c r="H143" s="72"/>
      <c r="I143" s="145">
        <v>2010</v>
      </c>
      <c r="J143" s="70">
        <v>2011</v>
      </c>
      <c r="K143" s="70">
        <v>2012</v>
      </c>
      <c r="L143" s="71"/>
      <c r="M143" s="72"/>
      <c r="N143" s="145">
        <v>2010</v>
      </c>
      <c r="O143" s="70">
        <v>2011</v>
      </c>
      <c r="P143" s="70">
        <v>2012</v>
      </c>
      <c r="Q143" s="71"/>
      <c r="R143" s="73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2:29" s="67" customFormat="1" ht="12.75" customHeight="1">
      <c r="B144" s="11"/>
      <c r="C144" s="18" t="s">
        <v>33</v>
      </c>
      <c r="D144" s="59">
        <f>D125/D123</f>
        <v>0.869471766848816</v>
      </c>
      <c r="E144" s="52">
        <f>E125/E123</f>
        <v>0.8073874625507225</v>
      </c>
      <c r="F144" s="52">
        <f>F125/F123</f>
        <v>0.8062453705508558</v>
      </c>
      <c r="G144" s="53"/>
      <c r="H144" s="64"/>
      <c r="I144" s="62">
        <f>I125/I123</f>
        <v>0.806551911442432</v>
      </c>
      <c r="J144" s="53">
        <f>J125/J123</f>
        <v>0.848144232374381</v>
      </c>
      <c r="K144" s="53">
        <f>K125/K123</f>
        <v>0.8342483941579646</v>
      </c>
      <c r="L144" s="53"/>
      <c r="M144" s="64"/>
      <c r="N144" s="62">
        <f>N125/N123</f>
        <v>0.4687524703472406</v>
      </c>
      <c r="O144" s="53">
        <f>O125/O123</f>
        <v>0.5102629184085544</v>
      </c>
      <c r="P144" s="53">
        <f>P125/P123</f>
        <v>0.5019284595794171</v>
      </c>
      <c r="Q144" s="53"/>
      <c r="R144" s="54"/>
      <c r="S144"/>
      <c r="T144"/>
      <c r="U144"/>
      <c r="V144"/>
      <c r="W144"/>
      <c r="X144"/>
      <c r="Y144"/>
      <c r="Z144"/>
      <c r="AA144"/>
      <c r="AB144"/>
      <c r="AC144"/>
    </row>
    <row r="145" spans="3:18" ht="12.75" customHeight="1">
      <c r="C145" s="20" t="s">
        <v>34</v>
      </c>
      <c r="D145" s="60"/>
      <c r="E145" s="50"/>
      <c r="F145" s="50"/>
      <c r="G145" s="51"/>
      <c r="H145" s="65"/>
      <c r="I145" s="63"/>
      <c r="J145" s="51"/>
      <c r="K145" s="51"/>
      <c r="L145" s="51"/>
      <c r="M145" s="65"/>
      <c r="N145" s="63">
        <f>N126/N123</f>
        <v>0.20411340741224468</v>
      </c>
      <c r="O145" s="51">
        <f>O126/O123</f>
        <v>0.1966093621135853</v>
      </c>
      <c r="P145" s="51">
        <f>P126/P123</f>
        <v>0.2059615849450538</v>
      </c>
      <c r="Q145" s="51"/>
      <c r="R145" s="55"/>
    </row>
    <row r="146" spans="3:18" ht="12.75" customHeight="1">
      <c r="C146" s="20" t="s">
        <v>42</v>
      </c>
      <c r="D146" s="60">
        <f>D127/D123</f>
        <v>0.027978142076502732</v>
      </c>
      <c r="E146" s="50">
        <f>E127/E123</f>
        <v>0.02650840001516933</v>
      </c>
      <c r="F146" s="50">
        <f>F127/F123</f>
        <v>0.0378542746871467</v>
      </c>
      <c r="G146" s="51"/>
      <c r="H146" s="65"/>
      <c r="I146" s="63">
        <f>I127/I123</f>
        <v>0.13965423589128848</v>
      </c>
      <c r="J146" s="51">
        <f>J127/J123</f>
        <v>0.07905328955910448</v>
      </c>
      <c r="K146" s="51">
        <f>K127/K123</f>
        <v>0.0816557218215093</v>
      </c>
      <c r="L146" s="51"/>
      <c r="M146" s="65"/>
      <c r="N146" s="63">
        <f>N127/N123</f>
        <v>0.1537303532209891</v>
      </c>
      <c r="O146" s="51">
        <f>O127/O123</f>
        <v>0.11498236782982112</v>
      </c>
      <c r="P146" s="51">
        <f>P127/P123</f>
        <v>0.08302009731627087</v>
      </c>
      <c r="Q146" s="51"/>
      <c r="R146" s="55"/>
    </row>
    <row r="147" spans="3:18" ht="12.75" customHeight="1">
      <c r="C147" s="20" t="s">
        <v>43</v>
      </c>
      <c r="D147" s="60">
        <f>D128/D123</f>
        <v>0.10255009107468124</v>
      </c>
      <c r="E147" s="50">
        <f>E128/E123</f>
        <v>0.16610413743410823</v>
      </c>
      <c r="F147" s="50">
        <f>F128/F123</f>
        <v>0.1559003547619976</v>
      </c>
      <c r="G147" s="51"/>
      <c r="H147" s="65"/>
      <c r="I147" s="63">
        <f>I128/I123</f>
        <v>0.050834441551630485</v>
      </c>
      <c r="J147" s="51">
        <f>J128/J123</f>
        <v>0.06148795281286517</v>
      </c>
      <c r="K147" s="51">
        <f>K128/K123</f>
        <v>0.05847418093085011</v>
      </c>
      <c r="L147" s="51"/>
      <c r="M147" s="65"/>
      <c r="N147" s="63">
        <f>N128/N123</f>
        <v>0.14845111376142375</v>
      </c>
      <c r="O147" s="51">
        <f>O128/O123</f>
        <v>0.14716463327929927</v>
      </c>
      <c r="P147" s="51">
        <f>P128/P123</f>
        <v>0.16797390887021343</v>
      </c>
      <c r="Q147" s="51"/>
      <c r="R147" s="55"/>
    </row>
    <row r="148" spans="3:18" ht="12.75" customHeight="1">
      <c r="C148" s="20" t="s">
        <v>40</v>
      </c>
      <c r="D148" s="60"/>
      <c r="E148" s="50"/>
      <c r="F148" s="50"/>
      <c r="G148" s="51"/>
      <c r="H148" s="65"/>
      <c r="I148" s="63">
        <f>I129/I123</f>
        <v>0.002959411114649085</v>
      </c>
      <c r="J148" s="51">
        <f>J129/J123</f>
        <v>0.011314525253649397</v>
      </c>
      <c r="K148" s="51">
        <f>K129/K123</f>
        <v>0.022087056374923746</v>
      </c>
      <c r="L148" s="51"/>
      <c r="M148" s="65"/>
      <c r="N148" s="63">
        <f>N129/N123</f>
        <v>0.024461163563624114</v>
      </c>
      <c r="O148" s="51">
        <f>O129/O123</f>
        <v>0.030433267923669766</v>
      </c>
      <c r="P148" s="51">
        <f>P129/P123</f>
        <v>0.040495899615008706</v>
      </c>
      <c r="Q148" s="51"/>
      <c r="R148" s="55"/>
    </row>
    <row r="149" spans="3:18" ht="12.75" customHeight="1">
      <c r="C149" s="20" t="s">
        <v>41</v>
      </c>
      <c r="D149" s="60"/>
      <c r="E149" s="50"/>
      <c r="F149" s="50"/>
      <c r="G149" s="51"/>
      <c r="H149" s="65"/>
      <c r="I149" s="63"/>
      <c r="J149" s="51"/>
      <c r="K149" s="51"/>
      <c r="L149" s="51"/>
      <c r="M149" s="65"/>
      <c r="N149" s="51"/>
      <c r="O149" s="51"/>
      <c r="P149" s="51"/>
      <c r="Q149" s="51"/>
      <c r="R149" s="55"/>
    </row>
    <row r="150" spans="3:18" ht="12.75" customHeight="1">
      <c r="C150" s="22" t="s">
        <v>44</v>
      </c>
      <c r="D150" s="61"/>
      <c r="E150" s="56"/>
      <c r="F150" s="56"/>
      <c r="G150" s="57"/>
      <c r="H150" s="66"/>
      <c r="I150" s="61"/>
      <c r="J150" s="56"/>
      <c r="K150" s="56"/>
      <c r="L150" s="57"/>
      <c r="M150" s="58"/>
      <c r="N150" s="127"/>
      <c r="O150" s="13">
        <f>O131/O123</f>
        <v>0.0005474504450701021</v>
      </c>
      <c r="P150" s="13">
        <f>P131/P123</f>
        <v>0.000620049674036033</v>
      </c>
      <c r="Q150" s="125"/>
      <c r="R150" s="58"/>
    </row>
    <row r="151" spans="3:18" ht="12.75" customHeight="1">
      <c r="C151" s="9"/>
      <c r="D151" s="4"/>
      <c r="E151" s="4"/>
      <c r="F151" s="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9" ht="12.75" customHeight="1">
      <c r="B152" s="14"/>
      <c r="C152" s="46" t="s">
        <v>55</v>
      </c>
      <c r="D152" s="7"/>
      <c r="E152" s="7"/>
      <c r="F152" s="7"/>
      <c r="G152" s="10"/>
      <c r="H152" s="10"/>
      <c r="I152" s="6"/>
      <c r="J152" s="6"/>
      <c r="K152" s="6"/>
      <c r="L152" s="10"/>
      <c r="M152" s="10"/>
      <c r="N152" s="6"/>
      <c r="O152" s="6"/>
      <c r="P152" s="6"/>
      <c r="Q152" s="10"/>
      <c r="R152" s="10"/>
      <c r="S152" s="1"/>
    </row>
    <row r="153" spans="2:19" ht="12.75" customHeight="1">
      <c r="B153" s="14"/>
      <c r="C153" s="47" t="s">
        <v>52</v>
      </c>
      <c r="D153" s="4"/>
      <c r="E153" s="4"/>
      <c r="F153" s="4"/>
      <c r="G153" s="10"/>
      <c r="H153" s="10"/>
      <c r="I153" s="4"/>
      <c r="J153" s="4"/>
      <c r="K153" s="4"/>
      <c r="L153" s="10"/>
      <c r="M153" s="10"/>
      <c r="N153" s="4"/>
      <c r="O153" s="4"/>
      <c r="P153" s="4"/>
      <c r="Q153" s="10"/>
      <c r="R153" s="10"/>
      <c r="S153" s="14"/>
    </row>
    <row r="154" spans="2:19" ht="12.75" customHeight="1">
      <c r="B154" s="14"/>
      <c r="C154" s="3"/>
      <c r="D154" s="3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"/>
    </row>
    <row r="155" spans="2:19" ht="12.75" customHeight="1">
      <c r="B155" s="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</row>
    <row r="156" spans="2:19" ht="12.75" customHeight="1">
      <c r="B156" s="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</row>
    <row r="157" spans="3:18" ht="12.75" customHeight="1">
      <c r="C157" s="149" t="s">
        <v>76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3:18" ht="12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29" ht="12.75" customHeight="1">
      <c r="B159" s="142"/>
      <c r="C159" s="43"/>
      <c r="D159" s="160" t="s">
        <v>10</v>
      </c>
      <c r="E159" s="161"/>
      <c r="F159" s="161"/>
      <c r="G159" s="161"/>
      <c r="H159" s="162"/>
      <c r="I159" s="160" t="s">
        <v>11</v>
      </c>
      <c r="J159" s="161"/>
      <c r="K159" s="161"/>
      <c r="L159" s="161"/>
      <c r="M159" s="162"/>
      <c r="N159" s="160" t="s">
        <v>12</v>
      </c>
      <c r="O159" s="161"/>
      <c r="P159" s="161"/>
      <c r="Q159" s="161"/>
      <c r="R159" s="161"/>
      <c r="S159" s="3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s="5" customFormat="1" ht="12.75" customHeight="1">
      <c r="B160" s="11"/>
      <c r="C160" s="68"/>
      <c r="D160" s="69">
        <v>2010</v>
      </c>
      <c r="E160" s="70">
        <v>2011</v>
      </c>
      <c r="F160" s="70">
        <v>2012</v>
      </c>
      <c r="G160" s="71" t="s">
        <v>63</v>
      </c>
      <c r="H160" s="72" t="s">
        <v>70</v>
      </c>
      <c r="I160" s="69">
        <v>2010</v>
      </c>
      <c r="J160" s="70">
        <v>2011</v>
      </c>
      <c r="K160" s="70">
        <v>2012</v>
      </c>
      <c r="L160" s="71" t="s">
        <v>63</v>
      </c>
      <c r="M160" s="72" t="s">
        <v>70</v>
      </c>
      <c r="N160" s="69">
        <v>2010</v>
      </c>
      <c r="O160" s="70">
        <v>2011</v>
      </c>
      <c r="P160" s="70">
        <v>2012</v>
      </c>
      <c r="Q160" s="71" t="s">
        <v>63</v>
      </c>
      <c r="R160" s="73" t="s">
        <v>70</v>
      </c>
      <c r="S160" s="1"/>
      <c r="T160"/>
      <c r="U160"/>
      <c r="V160"/>
      <c r="W160"/>
      <c r="X160"/>
      <c r="Y160"/>
      <c r="Z160"/>
      <c r="AA160"/>
      <c r="AB160"/>
      <c r="AC160"/>
    </row>
    <row r="161" spans="3:19" ht="12.75" customHeight="1">
      <c r="C161" s="18" t="s">
        <v>31</v>
      </c>
      <c r="D161" s="34">
        <v>544958</v>
      </c>
      <c r="E161" s="35">
        <v>537510</v>
      </c>
      <c r="F161" s="35">
        <v>536647</v>
      </c>
      <c r="G161" s="23">
        <v>-0.013667108290914162</v>
      </c>
      <c r="H161" s="24">
        <v>-0.0016055515246227977</v>
      </c>
      <c r="I161" s="76">
        <v>290747</v>
      </c>
      <c r="J161" s="33">
        <v>291441</v>
      </c>
      <c r="K161" s="33">
        <v>284798</v>
      </c>
      <c r="L161" s="23">
        <v>0.0023869549814787426</v>
      </c>
      <c r="M161" s="24">
        <v>-0.022793635761612127</v>
      </c>
      <c r="N161" s="32">
        <v>5109</v>
      </c>
      <c r="O161" s="33">
        <v>4760</v>
      </c>
      <c r="P161" s="33">
        <v>4429</v>
      </c>
      <c r="Q161" s="23">
        <v>-0.06831082403601488</v>
      </c>
      <c r="R161" s="29">
        <v>-0.06953781512605042</v>
      </c>
      <c r="S161" s="1"/>
    </row>
    <row r="162" spans="3:19" ht="12.75" customHeight="1">
      <c r="C162" s="19" t="s">
        <v>32</v>
      </c>
      <c r="D162" s="36"/>
      <c r="E162" s="37"/>
      <c r="F162" s="37"/>
      <c r="G162" s="25"/>
      <c r="H162" s="26"/>
      <c r="I162" s="77"/>
      <c r="J162" s="37"/>
      <c r="K162" s="37"/>
      <c r="L162" s="25"/>
      <c r="M162" s="26"/>
      <c r="N162" s="36"/>
      <c r="O162" s="37"/>
      <c r="P162" s="37"/>
      <c r="Q162" s="25"/>
      <c r="R162" s="30"/>
      <c r="S162" s="1"/>
    </row>
    <row r="163" spans="2:20" ht="12.75" customHeight="1">
      <c r="B163" s="121"/>
      <c r="C163" s="20" t="s">
        <v>33</v>
      </c>
      <c r="D163" s="38">
        <v>59151</v>
      </c>
      <c r="E163" s="39">
        <v>51778</v>
      </c>
      <c r="F163" s="39">
        <v>53773</v>
      </c>
      <c r="G163" s="25">
        <v>-0.12464708965190784</v>
      </c>
      <c r="H163" s="26">
        <v>0.038529877554173586</v>
      </c>
      <c r="I163" s="77">
        <v>220242</v>
      </c>
      <c r="J163" s="37">
        <v>217708</v>
      </c>
      <c r="K163" s="37">
        <v>204796</v>
      </c>
      <c r="L163" s="25">
        <v>-0.011505525739867963</v>
      </c>
      <c r="M163" s="26">
        <v>-0.059308798941701726</v>
      </c>
      <c r="N163" s="36">
        <v>5013</v>
      </c>
      <c r="O163" s="37">
        <v>4533</v>
      </c>
      <c r="P163" s="37">
        <v>4244</v>
      </c>
      <c r="Q163" s="25">
        <v>-0.09575104727707959</v>
      </c>
      <c r="R163" s="30">
        <v>-0.06375468784469446</v>
      </c>
      <c r="S163" s="1"/>
      <c r="T163" s="2"/>
    </row>
    <row r="164" spans="3:19" ht="12.75" customHeight="1">
      <c r="C164" s="21" t="s">
        <v>34</v>
      </c>
      <c r="D164" s="38">
        <v>407878</v>
      </c>
      <c r="E164" s="39">
        <v>421073</v>
      </c>
      <c r="F164" s="39">
        <v>405101</v>
      </c>
      <c r="G164" s="25">
        <v>0.03235035966637083</v>
      </c>
      <c r="H164" s="26">
        <v>-0.03793166505570293</v>
      </c>
      <c r="I164" s="77"/>
      <c r="J164" s="37"/>
      <c r="K164" s="37"/>
      <c r="L164" s="25"/>
      <c r="M164" s="26"/>
      <c r="N164" s="36"/>
      <c r="O164" s="37"/>
      <c r="P164" s="37"/>
      <c r="Q164" s="25"/>
      <c r="R164" s="30"/>
      <c r="S164" s="1"/>
    </row>
    <row r="165" spans="3:19" ht="12.75" customHeight="1">
      <c r="C165" s="20" t="s">
        <v>42</v>
      </c>
      <c r="D165" s="38">
        <v>67368</v>
      </c>
      <c r="E165" s="39">
        <v>50205</v>
      </c>
      <c r="F165" s="39">
        <v>63445</v>
      </c>
      <c r="G165" s="25">
        <v>-0.25476487353045957</v>
      </c>
      <c r="H165" s="26">
        <v>0.2637187531122398</v>
      </c>
      <c r="I165" s="77">
        <v>53796</v>
      </c>
      <c r="J165" s="37">
        <v>47201</v>
      </c>
      <c r="K165" s="37">
        <v>43322</v>
      </c>
      <c r="L165" s="25">
        <v>-0.12259275782586065</v>
      </c>
      <c r="M165" s="26">
        <v>-0.08218046227834155</v>
      </c>
      <c r="N165" s="36"/>
      <c r="O165" s="37"/>
      <c r="P165" s="37"/>
      <c r="Q165" s="25"/>
      <c r="R165" s="30"/>
      <c r="S165" s="1"/>
    </row>
    <row r="166" spans="2:20" ht="12.75" customHeight="1">
      <c r="B166" s="121"/>
      <c r="C166" s="20" t="s">
        <v>43</v>
      </c>
      <c r="D166" s="38">
        <v>9941</v>
      </c>
      <c r="E166" s="39">
        <v>12235</v>
      </c>
      <c r="F166" s="39">
        <v>14328</v>
      </c>
      <c r="G166" s="25">
        <v>0.23076149280756464</v>
      </c>
      <c r="H166" s="26">
        <v>0.17106661217817737</v>
      </c>
      <c r="I166" s="77">
        <v>9048</v>
      </c>
      <c r="J166" s="37">
        <v>9775</v>
      </c>
      <c r="K166" s="37">
        <v>13119</v>
      </c>
      <c r="L166" s="25">
        <v>0.08034924845269673</v>
      </c>
      <c r="M166" s="26">
        <v>0.3420971867007673</v>
      </c>
      <c r="N166" s="36">
        <v>31</v>
      </c>
      <c r="O166" s="37">
        <v>114</v>
      </c>
      <c r="P166" s="37">
        <v>185</v>
      </c>
      <c r="Q166" s="25"/>
      <c r="R166" s="30"/>
      <c r="S166" s="1"/>
      <c r="T166" s="2"/>
    </row>
    <row r="167" spans="3:19" ht="12.75" customHeight="1">
      <c r="C167" s="20" t="s">
        <v>40</v>
      </c>
      <c r="D167" s="38">
        <v>620</v>
      </c>
      <c r="E167" s="39">
        <v>2050</v>
      </c>
      <c r="F167" s="75" t="s">
        <v>53</v>
      </c>
      <c r="G167" s="25"/>
      <c r="H167" s="26"/>
      <c r="I167" s="77">
        <v>1874</v>
      </c>
      <c r="J167" s="37">
        <v>10668</v>
      </c>
      <c r="K167" s="40" t="s">
        <v>53</v>
      </c>
      <c r="L167" s="25" t="s">
        <v>64</v>
      </c>
      <c r="M167" s="26" t="s">
        <v>64</v>
      </c>
      <c r="N167" s="36">
        <v>6</v>
      </c>
      <c r="O167" s="37">
        <v>12</v>
      </c>
      <c r="P167" s="40" t="s">
        <v>53</v>
      </c>
      <c r="Q167" s="25">
        <v>1</v>
      </c>
      <c r="R167" s="30"/>
      <c r="S167" s="1"/>
    </row>
    <row r="168" spans="3:19" ht="12.75" customHeight="1">
      <c r="C168" s="20" t="s">
        <v>41</v>
      </c>
      <c r="D168" s="38"/>
      <c r="E168" s="39">
        <v>169</v>
      </c>
      <c r="F168" s="39">
        <v>0</v>
      </c>
      <c r="G168" s="25"/>
      <c r="H168" s="26"/>
      <c r="I168" s="77">
        <v>5046</v>
      </c>
      <c r="J168" s="37">
        <v>5315</v>
      </c>
      <c r="K168" s="37">
        <v>5238</v>
      </c>
      <c r="L168" s="25">
        <v>0.05330955212049148</v>
      </c>
      <c r="M168" s="26">
        <v>-0.014487300094073377</v>
      </c>
      <c r="N168" s="36"/>
      <c r="O168" s="37"/>
      <c r="P168" s="40"/>
      <c r="Q168" s="25"/>
      <c r="R168" s="30"/>
      <c r="S168" s="1"/>
    </row>
    <row r="169" spans="3:19" ht="12.75" customHeight="1">
      <c r="C169" s="20" t="s">
        <v>44</v>
      </c>
      <c r="D169" s="38"/>
      <c r="E169" s="39"/>
      <c r="F169" s="39"/>
      <c r="G169" s="25"/>
      <c r="H169" s="26"/>
      <c r="I169" s="77">
        <v>741</v>
      </c>
      <c r="J169" s="37">
        <v>774</v>
      </c>
      <c r="K169" s="40" t="s">
        <v>53</v>
      </c>
      <c r="L169" s="25">
        <v>0.044534412955465584</v>
      </c>
      <c r="M169" s="26"/>
      <c r="N169" s="36">
        <v>59</v>
      </c>
      <c r="O169" s="37">
        <v>101</v>
      </c>
      <c r="P169" s="40" t="s">
        <v>53</v>
      </c>
      <c r="Q169" s="25"/>
      <c r="R169" s="30"/>
      <c r="S169" s="1"/>
    </row>
    <row r="170" spans="3:19" ht="12.75" customHeight="1">
      <c r="C170" s="20" t="s">
        <v>35</v>
      </c>
      <c r="D170" s="38">
        <v>19435</v>
      </c>
      <c r="E170" s="39">
        <v>9501</v>
      </c>
      <c r="F170" s="39">
        <v>11193</v>
      </c>
      <c r="G170" s="25">
        <v>-0.5111396964239774</v>
      </c>
      <c r="H170" s="26">
        <v>0.17808651720871488</v>
      </c>
      <c r="I170" s="77">
        <v>45987</v>
      </c>
      <c r="J170" s="37">
        <v>47519</v>
      </c>
      <c r="K170" s="37">
        <v>45312</v>
      </c>
      <c r="L170" s="25">
        <v>0.03331376258507839</v>
      </c>
      <c r="M170" s="26">
        <v>-0.04644458006271176</v>
      </c>
      <c r="N170" s="36"/>
      <c r="O170" s="37"/>
      <c r="P170" s="37"/>
      <c r="Q170" s="25"/>
      <c r="R170" s="30"/>
      <c r="S170" s="1"/>
    </row>
    <row r="171" spans="3:19" ht="12.75" customHeight="1">
      <c r="C171" s="20" t="s">
        <v>36</v>
      </c>
      <c r="D171" s="38">
        <v>50184</v>
      </c>
      <c r="E171" s="39">
        <v>65914</v>
      </c>
      <c r="F171" s="39">
        <v>56441</v>
      </c>
      <c r="G171" s="25">
        <v>0.31344651681810937</v>
      </c>
      <c r="H171" s="26">
        <v>-0.14371757138089025</v>
      </c>
      <c r="I171" s="77">
        <v>1827</v>
      </c>
      <c r="J171" s="37">
        <v>1787</v>
      </c>
      <c r="K171" s="37">
        <v>2290</v>
      </c>
      <c r="L171" s="25">
        <v>-0.021893814997263273</v>
      </c>
      <c r="M171" s="26">
        <v>0.28147733631785116</v>
      </c>
      <c r="N171" s="36"/>
      <c r="O171" s="37"/>
      <c r="P171" s="37"/>
      <c r="Q171" s="25"/>
      <c r="R171" s="30"/>
      <c r="S171" s="1"/>
    </row>
    <row r="172" spans="3:19" ht="12.75" customHeight="1">
      <c r="C172" s="20" t="s">
        <v>37</v>
      </c>
      <c r="D172" s="38">
        <v>6597</v>
      </c>
      <c r="E172" s="39">
        <v>6922</v>
      </c>
      <c r="F172" s="39">
        <v>4918</v>
      </c>
      <c r="G172" s="25">
        <v>0.049264817341215704</v>
      </c>
      <c r="H172" s="26">
        <v>-0.28951170182028313</v>
      </c>
      <c r="I172" s="77">
        <v>4453</v>
      </c>
      <c r="J172" s="37">
        <v>2539</v>
      </c>
      <c r="K172" s="37">
        <v>2627</v>
      </c>
      <c r="L172" s="25">
        <v>-0.42982259151134067</v>
      </c>
      <c r="M172" s="26">
        <v>0.03465931469082316</v>
      </c>
      <c r="N172" s="36"/>
      <c r="O172" s="37"/>
      <c r="P172" s="37"/>
      <c r="Q172" s="25"/>
      <c r="R172" s="30"/>
      <c r="S172" s="1"/>
    </row>
    <row r="173" spans="3:19" ht="12.75" customHeight="1">
      <c r="C173" s="22" t="s">
        <v>38</v>
      </c>
      <c r="D173" s="41">
        <v>507612</v>
      </c>
      <c r="E173" s="42">
        <v>474175</v>
      </c>
      <c r="F173" s="42">
        <v>486481</v>
      </c>
      <c r="G173" s="27">
        <v>-0.06587117719833259</v>
      </c>
      <c r="H173" s="28">
        <v>0.02595244371803659</v>
      </c>
      <c r="I173" s="78">
        <v>330454</v>
      </c>
      <c r="J173" s="42">
        <v>334634</v>
      </c>
      <c r="K173" s="42">
        <v>325193</v>
      </c>
      <c r="L173" s="27">
        <v>0.012649264345415702</v>
      </c>
      <c r="M173" s="28">
        <v>-0.028212913212644262</v>
      </c>
      <c r="N173" s="41">
        <v>5109</v>
      </c>
      <c r="O173" s="42">
        <v>4760</v>
      </c>
      <c r="P173" s="42">
        <v>4429</v>
      </c>
      <c r="Q173" s="27">
        <v>-0.06831082403601488</v>
      </c>
      <c r="R173" s="31">
        <v>-0.06953781512605042</v>
      </c>
      <c r="S173" s="1"/>
    </row>
    <row r="174" spans="2:19" ht="12.75" customHeight="1">
      <c r="B174" s="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</row>
    <row r="175" spans="2:19" ht="12.75" customHeight="1">
      <c r="B175" s="14"/>
      <c r="C175" s="46"/>
      <c r="D175" s="7"/>
      <c r="E175" s="7"/>
      <c r="F175" s="7"/>
      <c r="G175" s="10"/>
      <c r="H175" s="10"/>
      <c r="I175" s="6"/>
      <c r="J175" s="6"/>
      <c r="K175" s="6"/>
      <c r="L175" s="10"/>
      <c r="M175" s="10"/>
      <c r="N175" s="6"/>
      <c r="O175" s="6"/>
      <c r="P175" s="6"/>
      <c r="Q175" s="10"/>
      <c r="R175" s="10"/>
      <c r="S175" s="1"/>
    </row>
    <row r="176" spans="2:19" ht="12.75" customHeight="1" hidden="1">
      <c r="B176" s="14"/>
      <c r="C176" s="47" t="s">
        <v>52</v>
      </c>
      <c r="D176" s="4"/>
      <c r="E176" s="4"/>
      <c r="F176" s="4"/>
      <c r="G176" s="10"/>
      <c r="H176" s="10"/>
      <c r="I176" s="4"/>
      <c r="J176" s="4"/>
      <c r="K176" s="4"/>
      <c r="L176" s="10"/>
      <c r="M176" s="10"/>
      <c r="N176" s="4"/>
      <c r="O176" s="4"/>
      <c r="P176" s="4"/>
      <c r="Q176" s="10"/>
      <c r="R176" s="10"/>
      <c r="S176" s="14"/>
    </row>
    <row r="177" spans="2:19" ht="12.75" customHeight="1" hidden="1">
      <c r="B177" s="1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</row>
    <row r="178" spans="2:19" ht="12.75" customHeight="1" hidden="1">
      <c r="B178" s="1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</row>
    <row r="179" spans="2:19" ht="12.75" customHeight="1" hidden="1">
      <c r="B179" s="1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</row>
    <row r="180" spans="3:18" ht="12.75" customHeight="1" hidden="1">
      <c r="C180" s="130" t="s">
        <v>39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2:29" ht="12.75" customHeight="1">
      <c r="B181" s="142"/>
      <c r="C181" s="147"/>
      <c r="D181" s="160" t="s">
        <v>10</v>
      </c>
      <c r="E181" s="161"/>
      <c r="F181" s="161"/>
      <c r="G181" s="161"/>
      <c r="H181" s="162"/>
      <c r="I181" s="160" t="s">
        <v>11</v>
      </c>
      <c r="J181" s="161"/>
      <c r="K181" s="161"/>
      <c r="L181" s="161"/>
      <c r="M181" s="162"/>
      <c r="N181" s="160" t="s">
        <v>12</v>
      </c>
      <c r="O181" s="161"/>
      <c r="P181" s="161"/>
      <c r="Q181" s="161"/>
      <c r="R181" s="161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s="5" customFormat="1" ht="12.75" customHeight="1">
      <c r="B182" s="11"/>
      <c r="C182" s="148"/>
      <c r="D182" s="137">
        <v>2010</v>
      </c>
      <c r="E182" s="70">
        <v>2011</v>
      </c>
      <c r="F182" s="70">
        <v>2012</v>
      </c>
      <c r="G182" s="71"/>
      <c r="H182" s="72"/>
      <c r="I182" s="145">
        <v>2010</v>
      </c>
      <c r="J182" s="70">
        <v>2011</v>
      </c>
      <c r="K182" s="70">
        <v>2012</v>
      </c>
      <c r="L182" s="71"/>
      <c r="M182" s="72"/>
      <c r="N182" s="145">
        <v>2010</v>
      </c>
      <c r="O182" s="70">
        <v>2011</v>
      </c>
      <c r="P182" s="70">
        <v>2012</v>
      </c>
      <c r="Q182" s="71"/>
      <c r="R182" s="73"/>
      <c r="S182"/>
      <c r="T182"/>
      <c r="U182"/>
      <c r="V182"/>
      <c r="W182"/>
      <c r="X182"/>
      <c r="Y182"/>
      <c r="Z182"/>
      <c r="AA182"/>
      <c r="AB182"/>
      <c r="AC182"/>
    </row>
    <row r="183" spans="3:18" ht="12.75" customHeight="1">
      <c r="C183" s="124" t="s">
        <v>33</v>
      </c>
      <c r="D183" s="136">
        <f>D163/D161</f>
        <v>0.10854230968258104</v>
      </c>
      <c r="E183" s="4">
        <f>E163/E161</f>
        <v>0.09632937061636063</v>
      </c>
      <c r="F183" s="4">
        <f>F163/F161</f>
        <v>0.10020180863770785</v>
      </c>
      <c r="G183" s="62"/>
      <c r="H183" s="64"/>
      <c r="I183" s="62">
        <f>I163/I161</f>
        <v>0.7575039467303188</v>
      </c>
      <c r="J183" s="53">
        <f>J163/J161</f>
        <v>0.7470053973188399</v>
      </c>
      <c r="K183" s="53">
        <f>K163/K161</f>
        <v>0.7190921284559583</v>
      </c>
      <c r="L183" s="53"/>
      <c r="M183" s="64"/>
      <c r="N183" s="62">
        <f>N163/N161</f>
        <v>0.9812096300645919</v>
      </c>
      <c r="O183" s="53">
        <f>O163/O161</f>
        <v>0.9523109243697478</v>
      </c>
      <c r="P183" s="53">
        <f>P163/P161</f>
        <v>0.958229848724317</v>
      </c>
      <c r="Q183" s="53"/>
      <c r="R183" s="54"/>
    </row>
    <row r="184" spans="3:18" ht="12.75" customHeight="1">
      <c r="C184" s="20" t="s">
        <v>34</v>
      </c>
      <c r="D184" s="134">
        <f>D164/D161</f>
        <v>0.7484576793073962</v>
      </c>
      <c r="E184" s="135">
        <f>E164/E161</f>
        <v>0.7833770534501684</v>
      </c>
      <c r="F184" s="135">
        <f>F164/F161</f>
        <v>0.7548742469444533</v>
      </c>
      <c r="G184" s="51"/>
      <c r="H184" s="65"/>
      <c r="I184" s="131"/>
      <c r="J184" s="132"/>
      <c r="K184" s="132"/>
      <c r="L184" s="51"/>
      <c r="M184" s="65"/>
      <c r="N184" s="63"/>
      <c r="O184" s="51"/>
      <c r="P184" s="51"/>
      <c r="Q184" s="51"/>
      <c r="R184" s="55"/>
    </row>
    <row r="185" spans="3:18" ht="12.75" customHeight="1">
      <c r="C185" s="20" t="s">
        <v>42</v>
      </c>
      <c r="D185" s="60">
        <f>D165/D161</f>
        <v>0.1236205358945093</v>
      </c>
      <c r="E185" s="50">
        <f>E165/E161</f>
        <v>0.09340291343416866</v>
      </c>
      <c r="F185" s="50">
        <f>F165/F161</f>
        <v>0.11822482935710066</v>
      </c>
      <c r="G185" s="51"/>
      <c r="H185" s="55"/>
      <c r="I185" s="133">
        <f>I165/I161</f>
        <v>0.18502684464500063</v>
      </c>
      <c r="J185" s="10">
        <f>J165/J161</f>
        <v>0.1619573086834042</v>
      </c>
      <c r="K185" s="10">
        <f>K165/K161</f>
        <v>0.15211483226708053</v>
      </c>
      <c r="L185" s="63"/>
      <c r="M185" s="65"/>
      <c r="N185" s="63"/>
      <c r="O185" s="51"/>
      <c r="P185" s="51"/>
      <c r="Q185" s="51"/>
      <c r="R185" s="55"/>
    </row>
    <row r="186" spans="3:18" ht="12.75" customHeight="1">
      <c r="C186" s="20" t="s">
        <v>43</v>
      </c>
      <c r="D186" s="60">
        <f>D166/D161</f>
        <v>0.018241772760469614</v>
      </c>
      <c r="E186" s="50">
        <f>E166/E161</f>
        <v>0.022762367211772803</v>
      </c>
      <c r="F186" s="50">
        <f>F166/F161</f>
        <v>0.02669911506073825</v>
      </c>
      <c r="G186" s="51"/>
      <c r="H186" s="65"/>
      <c r="I186" s="128">
        <f>I166/I161</f>
        <v>0.031119839585619112</v>
      </c>
      <c r="J186" s="129">
        <f>J166/J161</f>
        <v>0.03354023627423732</v>
      </c>
      <c r="K186" s="129">
        <f>K166/K161</f>
        <v>0.04606422797912907</v>
      </c>
      <c r="L186" s="51"/>
      <c r="M186" s="65"/>
      <c r="N186" s="63"/>
      <c r="O186" s="51">
        <f>O166/O161</f>
        <v>0.023949579831932775</v>
      </c>
      <c r="P186" s="51">
        <f>P166/P161</f>
        <v>0.041770151275682996</v>
      </c>
      <c r="Q186" s="51"/>
      <c r="R186" s="55"/>
    </row>
    <row r="187" spans="3:18" ht="12.75" customHeight="1">
      <c r="C187" s="20" t="s">
        <v>40</v>
      </c>
      <c r="D187" s="60"/>
      <c r="E187" s="50">
        <f>E167/E161</f>
        <v>0.0038138825324180014</v>
      </c>
      <c r="F187" s="50"/>
      <c r="G187" s="51"/>
      <c r="H187" s="65"/>
      <c r="I187" s="63">
        <f>I167/I161</f>
        <v>0.0064454663332725705</v>
      </c>
      <c r="J187" s="51">
        <f>J167/J161</f>
        <v>0.036604321286298085</v>
      </c>
      <c r="K187" s="51" t="s">
        <v>64</v>
      </c>
      <c r="L187" s="51"/>
      <c r="M187" s="65"/>
      <c r="N187" s="51">
        <f>N167/N161</f>
        <v>0.0011743981209630064</v>
      </c>
      <c r="O187" s="51">
        <f>O167/O161</f>
        <v>0.0025210084033613447</v>
      </c>
      <c r="P187" s="51" t="s">
        <v>64</v>
      </c>
      <c r="Q187" s="51"/>
      <c r="R187" s="55"/>
    </row>
    <row r="188" spans="3:18" ht="12.75" customHeight="1">
      <c r="C188" s="20" t="s">
        <v>41</v>
      </c>
      <c r="D188" s="60"/>
      <c r="E188" s="50"/>
      <c r="F188" s="50"/>
      <c r="G188" s="51"/>
      <c r="H188" s="65"/>
      <c r="I188" s="63">
        <f>I168/I161</f>
        <v>0.01735529515351835</v>
      </c>
      <c r="J188" s="51">
        <f>J168/J161</f>
        <v>0.01823696734502009</v>
      </c>
      <c r="K188" s="51">
        <f>K168/K161</f>
        <v>0.018391983089768887</v>
      </c>
      <c r="L188" s="51"/>
      <c r="M188" s="65"/>
      <c r="N188" s="63"/>
      <c r="O188" s="51"/>
      <c r="P188" s="51"/>
      <c r="Q188" s="51"/>
      <c r="R188" s="55"/>
    </row>
    <row r="189" spans="3:18" ht="12.75" customHeight="1">
      <c r="C189" s="22" t="s">
        <v>44</v>
      </c>
      <c r="D189" s="61"/>
      <c r="E189" s="56"/>
      <c r="F189" s="56"/>
      <c r="G189" s="57"/>
      <c r="H189" s="66"/>
      <c r="I189" s="61">
        <f>I169/I161</f>
        <v>0.0025486075522705306</v>
      </c>
      <c r="J189" s="56">
        <f>J169/J161</f>
        <v>0.0026557690922004796</v>
      </c>
      <c r="K189" s="56"/>
      <c r="L189" s="57"/>
      <c r="M189" s="66"/>
      <c r="N189" s="127">
        <f>N169/N161</f>
        <v>0.011548248189469564</v>
      </c>
      <c r="O189" s="57">
        <f>O169/O161</f>
        <v>0.021218487394957984</v>
      </c>
      <c r="P189" s="57" t="s">
        <v>64</v>
      </c>
      <c r="Q189" s="57"/>
      <c r="R189" s="58"/>
    </row>
    <row r="190" spans="2:19" ht="12.75" customHeight="1">
      <c r="B190" s="14"/>
      <c r="C190" s="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"/>
    </row>
    <row r="191" spans="2:19" ht="12.75" customHeight="1">
      <c r="B191" s="14"/>
      <c r="C191" s="46" t="s">
        <v>55</v>
      </c>
      <c r="D191" s="7"/>
      <c r="E191" s="7"/>
      <c r="F191" s="7"/>
      <c r="G191" s="10"/>
      <c r="H191" s="10"/>
      <c r="I191" s="6"/>
      <c r="J191" s="6"/>
      <c r="K191" s="6"/>
      <c r="L191" s="10"/>
      <c r="M191" s="10"/>
      <c r="N191" s="6"/>
      <c r="O191" s="6"/>
      <c r="P191" s="6"/>
      <c r="Q191" s="10"/>
      <c r="R191" s="10"/>
      <c r="S191" s="1"/>
    </row>
    <row r="192" spans="2:19" ht="12.75" customHeight="1">
      <c r="B192" s="14"/>
      <c r="C192" s="47" t="s">
        <v>52</v>
      </c>
      <c r="D192" s="4"/>
      <c r="E192" s="4"/>
      <c r="F192" s="4"/>
      <c r="G192" s="10"/>
      <c r="H192" s="10"/>
      <c r="I192" s="4"/>
      <c r="J192" s="4"/>
      <c r="K192" s="4"/>
      <c r="L192" s="10"/>
      <c r="M192" s="10"/>
      <c r="N192" s="4"/>
      <c r="O192" s="4"/>
      <c r="P192" s="4"/>
      <c r="Q192" s="10"/>
      <c r="R192" s="10"/>
      <c r="S192" s="14"/>
    </row>
    <row r="193" spans="2:19" ht="12.75" customHeight="1">
      <c r="B193" s="1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</row>
    <row r="194" spans="2:19" ht="12.75" customHeight="1">
      <c r="B194" s="1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</row>
    <row r="195" spans="2:19" ht="12.75" customHeight="1">
      <c r="B195" s="1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</row>
    <row r="196" spans="2:19" ht="12.75" customHeight="1">
      <c r="B196" s="14"/>
      <c r="C196" s="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</row>
    <row r="197" spans="2:19" ht="12.75" customHeight="1">
      <c r="B197" s="14"/>
      <c r="C197" s="149" t="s">
        <v>77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</row>
    <row r="198" spans="2:19" ht="12.75" customHeight="1">
      <c r="B198" s="14"/>
      <c r="C198" s="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</row>
    <row r="199" spans="3:19" ht="12.75" customHeight="1">
      <c r="C199" s="43"/>
      <c r="D199" s="160" t="s">
        <v>13</v>
      </c>
      <c r="E199" s="161"/>
      <c r="F199" s="161"/>
      <c r="G199" s="161"/>
      <c r="H199" s="162"/>
      <c r="I199" s="160" t="s">
        <v>14</v>
      </c>
      <c r="J199" s="161"/>
      <c r="K199" s="161"/>
      <c r="L199" s="161"/>
      <c r="M199" s="162"/>
      <c r="N199" s="160" t="s">
        <v>15</v>
      </c>
      <c r="O199" s="161"/>
      <c r="P199" s="161"/>
      <c r="Q199" s="161"/>
      <c r="R199" s="161"/>
      <c r="S199" s="1"/>
    </row>
    <row r="200" spans="3:19" ht="12.75" customHeight="1">
      <c r="C200" s="68"/>
      <c r="D200" s="69">
        <v>2010</v>
      </c>
      <c r="E200" s="70">
        <v>2011</v>
      </c>
      <c r="F200" s="70">
        <v>2012</v>
      </c>
      <c r="G200" s="71" t="s">
        <v>63</v>
      </c>
      <c r="H200" s="72" t="s">
        <v>70</v>
      </c>
      <c r="I200" s="69">
        <v>2010</v>
      </c>
      <c r="J200" s="70">
        <v>2011</v>
      </c>
      <c r="K200" s="70">
        <v>2012</v>
      </c>
      <c r="L200" s="71" t="s">
        <v>63</v>
      </c>
      <c r="M200" s="72" t="s">
        <v>70</v>
      </c>
      <c r="N200" s="69">
        <v>2010</v>
      </c>
      <c r="O200" s="70">
        <v>2011</v>
      </c>
      <c r="P200" s="70">
        <v>2012</v>
      </c>
      <c r="Q200" s="71" t="s">
        <v>63</v>
      </c>
      <c r="R200" s="73" t="s">
        <v>70</v>
      </c>
      <c r="S200" s="1"/>
    </row>
    <row r="201" spans="3:19" ht="12.75" customHeight="1">
      <c r="C201" s="18" t="s">
        <v>31</v>
      </c>
      <c r="D201" s="34">
        <v>6072</v>
      </c>
      <c r="E201" s="35">
        <v>5566</v>
      </c>
      <c r="F201" s="35">
        <v>5813</v>
      </c>
      <c r="G201" s="23">
        <v>-0.08333333333333333</v>
      </c>
      <c r="H201" s="24">
        <v>0.04437657204455624</v>
      </c>
      <c r="I201" s="76">
        <v>5347</v>
      </c>
      <c r="J201" s="33">
        <v>4445</v>
      </c>
      <c r="K201" s="33">
        <v>4235</v>
      </c>
      <c r="L201" s="23">
        <v>-0.16869272489246306</v>
      </c>
      <c r="M201" s="24">
        <v>-0.047244094488188976</v>
      </c>
      <c r="N201" s="32">
        <v>4561</v>
      </c>
      <c r="O201" s="33">
        <v>3699</v>
      </c>
      <c r="P201" s="33">
        <v>3730</v>
      </c>
      <c r="Q201" s="23">
        <v>-0.1889936417452313</v>
      </c>
      <c r="R201" s="29">
        <v>0.008380643417139767</v>
      </c>
      <c r="S201" s="1"/>
    </row>
    <row r="202" spans="3:19" ht="12.75" customHeight="1">
      <c r="C202" s="19" t="s">
        <v>32</v>
      </c>
      <c r="D202" s="36"/>
      <c r="E202" s="37"/>
      <c r="F202" s="37"/>
      <c r="G202" s="25"/>
      <c r="H202" s="26"/>
      <c r="I202" s="77"/>
      <c r="J202" s="37"/>
      <c r="K202" s="37"/>
      <c r="L202" s="25"/>
      <c r="M202" s="26"/>
      <c r="N202" s="36"/>
      <c r="O202" s="37"/>
      <c r="P202" s="37"/>
      <c r="Q202" s="25"/>
      <c r="R202" s="30"/>
      <c r="S202" s="1"/>
    </row>
    <row r="203" spans="2:20" ht="12.75" customHeight="1">
      <c r="B203" s="121"/>
      <c r="C203" s="20" t="s">
        <v>33</v>
      </c>
      <c r="D203" s="38">
        <v>2535</v>
      </c>
      <c r="E203" s="39">
        <v>2639</v>
      </c>
      <c r="F203" s="39">
        <v>2073</v>
      </c>
      <c r="G203" s="25">
        <v>0.041025641025641026</v>
      </c>
      <c r="H203" s="26">
        <v>-0.21447517999242138</v>
      </c>
      <c r="I203" s="77">
        <v>3608</v>
      </c>
      <c r="J203" s="37">
        <v>2685</v>
      </c>
      <c r="K203" s="37">
        <v>2941</v>
      </c>
      <c r="L203" s="25">
        <v>-0.255820399113082</v>
      </c>
      <c r="M203" s="26">
        <v>0.09534450651769087</v>
      </c>
      <c r="N203" s="36">
        <v>3028</v>
      </c>
      <c r="O203" s="37">
        <v>2480</v>
      </c>
      <c r="P203" s="37">
        <v>2509</v>
      </c>
      <c r="Q203" s="25">
        <v>-0.1809775429326288</v>
      </c>
      <c r="R203" s="30">
        <v>0.011693548387096775</v>
      </c>
      <c r="S203" s="1"/>
      <c r="T203" s="2"/>
    </row>
    <row r="204" spans="3:19" ht="12.75" customHeight="1">
      <c r="C204" s="21" t="s">
        <v>34</v>
      </c>
      <c r="D204" s="38"/>
      <c r="E204" s="39"/>
      <c r="F204" s="39"/>
      <c r="G204" s="25"/>
      <c r="H204" s="26"/>
      <c r="I204" s="77"/>
      <c r="J204" s="37">
        <v>0</v>
      </c>
      <c r="K204" s="37"/>
      <c r="L204" s="25"/>
      <c r="M204" s="26"/>
      <c r="N204" s="36"/>
      <c r="O204" s="37"/>
      <c r="P204" s="37"/>
      <c r="Q204" s="25"/>
      <c r="R204" s="30"/>
      <c r="S204" s="1"/>
    </row>
    <row r="205" spans="3:19" ht="12.75" customHeight="1">
      <c r="C205" s="20" t="s">
        <v>42</v>
      </c>
      <c r="D205" s="38">
        <v>3488</v>
      </c>
      <c r="E205" s="39">
        <v>2857</v>
      </c>
      <c r="F205" s="39">
        <v>3632</v>
      </c>
      <c r="G205" s="25">
        <v>-0.1809059633027523</v>
      </c>
      <c r="H205" s="26">
        <v>0.2712635631781589</v>
      </c>
      <c r="I205" s="77">
        <v>1275</v>
      </c>
      <c r="J205" s="37">
        <v>1039</v>
      </c>
      <c r="K205" s="37">
        <v>802</v>
      </c>
      <c r="L205" s="25">
        <v>-0.18509803921568627</v>
      </c>
      <c r="M205" s="26">
        <v>-0.22810394610202117</v>
      </c>
      <c r="N205" s="36">
        <v>1457</v>
      </c>
      <c r="O205" s="37">
        <v>1129</v>
      </c>
      <c r="P205" s="37">
        <v>1146</v>
      </c>
      <c r="Q205" s="25">
        <v>-0.22512010981468772</v>
      </c>
      <c r="R205" s="30">
        <v>0.015057573073516387</v>
      </c>
      <c r="S205" s="1"/>
    </row>
    <row r="206" spans="2:20" ht="12.75" customHeight="1">
      <c r="B206" s="121"/>
      <c r="C206" s="20" t="s">
        <v>43</v>
      </c>
      <c r="D206" s="38">
        <v>49</v>
      </c>
      <c r="E206" s="39">
        <v>70</v>
      </c>
      <c r="F206" s="39">
        <v>108</v>
      </c>
      <c r="G206" s="25">
        <v>0.42857142857142855</v>
      </c>
      <c r="H206" s="26">
        <v>0.5428571428571428</v>
      </c>
      <c r="I206" s="77">
        <v>223</v>
      </c>
      <c r="J206" s="37">
        <v>473</v>
      </c>
      <c r="K206" s="37">
        <v>492</v>
      </c>
      <c r="L206" s="25">
        <v>1.1210762331838564</v>
      </c>
      <c r="M206" s="26">
        <v>0.040169133192389</v>
      </c>
      <c r="N206" s="36">
        <v>55</v>
      </c>
      <c r="O206" s="37">
        <v>64</v>
      </c>
      <c r="P206" s="37">
        <v>75</v>
      </c>
      <c r="Q206" s="25">
        <v>0.16363636363636364</v>
      </c>
      <c r="R206" s="30">
        <v>0.171875</v>
      </c>
      <c r="S206" s="1"/>
      <c r="T206" s="2"/>
    </row>
    <row r="207" spans="3:19" ht="12.75" customHeight="1">
      <c r="C207" s="20" t="s">
        <v>40</v>
      </c>
      <c r="D207" s="38"/>
      <c r="E207" s="39"/>
      <c r="F207" s="39"/>
      <c r="G207" s="25"/>
      <c r="H207" s="26"/>
      <c r="I207" s="77"/>
      <c r="J207" s="37"/>
      <c r="K207" s="37"/>
      <c r="L207" s="25"/>
      <c r="M207" s="26"/>
      <c r="N207" s="36">
        <v>21</v>
      </c>
      <c r="O207" s="37">
        <v>26</v>
      </c>
      <c r="P207" s="40" t="s">
        <v>53</v>
      </c>
      <c r="Q207" s="25">
        <v>0.23809523809523808</v>
      </c>
      <c r="R207" s="30" t="s">
        <v>64</v>
      </c>
      <c r="S207" s="1"/>
    </row>
    <row r="208" spans="3:19" ht="12.75" customHeight="1">
      <c r="C208" s="20" t="s">
        <v>41</v>
      </c>
      <c r="D208" s="38"/>
      <c r="E208" s="39"/>
      <c r="F208" s="39"/>
      <c r="G208" s="25"/>
      <c r="H208" s="26"/>
      <c r="I208" s="77"/>
      <c r="J208" s="37"/>
      <c r="K208" s="37"/>
      <c r="L208" s="25"/>
      <c r="M208" s="26"/>
      <c r="N208" s="36"/>
      <c r="O208" s="37"/>
      <c r="P208" s="40"/>
      <c r="Q208" s="25"/>
      <c r="R208" s="30"/>
      <c r="S208" s="1"/>
    </row>
    <row r="209" spans="3:19" ht="12.75" customHeight="1">
      <c r="C209" s="20" t="s">
        <v>44</v>
      </c>
      <c r="D209" s="38"/>
      <c r="E209" s="39"/>
      <c r="F209" s="39"/>
      <c r="G209" s="25"/>
      <c r="H209" s="26"/>
      <c r="I209" s="77">
        <v>241</v>
      </c>
      <c r="J209" s="37">
        <v>248</v>
      </c>
      <c r="K209" s="40" t="s">
        <v>53</v>
      </c>
      <c r="L209" s="25">
        <v>0.029045643153526972</v>
      </c>
      <c r="M209" s="26" t="s">
        <v>64</v>
      </c>
      <c r="N209" s="36"/>
      <c r="O209" s="37"/>
      <c r="P209" s="40"/>
      <c r="Q209" s="25"/>
      <c r="R209" s="30"/>
      <c r="S209" s="1"/>
    </row>
    <row r="210" spans="3:19" ht="12.75" customHeight="1">
      <c r="C210" s="20" t="s">
        <v>35</v>
      </c>
      <c r="D210" s="38">
        <v>3973</v>
      </c>
      <c r="E210" s="39">
        <v>4009</v>
      </c>
      <c r="F210" s="39">
        <v>4937</v>
      </c>
      <c r="G210" s="25">
        <v>0.009061162849232317</v>
      </c>
      <c r="H210" s="26">
        <v>0.23147917186330755</v>
      </c>
      <c r="I210" s="77">
        <v>8174</v>
      </c>
      <c r="J210" s="37">
        <v>8086</v>
      </c>
      <c r="K210" s="37">
        <v>8062</v>
      </c>
      <c r="L210" s="25">
        <v>-0.010765842916564718</v>
      </c>
      <c r="M210" s="26">
        <v>-0.002968093000247341</v>
      </c>
      <c r="N210" s="36">
        <v>7280</v>
      </c>
      <c r="O210" s="37">
        <v>7096</v>
      </c>
      <c r="P210" s="37">
        <v>6735</v>
      </c>
      <c r="Q210" s="25">
        <v>-0.025274725274725275</v>
      </c>
      <c r="R210" s="30">
        <v>-0.050873731679819616</v>
      </c>
      <c r="S210" s="1"/>
    </row>
    <row r="211" spans="3:19" ht="12.75" customHeight="1">
      <c r="C211" s="20" t="s">
        <v>36</v>
      </c>
      <c r="D211" s="38">
        <v>3100</v>
      </c>
      <c r="E211" s="39">
        <v>2764</v>
      </c>
      <c r="F211" s="39">
        <v>3245</v>
      </c>
      <c r="G211" s="25">
        <v>-0.10838709677419354</v>
      </c>
      <c r="H211" s="26">
        <v>0.1740231548480463</v>
      </c>
      <c r="I211" s="77">
        <v>2184</v>
      </c>
      <c r="J211" s="37">
        <v>1347</v>
      </c>
      <c r="K211" s="37">
        <v>1442</v>
      </c>
      <c r="L211" s="25">
        <v>-0.38324175824175827</v>
      </c>
      <c r="M211" s="26">
        <v>0.07052709725315516</v>
      </c>
      <c r="N211" s="36">
        <v>3216</v>
      </c>
      <c r="O211" s="37">
        <v>2614</v>
      </c>
      <c r="P211" s="37">
        <v>2623</v>
      </c>
      <c r="Q211" s="25">
        <v>-0.18718905472636815</v>
      </c>
      <c r="R211" s="30">
        <v>0.0034429992348890587</v>
      </c>
      <c r="S211" s="1"/>
    </row>
    <row r="212" spans="3:19" ht="12.75" customHeight="1">
      <c r="C212" s="20" t="s">
        <v>37</v>
      </c>
      <c r="D212" s="38"/>
      <c r="E212" s="39"/>
      <c r="F212" s="39"/>
      <c r="G212" s="25"/>
      <c r="H212" s="26"/>
      <c r="I212" s="77">
        <v>1021</v>
      </c>
      <c r="J212" s="37">
        <v>765</v>
      </c>
      <c r="K212" s="37">
        <v>700</v>
      </c>
      <c r="L212" s="25">
        <v>-0.2507345739471107</v>
      </c>
      <c r="M212" s="26">
        <v>-0.08496732026143791</v>
      </c>
      <c r="N212" s="36">
        <v>1913</v>
      </c>
      <c r="O212" s="37">
        <v>1533</v>
      </c>
      <c r="P212" s="37">
        <v>1524</v>
      </c>
      <c r="Q212" s="25">
        <v>-0.1986408782017773</v>
      </c>
      <c r="R212" s="30">
        <v>-0.005870841487279843</v>
      </c>
      <c r="S212" s="1"/>
    </row>
    <row r="213" spans="3:19" ht="12.75" customHeight="1">
      <c r="C213" s="22" t="s">
        <v>38</v>
      </c>
      <c r="D213" s="41">
        <v>6945</v>
      </c>
      <c r="E213" s="42">
        <v>6811</v>
      </c>
      <c r="F213" s="42">
        <v>7505</v>
      </c>
      <c r="G213" s="27">
        <v>-0.01929445644348452</v>
      </c>
      <c r="H213" s="28">
        <v>0.10189399500807517</v>
      </c>
      <c r="I213" s="78">
        <v>10316</v>
      </c>
      <c r="J213" s="42">
        <v>10419</v>
      </c>
      <c r="K213" s="42">
        <v>10155</v>
      </c>
      <c r="L213" s="27">
        <v>0.009984490112446684</v>
      </c>
      <c r="M213" s="28">
        <v>-0.025338324215375754</v>
      </c>
      <c r="N213" s="41">
        <v>6712</v>
      </c>
      <c r="O213" s="42">
        <v>6648</v>
      </c>
      <c r="P213" s="42">
        <v>6318</v>
      </c>
      <c r="Q213" s="27">
        <v>-0.009535160905840286</v>
      </c>
      <c r="R213" s="31">
        <v>-0.04963898916967509</v>
      </c>
      <c r="S213" s="1"/>
    </row>
    <row r="214" spans="2:19" ht="12.75" customHeight="1">
      <c r="B214" s="14"/>
      <c r="C214" s="3"/>
      <c r="D214" s="7"/>
      <c r="E214" s="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</row>
    <row r="215" spans="2:19" ht="12.75" customHeight="1">
      <c r="B215" s="14"/>
      <c r="C215" s="47"/>
      <c r="D215" s="4"/>
      <c r="E215" s="4"/>
      <c r="F215" s="4"/>
      <c r="G215" s="10"/>
      <c r="H215" s="10"/>
      <c r="I215" s="4"/>
      <c r="J215" s="4"/>
      <c r="K215" s="4"/>
      <c r="L215" s="10"/>
      <c r="M215" s="10"/>
      <c r="N215" s="4"/>
      <c r="O215" s="4"/>
      <c r="P215" s="4"/>
      <c r="Q215" s="10"/>
      <c r="R215" s="10"/>
      <c r="S215" s="14"/>
    </row>
    <row r="216" spans="2:19" ht="12.75" customHeight="1" hidden="1">
      <c r="B216" s="14"/>
      <c r="C216" s="3"/>
      <c r="D216" s="7"/>
      <c r="E216" s="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</row>
    <row r="217" spans="2:19" ht="12.75" customHeight="1" hidden="1">
      <c r="B217" s="14"/>
      <c r="C217" s="3"/>
      <c r="D217" s="7"/>
      <c r="E217" s="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</row>
    <row r="218" spans="3:18" ht="12.75" customHeight="1" hidden="1">
      <c r="C218" s="130" t="s">
        <v>39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</row>
    <row r="219" spans="3:18" ht="12.75" customHeight="1">
      <c r="C219" s="147"/>
      <c r="D219" s="160" t="s">
        <v>13</v>
      </c>
      <c r="E219" s="161"/>
      <c r="F219" s="161"/>
      <c r="G219" s="161"/>
      <c r="H219" s="162"/>
      <c r="I219" s="160" t="s">
        <v>14</v>
      </c>
      <c r="J219" s="161"/>
      <c r="K219" s="161"/>
      <c r="L219" s="161"/>
      <c r="M219" s="162"/>
      <c r="N219" s="160" t="s">
        <v>15</v>
      </c>
      <c r="O219" s="161"/>
      <c r="P219" s="161"/>
      <c r="Q219" s="161"/>
      <c r="R219" s="161"/>
    </row>
    <row r="220" spans="3:18" ht="12.75" customHeight="1">
      <c r="C220" s="148"/>
      <c r="D220" s="145">
        <v>2010</v>
      </c>
      <c r="E220" s="70">
        <v>2011</v>
      </c>
      <c r="F220" s="70">
        <v>2012</v>
      </c>
      <c r="G220" s="71"/>
      <c r="H220" s="72"/>
      <c r="I220" s="137">
        <v>2010</v>
      </c>
      <c r="J220" s="70">
        <v>2011</v>
      </c>
      <c r="K220" s="70">
        <v>2012</v>
      </c>
      <c r="L220" s="71"/>
      <c r="M220" s="72"/>
      <c r="N220" s="145">
        <v>2010</v>
      </c>
      <c r="O220" s="70">
        <v>2011</v>
      </c>
      <c r="P220" s="70">
        <v>2012</v>
      </c>
      <c r="Q220" s="71"/>
      <c r="R220" s="73"/>
    </row>
    <row r="221" spans="3:19" ht="12.75" customHeight="1">
      <c r="C221" s="18" t="s">
        <v>33</v>
      </c>
      <c r="D221" s="59">
        <f>D203/D201</f>
        <v>0.4174901185770751</v>
      </c>
      <c r="E221" s="52">
        <f>E203/E201</f>
        <v>0.4741286381602587</v>
      </c>
      <c r="F221" s="52">
        <f>F203/F201</f>
        <v>0.35661448477550317</v>
      </c>
      <c r="G221" s="53"/>
      <c r="H221" s="54"/>
      <c r="I221" s="133">
        <f>I203/I201</f>
        <v>0.6747708995698523</v>
      </c>
      <c r="J221" s="62">
        <f>J203/J201</f>
        <v>0.6040494938132733</v>
      </c>
      <c r="K221" s="53">
        <f>K203/K201</f>
        <v>0.6944510035419126</v>
      </c>
      <c r="L221" s="53"/>
      <c r="M221" s="64"/>
      <c r="N221" s="62">
        <f>N203/N201</f>
        <v>0.6638894979171235</v>
      </c>
      <c r="O221" s="53">
        <f>O203/O201</f>
        <v>0.6704514733711814</v>
      </c>
      <c r="P221" s="53">
        <f>P203/P201</f>
        <v>0.6726541554959785</v>
      </c>
      <c r="Q221" s="53"/>
      <c r="R221" s="54"/>
      <c r="S221" s="11"/>
    </row>
    <row r="222" spans="3:19" ht="12.75" customHeight="1">
      <c r="C222" s="20" t="s">
        <v>34</v>
      </c>
      <c r="D222" s="60">
        <f>D204/D201</f>
        <v>0</v>
      </c>
      <c r="E222" s="50">
        <f>E204/E201</f>
        <v>0</v>
      </c>
      <c r="F222" s="50">
        <f>F204/F201</f>
        <v>0</v>
      </c>
      <c r="G222" s="51"/>
      <c r="H222" s="65"/>
      <c r="I222" s="128">
        <f>I204/I201</f>
        <v>0</v>
      </c>
      <c r="J222" s="51"/>
      <c r="K222" s="51"/>
      <c r="L222" s="51"/>
      <c r="M222" s="65"/>
      <c r="N222" s="63"/>
      <c r="O222" s="51"/>
      <c r="P222" s="51"/>
      <c r="Q222" s="51"/>
      <c r="R222" s="55"/>
      <c r="S222" s="11"/>
    </row>
    <row r="223" spans="3:19" ht="12.75" customHeight="1">
      <c r="C223" s="20" t="s">
        <v>42</v>
      </c>
      <c r="D223" s="60">
        <f>D205/D201</f>
        <v>0.5744400527009222</v>
      </c>
      <c r="E223" s="50">
        <f>E205/E201</f>
        <v>0.513295005389867</v>
      </c>
      <c r="F223" s="50">
        <f>F205/F201</f>
        <v>0.6248064682607948</v>
      </c>
      <c r="G223" s="51"/>
      <c r="H223" s="65"/>
      <c r="I223" s="63">
        <f>I205/I201</f>
        <v>0.23845146811296053</v>
      </c>
      <c r="J223" s="51">
        <f>J205/J201</f>
        <v>0.23374578177727784</v>
      </c>
      <c r="K223" s="51">
        <f>K205/K201</f>
        <v>0.18937426210153482</v>
      </c>
      <c r="L223" s="51"/>
      <c r="M223" s="65"/>
      <c r="N223" s="63">
        <f>N205/N201</f>
        <v>0.3194474895856172</v>
      </c>
      <c r="O223" s="51">
        <f>O205/O201</f>
        <v>0.3052176263855096</v>
      </c>
      <c r="P223" s="51">
        <f>P205/P201</f>
        <v>0.30723860589812335</v>
      </c>
      <c r="Q223" s="51"/>
      <c r="R223" s="55"/>
      <c r="S223" s="11"/>
    </row>
    <row r="224" spans="3:19" ht="12.75" customHeight="1">
      <c r="C224" s="20" t="s">
        <v>43</v>
      </c>
      <c r="D224" s="60">
        <f>D206/D201</f>
        <v>0.008069828722002636</v>
      </c>
      <c r="E224" s="50">
        <f>E206/E201</f>
        <v>0.012576356449874237</v>
      </c>
      <c r="F224" s="50">
        <f>F206/F201</f>
        <v>0.018579046963702047</v>
      </c>
      <c r="G224" s="51"/>
      <c r="H224" s="65"/>
      <c r="I224" s="63">
        <f>I206/I201</f>
        <v>0.04170562932485506</v>
      </c>
      <c r="J224" s="51">
        <f>J206/J201</f>
        <v>0.10641169853768279</v>
      </c>
      <c r="K224" s="51">
        <f>K206/K201</f>
        <v>0.11617473435655254</v>
      </c>
      <c r="L224" s="51"/>
      <c r="M224" s="65"/>
      <c r="N224" s="63">
        <f>N206/N201</f>
        <v>0.012058759044069283</v>
      </c>
      <c r="O224" s="51">
        <f>O206/O201</f>
        <v>0.01730197350635307</v>
      </c>
      <c r="P224" s="51">
        <f>P206/P201</f>
        <v>0.020107238605898123</v>
      </c>
      <c r="Q224" s="51"/>
      <c r="R224" s="55"/>
      <c r="S224" s="11"/>
    </row>
    <row r="225" spans="3:19" ht="12.75" customHeight="1">
      <c r="C225" s="20" t="s">
        <v>40</v>
      </c>
      <c r="D225" s="60"/>
      <c r="E225" s="50"/>
      <c r="F225" s="50"/>
      <c r="G225" s="51"/>
      <c r="H225" s="65"/>
      <c r="I225" s="63"/>
      <c r="J225" s="51"/>
      <c r="K225" s="51"/>
      <c r="L225" s="51"/>
      <c r="M225" s="65"/>
      <c r="N225" s="63">
        <f>N207/N201</f>
        <v>0.00460425345319009</v>
      </c>
      <c r="O225" s="51">
        <f>O207/O201</f>
        <v>0.007028926736955934</v>
      </c>
      <c r="P225" s="51" t="s">
        <v>64</v>
      </c>
      <c r="Q225" s="51"/>
      <c r="R225" s="55"/>
      <c r="S225" s="11"/>
    </row>
    <row r="226" spans="3:19" ht="12.75" customHeight="1">
      <c r="C226" s="20" t="s">
        <v>41</v>
      </c>
      <c r="D226" s="60"/>
      <c r="E226" s="50"/>
      <c r="F226" s="50"/>
      <c r="G226" s="51"/>
      <c r="H226" s="65"/>
      <c r="I226" s="63"/>
      <c r="J226" s="51"/>
      <c r="K226" s="51"/>
      <c r="L226" s="51"/>
      <c r="M226" s="65"/>
      <c r="N226" s="63"/>
      <c r="O226" s="51"/>
      <c r="P226" s="51"/>
      <c r="Q226" s="51"/>
      <c r="R226" s="55"/>
      <c r="S226" s="11"/>
    </row>
    <row r="227" spans="3:19" ht="12.75" customHeight="1">
      <c r="C227" s="22" t="s">
        <v>44</v>
      </c>
      <c r="D227" s="61"/>
      <c r="E227" s="56"/>
      <c r="F227" s="56"/>
      <c r="G227" s="57"/>
      <c r="H227" s="66"/>
      <c r="I227" s="127">
        <f>I209/I201</f>
        <v>0.04507200299233215</v>
      </c>
      <c r="J227" s="57">
        <f>J209/J201</f>
        <v>0.05579302587176603</v>
      </c>
      <c r="K227" s="57" t="s">
        <v>64</v>
      </c>
      <c r="L227" s="57"/>
      <c r="M227" s="66"/>
      <c r="N227" s="61"/>
      <c r="O227" s="56"/>
      <c r="P227" s="56"/>
      <c r="Q227" s="57"/>
      <c r="R227" s="58"/>
      <c r="S227" s="11"/>
    </row>
    <row r="228" spans="3:18" ht="12.75" customHeight="1">
      <c r="C228" s="9"/>
      <c r="D228" s="4"/>
      <c r="E228" s="4"/>
      <c r="F228" s="4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9" ht="12.75" customHeight="1">
      <c r="B229" s="14"/>
      <c r="C229" s="46" t="s">
        <v>55</v>
      </c>
      <c r="D229" s="4"/>
      <c r="E229" s="4"/>
      <c r="F229" s="4"/>
      <c r="G229" s="10"/>
      <c r="H229" s="10"/>
      <c r="I229" s="4"/>
      <c r="J229" s="4"/>
      <c r="K229" s="4"/>
      <c r="L229" s="10"/>
      <c r="M229" s="10"/>
      <c r="N229" s="4"/>
      <c r="O229" s="4"/>
      <c r="P229" s="4"/>
      <c r="Q229" s="10"/>
      <c r="R229" s="10"/>
      <c r="S229" s="14"/>
    </row>
    <row r="230" spans="2:19" ht="12.75" customHeight="1">
      <c r="B230" s="14"/>
      <c r="C230" s="47" t="s">
        <v>52</v>
      </c>
      <c r="D230" s="4"/>
      <c r="E230" s="4"/>
      <c r="F230" s="4"/>
      <c r="G230" s="10"/>
      <c r="H230" s="10"/>
      <c r="I230" s="4"/>
      <c r="J230" s="4"/>
      <c r="K230" s="4"/>
      <c r="L230" s="10"/>
      <c r="M230" s="10"/>
      <c r="N230" s="4"/>
      <c r="O230" s="4"/>
      <c r="P230" s="4"/>
      <c r="Q230" s="10"/>
      <c r="R230" s="10"/>
      <c r="S230" s="14"/>
    </row>
    <row r="231" spans="2:19" ht="12.75" customHeight="1">
      <c r="B231" s="14"/>
      <c r="C231" s="47"/>
      <c r="D231" s="4"/>
      <c r="E231" s="4"/>
      <c r="F231" s="4"/>
      <c r="G231" s="10"/>
      <c r="H231" s="10"/>
      <c r="I231" s="4"/>
      <c r="J231" s="4"/>
      <c r="K231" s="4"/>
      <c r="L231" s="10"/>
      <c r="M231" s="10"/>
      <c r="N231" s="4"/>
      <c r="O231" s="4"/>
      <c r="P231" s="4"/>
      <c r="Q231" s="10"/>
      <c r="R231" s="10"/>
      <c r="S231" s="14"/>
    </row>
    <row r="232" spans="2:19" ht="12.75" customHeight="1">
      <c r="B232" s="14"/>
      <c r="C232" s="47"/>
      <c r="D232" s="4"/>
      <c r="E232" s="4"/>
      <c r="F232" s="4"/>
      <c r="G232" s="10"/>
      <c r="H232" s="10"/>
      <c r="I232" s="4"/>
      <c r="J232" s="4"/>
      <c r="K232" s="4"/>
      <c r="L232" s="10"/>
      <c r="M232" s="10"/>
      <c r="N232" s="4"/>
      <c r="O232" s="4"/>
      <c r="P232" s="4"/>
      <c r="Q232" s="10"/>
      <c r="R232" s="10"/>
      <c r="S232" s="14"/>
    </row>
    <row r="233" spans="2:19" ht="12.75" customHeight="1">
      <c r="B233" s="14"/>
      <c r="C233" s="3"/>
      <c r="D233" s="7"/>
      <c r="E233" s="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</row>
    <row r="234" spans="3:19" ht="12.75" customHeight="1">
      <c r="C234" s="149" t="s">
        <v>78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"/>
    </row>
    <row r="235" spans="3:19" ht="12.75" customHeight="1">
      <c r="C235" s="15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29" ht="12.75" customHeight="1">
      <c r="B236" s="142"/>
      <c r="C236" s="43"/>
      <c r="D236" s="160" t="s">
        <v>16</v>
      </c>
      <c r="E236" s="161"/>
      <c r="F236" s="161"/>
      <c r="G236" s="161"/>
      <c r="H236" s="162"/>
      <c r="I236" s="160" t="s">
        <v>17</v>
      </c>
      <c r="J236" s="161"/>
      <c r="K236" s="161"/>
      <c r="L236" s="161"/>
      <c r="M236" s="162"/>
      <c r="N236" s="160" t="s">
        <v>18</v>
      </c>
      <c r="O236" s="161"/>
      <c r="P236" s="161"/>
      <c r="Q236" s="161"/>
      <c r="R236" s="161"/>
      <c r="S236" s="3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s="5" customFormat="1" ht="12.75" customHeight="1">
      <c r="B237" s="11"/>
      <c r="C237" s="68"/>
      <c r="D237" s="69">
        <v>2010</v>
      </c>
      <c r="E237" s="70">
        <v>2011</v>
      </c>
      <c r="F237" s="70">
        <v>2012</v>
      </c>
      <c r="G237" s="71" t="s">
        <v>63</v>
      </c>
      <c r="H237" s="72" t="s">
        <v>70</v>
      </c>
      <c r="I237" s="69">
        <v>2010</v>
      </c>
      <c r="J237" s="70">
        <v>2011</v>
      </c>
      <c r="K237" s="70">
        <v>2012</v>
      </c>
      <c r="L237" s="71" t="s">
        <v>63</v>
      </c>
      <c r="M237" s="72" t="s">
        <v>70</v>
      </c>
      <c r="N237" s="69">
        <v>2010</v>
      </c>
      <c r="O237" s="70">
        <v>2011</v>
      </c>
      <c r="P237" s="70">
        <v>2012</v>
      </c>
      <c r="Q237" s="71" t="s">
        <v>63</v>
      </c>
      <c r="R237" s="73" t="s">
        <v>70</v>
      </c>
      <c r="S237" s="1"/>
      <c r="T237"/>
      <c r="U237"/>
      <c r="V237"/>
      <c r="W237"/>
      <c r="X237"/>
      <c r="Y237"/>
      <c r="Z237"/>
      <c r="AA237"/>
      <c r="AB237"/>
      <c r="AC237"/>
    </row>
    <row r="238" spans="3:19" ht="12.75" customHeight="1">
      <c r="C238" s="18" t="s">
        <v>31</v>
      </c>
      <c r="D238" s="34">
        <v>34613</v>
      </c>
      <c r="E238" s="35">
        <v>33500</v>
      </c>
      <c r="F238" s="35">
        <v>31810</v>
      </c>
      <c r="G238" s="23">
        <v>-0.03215554849334065</v>
      </c>
      <c r="H238" s="24">
        <v>-0.05044776119402985</v>
      </c>
      <c r="I238" s="76">
        <v>1992</v>
      </c>
      <c r="J238" s="33">
        <v>2064</v>
      </c>
      <c r="K238" s="33">
        <v>2145</v>
      </c>
      <c r="L238" s="23">
        <v>0.03614457831325301</v>
      </c>
      <c r="M238" s="24">
        <v>0.03924418604651163</v>
      </c>
      <c r="N238" s="32">
        <v>114345</v>
      </c>
      <c r="O238" s="33">
        <v>109038</v>
      </c>
      <c r="P238" s="33">
        <v>98814</v>
      </c>
      <c r="Q238" s="23">
        <v>-0.046412173684900956</v>
      </c>
      <c r="R238" s="29">
        <v>-0.09376547625598415</v>
      </c>
      <c r="S238" s="1"/>
    </row>
    <row r="239" spans="3:19" ht="12.75" customHeight="1">
      <c r="C239" s="19" t="s">
        <v>32</v>
      </c>
      <c r="D239" s="36"/>
      <c r="E239" s="37"/>
      <c r="F239" s="37"/>
      <c r="G239" s="25"/>
      <c r="H239" s="26"/>
      <c r="I239" s="77"/>
      <c r="J239" s="37"/>
      <c r="K239" s="37"/>
      <c r="L239" s="25"/>
      <c r="M239" s="26"/>
      <c r="N239" s="36"/>
      <c r="O239" s="37"/>
      <c r="P239" s="37"/>
      <c r="Q239" s="25"/>
      <c r="R239" s="30"/>
      <c r="S239" s="1"/>
    </row>
    <row r="240" spans="2:20" ht="12.75" customHeight="1">
      <c r="B240" s="121"/>
      <c r="C240" s="20" t="s">
        <v>33</v>
      </c>
      <c r="D240" s="38">
        <v>19106</v>
      </c>
      <c r="E240" s="39">
        <v>17962</v>
      </c>
      <c r="F240" s="39">
        <v>16051</v>
      </c>
      <c r="G240" s="25">
        <v>-0.05987647859311211</v>
      </c>
      <c r="H240" s="26">
        <v>-0.1063912704598597</v>
      </c>
      <c r="I240" s="77">
        <v>1992</v>
      </c>
      <c r="J240" s="37">
        <v>2056</v>
      </c>
      <c r="K240" s="37">
        <v>2145</v>
      </c>
      <c r="L240" s="25">
        <v>0.0321285140562249</v>
      </c>
      <c r="M240" s="26">
        <v>0.04328793774319066</v>
      </c>
      <c r="N240" s="36">
        <v>106281</v>
      </c>
      <c r="O240" s="37">
        <v>99718</v>
      </c>
      <c r="P240" s="37">
        <v>90008</v>
      </c>
      <c r="Q240" s="25">
        <v>-0.06175139488713881</v>
      </c>
      <c r="R240" s="30">
        <v>-0.0973745963617401</v>
      </c>
      <c r="S240" s="1"/>
      <c r="T240" s="2"/>
    </row>
    <row r="241" spans="3:19" ht="12.75" customHeight="1">
      <c r="C241" s="21" t="s">
        <v>34</v>
      </c>
      <c r="D241" s="38">
        <v>14799</v>
      </c>
      <c r="E241" s="39">
        <v>14711</v>
      </c>
      <c r="F241" s="39">
        <v>14818</v>
      </c>
      <c r="G241" s="25">
        <v>-0.005946347726197716</v>
      </c>
      <c r="H241" s="26">
        <v>0.00727346883284617</v>
      </c>
      <c r="I241" s="77"/>
      <c r="J241" s="37"/>
      <c r="K241" s="37"/>
      <c r="L241" s="25"/>
      <c r="M241" s="26"/>
      <c r="N241" s="36">
        <v>3752</v>
      </c>
      <c r="O241" s="37">
        <v>3915</v>
      </c>
      <c r="P241" s="37">
        <v>3742</v>
      </c>
      <c r="Q241" s="25">
        <v>0.043443496801705755</v>
      </c>
      <c r="R241" s="30">
        <v>-0.04418901660280971</v>
      </c>
      <c r="S241" s="1"/>
    </row>
    <row r="242" spans="3:19" ht="12.75" customHeight="1">
      <c r="C242" s="20" t="s">
        <v>42</v>
      </c>
      <c r="D242" s="38">
        <v>184</v>
      </c>
      <c r="E242" s="39">
        <v>216</v>
      </c>
      <c r="F242" s="39">
        <v>204</v>
      </c>
      <c r="G242" s="25">
        <v>0.17391304347826086</v>
      </c>
      <c r="H242" s="26">
        <v>-0.05555555555555555</v>
      </c>
      <c r="I242" s="77"/>
      <c r="J242" s="37"/>
      <c r="K242" s="37"/>
      <c r="L242" s="25"/>
      <c r="M242" s="26"/>
      <c r="N242" s="36">
        <v>105</v>
      </c>
      <c r="O242" s="37">
        <v>57</v>
      </c>
      <c r="P242" s="37">
        <v>101</v>
      </c>
      <c r="Q242" s="25">
        <v>-0.45714285714285713</v>
      </c>
      <c r="R242" s="30">
        <v>0.7719298245614035</v>
      </c>
      <c r="S242" s="1"/>
    </row>
    <row r="243" spans="2:20" ht="12.75" customHeight="1">
      <c r="B243" s="121"/>
      <c r="C243" s="20" t="s">
        <v>43</v>
      </c>
      <c r="D243" s="38">
        <v>523</v>
      </c>
      <c r="E243" s="39">
        <v>610</v>
      </c>
      <c r="F243" s="39">
        <v>734</v>
      </c>
      <c r="G243" s="25">
        <v>0.16634799235181644</v>
      </c>
      <c r="H243" s="26">
        <v>0.20327868852459016</v>
      </c>
      <c r="I243" s="77"/>
      <c r="J243" s="37"/>
      <c r="K243" s="37"/>
      <c r="L243" s="25"/>
      <c r="M243" s="26"/>
      <c r="N243" s="36">
        <v>3993</v>
      </c>
      <c r="O243" s="37">
        <v>5100</v>
      </c>
      <c r="P243" s="37">
        <v>4963</v>
      </c>
      <c r="Q243" s="25">
        <v>0.2772351615326822</v>
      </c>
      <c r="R243" s="30">
        <v>-0.026862745098039216</v>
      </c>
      <c r="S243" s="1"/>
      <c r="T243" s="2"/>
    </row>
    <row r="244" spans="3:19" ht="12.75" customHeight="1">
      <c r="C244" s="20" t="s">
        <v>40</v>
      </c>
      <c r="D244" s="38">
        <v>1</v>
      </c>
      <c r="E244" s="39">
        <v>1</v>
      </c>
      <c r="F244" s="39">
        <v>3</v>
      </c>
      <c r="G244" s="25"/>
      <c r="H244" s="26">
        <v>2</v>
      </c>
      <c r="I244" s="77"/>
      <c r="J244" s="37">
        <v>8</v>
      </c>
      <c r="K244" s="40" t="s">
        <v>53</v>
      </c>
      <c r="L244" s="25"/>
      <c r="M244" s="26"/>
      <c r="N244" s="36">
        <v>60</v>
      </c>
      <c r="O244" s="37">
        <v>100</v>
      </c>
      <c r="P244" s="40" t="s">
        <v>53</v>
      </c>
      <c r="Q244" s="25">
        <v>0.6666666666666666</v>
      </c>
      <c r="R244" s="30" t="s">
        <v>64</v>
      </c>
      <c r="S244" s="1"/>
    </row>
    <row r="245" spans="3:19" ht="12.75" customHeight="1">
      <c r="C245" s="20" t="s">
        <v>41</v>
      </c>
      <c r="D245" s="38"/>
      <c r="E245" s="39"/>
      <c r="F245" s="39"/>
      <c r="G245" s="25"/>
      <c r="H245" s="26"/>
      <c r="I245" s="77"/>
      <c r="J245" s="37"/>
      <c r="K245" s="37"/>
      <c r="L245" s="25"/>
      <c r="M245" s="26"/>
      <c r="N245" s="36"/>
      <c r="O245" s="37"/>
      <c r="P245" s="40"/>
      <c r="Q245" s="25"/>
      <c r="R245" s="30"/>
      <c r="S245" s="1"/>
    </row>
    <row r="246" spans="3:19" ht="12.75" customHeight="1">
      <c r="C246" s="20" t="s">
        <v>44</v>
      </c>
      <c r="D246" s="38"/>
      <c r="E246" s="39"/>
      <c r="F246" s="39"/>
      <c r="G246" s="25"/>
      <c r="H246" s="26"/>
      <c r="I246" s="77"/>
      <c r="J246" s="37"/>
      <c r="K246" s="37"/>
      <c r="L246" s="25"/>
      <c r="M246" s="26"/>
      <c r="N246" s="36">
        <v>154</v>
      </c>
      <c r="O246" s="37">
        <v>148</v>
      </c>
      <c r="P246" s="40" t="s">
        <v>53</v>
      </c>
      <c r="Q246" s="25">
        <v>-0.03896103896103896</v>
      </c>
      <c r="R246" s="30"/>
      <c r="S246" s="1"/>
    </row>
    <row r="247" spans="3:19" ht="12.75" customHeight="1">
      <c r="C247" s="20" t="s">
        <v>35</v>
      </c>
      <c r="D247" s="38">
        <v>9897</v>
      </c>
      <c r="E247" s="39">
        <v>14664</v>
      </c>
      <c r="F247" s="39">
        <v>16964</v>
      </c>
      <c r="G247" s="25">
        <v>0.4816611094270991</v>
      </c>
      <c r="H247" s="26">
        <v>0.15684669939989088</v>
      </c>
      <c r="I247" s="77"/>
      <c r="J247" s="37"/>
      <c r="K247" s="37"/>
      <c r="L247" s="25"/>
      <c r="M247" s="26"/>
      <c r="N247" s="36">
        <v>15583</v>
      </c>
      <c r="O247" s="37">
        <v>20620</v>
      </c>
      <c r="P247" s="37">
        <v>32155</v>
      </c>
      <c r="Q247" s="25">
        <v>0.3232368606815119</v>
      </c>
      <c r="R247" s="30">
        <v>0.5594083414161009</v>
      </c>
      <c r="S247" s="1"/>
    </row>
    <row r="248" spans="3:19" ht="12.75" customHeight="1">
      <c r="C248" s="20" t="s">
        <v>36</v>
      </c>
      <c r="D248" s="38">
        <v>4702</v>
      </c>
      <c r="E248" s="39">
        <v>8021</v>
      </c>
      <c r="F248" s="39">
        <v>9003</v>
      </c>
      <c r="G248" s="25">
        <v>0.7058698426201616</v>
      </c>
      <c r="H248" s="26">
        <v>0.12242862485974318</v>
      </c>
      <c r="I248" s="77"/>
      <c r="J248" s="37"/>
      <c r="K248" s="37"/>
      <c r="L248" s="25"/>
      <c r="M248" s="26"/>
      <c r="N248" s="36">
        <v>12807</v>
      </c>
      <c r="O248" s="37">
        <v>11531</v>
      </c>
      <c r="P248" s="37">
        <v>15045</v>
      </c>
      <c r="Q248" s="25">
        <v>-0.09963301319590849</v>
      </c>
      <c r="R248" s="30">
        <v>0.30474373428150203</v>
      </c>
      <c r="S248" s="1"/>
    </row>
    <row r="249" spans="3:19" ht="12.75" customHeight="1">
      <c r="C249" s="20" t="s">
        <v>37</v>
      </c>
      <c r="D249" s="38"/>
      <c r="E249" s="39"/>
      <c r="F249" s="39"/>
      <c r="G249" s="25"/>
      <c r="H249" s="26"/>
      <c r="I249" s="77"/>
      <c r="J249" s="37"/>
      <c r="K249" s="37"/>
      <c r="L249" s="25"/>
      <c r="M249" s="26"/>
      <c r="N249" s="36"/>
      <c r="O249" s="37"/>
      <c r="P249" s="37"/>
      <c r="Q249" s="25"/>
      <c r="R249" s="30"/>
      <c r="S249" s="1"/>
    </row>
    <row r="250" spans="3:19" ht="12.75" customHeight="1">
      <c r="C250" s="22" t="s">
        <v>38</v>
      </c>
      <c r="D250" s="41">
        <v>39808</v>
      </c>
      <c r="E250" s="42">
        <v>40143</v>
      </c>
      <c r="F250" s="42">
        <v>39771</v>
      </c>
      <c r="G250" s="27">
        <v>0.00841539389067524</v>
      </c>
      <c r="H250" s="28">
        <v>-0.009266870936402362</v>
      </c>
      <c r="I250" s="78">
        <v>1992</v>
      </c>
      <c r="J250" s="42">
        <v>2064</v>
      </c>
      <c r="K250" s="42">
        <v>2145</v>
      </c>
      <c r="L250" s="27">
        <v>0.03614457831325301</v>
      </c>
      <c r="M250" s="28">
        <v>0.03924418604651163</v>
      </c>
      <c r="N250" s="41">
        <v>117121</v>
      </c>
      <c r="O250" s="42">
        <v>118127</v>
      </c>
      <c r="P250" s="42">
        <v>115924</v>
      </c>
      <c r="Q250" s="27">
        <v>0.008589407535796314</v>
      </c>
      <c r="R250" s="31">
        <v>-0.018649419692364996</v>
      </c>
      <c r="S250" s="1"/>
    </row>
    <row r="251" spans="2:19" ht="12.75" customHeight="1">
      <c r="B251" s="1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</row>
    <row r="252" spans="2:19" ht="12.75" customHeight="1">
      <c r="B252" s="14"/>
      <c r="C252" s="46"/>
      <c r="D252" s="7"/>
      <c r="E252" s="7"/>
      <c r="F252" s="7"/>
      <c r="G252" s="10"/>
      <c r="H252" s="10"/>
      <c r="I252" s="6"/>
      <c r="J252" s="6"/>
      <c r="K252" s="6"/>
      <c r="L252" s="10"/>
      <c r="M252" s="10"/>
      <c r="N252" s="6"/>
      <c r="O252" s="6"/>
      <c r="P252" s="6"/>
      <c r="Q252" s="10"/>
      <c r="R252" s="10"/>
      <c r="S252" s="1"/>
    </row>
    <row r="253" spans="2:19" ht="12.75" customHeight="1" hidden="1">
      <c r="B253" s="14"/>
      <c r="C253" s="47" t="s">
        <v>52</v>
      </c>
      <c r="D253" s="4"/>
      <c r="E253" s="4"/>
      <c r="F253" s="4"/>
      <c r="G253" s="10"/>
      <c r="H253" s="10"/>
      <c r="I253" s="4"/>
      <c r="J253" s="4"/>
      <c r="K253" s="4"/>
      <c r="L253" s="10"/>
      <c r="M253" s="10"/>
      <c r="N253" s="4"/>
      <c r="O253" s="4"/>
      <c r="P253" s="4"/>
      <c r="Q253" s="10"/>
      <c r="R253" s="10"/>
      <c r="S253" s="14"/>
    </row>
    <row r="254" spans="2:19" ht="12.75" customHeight="1" hidden="1">
      <c r="B254" s="1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</row>
    <row r="255" spans="2:19" ht="12.75" customHeight="1" hidden="1">
      <c r="B255" s="1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</row>
    <row r="256" spans="3:18" ht="12.75" customHeight="1" hidden="1">
      <c r="C256" s="130" t="s">
        <v>39</v>
      </c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</row>
    <row r="257" spans="2:29" ht="12.75" customHeight="1">
      <c r="B257" s="142"/>
      <c r="C257" s="147"/>
      <c r="D257" s="160" t="s">
        <v>16</v>
      </c>
      <c r="E257" s="161"/>
      <c r="F257" s="161"/>
      <c r="G257" s="161"/>
      <c r="H257" s="162"/>
      <c r="I257" s="160" t="s">
        <v>17</v>
      </c>
      <c r="J257" s="161"/>
      <c r="K257" s="161"/>
      <c r="L257" s="161"/>
      <c r="M257" s="162"/>
      <c r="N257" s="160" t="s">
        <v>18</v>
      </c>
      <c r="O257" s="161"/>
      <c r="P257" s="161"/>
      <c r="Q257" s="161"/>
      <c r="R257" s="161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s="5" customFormat="1" ht="12.75" customHeight="1">
      <c r="B258" s="11"/>
      <c r="C258" s="148"/>
      <c r="D258" s="137">
        <v>2010</v>
      </c>
      <c r="E258" s="70">
        <v>2011</v>
      </c>
      <c r="F258" s="70">
        <v>2012</v>
      </c>
      <c r="G258" s="71"/>
      <c r="H258" s="72"/>
      <c r="I258" s="145">
        <v>2010</v>
      </c>
      <c r="J258" s="70">
        <v>2011</v>
      </c>
      <c r="K258" s="70">
        <v>2012</v>
      </c>
      <c r="L258" s="71"/>
      <c r="M258" s="72"/>
      <c r="N258" s="137">
        <v>2010</v>
      </c>
      <c r="O258" s="70">
        <v>2011</v>
      </c>
      <c r="P258" s="70">
        <v>2012</v>
      </c>
      <c r="Q258" s="71"/>
      <c r="R258" s="73"/>
      <c r="S258"/>
      <c r="T258"/>
      <c r="U258"/>
      <c r="V258"/>
      <c r="W258"/>
      <c r="X258"/>
      <c r="Y258"/>
      <c r="Z258"/>
      <c r="AA258"/>
      <c r="AB258"/>
      <c r="AC258"/>
    </row>
    <row r="259" spans="3:18" ht="12.75" customHeight="1">
      <c r="C259" s="18" t="s">
        <v>33</v>
      </c>
      <c r="D259" s="59">
        <f>D240/D238</f>
        <v>0.5519891370294399</v>
      </c>
      <c r="E259" s="52">
        <f>E240/E238</f>
        <v>0.536179104477612</v>
      </c>
      <c r="F259" s="52">
        <f>F240/F238</f>
        <v>0.5045897516504244</v>
      </c>
      <c r="G259" s="53"/>
      <c r="H259" s="54"/>
      <c r="I259" s="176">
        <f>I240/I238</f>
        <v>1</v>
      </c>
      <c r="J259" s="53">
        <f>J240/J238</f>
        <v>0.9961240310077519</v>
      </c>
      <c r="K259" s="53">
        <f>K240/K238</f>
        <v>1</v>
      </c>
      <c r="L259" s="53"/>
      <c r="M259" s="54"/>
      <c r="N259" s="133">
        <f>N240/N238</f>
        <v>0.9294765840220386</v>
      </c>
      <c r="O259" s="10">
        <f>O240/O238</f>
        <v>0.9145252113941928</v>
      </c>
      <c r="P259" s="10">
        <f>P240/P238</f>
        <v>0.91088307324873</v>
      </c>
      <c r="Q259" s="62"/>
      <c r="R259" s="54"/>
    </row>
    <row r="260" spans="3:18" ht="12.75" customHeight="1">
      <c r="C260" s="20" t="s">
        <v>34</v>
      </c>
      <c r="D260" s="60">
        <f>D241/D238</f>
        <v>0.42755612053274783</v>
      </c>
      <c r="E260" s="50">
        <f>E241/E238</f>
        <v>0.439134328358209</v>
      </c>
      <c r="F260" s="50">
        <f>F241/F238</f>
        <v>0.4658283558629362</v>
      </c>
      <c r="G260" s="51"/>
      <c r="H260" s="55"/>
      <c r="I260" s="177"/>
      <c r="J260" s="51"/>
      <c r="K260" s="51"/>
      <c r="L260" s="51"/>
      <c r="M260" s="65"/>
      <c r="N260" s="128">
        <f>N241/N238</f>
        <v>0.032812978267523725</v>
      </c>
      <c r="O260" s="129">
        <f>O241/O238</f>
        <v>0.035904913883233365</v>
      </c>
      <c r="P260" s="129">
        <f>P241/P238</f>
        <v>0.037869127856376625</v>
      </c>
      <c r="Q260" s="51"/>
      <c r="R260" s="55"/>
    </row>
    <row r="261" spans="3:18" ht="12.75" customHeight="1">
      <c r="C261" s="20" t="s">
        <v>42</v>
      </c>
      <c r="D261" s="60">
        <f>D242/D238</f>
        <v>0.005315921763499263</v>
      </c>
      <c r="E261" s="50">
        <f>E242/E238</f>
        <v>0.006447761194029851</v>
      </c>
      <c r="F261" s="50">
        <f>F242/F238</f>
        <v>0.006413077648538196</v>
      </c>
      <c r="G261" s="51"/>
      <c r="H261" s="65"/>
      <c r="I261" s="63"/>
      <c r="J261" s="132"/>
      <c r="K261" s="51"/>
      <c r="L261" s="51"/>
      <c r="M261" s="65"/>
      <c r="N261" s="63">
        <f>N242/N238</f>
        <v>0.0009182736455463728</v>
      </c>
      <c r="O261" s="51">
        <f>O242/O238</f>
        <v>0.0005227535354647004</v>
      </c>
      <c r="P261" s="51">
        <f>P242/P238</f>
        <v>0.0010221223713239014</v>
      </c>
      <c r="Q261" s="51"/>
      <c r="R261" s="55"/>
    </row>
    <row r="262" spans="3:18" ht="12.75" customHeight="1">
      <c r="C262" s="20" t="s">
        <v>43</v>
      </c>
      <c r="D262" s="60">
        <f>D243/D238</f>
        <v>0.015109929795163667</v>
      </c>
      <c r="E262" s="50">
        <f>E243/E238</f>
        <v>0.018208955223880597</v>
      </c>
      <c r="F262" s="50">
        <f>F243/F238</f>
        <v>0.023074504872681548</v>
      </c>
      <c r="G262" s="51"/>
      <c r="H262" s="65"/>
      <c r="I262" s="152"/>
      <c r="J262" s="51"/>
      <c r="K262" s="63"/>
      <c r="L262" s="51"/>
      <c r="M262" s="65"/>
      <c r="N262" s="63">
        <f>N243/N238</f>
        <v>0.03492063492063492</v>
      </c>
      <c r="O262" s="51">
        <f>O243/O238</f>
        <v>0.04677268475210477</v>
      </c>
      <c r="P262" s="51">
        <f>P243/P238</f>
        <v>0.05022567652356953</v>
      </c>
      <c r="Q262" s="51"/>
      <c r="R262" s="55"/>
    </row>
    <row r="263" spans="3:18" ht="12.75" customHeight="1">
      <c r="C263" s="20" t="s">
        <v>40</v>
      </c>
      <c r="D263" s="60"/>
      <c r="E263" s="50"/>
      <c r="F263" s="50"/>
      <c r="G263" s="51"/>
      <c r="H263" s="65"/>
      <c r="I263" s="63"/>
      <c r="J263" s="129">
        <v>0.004</v>
      </c>
      <c r="K263" s="63"/>
      <c r="L263" s="51"/>
      <c r="M263" s="65"/>
      <c r="N263" s="63"/>
      <c r="O263" s="51">
        <f>O244/O238</f>
        <v>0.0009171114657275445</v>
      </c>
      <c r="P263" s="51" t="s">
        <v>64</v>
      </c>
      <c r="Q263" s="51"/>
      <c r="R263" s="55"/>
    </row>
    <row r="264" spans="3:18" ht="12.75" customHeight="1">
      <c r="C264" s="20" t="s">
        <v>41</v>
      </c>
      <c r="D264" s="60"/>
      <c r="E264" s="50"/>
      <c r="F264" s="50"/>
      <c r="G264" s="51"/>
      <c r="H264" s="65"/>
      <c r="I264" s="63"/>
      <c r="J264" s="51"/>
      <c r="K264" s="51"/>
      <c r="L264" s="51"/>
      <c r="M264" s="65"/>
      <c r="N264" s="63"/>
      <c r="O264" s="51"/>
      <c r="P264" s="51"/>
      <c r="Q264" s="51"/>
      <c r="R264" s="55"/>
    </row>
    <row r="265" spans="3:18" ht="12.75" customHeight="1">
      <c r="C265" s="22" t="s">
        <v>44</v>
      </c>
      <c r="D265" s="61"/>
      <c r="E265" s="56"/>
      <c r="F265" s="56"/>
      <c r="G265" s="57"/>
      <c r="H265" s="66"/>
      <c r="I265" s="61"/>
      <c r="J265" s="56"/>
      <c r="K265" s="56"/>
      <c r="L265" s="57"/>
      <c r="M265" s="66"/>
      <c r="N265" s="127">
        <f>N246/N238</f>
        <v>0.0013468013468013469</v>
      </c>
      <c r="O265" s="57">
        <f>O246/O238</f>
        <v>0.0013573249692767659</v>
      </c>
      <c r="P265" s="57" t="s">
        <v>64</v>
      </c>
      <c r="Q265" s="57"/>
      <c r="R265" s="58"/>
    </row>
    <row r="266" spans="2:19" ht="12.75" customHeight="1">
      <c r="B266" s="14"/>
      <c r="C266" s="3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"/>
    </row>
    <row r="267" spans="2:19" ht="12.75" customHeight="1">
      <c r="B267" s="14"/>
      <c r="C267" s="46" t="s">
        <v>55</v>
      </c>
      <c r="D267" s="7"/>
      <c r="E267" s="7"/>
      <c r="F267" s="7"/>
      <c r="G267" s="10"/>
      <c r="H267" s="10"/>
      <c r="I267" s="6"/>
      <c r="J267" s="6"/>
      <c r="K267" s="6"/>
      <c r="L267" s="10"/>
      <c r="M267" s="10"/>
      <c r="N267" s="6"/>
      <c r="O267" s="6"/>
      <c r="P267" s="6"/>
      <c r="Q267" s="10"/>
      <c r="R267" s="10"/>
      <c r="S267" s="1"/>
    </row>
    <row r="268" spans="2:19" ht="12.75" customHeight="1">
      <c r="B268" s="14"/>
      <c r="C268" s="47" t="s">
        <v>52</v>
      </c>
      <c r="D268" s="4"/>
      <c r="E268" s="4"/>
      <c r="F268" s="4"/>
      <c r="G268" s="10"/>
      <c r="H268" s="10"/>
      <c r="I268" s="4"/>
      <c r="J268" s="4"/>
      <c r="K268" s="4"/>
      <c r="L268" s="10"/>
      <c r="M268" s="10"/>
      <c r="N268" s="4"/>
      <c r="O268" s="4"/>
      <c r="P268" s="4"/>
      <c r="Q268" s="10"/>
      <c r="R268" s="10"/>
      <c r="S268" s="14"/>
    </row>
    <row r="269" spans="2:19" ht="12.75" customHeight="1">
      <c r="B269" s="1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</row>
    <row r="270" spans="2:19" ht="12.75" customHeight="1">
      <c r="B270" s="1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</row>
    <row r="271" spans="2:19" ht="12.75" customHeight="1">
      <c r="B271" s="1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</row>
    <row r="272" spans="2:19" ht="12.75" customHeight="1">
      <c r="B272" s="14"/>
      <c r="C272" s="3"/>
      <c r="D272" s="4"/>
      <c r="E272" s="4"/>
      <c r="F272" s="4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"/>
    </row>
    <row r="273" spans="2:19" ht="12.75" customHeight="1">
      <c r="B273" s="14"/>
      <c r="C273" s="3"/>
      <c r="D273" s="4"/>
      <c r="E273" s="4"/>
      <c r="F273" s="4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"/>
    </row>
    <row r="274" spans="2:19" ht="12.75" customHeight="1">
      <c r="B274" s="14"/>
      <c r="C274" s="149" t="s">
        <v>79</v>
      </c>
      <c r="D274" s="4"/>
      <c r="E274" s="4"/>
      <c r="F274" s="4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"/>
    </row>
    <row r="275" spans="2:19" ht="12.75" customHeight="1">
      <c r="B275" s="14"/>
      <c r="C275" s="3"/>
      <c r="D275" s="4"/>
      <c r="E275" s="4"/>
      <c r="F275" s="4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"/>
    </row>
    <row r="276" spans="3:19" ht="12.75" customHeight="1">
      <c r="C276" s="43"/>
      <c r="D276" s="160" t="s">
        <v>19</v>
      </c>
      <c r="E276" s="161"/>
      <c r="F276" s="161"/>
      <c r="G276" s="161"/>
      <c r="H276" s="162"/>
      <c r="I276" s="160" t="s">
        <v>20</v>
      </c>
      <c r="J276" s="161"/>
      <c r="K276" s="161"/>
      <c r="L276" s="161"/>
      <c r="M276" s="162"/>
      <c r="N276" s="160" t="s">
        <v>21</v>
      </c>
      <c r="O276" s="161"/>
      <c r="P276" s="161"/>
      <c r="Q276" s="161"/>
      <c r="R276" s="161"/>
      <c r="S276" s="1"/>
    </row>
    <row r="277" spans="3:19" ht="12.75" customHeight="1">
      <c r="C277" s="68"/>
      <c r="D277" s="69">
        <v>2010</v>
      </c>
      <c r="E277" s="70">
        <v>2011</v>
      </c>
      <c r="F277" s="70">
        <v>2012</v>
      </c>
      <c r="G277" s="71" t="s">
        <v>63</v>
      </c>
      <c r="H277" s="72" t="s">
        <v>70</v>
      </c>
      <c r="I277" s="69">
        <v>2010</v>
      </c>
      <c r="J277" s="70">
        <v>2011</v>
      </c>
      <c r="K277" s="70">
        <v>2012</v>
      </c>
      <c r="L277" s="71" t="s">
        <v>63</v>
      </c>
      <c r="M277" s="72" t="s">
        <v>70</v>
      </c>
      <c r="N277" s="69">
        <v>2010</v>
      </c>
      <c r="O277" s="70">
        <v>2011</v>
      </c>
      <c r="P277" s="70">
        <v>2012</v>
      </c>
      <c r="Q277" s="71" t="s">
        <v>63</v>
      </c>
      <c r="R277" s="73" t="s">
        <v>70</v>
      </c>
      <c r="S277" s="1"/>
    </row>
    <row r="278" spans="3:19" ht="12.75" customHeight="1">
      <c r="C278" s="18" t="s">
        <v>31</v>
      </c>
      <c r="D278" s="34">
        <v>68572</v>
      </c>
      <c r="E278" s="35">
        <v>63319</v>
      </c>
      <c r="F278" s="35">
        <v>69995</v>
      </c>
      <c r="G278" s="23">
        <v>-0.07660561161990316</v>
      </c>
      <c r="H278" s="24">
        <v>0.10543438778249814</v>
      </c>
      <c r="I278" s="76">
        <v>143448</v>
      </c>
      <c r="J278" s="33">
        <v>148891</v>
      </c>
      <c r="K278" s="33">
        <v>146006</v>
      </c>
      <c r="L278" s="23">
        <v>0.03794406335396799</v>
      </c>
      <c r="M278" s="24">
        <v>-0.019376590928934588</v>
      </c>
      <c r="N278" s="32">
        <v>52783</v>
      </c>
      <c r="O278" s="33">
        <v>51124</v>
      </c>
      <c r="P278" s="33">
        <v>44288</v>
      </c>
      <c r="Q278" s="23">
        <v>-0.03143057423791751</v>
      </c>
      <c r="R278" s="29">
        <v>-0.13371410687739613</v>
      </c>
      <c r="S278" s="1"/>
    </row>
    <row r="279" spans="3:19" ht="12.75" customHeight="1">
      <c r="C279" s="19" t="s">
        <v>32</v>
      </c>
      <c r="D279" s="36"/>
      <c r="E279" s="37"/>
      <c r="F279" s="37"/>
      <c r="G279" s="25"/>
      <c r="H279" s="26"/>
      <c r="I279" s="77"/>
      <c r="J279" s="37"/>
      <c r="K279" s="37"/>
      <c r="L279" s="25"/>
      <c r="M279" s="26"/>
      <c r="N279" s="36"/>
      <c r="O279" s="37"/>
      <c r="P279" s="37"/>
      <c r="Q279" s="25"/>
      <c r="R279" s="30"/>
      <c r="S279" s="1"/>
    </row>
    <row r="280" spans="2:20" ht="12.75" customHeight="1">
      <c r="B280" s="121"/>
      <c r="C280" s="20" t="s">
        <v>33</v>
      </c>
      <c r="D280" s="38">
        <v>26239</v>
      </c>
      <c r="E280" s="39">
        <v>24800</v>
      </c>
      <c r="F280" s="39">
        <v>18267</v>
      </c>
      <c r="G280" s="25">
        <v>-0.05484202904074088</v>
      </c>
      <c r="H280" s="26">
        <v>-0.2634274193548387</v>
      </c>
      <c r="I280" s="77">
        <v>138324</v>
      </c>
      <c r="J280" s="37">
        <v>142951</v>
      </c>
      <c r="K280" s="37">
        <v>130071</v>
      </c>
      <c r="L280" s="25">
        <v>0.03345044966889332</v>
      </c>
      <c r="M280" s="26">
        <v>-0.09010080377192185</v>
      </c>
      <c r="N280" s="36">
        <v>26950</v>
      </c>
      <c r="O280" s="37">
        <v>29568</v>
      </c>
      <c r="P280" s="37">
        <v>27058</v>
      </c>
      <c r="Q280" s="25">
        <v>0.09714285714285714</v>
      </c>
      <c r="R280" s="30">
        <v>-0.08488906926406926</v>
      </c>
      <c r="S280" s="1"/>
      <c r="T280" s="2"/>
    </row>
    <row r="281" spans="2:20" ht="12.75" customHeight="1">
      <c r="B281" s="144"/>
      <c r="C281" s="21" t="s">
        <v>34</v>
      </c>
      <c r="D281" s="38"/>
      <c r="E281" s="39"/>
      <c r="F281" s="39"/>
      <c r="G281" s="25"/>
      <c r="H281" s="26"/>
      <c r="I281" s="77"/>
      <c r="J281" s="37"/>
      <c r="K281" s="37"/>
      <c r="L281" s="25"/>
      <c r="M281" s="26"/>
      <c r="N281" s="36"/>
      <c r="O281" s="37"/>
      <c r="P281" s="37"/>
      <c r="Q281" s="25"/>
      <c r="R281" s="30"/>
      <c r="S281" s="1"/>
      <c r="T281" s="8"/>
    </row>
    <row r="282" spans="3:19" ht="12.75" customHeight="1">
      <c r="C282" s="20" t="s">
        <v>42</v>
      </c>
      <c r="D282" s="38">
        <v>40162</v>
      </c>
      <c r="E282" s="39">
        <v>36399</v>
      </c>
      <c r="F282" s="39">
        <v>42312</v>
      </c>
      <c r="G282" s="25">
        <v>-0.09369553309098153</v>
      </c>
      <c r="H282" s="26">
        <v>0.1624495178438968</v>
      </c>
      <c r="I282" s="77">
        <v>3460</v>
      </c>
      <c r="J282" s="37">
        <v>2735</v>
      </c>
      <c r="K282" s="37">
        <v>11711</v>
      </c>
      <c r="L282" s="25">
        <v>-0.20953757225433525</v>
      </c>
      <c r="M282" s="26">
        <v>3.2819012797074953</v>
      </c>
      <c r="N282" s="36">
        <v>16345</v>
      </c>
      <c r="O282" s="37">
        <v>11987</v>
      </c>
      <c r="P282" s="37">
        <v>6550</v>
      </c>
      <c r="Q282" s="25">
        <v>-0.2666258794738452</v>
      </c>
      <c r="R282" s="30">
        <v>-0.45357470593142574</v>
      </c>
      <c r="S282" s="1"/>
    </row>
    <row r="283" spans="2:20" ht="12.75" customHeight="1">
      <c r="B283" s="121"/>
      <c r="C283" s="20" t="s">
        <v>43</v>
      </c>
      <c r="D283" s="38">
        <v>2063</v>
      </c>
      <c r="E283" s="39">
        <v>1934</v>
      </c>
      <c r="F283" s="39">
        <v>2056</v>
      </c>
      <c r="G283" s="25">
        <v>-0.06253029568589433</v>
      </c>
      <c r="H283" s="26">
        <v>0.06308169596690796</v>
      </c>
      <c r="I283" s="77">
        <v>1664</v>
      </c>
      <c r="J283" s="37">
        <v>3205</v>
      </c>
      <c r="K283" s="37">
        <v>4224</v>
      </c>
      <c r="L283" s="25">
        <v>0.9260817307692307</v>
      </c>
      <c r="M283" s="26">
        <v>0.3179407176287051</v>
      </c>
      <c r="N283" s="36">
        <v>9100</v>
      </c>
      <c r="O283" s="37">
        <v>9102</v>
      </c>
      <c r="P283" s="37">
        <v>10158</v>
      </c>
      <c r="Q283" s="25">
        <v>0.00021978021978021978</v>
      </c>
      <c r="R283" s="30">
        <v>0.11601845748187212</v>
      </c>
      <c r="S283" s="1"/>
      <c r="T283" s="2"/>
    </row>
    <row r="284" spans="3:19" ht="12.75" customHeight="1">
      <c r="C284" s="20" t="s">
        <v>40</v>
      </c>
      <c r="D284" s="38">
        <v>89</v>
      </c>
      <c r="E284" s="39">
        <v>174</v>
      </c>
      <c r="F284" s="75" t="s">
        <v>53</v>
      </c>
      <c r="G284" s="25">
        <v>0.9550561797752809</v>
      </c>
      <c r="H284" s="26"/>
      <c r="I284" s="77"/>
      <c r="J284" s="37"/>
      <c r="K284" s="37"/>
      <c r="L284" s="25"/>
      <c r="M284" s="26"/>
      <c r="N284" s="36">
        <v>211</v>
      </c>
      <c r="O284" s="37">
        <v>277</v>
      </c>
      <c r="P284" s="40">
        <v>388</v>
      </c>
      <c r="Q284" s="25">
        <v>0.3127962085308057</v>
      </c>
      <c r="R284" s="30">
        <v>0.4007220216606498</v>
      </c>
      <c r="S284" s="1"/>
    </row>
    <row r="285" spans="3:19" ht="12.75" customHeight="1">
      <c r="C285" s="20" t="s">
        <v>41</v>
      </c>
      <c r="D285" s="38">
        <v>1</v>
      </c>
      <c r="E285" s="39">
        <v>1</v>
      </c>
      <c r="F285" s="39">
        <v>0</v>
      </c>
      <c r="G285" s="25"/>
      <c r="H285" s="26"/>
      <c r="I285" s="77"/>
      <c r="J285" s="37"/>
      <c r="K285" s="37"/>
      <c r="L285" s="25"/>
      <c r="M285" s="26"/>
      <c r="N285" s="36">
        <v>174</v>
      </c>
      <c r="O285" s="37">
        <v>186</v>
      </c>
      <c r="P285" s="40">
        <v>134</v>
      </c>
      <c r="Q285" s="25">
        <v>0.06896551724137931</v>
      </c>
      <c r="R285" s="30">
        <v>-0.27956989247311825</v>
      </c>
      <c r="S285" s="1"/>
    </row>
    <row r="286" spans="3:19" ht="12.75" customHeight="1">
      <c r="C286" s="20" t="s">
        <v>44</v>
      </c>
      <c r="D286" s="38">
        <v>18</v>
      </c>
      <c r="E286" s="39">
        <v>11</v>
      </c>
      <c r="F286" s="75" t="s">
        <v>53</v>
      </c>
      <c r="G286" s="25">
        <v>-0.3888888888888889</v>
      </c>
      <c r="H286" s="26"/>
      <c r="I286" s="77"/>
      <c r="J286" s="37"/>
      <c r="K286" s="37"/>
      <c r="L286" s="25"/>
      <c r="M286" s="26"/>
      <c r="N286" s="36">
        <v>3</v>
      </c>
      <c r="O286" s="37">
        <v>4</v>
      </c>
      <c r="P286" s="40"/>
      <c r="Q286" s="25">
        <v>0.3333333333333333</v>
      </c>
      <c r="R286" s="30" t="s">
        <v>64</v>
      </c>
      <c r="S286" s="1"/>
    </row>
    <row r="287" spans="3:19" ht="12.75" customHeight="1">
      <c r="C287" s="20" t="s">
        <v>35</v>
      </c>
      <c r="D287" s="38">
        <v>19898</v>
      </c>
      <c r="E287" s="39">
        <v>24972</v>
      </c>
      <c r="F287" s="39">
        <v>23247</v>
      </c>
      <c r="G287" s="25">
        <v>0.25500050256307166</v>
      </c>
      <c r="H287" s="26">
        <v>-0.06907736665064873</v>
      </c>
      <c r="I287" s="77">
        <v>6310</v>
      </c>
      <c r="J287" s="37">
        <v>6780</v>
      </c>
      <c r="K287" s="37">
        <v>9803</v>
      </c>
      <c r="L287" s="25">
        <v>0.07448494453248812</v>
      </c>
      <c r="M287" s="26">
        <v>0.4458702064896755</v>
      </c>
      <c r="N287" s="36">
        <v>5814</v>
      </c>
      <c r="O287" s="37">
        <v>6742</v>
      </c>
      <c r="P287" s="37">
        <v>10766</v>
      </c>
      <c r="Q287" s="25">
        <v>0.15961472308221533</v>
      </c>
      <c r="R287" s="30">
        <v>0.5968555324829428</v>
      </c>
      <c r="S287" s="1"/>
    </row>
    <row r="288" spans="3:19" ht="12.75" customHeight="1">
      <c r="C288" s="20" t="s">
        <v>36</v>
      </c>
      <c r="D288" s="38">
        <v>17567</v>
      </c>
      <c r="E288" s="39">
        <v>16777</v>
      </c>
      <c r="F288" s="39">
        <v>20456</v>
      </c>
      <c r="G288" s="25">
        <v>-0.04497068366824159</v>
      </c>
      <c r="H288" s="26">
        <v>0.2192883113786732</v>
      </c>
      <c r="I288" s="77">
        <v>7664</v>
      </c>
      <c r="J288" s="37">
        <v>12022</v>
      </c>
      <c r="K288" s="37">
        <v>12642</v>
      </c>
      <c r="L288" s="25">
        <v>0.5686325678496869</v>
      </c>
      <c r="M288" s="26">
        <v>0.05157211778406255</v>
      </c>
      <c r="N288" s="36">
        <v>3191</v>
      </c>
      <c r="O288" s="37">
        <v>3929</v>
      </c>
      <c r="P288" s="37">
        <v>2871</v>
      </c>
      <c r="Q288" s="25">
        <v>0.23127546223754308</v>
      </c>
      <c r="R288" s="30">
        <v>-0.2692797149401883</v>
      </c>
      <c r="S288" s="1"/>
    </row>
    <row r="289" spans="3:19" ht="12.75" customHeight="1">
      <c r="C289" s="20" t="s">
        <v>37</v>
      </c>
      <c r="D289" s="38">
        <v>4564</v>
      </c>
      <c r="E289" s="39">
        <v>5056</v>
      </c>
      <c r="F289" s="39">
        <v>5562</v>
      </c>
      <c r="G289" s="25">
        <v>0.10780017528483786</v>
      </c>
      <c r="H289" s="26">
        <v>0.10007911392405064</v>
      </c>
      <c r="I289" s="77">
        <v>828</v>
      </c>
      <c r="J289" s="37">
        <v>645</v>
      </c>
      <c r="K289" s="37">
        <v>646</v>
      </c>
      <c r="L289" s="25">
        <v>-0.2210144927536232</v>
      </c>
      <c r="M289" s="26">
        <v>0.0015503875968992248</v>
      </c>
      <c r="N289" s="36">
        <v>512</v>
      </c>
      <c r="O289" s="37">
        <v>737</v>
      </c>
      <c r="P289" s="37">
        <v>1331</v>
      </c>
      <c r="Q289" s="25">
        <v>0.439453125</v>
      </c>
      <c r="R289" s="30">
        <v>0.8059701492537313</v>
      </c>
      <c r="S289" s="1"/>
    </row>
    <row r="290" spans="3:19" ht="12.75" customHeight="1">
      <c r="C290" s="22" t="s">
        <v>38</v>
      </c>
      <c r="D290" s="41">
        <v>66339</v>
      </c>
      <c r="E290" s="42">
        <v>66458</v>
      </c>
      <c r="F290" s="42">
        <v>67224</v>
      </c>
      <c r="G290" s="27">
        <v>0.0017938166086314234</v>
      </c>
      <c r="H290" s="28">
        <v>0.011526076619820037</v>
      </c>
      <c r="I290" s="78">
        <v>141266</v>
      </c>
      <c r="J290" s="42">
        <v>143004</v>
      </c>
      <c r="K290" s="42">
        <v>142521</v>
      </c>
      <c r="L290" s="27">
        <v>0.01230303116107202</v>
      </c>
      <c r="M290" s="28">
        <v>-0.0033775279013174456</v>
      </c>
      <c r="N290" s="41">
        <v>54894</v>
      </c>
      <c r="O290" s="42">
        <v>53200</v>
      </c>
      <c r="P290" s="42">
        <v>50852</v>
      </c>
      <c r="Q290" s="27">
        <v>-0.030859474623820455</v>
      </c>
      <c r="R290" s="31">
        <v>-0.04413533834586466</v>
      </c>
      <c r="S290" s="1"/>
    </row>
    <row r="291" spans="2:19" ht="12.75" customHeight="1">
      <c r="B291" s="1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</row>
    <row r="292" spans="2:19" ht="12.75" customHeight="1">
      <c r="B292" s="14"/>
      <c r="C292" s="47"/>
      <c r="D292" s="4"/>
      <c r="E292" s="4"/>
      <c r="F292" s="4"/>
      <c r="G292" s="10"/>
      <c r="H292" s="10"/>
      <c r="I292" s="4"/>
      <c r="J292" s="4"/>
      <c r="K292" s="4"/>
      <c r="L292" s="10"/>
      <c r="M292" s="10"/>
      <c r="N292" s="4"/>
      <c r="O292" s="4"/>
      <c r="P292" s="4"/>
      <c r="Q292" s="10"/>
      <c r="R292" s="10"/>
      <c r="S292" s="14"/>
    </row>
    <row r="293" spans="2:19" ht="12.75" customHeight="1" hidden="1">
      <c r="B293" s="1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</row>
    <row r="294" spans="2:19" ht="12.75" customHeight="1" hidden="1">
      <c r="B294" s="1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</row>
    <row r="295" spans="3:18" ht="12.75" customHeight="1" hidden="1">
      <c r="C295" s="130" t="s">
        <v>39</v>
      </c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</row>
    <row r="296" spans="3:18" ht="12.75" customHeight="1">
      <c r="C296" s="147"/>
      <c r="D296" s="160" t="s">
        <v>19</v>
      </c>
      <c r="E296" s="161"/>
      <c r="F296" s="161"/>
      <c r="G296" s="161"/>
      <c r="H296" s="162"/>
      <c r="I296" s="160" t="s">
        <v>20</v>
      </c>
      <c r="J296" s="161"/>
      <c r="K296" s="161"/>
      <c r="L296" s="161"/>
      <c r="M296" s="162"/>
      <c r="N296" s="160" t="s">
        <v>21</v>
      </c>
      <c r="O296" s="161"/>
      <c r="P296" s="161"/>
      <c r="Q296" s="161"/>
      <c r="R296" s="161"/>
    </row>
    <row r="297" spans="3:18" ht="12.75" customHeight="1">
      <c r="C297" s="148"/>
      <c r="D297" s="145">
        <v>2010</v>
      </c>
      <c r="E297" s="70">
        <v>2011</v>
      </c>
      <c r="F297" s="70">
        <v>2012</v>
      </c>
      <c r="G297" s="71"/>
      <c r="H297" s="72"/>
      <c r="I297" s="145">
        <v>2010</v>
      </c>
      <c r="J297" s="70">
        <v>2011</v>
      </c>
      <c r="K297" s="70">
        <v>2012</v>
      </c>
      <c r="L297" s="71"/>
      <c r="M297" s="72"/>
      <c r="N297" s="145">
        <v>2010</v>
      </c>
      <c r="O297" s="70">
        <v>2011</v>
      </c>
      <c r="P297" s="70">
        <v>2012</v>
      </c>
      <c r="Q297" s="71"/>
      <c r="R297" s="73"/>
    </row>
    <row r="298" spans="3:18" ht="12.75" customHeight="1">
      <c r="C298" s="18" t="s">
        <v>33</v>
      </c>
      <c r="D298" s="59">
        <f>D280/D278</f>
        <v>0.3826488945925451</v>
      </c>
      <c r="E298" s="52">
        <f>E280/E278</f>
        <v>0.39166758792779416</v>
      </c>
      <c r="F298" s="52">
        <f>F280/F278</f>
        <v>0.26097578398457033</v>
      </c>
      <c r="G298" s="53"/>
      <c r="H298" s="64"/>
      <c r="I298" s="62">
        <f>I280/I278</f>
        <v>0.964279738999498</v>
      </c>
      <c r="J298" s="53">
        <f>J280/J278</f>
        <v>0.9601050432866997</v>
      </c>
      <c r="K298" s="53">
        <f>K280/K278</f>
        <v>0.8908606495623468</v>
      </c>
      <c r="L298" s="53"/>
      <c r="M298" s="64"/>
      <c r="N298" s="62">
        <f>N280/N278</f>
        <v>0.5105810582952844</v>
      </c>
      <c r="O298" s="53">
        <f>O280/O278</f>
        <v>0.5783585008997731</v>
      </c>
      <c r="P298" s="53">
        <f>P280/P278</f>
        <v>0.610955563583815</v>
      </c>
      <c r="Q298" s="53"/>
      <c r="R298" s="54"/>
    </row>
    <row r="299" spans="3:18" ht="12.75" customHeight="1">
      <c r="C299" s="20" t="s">
        <v>34</v>
      </c>
      <c r="D299" s="60"/>
      <c r="E299" s="50"/>
      <c r="F299" s="50"/>
      <c r="G299" s="51"/>
      <c r="H299" s="65"/>
      <c r="I299" s="63"/>
      <c r="J299" s="51"/>
      <c r="K299" s="51"/>
      <c r="L299" s="51"/>
      <c r="M299" s="65"/>
      <c r="N299" s="63"/>
      <c r="O299" s="51"/>
      <c r="P299" s="51"/>
      <c r="Q299" s="51"/>
      <c r="R299" s="55"/>
    </row>
    <row r="300" spans="3:18" ht="12.75" customHeight="1">
      <c r="C300" s="20" t="s">
        <v>42</v>
      </c>
      <c r="D300" s="60">
        <f>D282/D278</f>
        <v>0.5856909525753952</v>
      </c>
      <c r="E300" s="50">
        <f>E282/E278</f>
        <v>0.5748511505235395</v>
      </c>
      <c r="F300" s="50">
        <f>F282/F278</f>
        <v>0.6045003214515322</v>
      </c>
      <c r="G300" s="51"/>
      <c r="H300" s="65"/>
      <c r="I300" s="63">
        <f>I282/I278</f>
        <v>0.024120238692766718</v>
      </c>
      <c r="J300" s="51">
        <f>J282/J278</f>
        <v>0.018369142527083573</v>
      </c>
      <c r="K300" s="51">
        <f>K282/K278</f>
        <v>0.08020903250551348</v>
      </c>
      <c r="L300" s="51"/>
      <c r="M300" s="65"/>
      <c r="N300" s="63">
        <f>N282/N278</f>
        <v>0.3096640963946725</v>
      </c>
      <c r="O300" s="51">
        <f>O282/O278</f>
        <v>0.23446913387058915</v>
      </c>
      <c r="P300" s="51">
        <f>P282/P278</f>
        <v>0.14789559248554912</v>
      </c>
      <c r="Q300" s="51"/>
      <c r="R300" s="55"/>
    </row>
    <row r="301" spans="3:18" ht="12.75" customHeight="1">
      <c r="C301" s="20" t="s">
        <v>43</v>
      </c>
      <c r="D301" s="60">
        <f>D283/D278</f>
        <v>0.03008516595695036</v>
      </c>
      <c r="E301" s="50">
        <f>E283/E278</f>
        <v>0.03054375463920782</v>
      </c>
      <c r="F301" s="50">
        <f>F283/F278</f>
        <v>0.02937352668047718</v>
      </c>
      <c r="G301" s="51"/>
      <c r="H301" s="65"/>
      <c r="I301" s="63">
        <f>I283/I278</f>
        <v>0.011600022307735207</v>
      </c>
      <c r="J301" s="51">
        <f>J283/J278</f>
        <v>0.02152581418621676</v>
      </c>
      <c r="K301" s="51">
        <f>K283/K278</f>
        <v>0.028930317932139776</v>
      </c>
      <c r="L301" s="51"/>
      <c r="M301" s="65"/>
      <c r="N301" s="63">
        <f>N283/N278</f>
        <v>0.17240399371009604</v>
      </c>
      <c r="O301" s="51">
        <f>O283/O278</f>
        <v>0.17803771222909007</v>
      </c>
      <c r="P301" s="51">
        <f>P283/P278</f>
        <v>0.22936235549132947</v>
      </c>
      <c r="Q301" s="51"/>
      <c r="R301" s="55"/>
    </row>
    <row r="302" spans="3:18" ht="12.75" customHeight="1">
      <c r="C302" s="20" t="s">
        <v>40</v>
      </c>
      <c r="D302" s="60">
        <f>D284/D278</f>
        <v>0.0012979058507845767</v>
      </c>
      <c r="E302" s="50">
        <f>E284/E278</f>
        <v>0.002747990334654685</v>
      </c>
      <c r="F302" s="50" t="s">
        <v>64</v>
      </c>
      <c r="G302" s="51"/>
      <c r="H302" s="65"/>
      <c r="I302" s="63"/>
      <c r="J302" s="51"/>
      <c r="K302" s="51"/>
      <c r="L302" s="51"/>
      <c r="M302" s="65"/>
      <c r="N302" s="63">
        <f>N284/N278</f>
        <v>0.003997499194816513</v>
      </c>
      <c r="O302" s="63">
        <f>O284/O278</f>
        <v>0.0054181988889758234</v>
      </c>
      <c r="P302" s="63">
        <f>P284/P278</f>
        <v>0.008760838150289017</v>
      </c>
      <c r="Q302" s="51"/>
      <c r="R302" s="55"/>
    </row>
    <row r="303" spans="3:18" ht="12.75" customHeight="1">
      <c r="C303" s="20" t="s">
        <v>41</v>
      </c>
      <c r="D303" s="60" t="s">
        <v>64</v>
      </c>
      <c r="E303" s="51"/>
      <c r="F303" s="50"/>
      <c r="G303" s="51"/>
      <c r="H303" s="65"/>
      <c r="I303" s="63"/>
      <c r="J303" s="51"/>
      <c r="K303" s="51"/>
      <c r="L303" s="51"/>
      <c r="M303" s="65"/>
      <c r="N303" s="63">
        <f>N285/N278</f>
        <v>0.003296515923687551</v>
      </c>
      <c r="O303" s="63">
        <f>O285/O278</f>
        <v>0.0036382129723808777</v>
      </c>
      <c r="P303" s="63">
        <f>P285/P278</f>
        <v>0.003025650289017341</v>
      </c>
      <c r="Q303" s="51"/>
      <c r="R303" s="55"/>
    </row>
    <row r="304" spans="3:18" ht="12.75" customHeight="1">
      <c r="C304" s="22" t="s">
        <v>44</v>
      </c>
      <c r="D304" s="126"/>
      <c r="E304" s="12" t="s">
        <v>64</v>
      </c>
      <c r="F304" s="61"/>
      <c r="G304" s="57"/>
      <c r="H304" s="66"/>
      <c r="I304" s="61"/>
      <c r="J304" s="56"/>
      <c r="K304" s="56"/>
      <c r="L304" s="57"/>
      <c r="M304" s="66"/>
      <c r="N304" s="61"/>
      <c r="O304" s="56"/>
      <c r="P304" s="56"/>
      <c r="Q304" s="57"/>
      <c r="R304" s="58"/>
    </row>
    <row r="305" spans="3:18" ht="12.75" customHeight="1">
      <c r="C305" s="9"/>
      <c r="D305" s="4"/>
      <c r="E305" s="4"/>
      <c r="F305" s="4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2:19" ht="12.75" customHeight="1">
      <c r="B306" s="14"/>
      <c r="C306" s="46" t="s">
        <v>55</v>
      </c>
      <c r="D306" s="4"/>
      <c r="E306" s="4"/>
      <c r="F306" s="4"/>
      <c r="G306" s="10"/>
      <c r="H306" s="10"/>
      <c r="I306" s="4"/>
      <c r="J306" s="4"/>
      <c r="K306" s="4"/>
      <c r="L306" s="10"/>
      <c r="M306" s="10"/>
      <c r="N306" s="4"/>
      <c r="O306" s="4"/>
      <c r="P306" s="4"/>
      <c r="Q306" s="10"/>
      <c r="R306" s="10"/>
      <c r="S306" s="14"/>
    </row>
    <row r="307" spans="2:19" ht="12.75" customHeight="1">
      <c r="B307" s="14"/>
      <c r="C307" s="47" t="s">
        <v>52</v>
      </c>
      <c r="D307" s="4"/>
      <c r="E307" s="4"/>
      <c r="F307" s="4"/>
      <c r="G307" s="10"/>
      <c r="H307" s="10"/>
      <c r="I307" s="4"/>
      <c r="J307" s="4"/>
      <c r="K307" s="4"/>
      <c r="L307" s="10"/>
      <c r="M307" s="10"/>
      <c r="N307" s="4"/>
      <c r="O307" s="4"/>
      <c r="P307" s="4"/>
      <c r="Q307" s="10"/>
      <c r="R307" s="10"/>
      <c r="S307" s="14"/>
    </row>
    <row r="308" spans="2:19" ht="12.75" customHeight="1">
      <c r="B308" s="14"/>
      <c r="C308" s="47"/>
      <c r="D308" s="4"/>
      <c r="E308" s="4"/>
      <c r="F308" s="4"/>
      <c r="G308" s="10"/>
      <c r="H308" s="10"/>
      <c r="I308" s="4"/>
      <c r="J308" s="4"/>
      <c r="K308" s="4"/>
      <c r="L308" s="10"/>
      <c r="M308" s="10"/>
      <c r="N308" s="4"/>
      <c r="O308" s="4"/>
      <c r="P308" s="4"/>
      <c r="Q308" s="10"/>
      <c r="R308" s="10"/>
      <c r="S308" s="14"/>
    </row>
    <row r="309" spans="2:19" ht="12.75" customHeight="1">
      <c r="B309" s="14"/>
      <c r="C309" s="47"/>
      <c r="D309" s="4"/>
      <c r="E309" s="4"/>
      <c r="F309" s="4"/>
      <c r="G309" s="10"/>
      <c r="H309" s="10"/>
      <c r="I309" s="4"/>
      <c r="J309" s="4"/>
      <c r="K309" s="4"/>
      <c r="L309" s="10"/>
      <c r="M309" s="10"/>
      <c r="N309" s="4"/>
      <c r="O309" s="4"/>
      <c r="P309" s="4"/>
      <c r="Q309" s="10"/>
      <c r="R309" s="10"/>
      <c r="S309" s="14"/>
    </row>
    <row r="310" spans="2:19" ht="12.75" customHeight="1">
      <c r="B310" s="14"/>
      <c r="C310" s="47"/>
      <c r="D310" s="4"/>
      <c r="E310" s="4"/>
      <c r="F310" s="4"/>
      <c r="G310" s="10"/>
      <c r="H310" s="10"/>
      <c r="I310" s="4"/>
      <c r="J310" s="4"/>
      <c r="K310" s="4"/>
      <c r="L310" s="10"/>
      <c r="M310" s="10"/>
      <c r="N310" s="4"/>
      <c r="O310" s="4"/>
      <c r="P310" s="4"/>
      <c r="Q310" s="10"/>
      <c r="R310" s="10"/>
      <c r="S310" s="14"/>
    </row>
    <row r="311" spans="2:19" ht="12.75" customHeight="1">
      <c r="B311" s="14"/>
      <c r="C311" s="47"/>
      <c r="D311" s="4"/>
      <c r="E311" s="4"/>
      <c r="F311" s="4"/>
      <c r="G311" s="10"/>
      <c r="H311" s="10"/>
      <c r="I311" s="4"/>
      <c r="J311" s="4"/>
      <c r="K311" s="4"/>
      <c r="L311" s="10"/>
      <c r="M311" s="10"/>
      <c r="N311" s="4"/>
      <c r="O311" s="4"/>
      <c r="P311" s="4"/>
      <c r="Q311" s="10"/>
      <c r="R311" s="10"/>
      <c r="S311" s="14"/>
    </row>
    <row r="312" spans="2:19" ht="12.75" customHeight="1">
      <c r="B312" s="14"/>
      <c r="C312" s="149" t="s">
        <v>80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</row>
    <row r="313" spans="3:19" ht="12.7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29" ht="12.75" customHeight="1">
      <c r="B314" s="142"/>
      <c r="C314" s="43"/>
      <c r="D314" s="160" t="s">
        <v>22</v>
      </c>
      <c r="E314" s="161"/>
      <c r="F314" s="161"/>
      <c r="G314" s="161"/>
      <c r="H314" s="162"/>
      <c r="I314" s="160" t="s">
        <v>23</v>
      </c>
      <c r="J314" s="161"/>
      <c r="K314" s="161"/>
      <c r="L314" s="161"/>
      <c r="M314" s="162"/>
      <c r="N314" s="160" t="s">
        <v>24</v>
      </c>
      <c r="O314" s="161"/>
      <c r="P314" s="161"/>
      <c r="Q314" s="161"/>
      <c r="R314" s="161"/>
      <c r="S314" s="3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s="5" customFormat="1" ht="12.75" customHeight="1">
      <c r="B315" s="11"/>
      <c r="C315" s="68"/>
      <c r="D315" s="69">
        <v>2010</v>
      </c>
      <c r="E315" s="70">
        <v>2011</v>
      </c>
      <c r="F315" s="70">
        <v>2012</v>
      </c>
      <c r="G315" s="71" t="s">
        <v>63</v>
      </c>
      <c r="H315" s="72" t="s">
        <v>70</v>
      </c>
      <c r="I315" s="69">
        <v>2010</v>
      </c>
      <c r="J315" s="70">
        <v>2011</v>
      </c>
      <c r="K315" s="70">
        <v>2012</v>
      </c>
      <c r="L315" s="71" t="s">
        <v>63</v>
      </c>
      <c r="M315" s="72" t="s">
        <v>70</v>
      </c>
      <c r="N315" s="69">
        <v>2010</v>
      </c>
      <c r="O315" s="123">
        <v>2011</v>
      </c>
      <c r="P315" s="70">
        <v>2012</v>
      </c>
      <c r="Q315" s="71" t="s">
        <v>63</v>
      </c>
      <c r="R315" s="73" t="s">
        <v>70</v>
      </c>
      <c r="S315" s="1"/>
      <c r="T315"/>
      <c r="U315"/>
      <c r="V315"/>
      <c r="W315"/>
      <c r="X315"/>
      <c r="Y315"/>
      <c r="Z315"/>
      <c r="AA315"/>
      <c r="AB315"/>
      <c r="AC315"/>
    </row>
    <row r="316" spans="3:19" ht="12.75" customHeight="1">
      <c r="C316" s="18" t="s">
        <v>31</v>
      </c>
      <c r="D316" s="34">
        <v>55923</v>
      </c>
      <c r="E316" s="35">
        <v>56491</v>
      </c>
      <c r="F316" s="35">
        <v>51167</v>
      </c>
      <c r="G316" s="23">
        <v>0.010156822774171629</v>
      </c>
      <c r="H316" s="24">
        <v>-0.09424510098953816</v>
      </c>
      <c r="I316" s="76">
        <v>15403</v>
      </c>
      <c r="J316" s="33">
        <v>14998</v>
      </c>
      <c r="K316" s="33">
        <v>14586</v>
      </c>
      <c r="L316" s="23">
        <v>-0.0262935791728884</v>
      </c>
      <c r="M316" s="24">
        <v>-0.0274703293772503</v>
      </c>
      <c r="N316" s="76">
        <v>25431</v>
      </c>
      <c r="O316" s="33">
        <v>26090</v>
      </c>
      <c r="P316" s="33">
        <v>26144</v>
      </c>
      <c r="Q316" s="23">
        <v>0.025913255475600645</v>
      </c>
      <c r="R316" s="29">
        <v>0.0020697585281717135</v>
      </c>
      <c r="S316" s="1"/>
    </row>
    <row r="317" spans="3:19" ht="12.75" customHeight="1">
      <c r="C317" s="19" t="s">
        <v>32</v>
      </c>
      <c r="D317" s="36"/>
      <c r="E317" s="37"/>
      <c r="F317" s="37"/>
      <c r="G317" s="25"/>
      <c r="H317" s="26"/>
      <c r="I317" s="77"/>
      <c r="J317" s="37"/>
      <c r="K317" s="37"/>
      <c r="L317" s="25"/>
      <c r="M317" s="26"/>
      <c r="N317" s="77"/>
      <c r="O317" s="37"/>
      <c r="P317" s="37"/>
      <c r="Q317" s="25"/>
      <c r="R317" s="30"/>
      <c r="S317" s="1"/>
    </row>
    <row r="318" spans="2:20" ht="12.75" customHeight="1">
      <c r="B318" s="121"/>
      <c r="C318" s="20" t="s">
        <v>33</v>
      </c>
      <c r="D318" s="38">
        <v>24944</v>
      </c>
      <c r="E318" s="39">
        <v>29835</v>
      </c>
      <c r="F318" s="39">
        <v>25964</v>
      </c>
      <c r="G318" s="25">
        <v>0.19607921744708146</v>
      </c>
      <c r="H318" s="26">
        <v>-0.1297469415116474</v>
      </c>
      <c r="I318" s="77">
        <v>5380</v>
      </c>
      <c r="J318" s="37">
        <v>5384</v>
      </c>
      <c r="K318" s="37">
        <v>5220</v>
      </c>
      <c r="L318" s="25">
        <v>0.0007434944237918215</v>
      </c>
      <c r="M318" s="26">
        <v>-0.030460624071322436</v>
      </c>
      <c r="N318" s="77">
        <v>7006</v>
      </c>
      <c r="O318" s="37">
        <v>7691</v>
      </c>
      <c r="P318" s="37">
        <v>7355</v>
      </c>
      <c r="Q318" s="25">
        <v>0.09777333713959463</v>
      </c>
      <c r="R318" s="30">
        <v>-0.04368742686256664</v>
      </c>
      <c r="S318" s="1"/>
      <c r="T318" s="2"/>
    </row>
    <row r="319" spans="3:19" ht="12.75" customHeight="1">
      <c r="C319" s="21" t="s">
        <v>34</v>
      </c>
      <c r="D319" s="38">
        <v>10690</v>
      </c>
      <c r="E319" s="39">
        <v>10478</v>
      </c>
      <c r="F319" s="39">
        <v>10537</v>
      </c>
      <c r="G319" s="25">
        <v>-0.01983161833489242</v>
      </c>
      <c r="H319" s="26">
        <v>0.00563084558121779</v>
      </c>
      <c r="I319" s="77">
        <v>5381</v>
      </c>
      <c r="J319" s="37">
        <v>5902</v>
      </c>
      <c r="K319" s="37">
        <v>5241</v>
      </c>
      <c r="L319" s="25">
        <v>0.09682215201635384</v>
      </c>
      <c r="M319" s="26">
        <v>-0.11199593358183667</v>
      </c>
      <c r="N319" s="77">
        <v>12784</v>
      </c>
      <c r="O319" s="37">
        <v>14340</v>
      </c>
      <c r="P319" s="37">
        <v>14451</v>
      </c>
      <c r="Q319" s="25">
        <v>0.12171464330413016</v>
      </c>
      <c r="R319" s="30">
        <v>0.007740585774058577</v>
      </c>
      <c r="S319" s="1"/>
    </row>
    <row r="320" spans="3:19" ht="12.75" customHeight="1">
      <c r="C320" s="20" t="s">
        <v>42</v>
      </c>
      <c r="D320" s="38">
        <v>19983</v>
      </c>
      <c r="E320" s="39">
        <v>14788</v>
      </c>
      <c r="F320" s="39">
        <v>12029</v>
      </c>
      <c r="G320" s="25">
        <v>-0.2599709753290297</v>
      </c>
      <c r="H320" s="26">
        <v>-0.18657019204760616</v>
      </c>
      <c r="I320" s="77">
        <v>4629</v>
      </c>
      <c r="J320" s="37">
        <v>3646</v>
      </c>
      <c r="K320" s="37">
        <v>3963</v>
      </c>
      <c r="L320" s="25">
        <v>-0.21235688053575286</v>
      </c>
      <c r="M320" s="26">
        <v>0.08694459681843116</v>
      </c>
      <c r="N320" s="77">
        <v>5578</v>
      </c>
      <c r="O320" s="37">
        <v>3579</v>
      </c>
      <c r="P320" s="37">
        <v>4338</v>
      </c>
      <c r="Q320" s="25">
        <v>-0.35837217640731445</v>
      </c>
      <c r="R320" s="30">
        <v>0.21207041072925398</v>
      </c>
      <c r="S320" s="1"/>
    </row>
    <row r="321" spans="2:20" ht="12.75" customHeight="1">
      <c r="B321" s="121"/>
      <c r="C321" s="20" t="s">
        <v>43</v>
      </c>
      <c r="D321" s="38">
        <v>306</v>
      </c>
      <c r="E321" s="39">
        <v>1390</v>
      </c>
      <c r="F321" s="39">
        <v>2448</v>
      </c>
      <c r="G321" s="25">
        <v>3.542483660130719</v>
      </c>
      <c r="H321" s="26">
        <v>0.7611510791366907</v>
      </c>
      <c r="I321" s="77"/>
      <c r="J321" s="37"/>
      <c r="K321" s="37"/>
      <c r="L321" s="25"/>
      <c r="M321" s="26"/>
      <c r="N321" s="77">
        <v>6</v>
      </c>
      <c r="O321" s="37">
        <v>5</v>
      </c>
      <c r="P321" s="37">
        <v>0</v>
      </c>
      <c r="Q321" s="25">
        <v>-0.16666666666666666</v>
      </c>
      <c r="R321" s="30"/>
      <c r="S321" s="1"/>
      <c r="T321" s="2"/>
    </row>
    <row r="322" spans="3:19" ht="12.75" customHeight="1">
      <c r="C322" s="20" t="s">
        <v>40</v>
      </c>
      <c r="D322" s="38"/>
      <c r="E322" s="39"/>
      <c r="F322" s="39"/>
      <c r="G322" s="25"/>
      <c r="H322" s="26"/>
      <c r="I322" s="77">
        <v>13</v>
      </c>
      <c r="J322" s="37">
        <v>66</v>
      </c>
      <c r="K322" s="40" t="s">
        <v>53</v>
      </c>
      <c r="L322" s="25"/>
      <c r="M322" s="26"/>
      <c r="N322" s="77">
        <v>17</v>
      </c>
      <c r="O322" s="37">
        <v>397</v>
      </c>
      <c r="P322" s="40" t="s">
        <v>53</v>
      </c>
      <c r="Q322" s="25" t="s">
        <v>64</v>
      </c>
      <c r="R322" s="30"/>
      <c r="S322" s="1"/>
    </row>
    <row r="323" spans="3:19" ht="12.75" customHeight="1">
      <c r="C323" s="20" t="s">
        <v>41</v>
      </c>
      <c r="D323" s="38"/>
      <c r="E323" s="39"/>
      <c r="F323" s="39">
        <v>189</v>
      </c>
      <c r="G323" s="25"/>
      <c r="H323" s="26"/>
      <c r="I323" s="77"/>
      <c r="J323" s="37"/>
      <c r="K323" s="37"/>
      <c r="L323" s="25"/>
      <c r="M323" s="26"/>
      <c r="N323" s="77"/>
      <c r="O323" s="37"/>
      <c r="P323" s="40"/>
      <c r="Q323" s="25"/>
      <c r="R323" s="30"/>
      <c r="S323" s="1"/>
    </row>
    <row r="324" spans="3:19" ht="12.75" customHeight="1">
      <c r="C324" s="20" t="s">
        <v>44</v>
      </c>
      <c r="D324" s="38"/>
      <c r="E324" s="39"/>
      <c r="F324" s="39"/>
      <c r="G324" s="25"/>
      <c r="H324" s="26"/>
      <c r="I324" s="77"/>
      <c r="J324" s="37"/>
      <c r="K324" s="37"/>
      <c r="L324" s="25"/>
      <c r="M324" s="26"/>
      <c r="N324" s="77">
        <v>40</v>
      </c>
      <c r="O324" s="37">
        <v>78</v>
      </c>
      <c r="P324" s="40" t="s">
        <v>53</v>
      </c>
      <c r="Q324" s="25">
        <v>0.95</v>
      </c>
      <c r="R324" s="30"/>
      <c r="S324" s="1"/>
    </row>
    <row r="325" spans="3:19" ht="12.75" customHeight="1">
      <c r="C325" s="20" t="s">
        <v>35</v>
      </c>
      <c r="D325" s="38">
        <v>767</v>
      </c>
      <c r="E325" s="39">
        <v>3410</v>
      </c>
      <c r="F325" s="39">
        <v>851</v>
      </c>
      <c r="G325" s="25">
        <v>3.4458930899608866</v>
      </c>
      <c r="H325" s="26">
        <v>-0.7504398826979473</v>
      </c>
      <c r="I325" s="77">
        <v>8625</v>
      </c>
      <c r="J325" s="37">
        <v>7036</v>
      </c>
      <c r="K325" s="37">
        <v>7455</v>
      </c>
      <c r="L325" s="25">
        <v>-0.184231884057971</v>
      </c>
      <c r="M325" s="26">
        <v>0.05955088118249005</v>
      </c>
      <c r="N325" s="77">
        <v>7334</v>
      </c>
      <c r="O325" s="37">
        <v>10860</v>
      </c>
      <c r="P325" s="37">
        <v>13422</v>
      </c>
      <c r="Q325" s="25">
        <v>0.4807744750477229</v>
      </c>
      <c r="R325" s="30">
        <v>0.23591160220994475</v>
      </c>
      <c r="S325" s="1"/>
    </row>
    <row r="326" spans="3:19" ht="12.75" customHeight="1">
      <c r="C326" s="20" t="s">
        <v>36</v>
      </c>
      <c r="D326" s="38">
        <v>3041</v>
      </c>
      <c r="E326" s="39">
        <v>5316</v>
      </c>
      <c r="F326" s="39">
        <v>698</v>
      </c>
      <c r="G326" s="25">
        <v>0.7481091746136139</v>
      </c>
      <c r="H326" s="26">
        <v>-0.8686982693754702</v>
      </c>
      <c r="I326" s="77">
        <v>10717</v>
      </c>
      <c r="J326" s="37">
        <v>8298</v>
      </c>
      <c r="K326" s="37">
        <v>8364</v>
      </c>
      <c r="L326" s="25">
        <v>-0.22571615190818325</v>
      </c>
      <c r="M326" s="26">
        <v>0.007953723788864787</v>
      </c>
      <c r="N326" s="77">
        <v>6293</v>
      </c>
      <c r="O326" s="37">
        <v>10498</v>
      </c>
      <c r="P326" s="37">
        <v>13078</v>
      </c>
      <c r="Q326" s="25">
        <v>0.6682027649769585</v>
      </c>
      <c r="R326" s="30">
        <v>0.24576109735187654</v>
      </c>
      <c r="S326" s="1"/>
    </row>
    <row r="327" spans="3:19" ht="12.75" customHeight="1">
      <c r="C327" s="20" t="s">
        <v>37</v>
      </c>
      <c r="D327" s="38">
        <v>360</v>
      </c>
      <c r="E327" s="39">
        <v>218</v>
      </c>
      <c r="F327" s="39">
        <v>41</v>
      </c>
      <c r="G327" s="25">
        <v>-0.39444444444444443</v>
      </c>
      <c r="H327" s="26">
        <v>-0.8119266055045872</v>
      </c>
      <c r="I327" s="77">
        <v>245</v>
      </c>
      <c r="J327" s="37">
        <v>193</v>
      </c>
      <c r="K327" s="37">
        <v>250</v>
      </c>
      <c r="L327" s="25"/>
      <c r="M327" s="26"/>
      <c r="N327" s="77">
        <v>536</v>
      </c>
      <c r="O327" s="37">
        <v>501</v>
      </c>
      <c r="P327" s="37">
        <v>354</v>
      </c>
      <c r="Q327" s="25">
        <v>-0.06529850746268656</v>
      </c>
      <c r="R327" s="30">
        <v>-0.2934131736526946</v>
      </c>
      <c r="S327" s="1"/>
    </row>
    <row r="328" spans="3:19" ht="12.75" customHeight="1">
      <c r="C328" s="22" t="s">
        <v>38</v>
      </c>
      <c r="D328" s="41">
        <v>53289</v>
      </c>
      <c r="E328" s="42">
        <v>54367</v>
      </c>
      <c r="F328" s="42">
        <v>51279</v>
      </c>
      <c r="G328" s="27">
        <v>0.020229315618607968</v>
      </c>
      <c r="H328" s="28">
        <v>-0.05679916125590891</v>
      </c>
      <c r="I328" s="78">
        <v>13066</v>
      </c>
      <c r="J328" s="42">
        <v>13543</v>
      </c>
      <c r="K328" s="42">
        <v>13427</v>
      </c>
      <c r="L328" s="27">
        <v>0.036506964641053116</v>
      </c>
      <c r="M328" s="28">
        <v>-0.008565310492505354</v>
      </c>
      <c r="N328" s="78">
        <v>25936</v>
      </c>
      <c r="O328" s="42">
        <v>25951</v>
      </c>
      <c r="P328" s="42">
        <v>26134</v>
      </c>
      <c r="Q328" s="27">
        <v>0.0005783466995681678</v>
      </c>
      <c r="R328" s="31">
        <v>0.007051751377596239</v>
      </c>
      <c r="S328" s="1"/>
    </row>
    <row r="329" spans="2:19" ht="12.75" customHeight="1">
      <c r="B329" s="1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</row>
    <row r="330" spans="2:19" ht="12.75" customHeight="1">
      <c r="B330" s="14"/>
      <c r="C330" s="46"/>
      <c r="D330" s="7"/>
      <c r="E330" s="7"/>
      <c r="F330" s="7"/>
      <c r="G330" s="10"/>
      <c r="H330" s="10"/>
      <c r="I330" s="6"/>
      <c r="J330" s="6"/>
      <c r="K330" s="6"/>
      <c r="L330" s="10"/>
      <c r="M330" s="10"/>
      <c r="N330" s="6"/>
      <c r="O330" s="6"/>
      <c r="P330" s="6"/>
      <c r="Q330" s="10"/>
      <c r="R330" s="10"/>
      <c r="S330" s="1"/>
    </row>
    <row r="331" spans="2:19" ht="12.75" customHeight="1" hidden="1">
      <c r="B331" s="14"/>
      <c r="C331" s="47" t="s">
        <v>52</v>
      </c>
      <c r="D331" s="4"/>
      <c r="E331" s="4"/>
      <c r="F331" s="4"/>
      <c r="G331" s="10"/>
      <c r="H331" s="10"/>
      <c r="I331" s="4"/>
      <c r="J331" s="4"/>
      <c r="K331" s="4"/>
      <c r="L331" s="10"/>
      <c r="M331" s="10"/>
      <c r="N331" s="4"/>
      <c r="O331" s="4"/>
      <c r="P331" s="4"/>
      <c r="Q331" s="10"/>
      <c r="R331" s="10"/>
      <c r="S331" s="14"/>
    </row>
    <row r="332" spans="2:19" ht="12.75" customHeight="1" hidden="1">
      <c r="B332" s="1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</row>
    <row r="333" spans="2:19" ht="12.75" customHeight="1" hidden="1">
      <c r="B333" s="1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</row>
    <row r="334" spans="3:18" ht="12.75" customHeight="1" hidden="1">
      <c r="C334" s="130" t="s">
        <v>39</v>
      </c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</row>
    <row r="335" spans="2:29" ht="12.75" customHeight="1">
      <c r="B335" s="142"/>
      <c r="C335" s="147"/>
      <c r="D335" s="160" t="s">
        <v>22</v>
      </c>
      <c r="E335" s="161"/>
      <c r="F335" s="161"/>
      <c r="G335" s="161"/>
      <c r="H335" s="162"/>
      <c r="I335" s="160" t="s">
        <v>23</v>
      </c>
      <c r="J335" s="161"/>
      <c r="K335" s="161"/>
      <c r="L335" s="161"/>
      <c r="M335" s="162"/>
      <c r="N335" s="160" t="s">
        <v>24</v>
      </c>
      <c r="O335" s="161"/>
      <c r="P335" s="161"/>
      <c r="Q335" s="161"/>
      <c r="R335" s="161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s="5" customFormat="1" ht="12.75" customHeight="1">
      <c r="B336" s="11"/>
      <c r="C336" s="148"/>
      <c r="D336" s="145">
        <v>2010</v>
      </c>
      <c r="E336" s="70">
        <v>2011</v>
      </c>
      <c r="F336" s="70">
        <v>2012</v>
      </c>
      <c r="G336" s="71"/>
      <c r="H336" s="72"/>
      <c r="I336" s="145">
        <v>2010</v>
      </c>
      <c r="J336" s="70">
        <v>2011</v>
      </c>
      <c r="K336" s="70">
        <v>2012</v>
      </c>
      <c r="L336" s="71"/>
      <c r="M336" s="72"/>
      <c r="N336" s="145">
        <v>2010</v>
      </c>
      <c r="O336" s="70">
        <v>2011</v>
      </c>
      <c r="P336" s="70">
        <v>2012</v>
      </c>
      <c r="Q336" s="71"/>
      <c r="R336" s="73"/>
      <c r="S336"/>
      <c r="T336"/>
      <c r="U336"/>
      <c r="V336"/>
      <c r="W336"/>
      <c r="X336"/>
      <c r="Y336"/>
      <c r="Z336"/>
      <c r="AA336"/>
      <c r="AB336"/>
      <c r="AC336"/>
    </row>
    <row r="337" spans="3:18" ht="12.75" customHeight="1">
      <c r="C337" s="18" t="s">
        <v>33</v>
      </c>
      <c r="D337" s="59">
        <f>D318/D316</f>
        <v>0.4460418790122132</v>
      </c>
      <c r="E337" s="52">
        <f>E318/E316</f>
        <v>0.5281372253987361</v>
      </c>
      <c r="F337" s="52">
        <f>F318/F316</f>
        <v>0.5074364336388688</v>
      </c>
      <c r="G337" s="53"/>
      <c r="H337" s="64"/>
      <c r="I337" s="62">
        <f>I318/I316</f>
        <v>0.3492826072842953</v>
      </c>
      <c r="J337" s="53">
        <f>J318/J316</f>
        <v>0.35898119749299906</v>
      </c>
      <c r="K337" s="53">
        <f>K318/K316</f>
        <v>0.35787741670094614</v>
      </c>
      <c r="L337" s="53"/>
      <c r="M337" s="64"/>
      <c r="N337" s="62">
        <f>N318/N316</f>
        <v>0.27549054303802445</v>
      </c>
      <c r="O337" s="53">
        <f>O318/O316</f>
        <v>0.2947872748179379</v>
      </c>
      <c r="P337" s="53">
        <f>P318/P316</f>
        <v>0.2813264993880049</v>
      </c>
      <c r="Q337" s="53"/>
      <c r="R337" s="54"/>
    </row>
    <row r="338" spans="3:18" ht="12.75" customHeight="1">
      <c r="C338" s="20" t="s">
        <v>34</v>
      </c>
      <c r="D338" s="60">
        <f>D319/D316</f>
        <v>0.19115569622516676</v>
      </c>
      <c r="E338" s="50">
        <f>E319/E316</f>
        <v>0.1854808730594254</v>
      </c>
      <c r="F338" s="50">
        <f>F319/F316</f>
        <v>0.20593351183379913</v>
      </c>
      <c r="G338" s="51"/>
      <c r="H338" s="65"/>
      <c r="I338" s="63">
        <f>I319/I316</f>
        <v>0.3493475297020061</v>
      </c>
      <c r="J338" s="51">
        <f>J319/J316</f>
        <v>0.39351913588478465</v>
      </c>
      <c r="K338" s="51">
        <f>K319/K316</f>
        <v>0.3593171534348005</v>
      </c>
      <c r="L338" s="51"/>
      <c r="M338" s="65"/>
      <c r="N338" s="63">
        <f>N319/N316</f>
        <v>0.5026935629743227</v>
      </c>
      <c r="O338" s="51">
        <f>O319/O316</f>
        <v>0.5496358758144884</v>
      </c>
      <c r="P338" s="51">
        <f>P319/P316</f>
        <v>0.5527463280293757</v>
      </c>
      <c r="Q338" s="51"/>
      <c r="R338" s="55"/>
    </row>
    <row r="339" spans="3:18" ht="12.75" customHeight="1">
      <c r="C339" s="20" t="s">
        <v>42</v>
      </c>
      <c r="D339" s="60">
        <f>D320/D316</f>
        <v>0.35733061531033744</v>
      </c>
      <c r="E339" s="50">
        <f>E320/E316</f>
        <v>0.2617762121399869</v>
      </c>
      <c r="F339" s="50">
        <f>F320/F316</f>
        <v>0.23509293099067757</v>
      </c>
      <c r="G339" s="51"/>
      <c r="H339" s="65"/>
      <c r="I339" s="63">
        <f>I320/I316</f>
        <v>0.3005258715834578</v>
      </c>
      <c r="J339" s="51">
        <f>J320/J316</f>
        <v>0.24309907987731696</v>
      </c>
      <c r="K339" s="51">
        <f>K320/K316</f>
        <v>0.27169888934594816</v>
      </c>
      <c r="L339" s="51"/>
      <c r="M339" s="65"/>
      <c r="N339" s="63">
        <f>N320/N316</f>
        <v>0.21933860249302034</v>
      </c>
      <c r="O339" s="51">
        <f>O320/O316</f>
        <v>0.13717899578382522</v>
      </c>
      <c r="P339" s="51">
        <f>P320/P316</f>
        <v>0.16592717258261933</v>
      </c>
      <c r="Q339" s="51"/>
      <c r="R339" s="55"/>
    </row>
    <row r="340" spans="3:18" ht="12.75" customHeight="1">
      <c r="C340" s="20" t="s">
        <v>43</v>
      </c>
      <c r="D340" s="50">
        <f>D321/D316</f>
        <v>0.005471809452282603</v>
      </c>
      <c r="E340" s="50">
        <f>E321/E316</f>
        <v>0.02460568940185162</v>
      </c>
      <c r="F340" s="50">
        <f>F321/F316</f>
        <v>0.047843336525494946</v>
      </c>
      <c r="G340" s="51"/>
      <c r="H340" s="65"/>
      <c r="I340" s="63"/>
      <c r="J340" s="51"/>
      <c r="K340" s="51"/>
      <c r="L340" s="51"/>
      <c r="M340" s="65"/>
      <c r="N340" s="63"/>
      <c r="O340" s="63"/>
      <c r="P340" s="51"/>
      <c r="Q340" s="51"/>
      <c r="R340" s="55"/>
    </row>
    <row r="341" spans="3:18" ht="12.75" customHeight="1">
      <c r="C341" s="20" t="s">
        <v>40</v>
      </c>
      <c r="D341" s="60"/>
      <c r="E341" s="50"/>
      <c r="F341" s="50"/>
      <c r="G341" s="51"/>
      <c r="H341" s="65"/>
      <c r="I341" s="51">
        <f>I322/I316</f>
        <v>0.0008439914302408621</v>
      </c>
      <c r="J341" s="51">
        <f>J322/J316</f>
        <v>0.00440058674489932</v>
      </c>
      <c r="K341" s="51" t="s">
        <v>64</v>
      </c>
      <c r="L341" s="51"/>
      <c r="M341" s="65"/>
      <c r="N341" s="51">
        <f>N322/N316</f>
        <v>0.0006684754826786206</v>
      </c>
      <c r="O341" s="51">
        <f>O322/O316</f>
        <v>0.015216558068225373</v>
      </c>
      <c r="P341" s="51"/>
      <c r="Q341" s="51"/>
      <c r="R341" s="55"/>
    </row>
    <row r="342" spans="3:18" ht="12.75" customHeight="1">
      <c r="C342" s="20" t="s">
        <v>41</v>
      </c>
      <c r="D342" s="60"/>
      <c r="E342" s="50"/>
      <c r="F342" s="50">
        <f>F323/F316</f>
        <v>0.0036937870111595364</v>
      </c>
      <c r="G342" s="51"/>
      <c r="H342" s="65"/>
      <c r="I342" s="63"/>
      <c r="J342" s="51"/>
      <c r="K342" s="51"/>
      <c r="L342" s="51"/>
      <c r="M342" s="65"/>
      <c r="N342" s="63"/>
      <c r="O342" s="51"/>
      <c r="P342" s="51"/>
      <c r="Q342" s="51"/>
      <c r="R342" s="55"/>
    </row>
    <row r="343" spans="3:18" ht="12.75" customHeight="1">
      <c r="C343" s="22" t="s">
        <v>44</v>
      </c>
      <c r="D343" s="61"/>
      <c r="E343" s="56"/>
      <c r="F343" s="56"/>
      <c r="G343" s="57"/>
      <c r="H343" s="66"/>
      <c r="I343" s="61"/>
      <c r="J343" s="56"/>
      <c r="K343" s="56"/>
      <c r="L343" s="57"/>
      <c r="M343" s="66"/>
      <c r="N343" s="61">
        <f>N324/N316</f>
        <v>0.0015728834886555778</v>
      </c>
      <c r="O343" s="56">
        <f>O324/O316</f>
        <v>0.0029896512073591414</v>
      </c>
      <c r="P343" s="56"/>
      <c r="Q343" s="57"/>
      <c r="R343" s="58"/>
    </row>
    <row r="344" spans="3:18" ht="12.75" customHeight="1">
      <c r="C344" s="17"/>
      <c r="D344" s="4"/>
      <c r="E344" s="4"/>
      <c r="F344" s="4"/>
      <c r="G344" s="10"/>
      <c r="H344" s="10"/>
      <c r="I344" s="4"/>
      <c r="J344" s="4"/>
      <c r="K344" s="4"/>
      <c r="L344" s="10"/>
      <c r="M344" s="10"/>
      <c r="N344" s="4"/>
      <c r="O344" s="4"/>
      <c r="P344" s="4"/>
      <c r="Q344" s="10"/>
      <c r="R344" s="10"/>
    </row>
    <row r="345" spans="2:19" ht="12.75" customHeight="1">
      <c r="B345" s="14"/>
      <c r="C345" s="46" t="s">
        <v>55</v>
      </c>
      <c r="D345" s="7"/>
      <c r="E345" s="7"/>
      <c r="F345" s="7"/>
      <c r="G345" s="10"/>
      <c r="H345" s="10"/>
      <c r="I345" s="6"/>
      <c r="J345" s="6"/>
      <c r="K345" s="6"/>
      <c r="L345" s="10"/>
      <c r="M345" s="10"/>
      <c r="N345" s="6"/>
      <c r="O345" s="6"/>
      <c r="P345" s="6"/>
      <c r="Q345" s="10"/>
      <c r="R345" s="10"/>
      <c r="S345" s="1"/>
    </row>
    <row r="346" spans="2:19" ht="12.75" customHeight="1">
      <c r="B346" s="14"/>
      <c r="C346" s="47" t="s">
        <v>52</v>
      </c>
      <c r="D346" s="4"/>
      <c r="E346" s="4"/>
      <c r="F346" s="4"/>
      <c r="G346" s="10"/>
      <c r="H346" s="10"/>
      <c r="I346" s="4"/>
      <c r="J346" s="4"/>
      <c r="K346" s="4"/>
      <c r="L346" s="10"/>
      <c r="M346" s="10"/>
      <c r="N346" s="4"/>
      <c r="O346" s="4"/>
      <c r="P346" s="4"/>
      <c r="Q346" s="10"/>
      <c r="R346" s="10"/>
      <c r="S346" s="14"/>
    </row>
    <row r="347" spans="2:19" ht="12.75" customHeight="1">
      <c r="B347" s="14"/>
      <c r="C347" s="47"/>
      <c r="D347" s="4"/>
      <c r="E347" s="4"/>
      <c r="F347" s="4"/>
      <c r="G347" s="10"/>
      <c r="H347" s="10"/>
      <c r="I347" s="4"/>
      <c r="J347" s="4"/>
      <c r="K347" s="4"/>
      <c r="L347" s="10"/>
      <c r="M347" s="10"/>
      <c r="N347" s="4"/>
      <c r="O347" s="4"/>
      <c r="P347" s="4"/>
      <c r="Q347" s="10"/>
      <c r="R347" s="10"/>
      <c r="S347" s="14"/>
    </row>
    <row r="348" spans="2:19" ht="12.75" customHeight="1">
      <c r="B348" s="14"/>
      <c r="C348" s="47"/>
      <c r="D348" s="4"/>
      <c r="E348" s="4"/>
      <c r="F348" s="4"/>
      <c r="G348" s="10"/>
      <c r="H348" s="10"/>
      <c r="I348" s="4"/>
      <c r="J348" s="4"/>
      <c r="K348" s="4"/>
      <c r="L348" s="10"/>
      <c r="M348" s="10"/>
      <c r="N348" s="4"/>
      <c r="O348" s="4"/>
      <c r="P348" s="4"/>
      <c r="Q348" s="10"/>
      <c r="R348" s="10"/>
      <c r="S348" s="14"/>
    </row>
    <row r="349" spans="2:19" ht="12.75" customHeight="1">
      <c r="B349" s="14"/>
      <c r="C349" s="47"/>
      <c r="D349" s="4"/>
      <c r="E349" s="4"/>
      <c r="F349" s="4"/>
      <c r="G349" s="10"/>
      <c r="H349" s="10"/>
      <c r="I349" s="4"/>
      <c r="J349" s="4"/>
      <c r="K349" s="4"/>
      <c r="L349" s="10"/>
      <c r="M349" s="10"/>
      <c r="N349" s="4"/>
      <c r="O349" s="4"/>
      <c r="P349" s="4"/>
      <c r="Q349" s="10"/>
      <c r="R349" s="10"/>
      <c r="S349" s="14"/>
    </row>
    <row r="350" spans="2:19" ht="12.75" customHeight="1">
      <c r="B350" s="14"/>
      <c r="C350" s="13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</row>
    <row r="351" spans="3:18" ht="12.75" customHeight="1">
      <c r="C351" s="17"/>
      <c r="D351" s="4"/>
      <c r="E351" s="4"/>
      <c r="F351" s="4"/>
      <c r="G351" s="10"/>
      <c r="H351" s="10"/>
      <c r="I351" s="4"/>
      <c r="J351" s="4"/>
      <c r="K351" s="4"/>
      <c r="L351" s="10"/>
      <c r="M351" s="10"/>
      <c r="N351" s="4"/>
      <c r="O351" s="4"/>
      <c r="P351" s="4"/>
      <c r="Q351" s="10"/>
      <c r="R351" s="10"/>
    </row>
    <row r="352" spans="3:18" ht="12.75" customHeight="1">
      <c r="C352" s="149" t="s">
        <v>81</v>
      </c>
      <c r="D352" s="4"/>
      <c r="E352" s="4"/>
      <c r="F352" s="4"/>
      <c r="G352" s="10"/>
      <c r="H352" s="10"/>
      <c r="I352" s="4"/>
      <c r="J352" s="4"/>
      <c r="K352" s="4"/>
      <c r="L352" s="10"/>
      <c r="M352" s="10"/>
      <c r="N352" s="4"/>
      <c r="O352" s="4"/>
      <c r="P352" s="4"/>
      <c r="Q352" s="10"/>
      <c r="R352" s="10"/>
    </row>
    <row r="353" spans="2:19" ht="12.75" customHeight="1">
      <c r="B353" s="1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</row>
    <row r="354" spans="3:19" ht="12.75" customHeight="1">
      <c r="C354" s="43"/>
      <c r="D354" s="160" t="s">
        <v>25</v>
      </c>
      <c r="E354" s="161"/>
      <c r="F354" s="161"/>
      <c r="G354" s="161"/>
      <c r="H354" s="162"/>
      <c r="I354" s="160" t="s">
        <v>26</v>
      </c>
      <c r="J354" s="161"/>
      <c r="K354" s="161"/>
      <c r="L354" s="161"/>
      <c r="M354" s="162"/>
      <c r="N354" s="122"/>
      <c r="O354" s="122"/>
      <c r="P354" s="122" t="s">
        <v>27</v>
      </c>
      <c r="Q354" s="122"/>
      <c r="R354" s="122"/>
      <c r="S354" s="1"/>
    </row>
    <row r="355" spans="3:19" ht="12.75" customHeight="1">
      <c r="C355" s="68"/>
      <c r="D355" s="69">
        <v>2010</v>
      </c>
      <c r="E355" s="70">
        <v>2011</v>
      </c>
      <c r="F355" s="70">
        <v>2012</v>
      </c>
      <c r="G355" s="71" t="s">
        <v>63</v>
      </c>
      <c r="H355" s="72" t="s">
        <v>70</v>
      </c>
      <c r="I355" s="69">
        <v>2010</v>
      </c>
      <c r="J355" s="70">
        <v>2011</v>
      </c>
      <c r="K355" s="70">
        <v>2012</v>
      </c>
      <c r="L355" s="71" t="s">
        <v>63</v>
      </c>
      <c r="M355" s="72" t="s">
        <v>70</v>
      </c>
      <c r="N355" s="69">
        <v>2010</v>
      </c>
      <c r="O355" s="123">
        <v>2011</v>
      </c>
      <c r="P355" s="70">
        <v>2012</v>
      </c>
      <c r="Q355" s="71" t="s">
        <v>63</v>
      </c>
      <c r="R355" s="73" t="s">
        <v>70</v>
      </c>
      <c r="S355" s="1"/>
    </row>
    <row r="356" spans="3:19" ht="12.75" customHeight="1">
      <c r="C356" s="18" t="s">
        <v>31</v>
      </c>
      <c r="D356" s="34">
        <v>77204</v>
      </c>
      <c r="E356" s="35">
        <v>70389</v>
      </c>
      <c r="F356" s="35">
        <v>67665</v>
      </c>
      <c r="G356" s="23">
        <v>-0.0882726283612248</v>
      </c>
      <c r="H356" s="24">
        <v>-0.038699228572646294</v>
      </c>
      <c r="I356" s="76">
        <v>145279</v>
      </c>
      <c r="J356" s="33">
        <v>146936</v>
      </c>
      <c r="K356" s="33">
        <v>161587</v>
      </c>
      <c r="L356" s="23">
        <v>0.011405640181994645</v>
      </c>
      <c r="M356" s="24">
        <v>0.0997100778570262</v>
      </c>
      <c r="N356" s="32">
        <v>365664</v>
      </c>
      <c r="O356" s="33">
        <v>351347</v>
      </c>
      <c r="P356" s="33">
        <v>344246</v>
      </c>
      <c r="Q356" s="23">
        <v>-0.03915343047168986</v>
      </c>
      <c r="R356" s="29">
        <v>-0.020210788764383928</v>
      </c>
      <c r="S356" s="1"/>
    </row>
    <row r="357" spans="3:19" ht="12.75" customHeight="1">
      <c r="C357" s="19" t="s">
        <v>32</v>
      </c>
      <c r="D357" s="36"/>
      <c r="E357" s="37"/>
      <c r="F357" s="37"/>
      <c r="G357" s="25"/>
      <c r="H357" s="26"/>
      <c r="I357" s="77"/>
      <c r="J357" s="37"/>
      <c r="K357" s="37"/>
      <c r="L357" s="25"/>
      <c r="M357" s="26"/>
      <c r="N357" s="36"/>
      <c r="O357" s="37"/>
      <c r="P357" s="37"/>
      <c r="Q357" s="25"/>
      <c r="R357" s="30"/>
      <c r="S357" s="1"/>
    </row>
    <row r="358" spans="2:20" ht="12.75" customHeight="1">
      <c r="B358" s="121"/>
      <c r="C358" s="20" t="s">
        <v>33</v>
      </c>
      <c r="D358" s="38">
        <v>41984</v>
      </c>
      <c r="E358" s="39">
        <v>35079</v>
      </c>
      <c r="F358" s="39">
        <v>28216</v>
      </c>
      <c r="G358" s="25">
        <v>-0.16446741615853658</v>
      </c>
      <c r="H358" s="26">
        <v>-0.19564411756321445</v>
      </c>
      <c r="I358" s="77">
        <v>19760</v>
      </c>
      <c r="J358" s="37">
        <v>16652</v>
      </c>
      <c r="K358" s="37">
        <v>15503</v>
      </c>
      <c r="L358" s="25">
        <v>-0.15728744939271255</v>
      </c>
      <c r="M358" s="26">
        <v>-0.06900072063415806</v>
      </c>
      <c r="N358" s="36">
        <v>292251</v>
      </c>
      <c r="O358" s="37">
        <v>264398</v>
      </c>
      <c r="P358" s="37">
        <v>251666</v>
      </c>
      <c r="Q358" s="25">
        <v>-0.09530506311355649</v>
      </c>
      <c r="R358" s="30">
        <v>-0.04815467590526403</v>
      </c>
      <c r="S358" s="1"/>
      <c r="T358" s="2"/>
    </row>
    <row r="359" spans="3:19" ht="12.75" customHeight="1">
      <c r="C359" s="21" t="s">
        <v>34</v>
      </c>
      <c r="D359" s="38">
        <v>21889</v>
      </c>
      <c r="E359" s="39">
        <v>22266</v>
      </c>
      <c r="F359" s="39">
        <v>22069</v>
      </c>
      <c r="G359" s="25">
        <v>0.017223262826077026</v>
      </c>
      <c r="H359" s="26">
        <v>-0.008847570286535525</v>
      </c>
      <c r="I359" s="77">
        <v>55626</v>
      </c>
      <c r="J359" s="37">
        <v>58026</v>
      </c>
      <c r="K359" s="37">
        <v>61216</v>
      </c>
      <c r="L359" s="25">
        <v>0.04314529177003559</v>
      </c>
      <c r="M359" s="26">
        <v>0.05497535587495261</v>
      </c>
      <c r="N359" s="36">
        <v>56442</v>
      </c>
      <c r="O359" s="37">
        <v>62655</v>
      </c>
      <c r="P359" s="37">
        <v>63951</v>
      </c>
      <c r="Q359" s="25">
        <v>0.11007760178590412</v>
      </c>
      <c r="R359" s="30">
        <v>0.020684701939190808</v>
      </c>
      <c r="S359" s="1"/>
    </row>
    <row r="360" spans="3:19" ht="12.75" customHeight="1">
      <c r="C360" s="20" t="s">
        <v>42</v>
      </c>
      <c r="D360" s="38">
        <v>12743</v>
      </c>
      <c r="E360" s="39">
        <v>12278</v>
      </c>
      <c r="F360" s="39">
        <v>16589</v>
      </c>
      <c r="G360" s="25">
        <v>-0.03649062230244056</v>
      </c>
      <c r="H360" s="26">
        <v>0.35111581690829125</v>
      </c>
      <c r="I360" s="77">
        <v>66382</v>
      </c>
      <c r="J360" s="37">
        <v>66169</v>
      </c>
      <c r="K360" s="37">
        <v>77742</v>
      </c>
      <c r="L360" s="25">
        <v>-0.0032087011539272694</v>
      </c>
      <c r="M360" s="26">
        <v>0.17490063322703986</v>
      </c>
      <c r="N360" s="36">
        <v>6757</v>
      </c>
      <c r="O360" s="37">
        <v>8545</v>
      </c>
      <c r="P360" s="37">
        <v>8170</v>
      </c>
      <c r="Q360" s="25">
        <v>0.2646144738789404</v>
      </c>
      <c r="R360" s="30">
        <v>-0.04388531304856641</v>
      </c>
      <c r="S360" s="1"/>
    </row>
    <row r="361" spans="2:20" ht="12.75" customHeight="1">
      <c r="B361" s="121"/>
      <c r="C361" s="20" t="s">
        <v>43</v>
      </c>
      <c r="D361" s="38">
        <v>294</v>
      </c>
      <c r="E361" s="39">
        <v>481</v>
      </c>
      <c r="F361" s="39">
        <v>491</v>
      </c>
      <c r="G361" s="25">
        <v>0.6360544217687075</v>
      </c>
      <c r="H361" s="26">
        <v>0.02079002079002079</v>
      </c>
      <c r="I361" s="77">
        <v>3502</v>
      </c>
      <c r="J361" s="37">
        <v>6078</v>
      </c>
      <c r="K361" s="37">
        <v>7126</v>
      </c>
      <c r="L361" s="25">
        <v>0.7355796687607081</v>
      </c>
      <c r="M361" s="26">
        <v>0.17242513984863442</v>
      </c>
      <c r="N361" s="36">
        <v>10181</v>
      </c>
      <c r="O361" s="37">
        <v>15497</v>
      </c>
      <c r="P361" s="37">
        <v>20459</v>
      </c>
      <c r="Q361" s="25">
        <v>0.5221491012670662</v>
      </c>
      <c r="R361" s="30">
        <v>0.32019100471058914</v>
      </c>
      <c r="S361" s="1"/>
      <c r="T361" s="2"/>
    </row>
    <row r="362" spans="3:19" ht="12.75" customHeight="1">
      <c r="C362" s="20" t="s">
        <v>40</v>
      </c>
      <c r="D362" s="38">
        <v>5</v>
      </c>
      <c r="E362" s="39">
        <v>5</v>
      </c>
      <c r="F362" s="75" t="s">
        <v>53</v>
      </c>
      <c r="G362" s="30" t="s">
        <v>64</v>
      </c>
      <c r="H362" s="26" t="s">
        <v>64</v>
      </c>
      <c r="I362" s="77">
        <v>9</v>
      </c>
      <c r="J362" s="37">
        <v>11</v>
      </c>
      <c r="K362" s="40" t="s">
        <v>53</v>
      </c>
      <c r="L362" s="25">
        <v>0.2222222222222222</v>
      </c>
      <c r="M362" s="26" t="s">
        <v>64</v>
      </c>
      <c r="N362" s="36">
        <v>33</v>
      </c>
      <c r="O362" s="37">
        <v>252</v>
      </c>
      <c r="P362" s="40" t="s">
        <v>53</v>
      </c>
      <c r="Q362" s="25"/>
      <c r="R362" s="30" t="s">
        <v>64</v>
      </c>
      <c r="S362" s="1"/>
    </row>
    <row r="363" spans="3:19" ht="12.75" customHeight="1">
      <c r="C363" s="20" t="s">
        <v>41</v>
      </c>
      <c r="D363" s="38"/>
      <c r="E363" s="39"/>
      <c r="F363" s="75"/>
      <c r="G363" s="25"/>
      <c r="H363" s="26"/>
      <c r="I363" s="77"/>
      <c r="J363" s="37"/>
      <c r="K363" s="37"/>
      <c r="L363" s="25"/>
      <c r="M363" s="26"/>
      <c r="N363" s="36"/>
      <c r="O363" s="37"/>
      <c r="P363" s="40"/>
      <c r="Q363" s="25"/>
      <c r="R363" s="30"/>
      <c r="S363" s="1"/>
    </row>
    <row r="364" spans="3:19" ht="12.75" customHeight="1">
      <c r="C364" s="20" t="s">
        <v>44</v>
      </c>
      <c r="D364" s="38">
        <v>289</v>
      </c>
      <c r="E364" s="39">
        <v>280</v>
      </c>
      <c r="F364" s="75" t="s">
        <v>53</v>
      </c>
      <c r="G364" s="25">
        <v>-0.031141868512110725</v>
      </c>
      <c r="H364" s="26" t="s">
        <v>64</v>
      </c>
      <c r="I364" s="77"/>
      <c r="J364" s="37"/>
      <c r="K364" s="37"/>
      <c r="L364" s="25"/>
      <c r="M364" s="26"/>
      <c r="N364" s="36"/>
      <c r="O364" s="37"/>
      <c r="P364" s="40"/>
      <c r="Q364" s="25"/>
      <c r="R364" s="30"/>
      <c r="S364" s="1"/>
    </row>
    <row r="365" spans="3:19" ht="12.75" customHeight="1">
      <c r="C365" s="20" t="s">
        <v>35</v>
      </c>
      <c r="D365" s="38">
        <v>15719</v>
      </c>
      <c r="E365" s="39">
        <v>17656</v>
      </c>
      <c r="F365" s="39">
        <v>19092</v>
      </c>
      <c r="G365" s="25">
        <v>0.12322666836312743</v>
      </c>
      <c r="H365" s="26">
        <v>0.08133212505663796</v>
      </c>
      <c r="I365" s="77">
        <v>14931</v>
      </c>
      <c r="J365" s="37">
        <v>12481</v>
      </c>
      <c r="K365" s="37">
        <v>11679</v>
      </c>
      <c r="L365" s="25">
        <v>-0.16408813877168307</v>
      </c>
      <c r="M365" s="26">
        <v>-0.06425767166092461</v>
      </c>
      <c r="N365" s="36">
        <v>7144</v>
      </c>
      <c r="O365" s="37">
        <v>8689</v>
      </c>
      <c r="P365" s="37">
        <v>13795</v>
      </c>
      <c r="Q365" s="25">
        <v>0.21626539753639418</v>
      </c>
      <c r="R365" s="30">
        <v>0.5876395442513522</v>
      </c>
      <c r="S365" s="1"/>
    </row>
    <row r="366" spans="3:19" ht="12.75" customHeight="1">
      <c r="C366" s="20" t="s">
        <v>36</v>
      </c>
      <c r="D366" s="38">
        <v>5218</v>
      </c>
      <c r="E366" s="39">
        <v>3804</v>
      </c>
      <c r="F366" s="39">
        <v>1647</v>
      </c>
      <c r="G366" s="25">
        <v>-0.2709850517439632</v>
      </c>
      <c r="H366" s="26">
        <v>-0.5670347003154574</v>
      </c>
      <c r="I366" s="77">
        <v>12853</v>
      </c>
      <c r="J366" s="37">
        <v>19714</v>
      </c>
      <c r="K366" s="37">
        <v>31252</v>
      </c>
      <c r="L366" s="25">
        <v>0.5338053372753443</v>
      </c>
      <c r="M366" s="26">
        <v>0.5852693517297353</v>
      </c>
      <c r="N366" s="36">
        <v>4481</v>
      </c>
      <c r="O366" s="37">
        <v>2467</v>
      </c>
      <c r="P366" s="37">
        <v>1781</v>
      </c>
      <c r="Q366" s="25">
        <v>-0.44945324704307077</v>
      </c>
      <c r="R366" s="30">
        <v>-0.27807053100932305</v>
      </c>
      <c r="S366" s="1"/>
    </row>
    <row r="367" spans="3:19" ht="12.75" customHeight="1">
      <c r="C367" s="20" t="s">
        <v>37</v>
      </c>
      <c r="D367" s="38"/>
      <c r="E367" s="39"/>
      <c r="F367" s="39"/>
      <c r="G367" s="25"/>
      <c r="H367" s="26"/>
      <c r="I367" s="77">
        <v>147</v>
      </c>
      <c r="J367" s="37">
        <v>174</v>
      </c>
      <c r="K367" s="37">
        <v>29</v>
      </c>
      <c r="L367" s="25">
        <v>0.1836734693877551</v>
      </c>
      <c r="M367" s="26">
        <v>-0.8333333333333334</v>
      </c>
      <c r="N367" s="36">
        <v>4212</v>
      </c>
      <c r="O367" s="37">
        <v>3843</v>
      </c>
      <c r="P367" s="37">
        <v>3643</v>
      </c>
      <c r="Q367" s="25">
        <v>-0.0876068376068376</v>
      </c>
      <c r="R367" s="30">
        <v>-0.052042674993494666</v>
      </c>
      <c r="S367" s="1"/>
    </row>
    <row r="368" spans="3:19" ht="12.75" customHeight="1">
      <c r="C368" s="22" t="s">
        <v>38</v>
      </c>
      <c r="D368" s="41">
        <v>87705</v>
      </c>
      <c r="E368" s="42">
        <v>84241</v>
      </c>
      <c r="F368" s="42">
        <v>85110</v>
      </c>
      <c r="G368" s="27">
        <v>-0.03949603785417023</v>
      </c>
      <c r="H368" s="28">
        <v>0.010315642027041464</v>
      </c>
      <c r="I368" s="78">
        <v>147210</v>
      </c>
      <c r="J368" s="42">
        <v>139529</v>
      </c>
      <c r="K368" s="42">
        <v>141985</v>
      </c>
      <c r="L368" s="27">
        <v>-0.05217716187758984</v>
      </c>
      <c r="M368" s="28">
        <v>0.01760207555418587</v>
      </c>
      <c r="N368" s="41">
        <v>364115</v>
      </c>
      <c r="O368" s="42">
        <v>353726</v>
      </c>
      <c r="P368" s="42">
        <v>352617</v>
      </c>
      <c r="Q368" s="27">
        <v>-0.028532194498990703</v>
      </c>
      <c r="R368" s="31">
        <v>-0.0031351950379672404</v>
      </c>
      <c r="S368" s="1"/>
    </row>
    <row r="369" spans="2:19" ht="12.75" customHeight="1">
      <c r="B369" s="1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</row>
    <row r="370" spans="2:19" ht="12.75" customHeight="1">
      <c r="B370" s="14"/>
      <c r="C370" s="46"/>
      <c r="D370" s="7"/>
      <c r="E370" s="7"/>
      <c r="F370" s="7"/>
      <c r="G370" s="10"/>
      <c r="H370" s="10"/>
      <c r="I370" s="6"/>
      <c r="J370" s="6"/>
      <c r="K370" s="6"/>
      <c r="L370" s="10"/>
      <c r="M370" s="10"/>
      <c r="N370" s="6"/>
      <c r="O370" s="6"/>
      <c r="P370" s="6"/>
      <c r="Q370" s="10"/>
      <c r="R370" s="10"/>
      <c r="S370" s="1"/>
    </row>
    <row r="371" spans="2:19" ht="12.75" customHeight="1" hidden="1">
      <c r="B371" s="14"/>
      <c r="C371" s="47" t="s">
        <v>52</v>
      </c>
      <c r="D371" s="4"/>
      <c r="E371" s="4"/>
      <c r="F371" s="4"/>
      <c r="G371" s="10"/>
      <c r="H371" s="10"/>
      <c r="I371" s="4"/>
      <c r="J371" s="4"/>
      <c r="K371" s="4"/>
      <c r="L371" s="10"/>
      <c r="M371" s="10"/>
      <c r="N371" s="4"/>
      <c r="O371" s="4"/>
      <c r="P371" s="4"/>
      <c r="Q371" s="10"/>
      <c r="R371" s="10"/>
      <c r="S371" s="14"/>
    </row>
    <row r="372" spans="2:19" ht="12.75" customHeight="1" hidden="1">
      <c r="B372" s="1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</row>
    <row r="373" spans="2:19" ht="12.75" customHeight="1" hidden="1">
      <c r="B373" s="1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</row>
    <row r="374" spans="3:18" ht="12.75" customHeight="1" hidden="1">
      <c r="C374" s="130" t="s">
        <v>39</v>
      </c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</row>
    <row r="375" spans="3:18" ht="12.75" customHeight="1">
      <c r="C375" s="147"/>
      <c r="D375" s="160" t="s">
        <v>25</v>
      </c>
      <c r="E375" s="161"/>
      <c r="F375" s="161"/>
      <c r="G375" s="161"/>
      <c r="H375" s="162"/>
      <c r="I375" s="160" t="s">
        <v>26</v>
      </c>
      <c r="J375" s="161"/>
      <c r="K375" s="161"/>
      <c r="L375" s="161"/>
      <c r="M375" s="162"/>
      <c r="N375" s="160" t="s">
        <v>27</v>
      </c>
      <c r="O375" s="161"/>
      <c r="P375" s="161"/>
      <c r="Q375" s="161"/>
      <c r="R375" s="161"/>
    </row>
    <row r="376" spans="3:18" ht="12.75" customHeight="1">
      <c r="C376" s="148"/>
      <c r="D376" s="145">
        <v>2010</v>
      </c>
      <c r="E376" s="70">
        <v>2011</v>
      </c>
      <c r="F376" s="70">
        <v>2012</v>
      </c>
      <c r="G376" s="71"/>
      <c r="H376" s="72"/>
      <c r="I376" s="145">
        <v>2010</v>
      </c>
      <c r="J376" s="70">
        <v>2011</v>
      </c>
      <c r="K376" s="70">
        <v>2012</v>
      </c>
      <c r="L376" s="71"/>
      <c r="M376" s="72"/>
      <c r="N376" s="145">
        <v>2010</v>
      </c>
      <c r="O376" s="70">
        <v>2011</v>
      </c>
      <c r="P376" s="70">
        <v>2012</v>
      </c>
      <c r="Q376" s="71"/>
      <c r="R376" s="73"/>
    </row>
    <row r="377" spans="3:19" ht="12.75" customHeight="1">
      <c r="C377" s="18" t="s">
        <v>33</v>
      </c>
      <c r="D377" s="59">
        <f>D358/D356</f>
        <v>0.54380602041345</v>
      </c>
      <c r="E377" s="52">
        <f>E358/E356</f>
        <v>0.49835911861228316</v>
      </c>
      <c r="F377" s="52">
        <f>F358/F356</f>
        <v>0.41699549249981527</v>
      </c>
      <c r="G377" s="53"/>
      <c r="H377" s="64"/>
      <c r="I377" s="62">
        <f>I358/I356</f>
        <v>0.1360141520797913</v>
      </c>
      <c r="J377" s="53">
        <f>J358/J356</f>
        <v>0.1133282517558665</v>
      </c>
      <c r="K377" s="53">
        <f>K358/K356</f>
        <v>0.09594212405700954</v>
      </c>
      <c r="L377" s="53"/>
      <c r="M377" s="64"/>
      <c r="N377" s="62">
        <f>N358/N356</f>
        <v>0.7992337227618798</v>
      </c>
      <c r="O377" s="53">
        <f>O358/O356</f>
        <v>0.7525267043691849</v>
      </c>
      <c r="P377" s="53">
        <f>P358/P356</f>
        <v>0.7310644132393695</v>
      </c>
      <c r="Q377" s="53"/>
      <c r="R377" s="54"/>
      <c r="S377" s="11"/>
    </row>
    <row r="378" spans="3:19" ht="12.75" customHeight="1">
      <c r="C378" s="20" t="s">
        <v>34</v>
      </c>
      <c r="D378" s="60">
        <f>D359/D356</f>
        <v>0.2835215791927879</v>
      </c>
      <c r="E378" s="50">
        <f>E359/E356</f>
        <v>0.3163278353151771</v>
      </c>
      <c r="F378" s="50">
        <f>F359/F356</f>
        <v>0.3261508904160201</v>
      </c>
      <c r="G378" s="51"/>
      <c r="H378" s="65"/>
      <c r="I378" s="63">
        <f>I359/I356</f>
        <v>0.3828908513962789</v>
      </c>
      <c r="J378" s="51">
        <f>J359/J356</f>
        <v>0.3949066260140469</v>
      </c>
      <c r="K378" s="51">
        <f>K359/K356</f>
        <v>0.37884235736785754</v>
      </c>
      <c r="L378" s="51"/>
      <c r="M378" s="65"/>
      <c r="N378" s="63">
        <f>N359/N356</f>
        <v>0.1543548175374114</v>
      </c>
      <c r="O378" s="51">
        <f>O359/O356</f>
        <v>0.17832797775418605</v>
      </c>
      <c r="P378" s="51">
        <f>P359/P356</f>
        <v>0.18577122174259106</v>
      </c>
      <c r="Q378" s="51"/>
      <c r="R378" s="55"/>
      <c r="S378" s="11"/>
    </row>
    <row r="379" spans="3:19" ht="12.75" customHeight="1">
      <c r="C379" s="20" t="s">
        <v>42</v>
      </c>
      <c r="D379" s="60">
        <f>D360/D356</f>
        <v>0.16505621470390136</v>
      </c>
      <c r="E379" s="50">
        <f>E360/E356</f>
        <v>0.17443066388214068</v>
      </c>
      <c r="F379" s="50">
        <f>F360/F356</f>
        <v>0.24516367398211777</v>
      </c>
      <c r="G379" s="51"/>
      <c r="H379" s="65"/>
      <c r="I379" s="63">
        <f>I360/I356</f>
        <v>0.4569277046235175</v>
      </c>
      <c r="J379" s="51">
        <f>J360/J356</f>
        <v>0.45032531170033213</v>
      </c>
      <c r="K379" s="51">
        <f>K360/K356</f>
        <v>0.48111543626653136</v>
      </c>
      <c r="L379" s="51"/>
      <c r="M379" s="65"/>
      <c r="N379" s="63">
        <f>N360/N356</f>
        <v>0.018478712697995975</v>
      </c>
      <c r="O379" s="51">
        <f>O360/O356</f>
        <v>0.02432068581772436</v>
      </c>
      <c r="P379" s="51">
        <f>P360/P356</f>
        <v>0.023733028125236023</v>
      </c>
      <c r="Q379" s="51"/>
      <c r="R379" s="55"/>
      <c r="S379" s="11"/>
    </row>
    <row r="380" spans="3:19" ht="12.75" customHeight="1">
      <c r="C380" s="20" t="s">
        <v>43</v>
      </c>
      <c r="D380" s="60">
        <f>D361/D356</f>
        <v>0.0038080928449303144</v>
      </c>
      <c r="E380" s="50">
        <f>E361/E356</f>
        <v>0.006833454090838057</v>
      </c>
      <c r="F380" s="50">
        <f>F361/F356</f>
        <v>0.007256336362964605</v>
      </c>
      <c r="G380" s="51"/>
      <c r="H380" s="65"/>
      <c r="I380" s="63">
        <f>I361/I356</f>
        <v>0.024105342134788925</v>
      </c>
      <c r="J380" s="51">
        <f>J361/J356</f>
        <v>0.04136494800457342</v>
      </c>
      <c r="K380" s="51">
        <f>K361/K356</f>
        <v>0.04410008230860156</v>
      </c>
      <c r="L380" s="51"/>
      <c r="M380" s="65"/>
      <c r="N380" s="63">
        <f>N361/N356</f>
        <v>0.027842500218780084</v>
      </c>
      <c r="O380" s="51">
        <f>O361/O356</f>
        <v>0.04410739240693673</v>
      </c>
      <c r="P380" s="51">
        <f>P361/P356</f>
        <v>0.0594313368928034</v>
      </c>
      <c r="Q380" s="51"/>
      <c r="R380" s="55"/>
      <c r="S380" s="11"/>
    </row>
    <row r="381" spans="3:19" ht="12.75" customHeight="1">
      <c r="C381" s="20" t="s">
        <v>40</v>
      </c>
      <c r="D381" s="60"/>
      <c r="E381" s="50"/>
      <c r="F381" s="50"/>
      <c r="G381" s="51"/>
      <c r="H381" s="65"/>
      <c r="I381" s="63"/>
      <c r="J381" s="51"/>
      <c r="K381" s="51"/>
      <c r="L381" s="51"/>
      <c r="M381" s="65"/>
      <c r="N381" s="63"/>
      <c r="O381" s="51">
        <f>O362/O356</f>
        <v>0.0007172396519679974</v>
      </c>
      <c r="P381" s="51" t="s">
        <v>64</v>
      </c>
      <c r="Q381" s="51"/>
      <c r="R381" s="55"/>
      <c r="S381" s="11"/>
    </row>
    <row r="382" spans="3:19" ht="12.75" customHeight="1">
      <c r="C382" s="20" t="s">
        <v>41</v>
      </c>
      <c r="D382" s="60"/>
      <c r="E382" s="50"/>
      <c r="F382" s="50"/>
      <c r="G382" s="51"/>
      <c r="H382" s="65"/>
      <c r="I382" s="63"/>
      <c r="J382" s="51"/>
      <c r="K382" s="51"/>
      <c r="L382" s="51"/>
      <c r="M382" s="65"/>
      <c r="N382" s="63"/>
      <c r="O382" s="51"/>
      <c r="P382" s="51"/>
      <c r="Q382" s="51"/>
      <c r="R382" s="55"/>
      <c r="S382" s="11"/>
    </row>
    <row r="383" spans="3:19" ht="12.75" customHeight="1">
      <c r="C383" s="22" t="s">
        <v>44</v>
      </c>
      <c r="D383" s="126">
        <f>D364/D356</f>
        <v>0.003743329361172996</v>
      </c>
      <c r="E383" s="56">
        <f>E364/E356</f>
        <v>0.003977894273252923</v>
      </c>
      <c r="F383" s="56" t="s">
        <v>64</v>
      </c>
      <c r="G383" s="57"/>
      <c r="H383" s="66"/>
      <c r="I383" s="61"/>
      <c r="J383" s="56"/>
      <c r="K383" s="56"/>
      <c r="L383" s="57"/>
      <c r="M383" s="66"/>
      <c r="N383" s="61"/>
      <c r="O383" s="56"/>
      <c r="P383" s="56"/>
      <c r="Q383" s="57"/>
      <c r="R383" s="58"/>
      <c r="S383" s="11"/>
    </row>
    <row r="384" spans="3:18" ht="12.75" customHeight="1">
      <c r="C384" s="9"/>
      <c r="D384" s="4"/>
      <c r="E384" s="4"/>
      <c r="F384" s="4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2:19" ht="12.75" customHeight="1">
      <c r="B385" s="14"/>
      <c r="C385" s="46" t="s">
        <v>55</v>
      </c>
      <c r="D385" s="7"/>
      <c r="E385" s="7"/>
      <c r="F385" s="7"/>
      <c r="G385" s="10"/>
      <c r="H385" s="10"/>
      <c r="I385" s="6"/>
      <c r="J385" s="6"/>
      <c r="K385" s="6"/>
      <c r="L385" s="10"/>
      <c r="M385" s="10"/>
      <c r="N385" s="6"/>
      <c r="O385" s="6"/>
      <c r="P385" s="6"/>
      <c r="Q385" s="10"/>
      <c r="R385" s="10"/>
      <c r="S385" s="1"/>
    </row>
    <row r="386" spans="2:19" ht="12.75" customHeight="1">
      <c r="B386" s="14"/>
      <c r="C386" s="47" t="s">
        <v>52</v>
      </c>
      <c r="D386" s="4"/>
      <c r="E386" s="4"/>
      <c r="F386" s="4"/>
      <c r="G386" s="10"/>
      <c r="H386" s="10"/>
      <c r="I386" s="4"/>
      <c r="J386" s="4"/>
      <c r="K386" s="4"/>
      <c r="L386" s="10"/>
      <c r="M386" s="10"/>
      <c r="N386" s="4"/>
      <c r="O386" s="4"/>
      <c r="P386" s="4"/>
      <c r="Q386" s="10"/>
      <c r="R386" s="10"/>
      <c r="S386" s="14"/>
    </row>
    <row r="387" spans="2:18" ht="12.75" customHeight="1">
      <c r="B387" s="14"/>
      <c r="C387" s="47"/>
      <c r="D387" s="4"/>
      <c r="E387" s="4"/>
      <c r="F387" s="4"/>
      <c r="G387" s="10"/>
      <c r="H387" s="10"/>
      <c r="I387" s="4"/>
      <c r="J387" s="4"/>
      <c r="K387" s="4"/>
      <c r="L387" s="10"/>
      <c r="M387" s="10"/>
      <c r="N387" s="4"/>
      <c r="O387" s="4"/>
      <c r="P387" s="4"/>
      <c r="Q387" s="10"/>
      <c r="R387" s="10"/>
    </row>
    <row r="388" spans="3:18" ht="12.75" customHeight="1">
      <c r="C388" s="47"/>
      <c r="D388" s="4"/>
      <c r="E388" s="4"/>
      <c r="F388" s="4"/>
      <c r="G388" s="10"/>
      <c r="H388" s="10"/>
      <c r="I388" s="4"/>
      <c r="J388" s="4"/>
      <c r="K388" s="4"/>
      <c r="L388" s="10"/>
      <c r="M388" s="10"/>
      <c r="N388" s="4"/>
      <c r="O388" s="4"/>
      <c r="P388" s="4"/>
      <c r="Q388" s="10"/>
      <c r="R388" s="10"/>
    </row>
    <row r="389" spans="3:18" ht="12.75" customHeight="1">
      <c r="C389" s="47"/>
      <c r="D389" s="4"/>
      <c r="E389" s="4"/>
      <c r="F389" s="4"/>
      <c r="G389" s="10"/>
      <c r="H389" s="10"/>
      <c r="I389" s="4"/>
      <c r="J389" s="4"/>
      <c r="K389" s="4"/>
      <c r="L389" s="10"/>
      <c r="M389" s="10"/>
      <c r="N389" s="4"/>
      <c r="O389" s="4"/>
      <c r="P389" s="4"/>
      <c r="Q389" s="10"/>
      <c r="R389" s="10"/>
    </row>
    <row r="390" spans="3:18" ht="13.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3:18" ht="13.5">
      <c r="C391" s="17"/>
      <c r="D391" s="4"/>
      <c r="E391" s="4"/>
      <c r="F391" s="4"/>
      <c r="G391" s="10"/>
      <c r="H391" s="10"/>
      <c r="I391" s="4"/>
      <c r="J391" s="4"/>
      <c r="K391" s="4"/>
      <c r="L391" s="10"/>
      <c r="M391" s="10"/>
      <c r="N391" s="4"/>
      <c r="O391" s="4"/>
      <c r="P391" s="4"/>
      <c r="Q391" s="10"/>
      <c r="R391" s="10"/>
    </row>
    <row r="392" spans="3:18" ht="13.5">
      <c r="C392" s="149" t="s">
        <v>82</v>
      </c>
      <c r="D392" s="4"/>
      <c r="E392" s="4"/>
      <c r="F392" s="4"/>
      <c r="G392" s="10"/>
      <c r="H392" s="10"/>
      <c r="I392" s="4"/>
      <c r="J392" s="4"/>
      <c r="K392" s="4"/>
      <c r="L392" s="10"/>
      <c r="M392" s="10"/>
      <c r="N392" s="4"/>
      <c r="O392" s="4"/>
      <c r="P392" s="4"/>
      <c r="Q392" s="10"/>
      <c r="R392" s="10"/>
    </row>
    <row r="393" spans="3:18" ht="13.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3:19" ht="12.75">
      <c r="C394" s="43"/>
      <c r="D394" s="160" t="s">
        <v>28</v>
      </c>
      <c r="E394" s="161"/>
      <c r="F394" s="161"/>
      <c r="G394" s="161"/>
      <c r="H394" s="162"/>
      <c r="I394" s="160" t="s">
        <v>29</v>
      </c>
      <c r="J394" s="161"/>
      <c r="K394" s="161"/>
      <c r="L394" s="161"/>
      <c r="M394" s="162"/>
      <c r="N394" s="160" t="s">
        <v>30</v>
      </c>
      <c r="O394" s="161"/>
      <c r="P394" s="161"/>
      <c r="Q394" s="161"/>
      <c r="R394" s="161"/>
      <c r="S394" s="1"/>
    </row>
    <row r="395" spans="3:19" ht="12.75">
      <c r="C395" s="68"/>
      <c r="D395" s="69">
        <v>2010</v>
      </c>
      <c r="E395" s="70">
        <v>2011</v>
      </c>
      <c r="F395" s="70">
        <v>2012</v>
      </c>
      <c r="G395" s="71" t="s">
        <v>63</v>
      </c>
      <c r="H395" s="72" t="s">
        <v>70</v>
      </c>
      <c r="I395" s="69">
        <v>2010</v>
      </c>
      <c r="J395" s="70">
        <v>2011</v>
      </c>
      <c r="K395" s="70">
        <v>2012</v>
      </c>
      <c r="L395" s="71" t="s">
        <v>63</v>
      </c>
      <c r="M395" s="72" t="s">
        <v>70</v>
      </c>
      <c r="N395" s="69">
        <v>2010</v>
      </c>
      <c r="O395" s="70">
        <v>2011</v>
      </c>
      <c r="P395" s="70">
        <v>2012</v>
      </c>
      <c r="Q395" s="71" t="s">
        <v>63</v>
      </c>
      <c r="R395" s="73" t="s">
        <v>70</v>
      </c>
      <c r="S395" s="1"/>
    </row>
    <row r="396" spans="3:19" ht="13.5">
      <c r="C396" s="18" t="s">
        <v>31</v>
      </c>
      <c r="D396" s="34">
        <v>123071</v>
      </c>
      <c r="E396" s="35">
        <v>127537</v>
      </c>
      <c r="F396" s="35">
        <v>146687</v>
      </c>
      <c r="G396" s="23">
        <v>0.03628799635982482</v>
      </c>
      <c r="H396" s="24">
        <v>0.1501525047633236</v>
      </c>
      <c r="I396" s="76">
        <v>13635</v>
      </c>
      <c r="J396" s="33">
        <v>10409</v>
      </c>
      <c r="K396" s="33">
        <v>10148</v>
      </c>
      <c r="L396" s="23">
        <v>-0.2365969930326366</v>
      </c>
      <c r="M396" s="24">
        <v>-0.02507445479873187</v>
      </c>
      <c r="N396" s="76">
        <v>203046</v>
      </c>
      <c r="O396" s="33">
        <v>217558</v>
      </c>
      <c r="P396" s="33">
        <v>224288</v>
      </c>
      <c r="Q396" s="23">
        <v>0.0714714892191917</v>
      </c>
      <c r="R396" s="29">
        <v>0.03093427959440701</v>
      </c>
      <c r="S396" s="1"/>
    </row>
    <row r="397" spans="3:19" ht="13.5">
      <c r="C397" s="19" t="s">
        <v>32</v>
      </c>
      <c r="D397" s="36"/>
      <c r="E397" s="37"/>
      <c r="F397" s="37"/>
      <c r="G397" s="25"/>
      <c r="H397" s="26"/>
      <c r="I397" s="77"/>
      <c r="J397" s="37"/>
      <c r="K397" s="37"/>
      <c r="L397" s="25"/>
      <c r="M397" s="26"/>
      <c r="N397" s="77"/>
      <c r="O397" s="37"/>
      <c r="P397" s="37"/>
      <c r="Q397" s="25"/>
      <c r="R397" s="30"/>
      <c r="S397" s="1"/>
    </row>
    <row r="398" spans="3:19" ht="13.5">
      <c r="C398" s="20" t="s">
        <v>33</v>
      </c>
      <c r="D398" s="38">
        <v>5381</v>
      </c>
      <c r="E398" s="39">
        <v>4636</v>
      </c>
      <c r="F398" s="39">
        <v>3343</v>
      </c>
      <c r="G398" s="25">
        <v>-0.13845010221148485</v>
      </c>
      <c r="H398" s="26">
        <v>-0.2789042277825712</v>
      </c>
      <c r="I398" s="77">
        <v>5171</v>
      </c>
      <c r="J398" s="37">
        <v>5621</v>
      </c>
      <c r="K398" s="37">
        <v>4869</v>
      </c>
      <c r="L398" s="25">
        <v>0.08702378650164379</v>
      </c>
      <c r="M398" s="26">
        <v>-0.1337840241949831</v>
      </c>
      <c r="N398" s="77">
        <v>148148</v>
      </c>
      <c r="O398" s="37">
        <v>161098</v>
      </c>
      <c r="P398" s="37">
        <v>161048</v>
      </c>
      <c r="Q398" s="25">
        <v>0.08741258741258741</v>
      </c>
      <c r="R398" s="30">
        <v>-0.00031037008528969943</v>
      </c>
      <c r="S398" s="1"/>
    </row>
    <row r="399" spans="3:19" ht="13.5">
      <c r="C399" s="21" t="s">
        <v>34</v>
      </c>
      <c r="D399" s="38"/>
      <c r="E399" s="39"/>
      <c r="F399" s="39"/>
      <c r="G399" s="25"/>
      <c r="H399" s="26"/>
      <c r="I399" s="77"/>
      <c r="J399" s="37"/>
      <c r="K399" s="37"/>
      <c r="L399" s="25"/>
      <c r="M399" s="26"/>
      <c r="N399" s="77"/>
      <c r="O399" s="37"/>
      <c r="P399" s="37"/>
      <c r="Q399" s="25"/>
      <c r="R399" s="30"/>
      <c r="S399" s="1"/>
    </row>
    <row r="400" spans="3:19" ht="13.5">
      <c r="C400" s="20" t="s">
        <v>42</v>
      </c>
      <c r="D400" s="38">
        <v>116656</v>
      </c>
      <c r="E400" s="39">
        <v>121527</v>
      </c>
      <c r="F400" s="39">
        <v>141784</v>
      </c>
      <c r="G400" s="25">
        <v>0.04175524619393773</v>
      </c>
      <c r="H400" s="26">
        <v>0.16668723822689607</v>
      </c>
      <c r="I400" s="77">
        <v>8325</v>
      </c>
      <c r="J400" s="37">
        <v>4587</v>
      </c>
      <c r="K400" s="37">
        <v>4972</v>
      </c>
      <c r="L400" s="25">
        <v>-0.44900900900900903</v>
      </c>
      <c r="M400" s="26">
        <v>0.08393285371702638</v>
      </c>
      <c r="N400" s="77">
        <v>51423</v>
      </c>
      <c r="O400" s="37">
        <v>51155</v>
      </c>
      <c r="P400" s="37">
        <v>56789</v>
      </c>
      <c r="Q400" s="25">
        <v>-0.005211675709312954</v>
      </c>
      <c r="R400" s="30">
        <v>0.11013586159710684</v>
      </c>
      <c r="S400" s="1"/>
    </row>
    <row r="401" spans="3:19" ht="13.5">
      <c r="C401" s="20" t="s">
        <v>43</v>
      </c>
      <c r="D401" s="38">
        <v>879</v>
      </c>
      <c r="E401" s="39">
        <v>1293</v>
      </c>
      <c r="F401" s="39">
        <v>1560</v>
      </c>
      <c r="G401" s="25">
        <v>0.4709897610921502</v>
      </c>
      <c r="H401" s="26">
        <v>0.20649651972157773</v>
      </c>
      <c r="I401" s="77">
        <v>139</v>
      </c>
      <c r="J401" s="37">
        <v>201</v>
      </c>
      <c r="K401" s="37">
        <v>307</v>
      </c>
      <c r="L401" s="25">
        <v>0.4460431654676259</v>
      </c>
      <c r="M401" s="26">
        <v>0.527363184079602</v>
      </c>
      <c r="N401" s="77">
        <v>2908</v>
      </c>
      <c r="O401" s="37">
        <v>4716</v>
      </c>
      <c r="P401" s="37">
        <v>5734</v>
      </c>
      <c r="Q401" s="25">
        <v>0.6217331499312242</v>
      </c>
      <c r="R401" s="30">
        <v>0.21586089906700592</v>
      </c>
      <c r="S401" s="1"/>
    </row>
    <row r="402" spans="3:19" ht="13.5">
      <c r="C402" s="20" t="s">
        <v>40</v>
      </c>
      <c r="D402" s="38"/>
      <c r="E402" s="39"/>
      <c r="F402" s="39"/>
      <c r="G402" s="25"/>
      <c r="H402" s="26"/>
      <c r="I402" s="77"/>
      <c r="J402" s="37"/>
      <c r="K402" s="37"/>
      <c r="L402" s="25"/>
      <c r="M402" s="26"/>
      <c r="N402" s="77"/>
      <c r="O402" s="37"/>
      <c r="P402" s="40"/>
      <c r="Q402" s="25"/>
      <c r="R402" s="30"/>
      <c r="S402" s="1"/>
    </row>
    <row r="403" spans="3:19" ht="13.5">
      <c r="C403" s="20" t="s">
        <v>41</v>
      </c>
      <c r="D403" s="38"/>
      <c r="E403" s="39"/>
      <c r="F403" s="39"/>
      <c r="G403" s="25"/>
      <c r="H403" s="26"/>
      <c r="I403" s="77"/>
      <c r="J403" s="37"/>
      <c r="K403" s="37"/>
      <c r="L403" s="25"/>
      <c r="M403" s="26"/>
      <c r="N403" s="77">
        <v>567</v>
      </c>
      <c r="O403" s="37">
        <v>589</v>
      </c>
      <c r="P403" s="40">
        <v>717</v>
      </c>
      <c r="Q403" s="25">
        <v>0.03880070546737213</v>
      </c>
      <c r="R403" s="30">
        <v>0.21731748726655348</v>
      </c>
      <c r="S403" s="1"/>
    </row>
    <row r="404" spans="3:19" ht="13.5">
      <c r="C404" s="20" t="s">
        <v>44</v>
      </c>
      <c r="D404" s="38">
        <v>155</v>
      </c>
      <c r="E404" s="39">
        <v>81</v>
      </c>
      <c r="F404" s="40" t="s">
        <v>53</v>
      </c>
      <c r="G404" s="25">
        <v>-0.4774193548387097</v>
      </c>
      <c r="H404" s="26"/>
      <c r="I404" s="77"/>
      <c r="J404" s="37"/>
      <c r="K404" s="37"/>
      <c r="L404" s="25"/>
      <c r="M404" s="26"/>
      <c r="N404" s="77"/>
      <c r="O404" s="37"/>
      <c r="P404" s="40"/>
      <c r="Q404" s="25"/>
      <c r="R404" s="30"/>
      <c r="S404" s="1"/>
    </row>
    <row r="405" spans="3:19" ht="13.5">
      <c r="C405" s="20" t="s">
        <v>35</v>
      </c>
      <c r="D405" s="38">
        <v>14673</v>
      </c>
      <c r="E405" s="39">
        <v>11255</v>
      </c>
      <c r="F405" s="39">
        <v>4161</v>
      </c>
      <c r="G405" s="25">
        <v>-0.23294486471750836</v>
      </c>
      <c r="H405" s="26">
        <v>-0.630297645490893</v>
      </c>
      <c r="I405" s="77">
        <v>6682</v>
      </c>
      <c r="J405" s="37">
        <v>8730</v>
      </c>
      <c r="K405" s="37">
        <v>9329</v>
      </c>
      <c r="L405" s="25">
        <v>0.3064950613588746</v>
      </c>
      <c r="M405" s="26">
        <v>0.06861397479954182</v>
      </c>
      <c r="N405" s="77">
        <v>1144</v>
      </c>
      <c r="O405" s="37">
        <v>4747</v>
      </c>
      <c r="P405" s="37">
        <v>5516</v>
      </c>
      <c r="Q405" s="25" t="s">
        <v>64</v>
      </c>
      <c r="R405" s="30">
        <v>0.16199705076890666</v>
      </c>
      <c r="S405" s="1"/>
    </row>
    <row r="406" spans="3:19" ht="13.5">
      <c r="C406" s="20" t="s">
        <v>36</v>
      </c>
      <c r="D406" s="38">
        <v>7124</v>
      </c>
      <c r="E406" s="39">
        <v>14329</v>
      </c>
      <c r="F406" s="39">
        <v>22006</v>
      </c>
      <c r="G406" s="25">
        <v>1.0113700168444695</v>
      </c>
      <c r="H406" s="26">
        <v>0.5357666271198269</v>
      </c>
      <c r="I406" s="77">
        <v>1917</v>
      </c>
      <c r="J406" s="37">
        <v>1033</v>
      </c>
      <c r="K406" s="37">
        <v>1639</v>
      </c>
      <c r="L406" s="25">
        <v>-0.46113719353155974</v>
      </c>
      <c r="M406" s="26">
        <v>0.5866408518877058</v>
      </c>
      <c r="N406" s="77">
        <v>1918</v>
      </c>
      <c r="O406" s="37">
        <v>3833</v>
      </c>
      <c r="P406" s="37">
        <v>2428</v>
      </c>
      <c r="Q406" s="25">
        <v>0.9984358706986444</v>
      </c>
      <c r="R406" s="30">
        <v>-0.3665536133576833</v>
      </c>
      <c r="S406" s="1"/>
    </row>
    <row r="407" spans="3:19" ht="13.5">
      <c r="C407" s="20" t="s">
        <v>37</v>
      </c>
      <c r="D407" s="38">
        <v>574</v>
      </c>
      <c r="E407" s="39">
        <v>1802</v>
      </c>
      <c r="F407" s="39">
        <v>1526</v>
      </c>
      <c r="G407" s="25" t="s">
        <v>64</v>
      </c>
      <c r="H407" s="26">
        <v>-0.15316315205327413</v>
      </c>
      <c r="I407" s="77">
        <v>152</v>
      </c>
      <c r="J407" s="37">
        <v>184</v>
      </c>
      <c r="K407" s="37">
        <v>226</v>
      </c>
      <c r="L407" s="25">
        <v>0.21052631578947367</v>
      </c>
      <c r="M407" s="26">
        <v>0.22826086956521738</v>
      </c>
      <c r="N407" s="77"/>
      <c r="O407" s="37"/>
      <c r="P407" s="37"/>
      <c r="Q407" s="25"/>
      <c r="R407" s="30"/>
      <c r="S407" s="1"/>
    </row>
    <row r="408" spans="3:19" ht="13.5">
      <c r="C408" s="22" t="s">
        <v>38</v>
      </c>
      <c r="D408" s="41">
        <v>130046</v>
      </c>
      <c r="E408" s="42">
        <v>122661</v>
      </c>
      <c r="F408" s="42">
        <v>127316</v>
      </c>
      <c r="G408" s="27">
        <v>-0.05678759823447088</v>
      </c>
      <c r="H408" s="28">
        <v>0.03795012269588541</v>
      </c>
      <c r="I408" s="78">
        <v>18248</v>
      </c>
      <c r="J408" s="42">
        <v>17922</v>
      </c>
      <c r="K408" s="42">
        <v>17612</v>
      </c>
      <c r="L408" s="27">
        <v>-0.017864971503726436</v>
      </c>
      <c r="M408" s="28">
        <v>-0.01729717665439125</v>
      </c>
      <c r="N408" s="78">
        <v>202272</v>
      </c>
      <c r="O408" s="42">
        <v>218472</v>
      </c>
      <c r="P408" s="42">
        <v>227376</v>
      </c>
      <c r="Q408" s="27">
        <v>0.08009017560512577</v>
      </c>
      <c r="R408" s="31">
        <v>0.04075579479292541</v>
      </c>
      <c r="S408" s="1"/>
    </row>
    <row r="409" spans="3:18" ht="13.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3:18" ht="13.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3:18" ht="12.75">
      <c r="C411" s="147"/>
      <c r="D411" s="160" t="s">
        <v>28</v>
      </c>
      <c r="E411" s="161"/>
      <c r="F411" s="161"/>
      <c r="G411" s="161"/>
      <c r="H411" s="162"/>
      <c r="I411" s="160" t="s">
        <v>29</v>
      </c>
      <c r="J411" s="161"/>
      <c r="K411" s="161"/>
      <c r="L411" s="161"/>
      <c r="M411" s="162"/>
      <c r="N411" s="160" t="s">
        <v>30</v>
      </c>
      <c r="O411" s="161"/>
      <c r="P411" s="161"/>
      <c r="Q411" s="161"/>
      <c r="R411" s="161"/>
    </row>
    <row r="412" spans="3:18" ht="12.75">
      <c r="C412" s="68"/>
      <c r="D412" s="69">
        <v>2010</v>
      </c>
      <c r="E412" s="70">
        <v>2011</v>
      </c>
      <c r="F412" s="70">
        <v>2012</v>
      </c>
      <c r="G412" s="71"/>
      <c r="H412" s="72"/>
      <c r="I412" s="145">
        <v>2010</v>
      </c>
      <c r="J412" s="70">
        <v>2011</v>
      </c>
      <c r="K412" s="70">
        <v>2012</v>
      </c>
      <c r="L412" s="71"/>
      <c r="M412" s="72"/>
      <c r="N412" s="145">
        <v>2010</v>
      </c>
      <c r="O412" s="70">
        <v>2011</v>
      </c>
      <c r="P412" s="70">
        <v>2012</v>
      </c>
      <c r="Q412" s="71"/>
      <c r="R412" s="73"/>
    </row>
    <row r="413" spans="3:18" ht="13.5">
      <c r="C413" s="18" t="s">
        <v>33</v>
      </c>
      <c r="D413" s="59">
        <f>D398/D396</f>
        <v>0.04372272915634065</v>
      </c>
      <c r="E413" s="52">
        <f>E398/E396</f>
        <v>0.03635023561789912</v>
      </c>
      <c r="F413" s="52">
        <f>F398/F396</f>
        <v>0.02279002229236401</v>
      </c>
      <c r="G413" s="53"/>
      <c r="H413" s="64"/>
      <c r="I413" s="62">
        <f>I398/I396</f>
        <v>0.37924459112577924</v>
      </c>
      <c r="J413" s="53">
        <f>J398/J396</f>
        <v>0.5400134498991258</v>
      </c>
      <c r="K413" s="53">
        <f>K398/K396</f>
        <v>0.4797989751675207</v>
      </c>
      <c r="L413" s="53"/>
      <c r="M413" s="64"/>
      <c r="N413" s="62">
        <f>N398/N396</f>
        <v>0.7296277690769579</v>
      </c>
      <c r="O413" s="53">
        <f>O398/O396</f>
        <v>0.7404829976374117</v>
      </c>
      <c r="P413" s="53">
        <f>P398/P396</f>
        <v>0.718041090027108</v>
      </c>
      <c r="Q413" s="53"/>
      <c r="R413" s="54"/>
    </row>
    <row r="414" spans="3:18" ht="13.5">
      <c r="C414" s="20" t="s">
        <v>34</v>
      </c>
      <c r="D414" s="60"/>
      <c r="E414" s="50"/>
      <c r="F414" s="50"/>
      <c r="G414" s="51"/>
      <c r="H414" s="65"/>
      <c r="I414" s="63"/>
      <c r="J414" s="51"/>
      <c r="K414" s="51"/>
      <c r="L414" s="51"/>
      <c r="M414" s="65"/>
      <c r="N414" s="63"/>
      <c r="O414" s="51"/>
      <c r="P414" s="51"/>
      <c r="Q414" s="51"/>
      <c r="R414" s="55"/>
    </row>
    <row r="415" spans="3:18" ht="13.5">
      <c r="C415" s="20" t="s">
        <v>42</v>
      </c>
      <c r="D415" s="60">
        <f>D400/D396</f>
        <v>0.9478756165140447</v>
      </c>
      <c r="E415" s="50">
        <f>E400/E396</f>
        <v>0.9528764201761057</v>
      </c>
      <c r="F415" s="50">
        <f>F400/F396</f>
        <v>0.9665750884536461</v>
      </c>
      <c r="G415" s="51"/>
      <c r="H415" s="65"/>
      <c r="I415" s="63">
        <f>I400/I396</f>
        <v>0.6105610561056105</v>
      </c>
      <c r="J415" s="51">
        <f>J400/J396</f>
        <v>0.44067633778460946</v>
      </c>
      <c r="K415" s="51">
        <f>K400/K396</f>
        <v>0.4899487583760347</v>
      </c>
      <c r="L415" s="51"/>
      <c r="M415" s="65"/>
      <c r="N415" s="63">
        <f>N400/N396</f>
        <v>0.2532578824502822</v>
      </c>
      <c r="O415" s="51">
        <f>O400/O396</f>
        <v>0.2351327002454518</v>
      </c>
      <c r="P415" s="51">
        <f>P400/P396</f>
        <v>0.25319678270794693</v>
      </c>
      <c r="Q415" s="51"/>
      <c r="R415" s="55"/>
    </row>
    <row r="416" spans="3:18" ht="13.5">
      <c r="C416" s="20" t="s">
        <v>43</v>
      </c>
      <c r="D416" s="60">
        <f>D401/D396</f>
        <v>0.007142218719275865</v>
      </c>
      <c r="E416" s="50">
        <f>E401/E396</f>
        <v>0.010138234394724667</v>
      </c>
      <c r="F416" s="50">
        <f>F401/F396</f>
        <v>0.010634889253989787</v>
      </c>
      <c r="G416" s="51"/>
      <c r="H416" s="65"/>
      <c r="I416" s="63">
        <f>I401/I396</f>
        <v>0.010194352768610195</v>
      </c>
      <c r="J416" s="51">
        <f>J401/J396</f>
        <v>0.01931021231626477</v>
      </c>
      <c r="K416" s="51">
        <f>K401/K396</f>
        <v>0.030252266456444618</v>
      </c>
      <c r="L416" s="51"/>
      <c r="M416" s="65"/>
      <c r="N416" s="63">
        <f>N401/N396</f>
        <v>0.014321877801089409</v>
      </c>
      <c r="O416" s="51">
        <f>O401/O396</f>
        <v>0.021676978093198136</v>
      </c>
      <c r="P416" s="51">
        <f>P401/P396</f>
        <v>0.025565344556998146</v>
      </c>
      <c r="Q416" s="51"/>
      <c r="R416" s="55"/>
    </row>
    <row r="417" spans="3:18" ht="13.5">
      <c r="C417" s="20" t="s">
        <v>40</v>
      </c>
      <c r="D417" s="60"/>
      <c r="E417" s="50"/>
      <c r="F417" s="50"/>
      <c r="G417" s="51"/>
      <c r="H417" s="65"/>
      <c r="I417" s="63"/>
      <c r="J417" s="51"/>
      <c r="K417" s="51"/>
      <c r="L417" s="51"/>
      <c r="M417" s="65"/>
      <c r="N417" s="63"/>
      <c r="O417" s="51"/>
      <c r="P417" s="51"/>
      <c r="Q417" s="51"/>
      <c r="R417" s="55"/>
    </row>
    <row r="418" spans="3:18" ht="13.5">
      <c r="C418" s="20" t="s">
        <v>41</v>
      </c>
      <c r="D418" s="60"/>
      <c r="E418" s="50"/>
      <c r="F418" s="50"/>
      <c r="G418" s="51"/>
      <c r="H418" s="65"/>
      <c r="I418" s="63"/>
      <c r="J418" s="51"/>
      <c r="K418" s="51"/>
      <c r="L418" s="51"/>
      <c r="M418" s="65"/>
      <c r="N418" s="63">
        <f>N403/N396</f>
        <v>0.002792470671670459</v>
      </c>
      <c r="O418" s="51">
        <f>O403/O396</f>
        <v>0.002707324023938444</v>
      </c>
      <c r="P418" s="51">
        <f>P403/P396</f>
        <v>0.0031967827079469255</v>
      </c>
      <c r="Q418" s="51"/>
      <c r="R418" s="55"/>
    </row>
    <row r="419" spans="3:18" ht="13.5">
      <c r="C419" s="22" t="s">
        <v>44</v>
      </c>
      <c r="D419" s="126">
        <f>D404/D396</f>
        <v>0.0012594356103387476</v>
      </c>
      <c r="E419" s="56">
        <f>E404/E396</f>
        <v>0.0006351098112704548</v>
      </c>
      <c r="F419" s="56"/>
      <c r="G419" s="57"/>
      <c r="H419" s="66"/>
      <c r="I419" s="61"/>
      <c r="J419" s="56"/>
      <c r="K419" s="56"/>
      <c r="L419" s="57"/>
      <c r="M419" s="66"/>
      <c r="N419" s="61"/>
      <c r="O419" s="56"/>
      <c r="P419" s="56"/>
      <c r="Q419" s="57"/>
      <c r="R419" s="58"/>
    </row>
    <row r="420" spans="3:18" ht="13.5">
      <c r="C420" s="9"/>
      <c r="D420" s="4"/>
      <c r="E420" s="4"/>
      <c r="F420" s="4"/>
      <c r="G420" s="10"/>
      <c r="H420" s="10"/>
      <c r="I420" s="10"/>
      <c r="J420" s="10"/>
      <c r="K420" s="10"/>
      <c r="L420" s="10"/>
      <c r="M420" s="10"/>
      <c r="N420" s="10"/>
      <c r="O420" s="6"/>
      <c r="P420" s="6"/>
      <c r="Q420" s="10"/>
      <c r="R420" s="10"/>
    </row>
    <row r="421" spans="3:18" ht="13.5">
      <c r="C421" s="46" t="s">
        <v>55</v>
      </c>
      <c r="D421" s="7"/>
      <c r="E421" s="7"/>
      <c r="F421" s="7"/>
      <c r="G421" s="10"/>
      <c r="H421" s="10"/>
      <c r="I421" s="6"/>
      <c r="J421" s="6"/>
      <c r="K421" s="6"/>
      <c r="L421" s="10"/>
      <c r="M421" s="10"/>
      <c r="N421" s="6"/>
      <c r="O421" s="4"/>
      <c r="P421" s="4"/>
      <c r="Q421" s="10"/>
      <c r="R421" s="10"/>
    </row>
    <row r="422" spans="3:14" ht="13.5">
      <c r="C422" s="47" t="s">
        <v>52</v>
      </c>
      <c r="D422" s="4"/>
      <c r="E422" s="4"/>
      <c r="F422" s="4"/>
      <c r="G422" s="10"/>
      <c r="H422" s="10"/>
      <c r="I422" s="4"/>
      <c r="J422" s="4"/>
      <c r="K422" s="4"/>
      <c r="L422" s="10"/>
      <c r="M422" s="10"/>
      <c r="N422" s="4"/>
    </row>
  </sheetData>
  <sheetProtection/>
  <mergeCells count="64">
    <mergeCell ref="N121:R121"/>
    <mergeCell ref="D121:H121"/>
    <mergeCell ref="I121:M121"/>
    <mergeCell ref="D84:H84"/>
    <mergeCell ref="I84:M84"/>
    <mergeCell ref="I394:M394"/>
    <mergeCell ref="D314:H314"/>
    <mergeCell ref="I314:M314"/>
    <mergeCell ref="D276:H276"/>
    <mergeCell ref="I276:M276"/>
    <mergeCell ref="D411:H411"/>
    <mergeCell ref="I411:M411"/>
    <mergeCell ref="D394:H394"/>
    <mergeCell ref="D354:H354"/>
    <mergeCell ref="I354:M354"/>
    <mergeCell ref="D335:H335"/>
    <mergeCell ref="I335:M335"/>
    <mergeCell ref="D375:H375"/>
    <mergeCell ref="I375:M375"/>
    <mergeCell ref="I296:M296"/>
    <mergeCell ref="D257:H257"/>
    <mergeCell ref="I257:M257"/>
    <mergeCell ref="D236:H236"/>
    <mergeCell ref="I236:M236"/>
    <mergeCell ref="I142:M142"/>
    <mergeCell ref="D199:H199"/>
    <mergeCell ref="I199:M199"/>
    <mergeCell ref="D181:H181"/>
    <mergeCell ref="I181:M181"/>
    <mergeCell ref="D5:H5"/>
    <mergeCell ref="I5:M5"/>
    <mergeCell ref="I46:M46"/>
    <mergeCell ref="D46:H46"/>
    <mergeCell ref="D27:H27"/>
    <mergeCell ref="I27:M27"/>
    <mergeCell ref="D26:M26"/>
    <mergeCell ref="D66:H66"/>
    <mergeCell ref="I66:M66"/>
    <mergeCell ref="I104:M104"/>
    <mergeCell ref="D104:H104"/>
    <mergeCell ref="D219:H219"/>
    <mergeCell ref="I219:M219"/>
    <mergeCell ref="D159:H159"/>
    <mergeCell ref="I159:M159"/>
    <mergeCell ref="D142:H142"/>
    <mergeCell ref="D296:H296"/>
    <mergeCell ref="N46:R46"/>
    <mergeCell ref="N66:R66"/>
    <mergeCell ref="N84:R84"/>
    <mergeCell ref="N104:R104"/>
    <mergeCell ref="N142:R142"/>
    <mergeCell ref="N159:R159"/>
    <mergeCell ref="N181:R181"/>
    <mergeCell ref="N199:R199"/>
    <mergeCell ref="N219:R219"/>
    <mergeCell ref="N236:R236"/>
    <mergeCell ref="N257:R257"/>
    <mergeCell ref="N276:R276"/>
    <mergeCell ref="N394:R394"/>
    <mergeCell ref="N411:R411"/>
    <mergeCell ref="N296:R296"/>
    <mergeCell ref="N314:R314"/>
    <mergeCell ref="N335:R335"/>
    <mergeCell ref="N375:R375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43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1:33" ht="12.75">
      <c r="A1" s="98"/>
      <c r="B1" s="103" t="s">
        <v>17</v>
      </c>
      <c r="C1" s="102" t="s">
        <v>12</v>
      </c>
      <c r="D1" s="103" t="s">
        <v>6</v>
      </c>
      <c r="E1" s="103" t="s">
        <v>18</v>
      </c>
      <c r="F1" s="103" t="s">
        <v>20</v>
      </c>
      <c r="G1" s="103" t="s">
        <v>8</v>
      </c>
      <c r="H1" s="156" t="s">
        <v>7</v>
      </c>
      <c r="I1" s="103" t="s">
        <v>27</v>
      </c>
      <c r="J1" s="154" t="s">
        <v>11</v>
      </c>
      <c r="K1" s="156" t="s">
        <v>30</v>
      </c>
      <c r="L1" s="155" t="s">
        <v>14</v>
      </c>
      <c r="M1" s="155" t="s">
        <v>15</v>
      </c>
      <c r="N1" s="103" t="s">
        <v>3</v>
      </c>
      <c r="O1" s="154" t="s">
        <v>2</v>
      </c>
      <c r="P1" s="156" t="s">
        <v>21</v>
      </c>
      <c r="Q1" s="101" t="s">
        <v>1</v>
      </c>
      <c r="R1" s="99" t="s">
        <v>4</v>
      </c>
      <c r="S1" s="103" t="s">
        <v>5</v>
      </c>
      <c r="T1" s="156" t="s">
        <v>22</v>
      </c>
      <c r="U1" s="103" t="s">
        <v>16</v>
      </c>
      <c r="V1" s="156" t="s">
        <v>9</v>
      </c>
      <c r="W1" s="157" t="s">
        <v>66</v>
      </c>
      <c r="X1" s="156" t="s">
        <v>29</v>
      </c>
      <c r="Y1" s="102" t="s">
        <v>25</v>
      </c>
      <c r="Z1" s="159" t="s">
        <v>0</v>
      </c>
      <c r="AA1" s="158" t="s">
        <v>23</v>
      </c>
      <c r="AB1" s="156" t="s">
        <v>13</v>
      </c>
      <c r="AC1" s="103" t="s">
        <v>24</v>
      </c>
      <c r="AD1" s="156" t="s">
        <v>19</v>
      </c>
      <c r="AE1" s="103" t="s">
        <v>10</v>
      </c>
      <c r="AF1" s="155" t="s">
        <v>26</v>
      </c>
      <c r="AG1" s="154" t="s">
        <v>28</v>
      </c>
    </row>
    <row r="2" spans="1:33" ht="12.75">
      <c r="A2" t="s">
        <v>45</v>
      </c>
      <c r="B2" s="105">
        <v>100</v>
      </c>
      <c r="C2" s="106">
        <v>95.8</v>
      </c>
      <c r="D2" s="105">
        <v>95.3</v>
      </c>
      <c r="E2" s="105">
        <v>91.1</v>
      </c>
      <c r="F2" s="105">
        <v>89.1</v>
      </c>
      <c r="G2" s="105">
        <v>83.4</v>
      </c>
      <c r="H2" s="105">
        <v>80.6</v>
      </c>
      <c r="I2" s="105">
        <v>73.1</v>
      </c>
      <c r="J2" s="105">
        <v>71.9</v>
      </c>
      <c r="K2" s="105">
        <v>71.8</v>
      </c>
      <c r="L2" s="105">
        <v>69.4</v>
      </c>
      <c r="M2" s="105">
        <v>67.3</v>
      </c>
      <c r="N2" s="105">
        <v>66.5</v>
      </c>
      <c r="O2" s="105">
        <v>64.5</v>
      </c>
      <c r="P2" s="105">
        <v>61.1</v>
      </c>
      <c r="Q2" s="105">
        <v>57.9</v>
      </c>
      <c r="R2" s="104">
        <v>52.3</v>
      </c>
      <c r="S2" s="105">
        <v>51.4</v>
      </c>
      <c r="T2" s="105">
        <v>50.7</v>
      </c>
      <c r="U2" s="105">
        <v>50.5</v>
      </c>
      <c r="V2" s="105">
        <v>50.2</v>
      </c>
      <c r="W2" s="105">
        <v>49.4</v>
      </c>
      <c r="X2" s="105">
        <v>48</v>
      </c>
      <c r="Y2" s="106">
        <v>41.7</v>
      </c>
      <c r="Z2" s="105">
        <v>40.5</v>
      </c>
      <c r="AA2" s="105">
        <v>35.8</v>
      </c>
      <c r="AB2" s="105">
        <v>35.7</v>
      </c>
      <c r="AC2" s="105">
        <v>28.1</v>
      </c>
      <c r="AD2" s="105">
        <v>26.1</v>
      </c>
      <c r="AE2" s="105">
        <v>10</v>
      </c>
      <c r="AF2" s="105">
        <v>9.6</v>
      </c>
      <c r="AG2" s="105">
        <v>2.3</v>
      </c>
    </row>
    <row r="3" spans="1:33" ht="12.75">
      <c r="A3" t="s">
        <v>46</v>
      </c>
      <c r="B3" s="107"/>
      <c r="C3" s="108"/>
      <c r="D3" s="107"/>
      <c r="E3" s="107">
        <v>3.8</v>
      </c>
      <c r="F3" s="107"/>
      <c r="G3" s="107"/>
      <c r="H3" s="107"/>
      <c r="I3" s="107">
        <v>18.6</v>
      </c>
      <c r="J3" s="107">
        <v>0</v>
      </c>
      <c r="K3" s="107"/>
      <c r="L3" s="107">
        <v>0</v>
      </c>
      <c r="M3" s="107"/>
      <c r="N3" s="107">
        <v>16.2</v>
      </c>
      <c r="O3" s="107"/>
      <c r="P3" s="107"/>
      <c r="Q3" s="107">
        <v>35.3</v>
      </c>
      <c r="R3" s="107">
        <v>27.1</v>
      </c>
      <c r="S3" s="107">
        <v>34.6</v>
      </c>
      <c r="T3" s="107">
        <v>20.6</v>
      </c>
      <c r="U3" s="107">
        <v>46.6</v>
      </c>
      <c r="V3" s="107">
        <v>20.6</v>
      </c>
      <c r="W3" s="107">
        <v>29.3</v>
      </c>
      <c r="X3" s="107"/>
      <c r="Y3" s="109">
        <v>32.6</v>
      </c>
      <c r="Z3" s="107">
        <v>51.3</v>
      </c>
      <c r="AA3" s="107">
        <v>35.9</v>
      </c>
      <c r="AB3" s="107"/>
      <c r="AC3" s="107">
        <v>55.3</v>
      </c>
      <c r="AD3" s="107"/>
      <c r="AE3" s="107">
        <v>75.5</v>
      </c>
      <c r="AF3" s="107">
        <v>37.9</v>
      </c>
      <c r="AG3" s="107"/>
    </row>
    <row r="4" spans="1:33" ht="12.75">
      <c r="A4" t="s">
        <v>47</v>
      </c>
      <c r="B4" s="107"/>
      <c r="C4" s="108">
        <v>0</v>
      </c>
      <c r="D4" s="107">
        <v>0.3</v>
      </c>
      <c r="E4" s="107">
        <v>0.1</v>
      </c>
      <c r="F4" s="107">
        <v>8</v>
      </c>
      <c r="G4" s="107">
        <v>8.2</v>
      </c>
      <c r="H4" s="107">
        <v>3.8</v>
      </c>
      <c r="I4" s="107">
        <v>2.4</v>
      </c>
      <c r="J4" s="107">
        <v>15.2</v>
      </c>
      <c r="K4" s="107">
        <v>25.3</v>
      </c>
      <c r="L4" s="107">
        <v>18.9</v>
      </c>
      <c r="M4" s="107">
        <v>30.7</v>
      </c>
      <c r="N4" s="107">
        <v>4.6</v>
      </c>
      <c r="O4" s="107">
        <v>0.1</v>
      </c>
      <c r="P4" s="107">
        <v>14.8</v>
      </c>
      <c r="Q4" s="107">
        <v>3.6</v>
      </c>
      <c r="R4" s="107">
        <v>11.7</v>
      </c>
      <c r="S4" s="107">
        <v>9.2</v>
      </c>
      <c r="T4" s="107">
        <v>23.5</v>
      </c>
      <c r="U4" s="107">
        <v>0.6</v>
      </c>
      <c r="V4" s="107">
        <v>8.3</v>
      </c>
      <c r="W4" s="107">
        <v>11</v>
      </c>
      <c r="X4" s="107">
        <v>49</v>
      </c>
      <c r="Y4" s="109">
        <v>24.5</v>
      </c>
      <c r="Z4" s="107">
        <v>2.2</v>
      </c>
      <c r="AA4" s="107">
        <v>27.2</v>
      </c>
      <c r="AB4" s="107">
        <v>62.5</v>
      </c>
      <c r="AC4" s="107">
        <v>16.6</v>
      </c>
      <c r="AD4" s="107">
        <v>60.5</v>
      </c>
      <c r="AE4" s="107">
        <v>11.8</v>
      </c>
      <c r="AF4" s="107">
        <v>48.1</v>
      </c>
      <c r="AG4" s="107">
        <v>96.6</v>
      </c>
    </row>
    <row r="5" spans="1:80" ht="12.75">
      <c r="A5" t="s">
        <v>48</v>
      </c>
      <c r="B5" s="107"/>
      <c r="C5" s="108">
        <v>4.2</v>
      </c>
      <c r="D5" s="107">
        <v>4.3</v>
      </c>
      <c r="E5" s="107">
        <v>5</v>
      </c>
      <c r="F5" s="107">
        <v>2.9</v>
      </c>
      <c r="G5" s="107">
        <v>5.8</v>
      </c>
      <c r="H5" s="107">
        <v>15.6</v>
      </c>
      <c r="I5" s="107">
        <v>5.9</v>
      </c>
      <c r="J5" s="107">
        <v>4.6</v>
      </c>
      <c r="K5" s="107">
        <v>2.6</v>
      </c>
      <c r="L5" s="107">
        <v>11.6</v>
      </c>
      <c r="M5" s="107">
        <v>2</v>
      </c>
      <c r="N5" s="107">
        <v>7.9</v>
      </c>
      <c r="O5" s="107">
        <v>35.4</v>
      </c>
      <c r="P5" s="107">
        <v>22.9</v>
      </c>
      <c r="Q5" s="107">
        <v>0.5</v>
      </c>
      <c r="R5" s="107">
        <v>6.4</v>
      </c>
      <c r="S5" s="107">
        <v>4.7</v>
      </c>
      <c r="T5" s="107"/>
      <c r="U5" s="107">
        <v>2.3</v>
      </c>
      <c r="V5" s="107">
        <v>16.8</v>
      </c>
      <c r="W5" s="107">
        <v>6.9</v>
      </c>
      <c r="X5" s="107">
        <v>3</v>
      </c>
      <c r="Y5" s="109">
        <v>0.7</v>
      </c>
      <c r="Z5" s="107">
        <v>3.8</v>
      </c>
      <c r="AA5" s="107"/>
      <c r="AB5" s="107">
        <v>1.9</v>
      </c>
      <c r="AC5" s="107"/>
      <c r="AD5" s="107">
        <v>2.9</v>
      </c>
      <c r="AE5" s="107">
        <v>2.7</v>
      </c>
      <c r="AF5" s="107">
        <v>4.4</v>
      </c>
      <c r="AG5" s="107">
        <v>1.1</v>
      </c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</row>
    <row r="6" spans="1:33" ht="12.75">
      <c r="A6" t="s">
        <v>58</v>
      </c>
      <c r="B6" s="107">
        <f aca="true" t="shared" si="0" ref="B6:H6">B7-B2-B3-B4-B5</f>
        <v>0</v>
      </c>
      <c r="C6" s="107">
        <f t="shared" si="0"/>
        <v>0</v>
      </c>
      <c r="D6" s="107">
        <f t="shared" si="0"/>
        <v>0.1000000000000032</v>
      </c>
      <c r="E6" s="107">
        <f t="shared" si="0"/>
        <v>0</v>
      </c>
      <c r="F6" s="107">
        <f t="shared" si="0"/>
        <v>5.773159728050814E-15</v>
      </c>
      <c r="G6" s="107">
        <f t="shared" si="0"/>
        <v>2.599999999999995</v>
      </c>
      <c r="H6" s="107">
        <f t="shared" si="0"/>
        <v>0</v>
      </c>
      <c r="I6" s="107">
        <f>I7-I2-I4-I5</f>
        <v>18.60000000000001</v>
      </c>
      <c r="J6" s="107">
        <f aca="true" t="shared" si="1" ref="J6:Y6">J7-J2-J3-J4-J5</f>
        <v>8.299999999999995</v>
      </c>
      <c r="K6" s="107">
        <f t="shared" si="1"/>
        <v>0.30000000000000204</v>
      </c>
      <c r="L6" s="107">
        <f t="shared" si="1"/>
        <v>0.09999999999999609</v>
      </c>
      <c r="M6" s="107">
        <f t="shared" si="1"/>
        <v>3.552713678800501E-15</v>
      </c>
      <c r="N6" s="107">
        <f t="shared" si="1"/>
        <v>4.800000000000001</v>
      </c>
      <c r="O6" s="107">
        <f t="shared" si="1"/>
        <v>0</v>
      </c>
      <c r="P6" s="107">
        <f t="shared" si="1"/>
        <v>1.1999999999999993</v>
      </c>
      <c r="Q6" s="107">
        <f t="shared" si="1"/>
        <v>2.700000000000004</v>
      </c>
      <c r="R6" s="107">
        <f t="shared" si="1"/>
        <v>2.5000000000000018</v>
      </c>
      <c r="S6" s="107">
        <f t="shared" si="1"/>
        <v>0.10000000000000053</v>
      </c>
      <c r="T6" s="107">
        <f t="shared" si="1"/>
        <v>5.199999999999996</v>
      </c>
      <c r="U6" s="107">
        <f t="shared" si="1"/>
        <v>0</v>
      </c>
      <c r="V6" s="107">
        <f t="shared" si="1"/>
        <v>4.099999999999994</v>
      </c>
      <c r="W6" s="107">
        <f t="shared" si="1"/>
        <v>3.4000000000000004</v>
      </c>
      <c r="X6" s="109">
        <f t="shared" si="1"/>
        <v>0</v>
      </c>
      <c r="Y6" s="107">
        <f t="shared" si="1"/>
        <v>0.4999999999999958</v>
      </c>
      <c r="Z6" s="107">
        <f aca="true" t="shared" si="2" ref="Z6:AG6">Z7-Z2-Z3-Z4-Z5</f>
        <v>2.200000000000003</v>
      </c>
      <c r="AA6" s="107">
        <f t="shared" si="2"/>
        <v>1.100000000000005</v>
      </c>
      <c r="AB6" s="107">
        <f t="shared" si="2"/>
        <v>-0.10000000000000275</v>
      </c>
      <c r="AC6" s="107">
        <f t="shared" si="2"/>
        <v>7.105427357601002E-15</v>
      </c>
      <c r="AD6" s="107">
        <f t="shared" si="2"/>
        <v>10.500000000000005</v>
      </c>
      <c r="AE6" s="107">
        <f t="shared" si="2"/>
        <v>0</v>
      </c>
      <c r="AF6" s="107">
        <f>AF7-AF2-AF3-AF4-AF5</f>
        <v>0</v>
      </c>
      <c r="AG6" s="107">
        <f t="shared" si="2"/>
        <v>8.43769498715119E-15</v>
      </c>
    </row>
    <row r="7" spans="2:33" ht="12.75">
      <c r="B7" s="110">
        <v>100</v>
      </c>
      <c r="C7" s="110">
        <v>100</v>
      </c>
      <c r="D7" s="110">
        <v>100</v>
      </c>
      <c r="E7" s="110">
        <v>100</v>
      </c>
      <c r="F7" s="110">
        <v>100</v>
      </c>
      <c r="G7" s="110">
        <v>100</v>
      </c>
      <c r="H7" s="110">
        <v>100</v>
      </c>
      <c r="I7" s="110">
        <v>100</v>
      </c>
      <c r="J7" s="110">
        <v>100</v>
      </c>
      <c r="K7" s="110">
        <v>100</v>
      </c>
      <c r="L7" s="110">
        <v>100</v>
      </c>
      <c r="M7" s="110">
        <v>100</v>
      </c>
      <c r="N7" s="110">
        <v>100</v>
      </c>
      <c r="O7" s="110">
        <v>100</v>
      </c>
      <c r="P7" s="110">
        <v>100</v>
      </c>
      <c r="Q7" s="110">
        <v>100</v>
      </c>
      <c r="R7" s="110">
        <v>100</v>
      </c>
      <c r="S7" s="110">
        <v>100</v>
      </c>
      <c r="T7" s="110">
        <v>100</v>
      </c>
      <c r="U7" s="110">
        <v>100</v>
      </c>
      <c r="V7" s="110">
        <v>100</v>
      </c>
      <c r="W7" s="110">
        <v>100</v>
      </c>
      <c r="X7" s="111">
        <v>100</v>
      </c>
      <c r="Y7" s="110">
        <v>100</v>
      </c>
      <c r="Z7" s="110">
        <v>100</v>
      </c>
      <c r="AA7" s="110">
        <v>100</v>
      </c>
      <c r="AB7" s="110">
        <v>100</v>
      </c>
      <c r="AC7" s="110">
        <v>100</v>
      </c>
      <c r="AD7" s="110">
        <v>100</v>
      </c>
      <c r="AE7" s="110">
        <v>100</v>
      </c>
      <c r="AF7" s="110">
        <v>100</v>
      </c>
      <c r="AG7" s="110">
        <v>100</v>
      </c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1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21"/>
      <c r="Y9" s="2"/>
      <c r="Z9" s="2"/>
      <c r="AA9" s="2"/>
      <c r="AB9" s="2"/>
      <c r="AC9" s="2"/>
      <c r="AD9" s="2"/>
      <c r="AE9" s="2"/>
      <c r="AF9" s="2"/>
      <c r="AG9" s="2"/>
    </row>
    <row r="10" ht="12.75">
      <c r="X10" s="11"/>
    </row>
    <row r="12" spans="3:13" ht="12.75">
      <c r="C12" s="112" t="s">
        <v>85</v>
      </c>
      <c r="M12" s="107"/>
    </row>
    <row r="13" ht="12.75">
      <c r="M13" s="107"/>
    </row>
    <row r="14" ht="12.75">
      <c r="M14" s="107"/>
    </row>
    <row r="43" ht="12.75">
      <c r="C43" s="47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10.421875" style="0" customWidth="1"/>
  </cols>
  <sheetData>
    <row r="1" spans="1:34" ht="12.75">
      <c r="A1" s="98"/>
      <c r="B1" s="154" t="s">
        <v>28</v>
      </c>
      <c r="C1" s="154" t="s">
        <v>13</v>
      </c>
      <c r="D1" s="154" t="s">
        <v>19</v>
      </c>
      <c r="E1" s="155" t="s">
        <v>26</v>
      </c>
      <c r="F1" s="154" t="s">
        <v>29</v>
      </c>
      <c r="G1" s="154" t="s">
        <v>21</v>
      </c>
      <c r="H1" s="156" t="s">
        <v>2</v>
      </c>
      <c r="I1" s="155" t="s">
        <v>15</v>
      </c>
      <c r="J1" s="155" t="s">
        <v>14</v>
      </c>
      <c r="K1" s="156" t="s">
        <v>9</v>
      </c>
      <c r="L1" s="154" t="s">
        <v>30</v>
      </c>
      <c r="M1" s="155" t="s">
        <v>23</v>
      </c>
      <c r="N1" s="102" t="s">
        <v>25</v>
      </c>
      <c r="O1" s="154" t="s">
        <v>22</v>
      </c>
      <c r="P1" s="156" t="s">
        <v>11</v>
      </c>
      <c r="Q1" s="156" t="s">
        <v>7</v>
      </c>
      <c r="R1" s="99" t="s">
        <v>4</v>
      </c>
      <c r="S1" s="99" t="s">
        <v>66</v>
      </c>
      <c r="T1" s="101" t="s">
        <v>3</v>
      </c>
      <c r="U1" s="103" t="s">
        <v>24</v>
      </c>
      <c r="V1" s="101" t="s">
        <v>8</v>
      </c>
      <c r="W1" s="101" t="s">
        <v>10</v>
      </c>
      <c r="X1" s="101" t="s">
        <v>5</v>
      </c>
      <c r="Y1" s="103" t="s">
        <v>20</v>
      </c>
      <c r="Z1" s="103" t="s">
        <v>27</v>
      </c>
      <c r="AA1" s="101" t="s">
        <v>1</v>
      </c>
      <c r="AB1" s="100" t="s">
        <v>0</v>
      </c>
      <c r="AC1" s="103" t="s">
        <v>18</v>
      </c>
      <c r="AD1" s="101" t="s">
        <v>6</v>
      </c>
      <c r="AE1" s="102" t="s">
        <v>12</v>
      </c>
      <c r="AF1" s="103" t="s">
        <v>16</v>
      </c>
      <c r="AG1" s="103" t="s">
        <v>17</v>
      </c>
      <c r="AH1" s="102"/>
    </row>
    <row r="2" spans="1:34" ht="12.75">
      <c r="A2" t="s">
        <v>45</v>
      </c>
      <c r="B2" s="105">
        <v>2.3</v>
      </c>
      <c r="C2" s="105">
        <v>35.7</v>
      </c>
      <c r="D2" s="105">
        <v>26.1</v>
      </c>
      <c r="E2" s="105">
        <v>9.6</v>
      </c>
      <c r="F2" s="105">
        <v>48</v>
      </c>
      <c r="G2" s="105">
        <v>61.1</v>
      </c>
      <c r="H2" s="105">
        <v>64.5</v>
      </c>
      <c r="I2" s="105">
        <v>67.3</v>
      </c>
      <c r="J2" s="105">
        <v>69.4</v>
      </c>
      <c r="K2" s="105">
        <v>50.2</v>
      </c>
      <c r="L2" s="105">
        <v>71.8</v>
      </c>
      <c r="M2" s="105">
        <v>35.8</v>
      </c>
      <c r="N2" s="106">
        <v>41.7</v>
      </c>
      <c r="O2" s="105">
        <v>50.7</v>
      </c>
      <c r="P2" s="105">
        <v>71.9</v>
      </c>
      <c r="Q2" s="105">
        <v>80.6</v>
      </c>
      <c r="R2" s="104">
        <v>52.3</v>
      </c>
      <c r="S2" s="105">
        <v>49.4</v>
      </c>
      <c r="T2" s="105">
        <v>66.5</v>
      </c>
      <c r="U2" s="105">
        <v>28.1</v>
      </c>
      <c r="V2" s="105">
        <v>83.4</v>
      </c>
      <c r="W2" s="105">
        <v>10</v>
      </c>
      <c r="X2" s="105">
        <v>51.4</v>
      </c>
      <c r="Y2" s="105">
        <v>89.1</v>
      </c>
      <c r="Z2" s="105">
        <v>73.1</v>
      </c>
      <c r="AA2" s="105">
        <v>57.9</v>
      </c>
      <c r="AB2" s="105">
        <v>40.5</v>
      </c>
      <c r="AC2" s="105">
        <v>91.1</v>
      </c>
      <c r="AD2" s="105">
        <v>95.3</v>
      </c>
      <c r="AE2" s="106">
        <v>95.8</v>
      </c>
      <c r="AF2" s="105">
        <v>50.5</v>
      </c>
      <c r="AG2" s="105">
        <v>100</v>
      </c>
      <c r="AH2" s="119"/>
    </row>
    <row r="3" spans="1:34" ht="12.75">
      <c r="A3" t="s">
        <v>46</v>
      </c>
      <c r="B3" s="107"/>
      <c r="C3" s="107"/>
      <c r="D3" s="107"/>
      <c r="E3" s="107">
        <v>37.9</v>
      </c>
      <c r="F3" s="107"/>
      <c r="G3" s="107"/>
      <c r="H3" s="107"/>
      <c r="I3" s="107"/>
      <c r="J3" s="107">
        <v>0</v>
      </c>
      <c r="K3" s="107">
        <v>20.6</v>
      </c>
      <c r="L3" s="107"/>
      <c r="M3" s="107">
        <v>35.9</v>
      </c>
      <c r="N3" s="109">
        <v>32.6</v>
      </c>
      <c r="O3" s="107">
        <v>20.6</v>
      </c>
      <c r="P3" s="107">
        <v>0</v>
      </c>
      <c r="Q3" s="107"/>
      <c r="R3" s="107">
        <v>27.1</v>
      </c>
      <c r="S3" s="107">
        <v>29.3</v>
      </c>
      <c r="T3" s="107">
        <v>16.2</v>
      </c>
      <c r="U3" s="107">
        <v>55.3</v>
      </c>
      <c r="V3" s="107"/>
      <c r="W3" s="107">
        <v>75.5</v>
      </c>
      <c r="X3" s="107">
        <v>34.6</v>
      </c>
      <c r="Y3" s="107"/>
      <c r="Z3" s="107">
        <v>18.6</v>
      </c>
      <c r="AA3" s="107">
        <v>35.3</v>
      </c>
      <c r="AB3" s="107">
        <v>51.3</v>
      </c>
      <c r="AC3" s="107">
        <v>3.8</v>
      </c>
      <c r="AD3" s="107"/>
      <c r="AE3" s="108"/>
      <c r="AF3" s="107">
        <v>46.6</v>
      </c>
      <c r="AG3" s="107"/>
      <c r="AH3" s="119"/>
    </row>
    <row r="4" spans="1:34" ht="12.75">
      <c r="A4" t="s">
        <v>58</v>
      </c>
      <c r="B4" s="107">
        <f aca="true" t="shared" si="0" ref="B4:J4">B5-B2-B3</f>
        <v>1.1546319456101628E-14</v>
      </c>
      <c r="C4" s="107">
        <f t="shared" si="0"/>
        <v>-0.10000000000000853</v>
      </c>
      <c r="D4" s="107">
        <f t="shared" si="0"/>
        <v>10.5</v>
      </c>
      <c r="E4" s="107">
        <f t="shared" si="0"/>
        <v>0</v>
      </c>
      <c r="F4" s="107">
        <f t="shared" si="0"/>
        <v>0</v>
      </c>
      <c r="G4" s="107">
        <f t="shared" si="0"/>
        <v>0</v>
      </c>
      <c r="H4" s="107">
        <f t="shared" si="0"/>
        <v>0</v>
      </c>
      <c r="I4" s="107">
        <f t="shared" si="0"/>
        <v>0</v>
      </c>
      <c r="J4" s="107">
        <f t="shared" si="0"/>
        <v>0.09999999999999432</v>
      </c>
      <c r="K4" s="107">
        <f aca="true" t="shared" si="1" ref="K4:Q4">K5-K2-K3</f>
        <v>0.10000000000000142</v>
      </c>
      <c r="L4" s="107">
        <f t="shared" si="1"/>
        <v>0</v>
      </c>
      <c r="M4" s="107">
        <f t="shared" si="1"/>
        <v>1.1000000000000014</v>
      </c>
      <c r="N4" s="107">
        <f t="shared" si="1"/>
        <v>0.4999999999999929</v>
      </c>
      <c r="O4" s="107">
        <f t="shared" si="1"/>
        <v>5.199999999999996</v>
      </c>
      <c r="P4" s="107">
        <f t="shared" si="1"/>
        <v>6.5</v>
      </c>
      <c r="Q4" s="107">
        <f t="shared" si="1"/>
        <v>0</v>
      </c>
      <c r="R4" s="107">
        <f>R5-R3-R2</f>
        <v>2.3000000000000043</v>
      </c>
      <c r="S4" s="107">
        <f>S5-S2-S3</f>
        <v>3.099999999999998</v>
      </c>
      <c r="T4" s="107">
        <f>T5-T2-T3</f>
        <v>0</v>
      </c>
      <c r="U4" s="107">
        <f>U5-U2-U3</f>
        <v>0</v>
      </c>
      <c r="V4" s="107">
        <f>V5-V2-V3</f>
        <v>0.3999999999999915</v>
      </c>
      <c r="W4" s="107">
        <f>W5-W2-W3</f>
        <v>0</v>
      </c>
      <c r="X4" s="107">
        <f aca="true" t="shared" si="2" ref="X4:AC4">X5-X2-X3</f>
        <v>0.09999999999999432</v>
      </c>
      <c r="Y4" s="107">
        <f>Y5-Y2-Y3</f>
        <v>0</v>
      </c>
      <c r="Z4" s="107">
        <f>Z5-Z2-Z3</f>
        <v>0</v>
      </c>
      <c r="AA4" s="107">
        <f t="shared" si="2"/>
        <v>0.10000000000000142</v>
      </c>
      <c r="AB4" s="107">
        <v>0</v>
      </c>
      <c r="AC4" s="107">
        <f t="shared" si="2"/>
        <v>1.1546319456101628E-14</v>
      </c>
      <c r="AD4" s="107">
        <f>AD5-AD2-AD3</f>
        <v>0.10000000000000853</v>
      </c>
      <c r="AE4" s="107">
        <f>AE5-AE2-AE3</f>
        <v>0</v>
      </c>
      <c r="AF4" s="107">
        <f>AF5-AF2-AF3</f>
        <v>0</v>
      </c>
      <c r="AG4" s="107">
        <f>AG5-AG2-AG3</f>
        <v>0</v>
      </c>
      <c r="AH4" s="119"/>
    </row>
    <row r="5" spans="1:34" ht="12.75">
      <c r="A5" s="113" t="s">
        <v>62</v>
      </c>
      <c r="B5" s="114">
        <f aca="true" t="shared" si="3" ref="B5:AG5">B12-B10</f>
        <v>2.3000000000000114</v>
      </c>
      <c r="C5" s="114">
        <f>C12-C10</f>
        <v>35.599999999999994</v>
      </c>
      <c r="D5" s="114">
        <f t="shared" si="3"/>
        <v>36.6</v>
      </c>
      <c r="E5" s="114">
        <f>E12-E10</f>
        <v>47.5</v>
      </c>
      <c r="F5" s="114">
        <f>F12-F10</f>
        <v>48</v>
      </c>
      <c r="G5" s="114">
        <f>G12-G10</f>
        <v>61.1</v>
      </c>
      <c r="H5" s="114">
        <f>H12-H10</f>
        <v>64.5</v>
      </c>
      <c r="I5" s="114">
        <f>I12-I10</f>
        <v>67.3</v>
      </c>
      <c r="J5" s="114">
        <f t="shared" si="3"/>
        <v>69.5</v>
      </c>
      <c r="K5" s="114">
        <f aca="true" t="shared" si="4" ref="K5:R5">K12-K10</f>
        <v>70.9</v>
      </c>
      <c r="L5" s="114">
        <f t="shared" si="4"/>
        <v>71.8</v>
      </c>
      <c r="M5" s="114">
        <f t="shared" si="4"/>
        <v>72.8</v>
      </c>
      <c r="N5" s="114">
        <f t="shared" si="4"/>
        <v>74.8</v>
      </c>
      <c r="O5" s="114">
        <f t="shared" si="4"/>
        <v>76.5</v>
      </c>
      <c r="P5" s="114">
        <f t="shared" si="4"/>
        <v>78.4</v>
      </c>
      <c r="Q5" s="114">
        <f t="shared" si="4"/>
        <v>80.6</v>
      </c>
      <c r="R5" s="114">
        <f t="shared" si="4"/>
        <v>81.7</v>
      </c>
      <c r="S5" s="114">
        <f t="shared" si="3"/>
        <v>81.8</v>
      </c>
      <c r="T5" s="114">
        <f t="shared" si="3"/>
        <v>82.7</v>
      </c>
      <c r="U5" s="114">
        <f t="shared" si="3"/>
        <v>83.4</v>
      </c>
      <c r="V5" s="114">
        <f t="shared" si="3"/>
        <v>83.8</v>
      </c>
      <c r="W5" s="114">
        <f t="shared" si="3"/>
        <v>85.5</v>
      </c>
      <c r="X5" s="114">
        <f t="shared" si="3"/>
        <v>86.1</v>
      </c>
      <c r="Y5" s="114">
        <f>Y12-Y10</f>
        <v>89.1</v>
      </c>
      <c r="Z5" s="114">
        <f t="shared" si="3"/>
        <v>91.7</v>
      </c>
      <c r="AA5" s="114">
        <f t="shared" si="3"/>
        <v>93.3</v>
      </c>
      <c r="AB5" s="114">
        <f t="shared" si="3"/>
        <v>94</v>
      </c>
      <c r="AC5" s="114">
        <f t="shared" si="3"/>
        <v>94.9</v>
      </c>
      <c r="AD5" s="114">
        <f t="shared" si="3"/>
        <v>95.4</v>
      </c>
      <c r="AE5" s="114">
        <f t="shared" si="3"/>
        <v>95.8</v>
      </c>
      <c r="AF5" s="114">
        <f t="shared" si="3"/>
        <v>97.1</v>
      </c>
      <c r="AG5" s="114">
        <f t="shared" si="3"/>
        <v>100</v>
      </c>
      <c r="AH5" s="119"/>
    </row>
    <row r="6" spans="1:34" ht="12.75">
      <c r="A6" t="s">
        <v>47</v>
      </c>
      <c r="B6" s="107">
        <v>96.6</v>
      </c>
      <c r="C6" s="107">
        <v>62.5</v>
      </c>
      <c r="D6" s="107">
        <v>60.5</v>
      </c>
      <c r="E6" s="107">
        <v>48.1</v>
      </c>
      <c r="F6" s="107">
        <v>49</v>
      </c>
      <c r="G6" s="107">
        <v>14.8</v>
      </c>
      <c r="H6" s="107">
        <v>0.1</v>
      </c>
      <c r="I6" s="107">
        <v>30.7</v>
      </c>
      <c r="J6" s="107">
        <v>18.9</v>
      </c>
      <c r="K6" s="107">
        <v>8.3</v>
      </c>
      <c r="L6" s="107">
        <v>25.3</v>
      </c>
      <c r="M6" s="107">
        <v>27.2</v>
      </c>
      <c r="N6" s="109">
        <v>24.5</v>
      </c>
      <c r="O6" s="107">
        <v>23.5</v>
      </c>
      <c r="P6" s="107">
        <v>15.2</v>
      </c>
      <c r="Q6" s="107">
        <v>3.8</v>
      </c>
      <c r="R6" s="107">
        <v>11.7</v>
      </c>
      <c r="S6" s="107">
        <v>11</v>
      </c>
      <c r="T6" s="107">
        <v>4.6</v>
      </c>
      <c r="U6" s="107">
        <v>16.6</v>
      </c>
      <c r="V6" s="107">
        <v>8.2</v>
      </c>
      <c r="W6" s="107">
        <v>11.8</v>
      </c>
      <c r="X6" s="107">
        <v>9.2</v>
      </c>
      <c r="Y6" s="107">
        <v>8</v>
      </c>
      <c r="Z6" s="107">
        <v>2.4</v>
      </c>
      <c r="AA6" s="107">
        <v>3.6</v>
      </c>
      <c r="AB6" s="107">
        <v>2.2</v>
      </c>
      <c r="AC6" s="107">
        <v>0.1</v>
      </c>
      <c r="AD6" s="107">
        <v>0.3</v>
      </c>
      <c r="AE6" s="108">
        <v>0</v>
      </c>
      <c r="AF6" s="107">
        <v>0.6</v>
      </c>
      <c r="AG6" s="107"/>
      <c r="AH6" s="119"/>
    </row>
    <row r="7" spans="1:34" ht="12.75">
      <c r="A7" t="s">
        <v>48</v>
      </c>
      <c r="B7" s="107">
        <v>1.1</v>
      </c>
      <c r="C7" s="107">
        <v>1.9</v>
      </c>
      <c r="D7" s="107">
        <v>2.9</v>
      </c>
      <c r="E7" s="107">
        <v>4.4</v>
      </c>
      <c r="F7" s="107">
        <v>3</v>
      </c>
      <c r="G7" s="107">
        <v>22.9</v>
      </c>
      <c r="H7" s="107">
        <v>35.4</v>
      </c>
      <c r="I7" s="107">
        <v>2</v>
      </c>
      <c r="J7" s="107">
        <v>11.6</v>
      </c>
      <c r="K7" s="107">
        <v>16.8</v>
      </c>
      <c r="L7" s="107">
        <v>2.6</v>
      </c>
      <c r="M7" s="107"/>
      <c r="N7" s="109">
        <v>0.7</v>
      </c>
      <c r="O7" s="107"/>
      <c r="P7" s="107">
        <v>4.6</v>
      </c>
      <c r="Q7" s="107">
        <v>15.6</v>
      </c>
      <c r="R7" s="107">
        <v>6.4</v>
      </c>
      <c r="S7" s="107">
        <v>6.9</v>
      </c>
      <c r="T7" s="107">
        <v>7.9</v>
      </c>
      <c r="U7" s="107"/>
      <c r="V7" s="107">
        <v>5.8</v>
      </c>
      <c r="W7" s="107">
        <v>2.7</v>
      </c>
      <c r="X7" s="107">
        <v>4.7</v>
      </c>
      <c r="Y7" s="107">
        <v>2.9</v>
      </c>
      <c r="Z7" s="107">
        <v>5.9</v>
      </c>
      <c r="AA7" s="107">
        <v>0.5</v>
      </c>
      <c r="AB7" s="107">
        <v>3.8</v>
      </c>
      <c r="AC7" s="107">
        <v>5</v>
      </c>
      <c r="AD7" s="107">
        <v>4.3</v>
      </c>
      <c r="AE7" s="108">
        <v>4.2</v>
      </c>
      <c r="AF7" s="107">
        <v>2.3</v>
      </c>
      <c r="AG7" s="107"/>
      <c r="AH7" s="106"/>
    </row>
    <row r="8" spans="1:34" ht="12.75">
      <c r="A8" t="s">
        <v>59</v>
      </c>
      <c r="B8" s="107"/>
      <c r="C8" s="107"/>
      <c r="D8" s="107"/>
      <c r="E8" s="107"/>
      <c r="F8" s="107"/>
      <c r="G8" s="107">
        <v>0.9</v>
      </c>
      <c r="H8" s="107"/>
      <c r="I8" s="107">
        <v>0</v>
      </c>
      <c r="J8" s="107"/>
      <c r="K8" s="107">
        <v>4</v>
      </c>
      <c r="L8" s="107"/>
      <c r="M8" s="107"/>
      <c r="N8" s="109"/>
      <c r="O8" s="107"/>
      <c r="P8" s="107">
        <v>0</v>
      </c>
      <c r="Q8" s="107"/>
      <c r="R8" s="107">
        <v>0</v>
      </c>
      <c r="S8" s="107">
        <v>0</v>
      </c>
      <c r="T8" s="107">
        <v>4.8</v>
      </c>
      <c r="U8" s="107"/>
      <c r="V8" s="107">
        <v>2.2</v>
      </c>
      <c r="W8" s="107">
        <v>0</v>
      </c>
      <c r="X8" s="107"/>
      <c r="Y8" s="107"/>
      <c r="Z8" s="107">
        <v>0</v>
      </c>
      <c r="AA8" s="107">
        <v>2.6</v>
      </c>
      <c r="AB8" s="107">
        <v>0</v>
      </c>
      <c r="AC8" s="107">
        <v>0</v>
      </c>
      <c r="AD8" s="107"/>
      <c r="AE8" s="108">
        <v>0</v>
      </c>
      <c r="AF8" s="107"/>
      <c r="AG8" s="107"/>
      <c r="AH8" s="108"/>
    </row>
    <row r="9" spans="1:34" ht="12.75">
      <c r="A9" t="s">
        <v>60</v>
      </c>
      <c r="B9" s="107"/>
      <c r="C9" s="107"/>
      <c r="D9" s="107"/>
      <c r="E9" s="107"/>
      <c r="F9" s="107"/>
      <c r="G9" s="107">
        <v>0.3</v>
      </c>
      <c r="H9" s="107"/>
      <c r="I9" s="107"/>
      <c r="J9" s="107"/>
      <c r="K9" s="107"/>
      <c r="L9" s="107">
        <v>0.3</v>
      </c>
      <c r="M9" s="107"/>
      <c r="N9" s="109"/>
      <c r="O9" s="107"/>
      <c r="P9" s="107">
        <v>1.8</v>
      </c>
      <c r="Q9" s="107"/>
      <c r="R9" s="107">
        <v>0.2</v>
      </c>
      <c r="S9" s="107">
        <v>0.3</v>
      </c>
      <c r="T9" s="107"/>
      <c r="U9" s="107"/>
      <c r="V9" s="107"/>
      <c r="W9" s="107"/>
      <c r="X9" s="107"/>
      <c r="Y9" s="107"/>
      <c r="Z9" s="107"/>
      <c r="AA9" s="107"/>
      <c r="AB9" s="107">
        <v>0</v>
      </c>
      <c r="AC9" s="107"/>
      <c r="AD9" s="107"/>
      <c r="AE9" s="108"/>
      <c r="AF9" s="107"/>
      <c r="AG9" s="107"/>
      <c r="AH9" s="107"/>
    </row>
    <row r="10" spans="1:52" s="113" customFormat="1" ht="12.75">
      <c r="A10" s="115" t="s">
        <v>61</v>
      </c>
      <c r="B10" s="116">
        <f aca="true" t="shared" si="5" ref="B10:AG10">B6+B7+B8+B9</f>
        <v>97.69999999999999</v>
      </c>
      <c r="C10" s="116">
        <f>C6+C7+C8+C9</f>
        <v>64.4</v>
      </c>
      <c r="D10" s="116">
        <f t="shared" si="5"/>
        <v>63.4</v>
      </c>
      <c r="E10" s="116">
        <f>E6+E7+E8+E9</f>
        <v>52.5</v>
      </c>
      <c r="F10" s="116">
        <f>F6+F7+F8+F9</f>
        <v>52</v>
      </c>
      <c r="G10" s="116">
        <f>G6+G7+G8+G9</f>
        <v>38.9</v>
      </c>
      <c r="H10" s="116">
        <f>H6+H7+H8+H9</f>
        <v>35.5</v>
      </c>
      <c r="I10" s="116">
        <f>I6+I7+I8+I9</f>
        <v>32.7</v>
      </c>
      <c r="J10" s="116">
        <f t="shared" si="5"/>
        <v>30.5</v>
      </c>
      <c r="K10" s="116">
        <f aca="true" t="shared" si="6" ref="K10:R10">K6+K7+K8+K9</f>
        <v>29.1</v>
      </c>
      <c r="L10" s="116">
        <f t="shared" si="6"/>
        <v>28.200000000000003</v>
      </c>
      <c r="M10" s="116">
        <f t="shared" si="6"/>
        <v>27.2</v>
      </c>
      <c r="N10" s="116">
        <f t="shared" si="6"/>
        <v>25.2</v>
      </c>
      <c r="O10" s="116">
        <f t="shared" si="6"/>
        <v>23.5</v>
      </c>
      <c r="P10" s="116">
        <f t="shared" si="6"/>
        <v>21.599999999999998</v>
      </c>
      <c r="Q10" s="116">
        <f t="shared" si="6"/>
        <v>19.4</v>
      </c>
      <c r="R10" s="116">
        <f t="shared" si="6"/>
        <v>18.3</v>
      </c>
      <c r="S10" s="116">
        <f t="shared" si="5"/>
        <v>18.2</v>
      </c>
      <c r="T10" s="116">
        <f t="shared" si="5"/>
        <v>17.3</v>
      </c>
      <c r="U10" s="116">
        <f t="shared" si="5"/>
        <v>16.6</v>
      </c>
      <c r="V10" s="116">
        <f t="shared" si="5"/>
        <v>16.2</v>
      </c>
      <c r="W10" s="116">
        <f t="shared" si="5"/>
        <v>14.5</v>
      </c>
      <c r="X10" s="116">
        <f t="shared" si="5"/>
        <v>13.899999999999999</v>
      </c>
      <c r="Y10" s="116">
        <f>Y6+Y7+Y8+Y9</f>
        <v>10.9</v>
      </c>
      <c r="Z10" s="116">
        <f t="shared" si="5"/>
        <v>8.3</v>
      </c>
      <c r="AA10" s="116">
        <f t="shared" si="5"/>
        <v>6.699999999999999</v>
      </c>
      <c r="AB10" s="116">
        <f t="shared" si="5"/>
        <v>6</v>
      </c>
      <c r="AC10" s="116">
        <f t="shared" si="5"/>
        <v>5.1</v>
      </c>
      <c r="AD10" s="116">
        <f t="shared" si="5"/>
        <v>4.6</v>
      </c>
      <c r="AE10" s="116">
        <f t="shared" si="5"/>
        <v>4.2</v>
      </c>
      <c r="AF10" s="116">
        <f t="shared" si="5"/>
        <v>2.9</v>
      </c>
      <c r="AG10" s="116">
        <f t="shared" si="5"/>
        <v>0</v>
      </c>
      <c r="AH10" s="109"/>
      <c r="AI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</row>
    <row r="11" spans="2:52" ht="12.7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80" ht="12.75">
      <c r="B12" s="110">
        <v>100</v>
      </c>
      <c r="C12" s="110">
        <v>100</v>
      </c>
      <c r="D12" s="110">
        <v>100</v>
      </c>
      <c r="E12" s="110">
        <v>100</v>
      </c>
      <c r="F12" s="110">
        <v>100</v>
      </c>
      <c r="G12" s="110">
        <v>100</v>
      </c>
      <c r="H12" s="110">
        <v>100</v>
      </c>
      <c r="I12" s="110">
        <v>100</v>
      </c>
      <c r="J12" s="110">
        <v>100</v>
      </c>
      <c r="K12" s="110">
        <v>100</v>
      </c>
      <c r="L12" s="110">
        <v>100</v>
      </c>
      <c r="M12" s="110">
        <v>100</v>
      </c>
      <c r="N12" s="110">
        <v>100</v>
      </c>
      <c r="O12" s="110">
        <v>100</v>
      </c>
      <c r="P12" s="110">
        <v>100</v>
      </c>
      <c r="Q12" s="110">
        <v>100</v>
      </c>
      <c r="R12" s="110">
        <v>100</v>
      </c>
      <c r="S12" s="110">
        <v>100</v>
      </c>
      <c r="T12" s="110">
        <v>100</v>
      </c>
      <c r="U12" s="110">
        <v>100</v>
      </c>
      <c r="V12" s="110">
        <v>100</v>
      </c>
      <c r="W12" s="110">
        <v>100</v>
      </c>
      <c r="X12" s="110">
        <v>100</v>
      </c>
      <c r="Y12" s="110">
        <v>100</v>
      </c>
      <c r="Z12" s="110">
        <v>100</v>
      </c>
      <c r="AA12" s="110">
        <v>100</v>
      </c>
      <c r="AB12" s="110">
        <v>100</v>
      </c>
      <c r="AC12" s="110">
        <v>100</v>
      </c>
      <c r="AD12" s="110">
        <v>100</v>
      </c>
      <c r="AE12" s="110">
        <v>100</v>
      </c>
      <c r="AF12" s="110">
        <v>100</v>
      </c>
      <c r="AG12" s="110">
        <v>100</v>
      </c>
      <c r="AH12" s="108"/>
      <c r="AI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</row>
    <row r="13" spans="34:80" ht="12.75">
      <c r="AH13" s="108"/>
      <c r="AI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</row>
    <row r="14" spans="2:80" ht="12.75">
      <c r="B14" s="118"/>
      <c r="C14" s="118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</row>
    <row r="15" spans="1:80" s="115" customFormat="1" ht="12.75">
      <c r="A15"/>
      <c r="B15" s="105"/>
      <c r="C15" s="10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08"/>
      <c r="AI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</row>
    <row r="16" spans="2:34" ht="12.75">
      <c r="B16" s="107"/>
      <c r="C16" s="107"/>
      <c r="E16" s="112" t="s">
        <v>84</v>
      </c>
      <c r="V16" s="107"/>
      <c r="AH16" s="110"/>
    </row>
    <row r="17" spans="2:3" ht="12.75">
      <c r="B17" s="107"/>
      <c r="C17" s="107"/>
    </row>
    <row r="18" spans="2:3" ht="12.75">
      <c r="B18" s="107"/>
      <c r="C18" s="107"/>
    </row>
    <row r="19" spans="2:3" ht="12.75">
      <c r="B19" s="108"/>
      <c r="C19" s="108"/>
    </row>
    <row r="20" spans="2:3" ht="12.75">
      <c r="B20" s="108"/>
      <c r="C20" s="108"/>
    </row>
    <row r="21" spans="2:3" ht="12.75">
      <c r="B21" s="110"/>
      <c r="C21" s="110"/>
    </row>
    <row r="44" ht="12.75">
      <c r="E44" s="47" t="s">
        <v>52</v>
      </c>
    </row>
    <row r="45" ht="12.75">
      <c r="AC45" s="11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2012-05-07T09:12:45Z</cp:lastPrinted>
  <dcterms:created xsi:type="dcterms:W3CDTF">2006-08-08T07:17:08Z</dcterms:created>
  <dcterms:modified xsi:type="dcterms:W3CDTF">2013-04-24T11:47:37Z</dcterms:modified>
  <cp:category/>
  <cp:version/>
  <cp:contentType/>
  <cp:contentStatus/>
</cp:coreProperties>
</file>