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filterPrivacy="1"/>
  <xr:revisionPtr revIDLastSave="0" documentId="13_ncr:1_{1F01A4C2-C5F4-8042-9318-A7FBD18BAEBE}" xr6:coauthVersionLast="47" xr6:coauthVersionMax="47" xr10:uidLastSave="{00000000-0000-0000-0000-000000000000}"/>
  <bookViews>
    <workbookView xWindow="5200" yWindow="500" windowWidth="23760" windowHeight="15680" activeTab="1" xr2:uid="{00000000-000D-0000-FFFF-FFFF00000000}"/>
  </bookViews>
  <sheets>
    <sheet name="Map 1" sheetId="1" r:id="rId1"/>
    <sheet name="Fig 1" sheetId="3" r:id="rId2"/>
  </sheets>
  <definedNames>
    <definedName name="_xlnm._FilterDatabase" localSheetId="0" hidden="1">'Map 1'!$A$3:$D$32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3" l="1"/>
  <c r="I3" i="3"/>
  <c r="I4" i="3"/>
  <c r="I5" i="3"/>
  <c r="I6" i="3"/>
  <c r="I7" i="3"/>
  <c r="I8" i="3"/>
  <c r="I9" i="3"/>
  <c r="I10" i="3"/>
  <c r="D8" i="1"/>
  <c r="D23" i="1"/>
  <c r="D31" i="1"/>
  <c r="D11" i="1"/>
  <c r="D19" i="1"/>
  <c r="D27" i="1"/>
  <c r="D14" i="1"/>
  <c r="D17" i="1"/>
  <c r="D18" i="1"/>
  <c r="D30" i="1"/>
  <c r="D13" i="1"/>
  <c r="D12" i="1"/>
  <c r="D15" i="1"/>
  <c r="D26" i="1"/>
  <c r="D28" i="1"/>
  <c r="D9" i="1"/>
  <c r="D22" i="1"/>
  <c r="D24" i="1"/>
  <c r="D4" i="1"/>
  <c r="D21" i="1"/>
  <c r="D7" i="1"/>
  <c r="D5" i="1"/>
  <c r="D10" i="1"/>
  <c r="D25" i="1"/>
  <c r="D20" i="1"/>
  <c r="D32" i="1"/>
  <c r="D6" i="1"/>
  <c r="D16" i="1"/>
  <c r="D29" i="1"/>
  <c r="D2" i="1"/>
</calcChain>
</file>

<file path=xl/sharedStrings.xml><?xml version="1.0" encoding="utf-8"?>
<sst xmlns="http://schemas.openxmlformats.org/spreadsheetml/2006/main" count="58" uniqueCount="52">
  <si>
    <t>Source: Eurostat (ad hoc extraction EU-LFS module 2022)</t>
  </si>
  <si>
    <t>All or most of the working time</t>
  </si>
  <si>
    <t>Half of the working time or slightly more</t>
  </si>
  <si>
    <t>Some of the working time</t>
  </si>
  <si>
    <t>Little of the working time</t>
  </si>
  <si>
    <t>None of the working time</t>
  </si>
  <si>
    <t>Grand Total</t>
  </si>
  <si>
    <t>Total men and women</t>
  </si>
  <si>
    <t>Men</t>
  </si>
  <si>
    <t>Women</t>
  </si>
  <si>
    <t xml:space="preserve">Employed people spending all or most of their working time using digital devices, 2022 </t>
  </si>
  <si>
    <t>Row Labels</t>
  </si>
  <si>
    <t>EU27_2020</t>
  </si>
  <si>
    <t>AT</t>
  </si>
  <si>
    <t>BE</t>
  </si>
  <si>
    <t>BG</t>
  </si>
  <si>
    <t>CH</t>
  </si>
  <si>
    <t>CY</t>
  </si>
  <si>
    <t>CZ</t>
  </si>
  <si>
    <t>DE</t>
  </si>
  <si>
    <t>DK</t>
  </si>
  <si>
    <t>EE</t>
  </si>
  <si>
    <t>EL</t>
  </si>
  <si>
    <t>ES</t>
  </si>
  <si>
    <t>FI</t>
  </si>
  <si>
    <t>FR</t>
  </si>
  <si>
    <t>HR</t>
  </si>
  <si>
    <t>HU</t>
  </si>
  <si>
    <t>IE</t>
  </si>
  <si>
    <t>IT</t>
  </si>
  <si>
    <t>LT</t>
  </si>
  <si>
    <t>LU</t>
  </si>
  <si>
    <t>LV</t>
  </si>
  <si>
    <t>MT</t>
  </si>
  <si>
    <t>NL</t>
  </si>
  <si>
    <t>NO</t>
  </si>
  <si>
    <t>PL</t>
  </si>
  <si>
    <t>PT</t>
  </si>
  <si>
    <t>RO</t>
  </si>
  <si>
    <t>SE</t>
  </si>
  <si>
    <t>SI</t>
  </si>
  <si>
    <t>SK</t>
  </si>
  <si>
    <t>&gt;= 40</t>
  </si>
  <si>
    <t>&lt; 20</t>
  </si>
  <si>
    <t>20 - &lt; 30</t>
  </si>
  <si>
    <t>30 - &lt; 40</t>
  </si>
  <si>
    <t>(aged 15-74, % of total employed people)</t>
  </si>
  <si>
    <t>60-74 years</t>
  </si>
  <si>
    <t>45-59 years</t>
  </si>
  <si>
    <t>30-44 years</t>
  </si>
  <si>
    <t>15-29 years</t>
  </si>
  <si>
    <t>15-74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</si>
</sst>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left"/>
    </xf>
    <xf numFmtId="164" fontId="0" fillId="0" borderId="0" xfId="0" applyNumberFormat="1"/>
    <xf numFmtId="0" fontId="0" fillId="3" borderId="0" xfId="0" applyFill="1" applyAlignment="1">
      <alignment horizontal="left"/>
    </xf>
    <xf numFmtId="164" fontId="0" fillId="3" borderId="0" xfId="0" applyNumberFormat="1" applyFill="1"/>
    <xf numFmtId="0" fontId="0" fillId="4" borderId="0" xfId="0" applyFill="1" applyAlignment="1">
      <alignment horizontal="left"/>
    </xf>
    <xf numFmtId="164" fontId="0" fillId="4" borderId="0" xfId="0" applyNumberFormat="1" applyFill="1"/>
    <xf numFmtId="0" fontId="0" fillId="5" borderId="0" xfId="0" applyFill="1" applyAlignment="1">
      <alignment horizontal="left"/>
    </xf>
    <xf numFmtId="164" fontId="0" fillId="5" borderId="0" xfId="0" applyNumberFormat="1" applyFill="1"/>
    <xf numFmtId="0" fontId="0" fillId="6" borderId="0" xfId="0" applyFill="1" applyAlignment="1">
      <alignment horizontal="left"/>
    </xf>
    <xf numFmtId="164" fontId="0" fillId="6" borderId="0" xfId="0" applyNumberFormat="1" applyFill="1"/>
    <xf numFmtId="0" fontId="2" fillId="0" borderId="0" xfId="0" applyFont="1"/>
    <xf numFmtId="1" fontId="0" fillId="7" borderId="0" xfId="0" applyNumberFormat="1" applyFill="1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Employed people spending all or most of their working time using digital devices, by sex and age, EU, 2022</a:t>
            </a:r>
          </a:p>
          <a:p>
            <a:pPr>
              <a:defRPr/>
            </a:pPr>
            <a:r>
              <a:rPr lang="en-GB" sz="1400" b="0" i="0" u="none" strike="noStrike" baseline="0">
                <a:effectLst/>
              </a:rPr>
              <a:t>(% of total employed people for each sex/age category)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M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 1'!$A$2:$B$10</c:f>
              <c:multiLvlStrCache>
                <c:ptCount val="9"/>
                <c:lvl>
                  <c:pt idx="0">
                    <c:v>15-74 years</c:v>
                  </c:pt>
                  <c:pt idx="1">
                    <c:v>15-29 years</c:v>
                  </c:pt>
                  <c:pt idx="2">
                    <c:v>30-44 years</c:v>
                  </c:pt>
                  <c:pt idx="3">
                    <c:v>45-59 years</c:v>
                  </c:pt>
                  <c:pt idx="4">
                    <c:v>60-74 years</c:v>
                  </c:pt>
                  <c:pt idx="5">
                    <c:v>15-29 years</c:v>
                  </c:pt>
                  <c:pt idx="6">
                    <c:v>30-44 years</c:v>
                  </c:pt>
                  <c:pt idx="7">
                    <c:v>45-59 years</c:v>
                  </c:pt>
                  <c:pt idx="8">
                    <c:v>60-74 years</c:v>
                  </c:pt>
                </c:lvl>
                <c:lvl>
                  <c:pt idx="0">
                    <c:v>Total men and women</c:v>
                  </c:pt>
                  <c:pt idx="1">
                    <c:v>Men</c:v>
                  </c:pt>
                  <c:pt idx="5">
                    <c:v>Women</c:v>
                  </c:pt>
                </c:lvl>
              </c:multiLvlStrCache>
            </c:multiLvlStrRef>
          </c:cat>
          <c:val>
            <c:numRef>
              <c:f>'Fig 1'!$I$2:$I$10</c:f>
              <c:numCache>
                <c:formatCode>0</c:formatCode>
                <c:ptCount val="9"/>
                <c:pt idx="0">
                  <c:v>28.471529467124956</c:v>
                </c:pt>
                <c:pt idx="1">
                  <c:v>25.42940058942914</c:v>
                </c:pt>
                <c:pt idx="2">
                  <c:v>28.517616955973207</c:v>
                </c:pt>
                <c:pt idx="3">
                  <c:v>23.216143606864698</c:v>
                </c:pt>
                <c:pt idx="4">
                  <c:v>19.116906363653953</c:v>
                </c:pt>
                <c:pt idx="5">
                  <c:v>32.183387373485758</c:v>
                </c:pt>
                <c:pt idx="6">
                  <c:v>36.4087817816295</c:v>
                </c:pt>
                <c:pt idx="7">
                  <c:v>30.60268463878333</c:v>
                </c:pt>
                <c:pt idx="8">
                  <c:v>24.389300309121587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D-764D-BB01-411659556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1527152"/>
        <c:axId val="221521248"/>
      </c:barChart>
      <c:catAx>
        <c:axId val="22152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T"/>
          </a:p>
        </c:txPr>
        <c:crossAx val="221521248"/>
        <c:crosses val="autoZero"/>
        <c:auto val="1"/>
        <c:lblAlgn val="ctr"/>
        <c:lblOffset val="100"/>
        <c:noMultiLvlLbl val="0"/>
      </c:catAx>
      <c:valAx>
        <c:axId val="22152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T"/>
          </a:p>
        </c:txPr>
        <c:crossAx val="22152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M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19049</xdr:rowOff>
    </xdr:from>
    <xdr:to>
      <xdr:col>3</xdr:col>
      <xdr:colOff>2447925</xdr:colOff>
      <xdr:row>33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C354D3-3BD5-0F46-897F-2A973333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workbookViewId="0">
      <selection activeCell="I18" sqref="I18"/>
    </sheetView>
  </sheetViews>
  <sheetFormatPr baseColWidth="10" defaultColWidth="8.83203125" defaultRowHeight="15" x14ac:dyDescent="0.2"/>
  <sheetData>
    <row r="1" spans="1:9" x14ac:dyDescent="0.2">
      <c r="A1" s="1" t="s">
        <v>11</v>
      </c>
      <c r="B1" s="1" t="s">
        <v>1</v>
      </c>
      <c r="C1" s="1" t="s">
        <v>6</v>
      </c>
      <c r="I1" t="s">
        <v>10</v>
      </c>
    </row>
    <row r="2" spans="1:9" x14ac:dyDescent="0.2">
      <c r="A2" s="2" t="s">
        <v>12</v>
      </c>
      <c r="B2" s="3">
        <v>56052.159</v>
      </c>
      <c r="C2" s="3">
        <v>196870.921</v>
      </c>
      <c r="D2" s="3">
        <f>B2/C2*100</f>
        <v>28.471527798663569</v>
      </c>
      <c r="I2" t="s">
        <v>46</v>
      </c>
    </row>
    <row r="3" spans="1:9" x14ac:dyDescent="0.2">
      <c r="A3" s="2"/>
      <c r="B3" s="3"/>
      <c r="C3" s="3"/>
      <c r="D3" s="3"/>
    </row>
    <row r="4" spans="1:9" x14ac:dyDescent="0.2">
      <c r="A4" s="6" t="s">
        <v>31</v>
      </c>
      <c r="B4" s="7">
        <v>143.898</v>
      </c>
      <c r="C4" s="7">
        <v>308.57400000000001</v>
      </c>
      <c r="D4" s="7">
        <f t="shared" ref="D4:D32" si="0">B4/C4*100</f>
        <v>46.633222500923601</v>
      </c>
      <c r="E4" t="s">
        <v>42</v>
      </c>
      <c r="I4" t="s">
        <v>0</v>
      </c>
    </row>
    <row r="5" spans="1:9" x14ac:dyDescent="0.2">
      <c r="A5" s="6" t="s">
        <v>34</v>
      </c>
      <c r="B5" s="7">
        <v>3843.1959999999999</v>
      </c>
      <c r="C5" s="7">
        <v>9399.5509999999995</v>
      </c>
      <c r="D5" s="7">
        <f t="shared" si="0"/>
        <v>40.887016837293608</v>
      </c>
    </row>
    <row r="6" spans="1:9" x14ac:dyDescent="0.2">
      <c r="A6" s="6" t="s">
        <v>39</v>
      </c>
      <c r="B6" s="7">
        <v>2105.8220000000001</v>
      </c>
      <c r="C6" s="7">
        <v>5192.4979999999996</v>
      </c>
      <c r="D6" s="7">
        <f t="shared" si="0"/>
        <v>40.555085432868729</v>
      </c>
    </row>
    <row r="7" spans="1:9" x14ac:dyDescent="0.2">
      <c r="A7" s="4" t="s">
        <v>33</v>
      </c>
      <c r="B7" s="5">
        <v>108.59</v>
      </c>
      <c r="C7" s="5">
        <v>282.625</v>
      </c>
      <c r="D7" s="5">
        <f t="shared" si="0"/>
        <v>38.421937195931008</v>
      </c>
      <c r="E7" t="s">
        <v>45</v>
      </c>
    </row>
    <row r="8" spans="1:9" x14ac:dyDescent="0.2">
      <c r="A8" s="4" t="s">
        <v>13</v>
      </c>
      <c r="B8" s="5">
        <v>1690.731</v>
      </c>
      <c r="C8" s="5">
        <v>4430.9949999999999</v>
      </c>
      <c r="D8" s="5">
        <f t="shared" si="0"/>
        <v>38.156915094690923</v>
      </c>
    </row>
    <row r="9" spans="1:9" x14ac:dyDescent="0.2">
      <c r="A9" s="4" t="s">
        <v>28</v>
      </c>
      <c r="B9" s="5">
        <v>695.173</v>
      </c>
      <c r="C9" s="5">
        <v>1865.604</v>
      </c>
      <c r="D9" s="5">
        <f t="shared" si="0"/>
        <v>37.262623793688263</v>
      </c>
    </row>
    <row r="10" spans="1:9" x14ac:dyDescent="0.2">
      <c r="A10" s="4" t="s">
        <v>35</v>
      </c>
      <c r="B10" s="5">
        <v>1030.8440000000001</v>
      </c>
      <c r="C10" s="5">
        <v>2833.5509999999999</v>
      </c>
      <c r="D10" s="5">
        <f t="shared" si="0"/>
        <v>36.379934576790752</v>
      </c>
    </row>
    <row r="11" spans="1:9" x14ac:dyDescent="0.2">
      <c r="A11" s="4" t="s">
        <v>16</v>
      </c>
      <c r="B11" s="5">
        <v>1662.0440000000001</v>
      </c>
      <c r="C11" s="5">
        <v>4674.4070000000002</v>
      </c>
      <c r="D11" s="5">
        <f t="shared" si="0"/>
        <v>35.556253445624222</v>
      </c>
    </row>
    <row r="12" spans="1:9" x14ac:dyDescent="0.2">
      <c r="A12" s="4" t="s">
        <v>24</v>
      </c>
      <c r="B12" s="5">
        <v>853.71299999999997</v>
      </c>
      <c r="C12" s="5">
        <v>2563.7509999999997</v>
      </c>
      <c r="D12" s="5">
        <f t="shared" si="0"/>
        <v>33.299372676987744</v>
      </c>
    </row>
    <row r="13" spans="1:9" x14ac:dyDescent="0.2">
      <c r="A13" s="4" t="s">
        <v>23</v>
      </c>
      <c r="B13" s="5">
        <v>6662.0720000000001</v>
      </c>
      <c r="C13" s="5">
        <v>20053.032999999999</v>
      </c>
      <c r="D13" s="5">
        <f t="shared" si="0"/>
        <v>33.222266177889402</v>
      </c>
    </row>
    <row r="14" spans="1:9" x14ac:dyDescent="0.2">
      <c r="A14" s="4" t="s">
        <v>19</v>
      </c>
      <c r="B14" s="5">
        <v>12585.008</v>
      </c>
      <c r="C14" s="5">
        <v>39667.916999999994</v>
      </c>
      <c r="D14" s="5">
        <f t="shared" si="0"/>
        <v>31.725910891665933</v>
      </c>
    </row>
    <row r="15" spans="1:9" x14ac:dyDescent="0.2">
      <c r="A15" s="4" t="s">
        <v>25</v>
      </c>
      <c r="B15" s="5">
        <v>8908.5010000000002</v>
      </c>
      <c r="C15" s="5">
        <v>28107.626</v>
      </c>
      <c r="D15" s="5">
        <f t="shared" si="0"/>
        <v>31.694249098091742</v>
      </c>
    </row>
    <row r="16" spans="1:9" x14ac:dyDescent="0.2">
      <c r="A16" s="4" t="s">
        <v>40</v>
      </c>
      <c r="B16" s="5">
        <v>295.67500000000001</v>
      </c>
      <c r="C16" s="5">
        <v>984.29499999999996</v>
      </c>
      <c r="D16" s="5">
        <f t="shared" si="0"/>
        <v>30.039266683260614</v>
      </c>
    </row>
    <row r="17" spans="1:5" x14ac:dyDescent="0.2">
      <c r="A17" s="10" t="s">
        <v>20</v>
      </c>
      <c r="B17" s="11">
        <v>848.78</v>
      </c>
      <c r="C17" s="11">
        <v>2962.895</v>
      </c>
      <c r="D17" s="11">
        <f t="shared" si="0"/>
        <v>28.646982090151692</v>
      </c>
      <c r="E17" t="s">
        <v>44</v>
      </c>
    </row>
    <row r="18" spans="1:5" x14ac:dyDescent="0.2">
      <c r="A18" s="10" t="s">
        <v>21</v>
      </c>
      <c r="B18" s="11">
        <v>193.32599999999999</v>
      </c>
      <c r="C18" s="11">
        <v>675.18399999999997</v>
      </c>
      <c r="D18" s="11">
        <f t="shared" si="0"/>
        <v>28.633083722363089</v>
      </c>
    </row>
    <row r="19" spans="1:5" x14ac:dyDescent="0.2">
      <c r="A19" s="10" t="s">
        <v>17</v>
      </c>
      <c r="B19" s="11">
        <v>126.372</v>
      </c>
      <c r="C19" s="11">
        <v>448.05399999999997</v>
      </c>
      <c r="D19" s="11">
        <f t="shared" si="0"/>
        <v>28.204636048333459</v>
      </c>
    </row>
    <row r="20" spans="1:5" x14ac:dyDescent="0.2">
      <c r="A20" s="10" t="s">
        <v>37</v>
      </c>
      <c r="B20" s="11">
        <v>1285.6890000000001</v>
      </c>
      <c r="C20" s="11">
        <v>4614.6490000000003</v>
      </c>
      <c r="D20" s="11">
        <f t="shared" si="0"/>
        <v>27.861035584721609</v>
      </c>
    </row>
    <row r="21" spans="1:5" x14ac:dyDescent="0.2">
      <c r="A21" s="10" t="s">
        <v>32</v>
      </c>
      <c r="B21" s="11">
        <v>235.149</v>
      </c>
      <c r="C21" s="11">
        <v>867.15700000000004</v>
      </c>
      <c r="D21" s="11">
        <f t="shared" si="0"/>
        <v>27.117234825988835</v>
      </c>
    </row>
    <row r="22" spans="1:5" x14ac:dyDescent="0.2">
      <c r="A22" s="10" t="s">
        <v>29</v>
      </c>
      <c r="B22" s="11">
        <v>5931.2939999999999</v>
      </c>
      <c r="C22" s="11">
        <v>22547.851999999999</v>
      </c>
      <c r="D22" s="11">
        <f t="shared" si="0"/>
        <v>26.30536159275837</v>
      </c>
    </row>
    <row r="23" spans="1:5" x14ac:dyDescent="0.2">
      <c r="A23" s="10" t="s">
        <v>14</v>
      </c>
      <c r="B23" s="11">
        <v>1282.3440000000001</v>
      </c>
      <c r="C23" s="11">
        <v>4979.3809999999994</v>
      </c>
      <c r="D23" s="11">
        <f t="shared" si="0"/>
        <v>25.753080553586887</v>
      </c>
    </row>
    <row r="24" spans="1:5" x14ac:dyDescent="0.2">
      <c r="A24" s="10" t="s">
        <v>30</v>
      </c>
      <c r="B24" s="11">
        <v>350.00900000000001</v>
      </c>
      <c r="C24" s="11">
        <v>1435.0349999999999</v>
      </c>
      <c r="D24" s="11">
        <f t="shared" si="0"/>
        <v>24.390276195354126</v>
      </c>
    </row>
    <row r="25" spans="1:5" x14ac:dyDescent="0.2">
      <c r="A25" s="10" t="s">
        <v>36</v>
      </c>
      <c r="B25" s="11">
        <v>3373.9580000000001</v>
      </c>
      <c r="C25" s="11">
        <v>16318.125</v>
      </c>
      <c r="D25" s="11">
        <f t="shared" si="0"/>
        <v>20.676137730284577</v>
      </c>
    </row>
    <row r="26" spans="1:5" x14ac:dyDescent="0.2">
      <c r="A26" s="10" t="s">
        <v>26</v>
      </c>
      <c r="B26" s="11">
        <v>344.029</v>
      </c>
      <c r="C26" s="11">
        <v>1699.5749999999998</v>
      </c>
      <c r="D26" s="11">
        <f t="shared" si="0"/>
        <v>20.242060515128784</v>
      </c>
    </row>
    <row r="27" spans="1:5" x14ac:dyDescent="0.2">
      <c r="A27" s="10" t="s">
        <v>18</v>
      </c>
      <c r="B27" s="11">
        <v>1030.7809999999999</v>
      </c>
      <c r="C27" s="11">
        <v>5145.3799999999992</v>
      </c>
      <c r="D27" s="11">
        <f t="shared" si="0"/>
        <v>20.033136522472589</v>
      </c>
    </row>
    <row r="28" spans="1:5" x14ac:dyDescent="0.2">
      <c r="A28" s="10" t="s">
        <v>27</v>
      </c>
      <c r="B28" s="11">
        <v>900.923</v>
      </c>
      <c r="C28" s="11">
        <v>4693.3239999999996</v>
      </c>
      <c r="D28" s="11">
        <f t="shared" si="0"/>
        <v>19.195840730365092</v>
      </c>
    </row>
    <row r="29" spans="1:5" x14ac:dyDescent="0.2">
      <c r="A29" s="8" t="s">
        <v>41</v>
      </c>
      <c r="B29" s="9">
        <v>439.81200000000001</v>
      </c>
      <c r="C29" s="9">
        <v>2570.4430000000002</v>
      </c>
      <c r="D29" s="9">
        <f t="shared" si="0"/>
        <v>17.110358019998888</v>
      </c>
      <c r="E29" t="s">
        <v>43</v>
      </c>
    </row>
    <row r="30" spans="1:5" x14ac:dyDescent="0.2">
      <c r="A30" s="8" t="s">
        <v>22</v>
      </c>
      <c r="B30" s="9">
        <v>506.012</v>
      </c>
      <c r="C30" s="9">
        <v>4116.9699999999993</v>
      </c>
      <c r="D30" s="9">
        <f t="shared" si="0"/>
        <v>12.290883829612557</v>
      </c>
    </row>
    <row r="31" spans="1:5" x14ac:dyDescent="0.2">
      <c r="A31" s="8" t="s">
        <v>15</v>
      </c>
      <c r="B31" s="9">
        <v>376.87200000000001</v>
      </c>
      <c r="C31" s="9">
        <v>3141.576</v>
      </c>
      <c r="D31" s="9">
        <f t="shared" si="0"/>
        <v>11.996271934850535</v>
      </c>
    </row>
    <row r="32" spans="1:5" x14ac:dyDescent="0.2">
      <c r="A32" s="8" t="s">
        <v>38</v>
      </c>
      <c r="B32" s="9">
        <v>934.43100000000004</v>
      </c>
      <c r="C32" s="9">
        <v>7798.8559999999998</v>
      </c>
      <c r="D32" s="9">
        <f t="shared" si="0"/>
        <v>11.981641922866636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FB72-C509-2B47-8906-F13AE726A11F}">
  <dimension ref="A1:I35"/>
  <sheetViews>
    <sheetView tabSelected="1" topLeftCell="A3" workbookViewId="0">
      <selection activeCell="E33" sqref="E33"/>
    </sheetView>
  </sheetViews>
  <sheetFormatPr baseColWidth="10" defaultColWidth="8.83203125" defaultRowHeight="15" x14ac:dyDescent="0.2"/>
  <cols>
    <col min="1" max="1" width="24.6640625" customWidth="1"/>
    <col min="2" max="2" width="14.1640625" customWidth="1"/>
    <col min="3" max="3" width="29" customWidth="1"/>
    <col min="4" max="4" width="37.5" customWidth="1"/>
    <col min="5" max="5" width="24.33203125" customWidth="1"/>
    <col min="6" max="6" width="23.83203125" customWidth="1"/>
    <col min="7" max="7" width="24.1640625" customWidth="1"/>
    <col min="8" max="8" width="11.33203125" bestFit="1" customWidth="1"/>
  </cols>
  <sheetData>
    <row r="1" spans="1:9" x14ac:dyDescent="0.2">
      <c r="A1" s="1"/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9" x14ac:dyDescent="0.2">
      <c r="A2" s="18" t="s">
        <v>7</v>
      </c>
      <c r="B2" s="17" t="s">
        <v>51</v>
      </c>
      <c r="C2" s="17">
        <v>56052.162000000004</v>
      </c>
      <c r="D2" s="17">
        <v>27197.686000000002</v>
      </c>
      <c r="E2" s="17">
        <v>25923.205999999998</v>
      </c>
      <c r="F2" s="17">
        <v>32007.146000000001</v>
      </c>
      <c r="G2" s="17">
        <v>55690.720000000008</v>
      </c>
      <c r="H2" s="17">
        <v>196870.92</v>
      </c>
      <c r="I2" s="13">
        <f>C2/H2*100</f>
        <v>28.471529467124956</v>
      </c>
    </row>
    <row r="3" spans="1:9" x14ac:dyDescent="0.2">
      <c r="A3" s="16" t="s">
        <v>8</v>
      </c>
      <c r="B3" s="2" t="s">
        <v>50</v>
      </c>
      <c r="C3">
        <v>4625.299</v>
      </c>
      <c r="D3">
        <v>1920.9390000000001</v>
      </c>
      <c r="E3">
        <v>2167.355</v>
      </c>
      <c r="F3">
        <v>3187.6979999999999</v>
      </c>
      <c r="G3">
        <v>6287.4940000000006</v>
      </c>
      <c r="H3">
        <v>18188.785000000003</v>
      </c>
      <c r="I3" s="13">
        <f>C3/H3*100</f>
        <v>25.42940058942914</v>
      </c>
    </row>
    <row r="4" spans="1:9" x14ac:dyDescent="0.2">
      <c r="A4" s="15"/>
      <c r="B4" s="2" t="s">
        <v>49</v>
      </c>
      <c r="C4">
        <v>10743.052</v>
      </c>
      <c r="D4">
        <v>5195.2780000000002</v>
      </c>
      <c r="E4">
        <v>4817.7790000000005</v>
      </c>
      <c r="F4">
        <v>6443.3729999999996</v>
      </c>
      <c r="G4">
        <v>10472.151000000002</v>
      </c>
      <c r="H4">
        <v>37671.633000000002</v>
      </c>
      <c r="I4" s="13">
        <f>C4/H4*100</f>
        <v>28.517616955973207</v>
      </c>
    </row>
    <row r="5" spans="1:9" x14ac:dyDescent="0.2">
      <c r="A5" s="15"/>
      <c r="B5" s="2" t="s">
        <v>48</v>
      </c>
      <c r="C5">
        <v>9053.32</v>
      </c>
      <c r="D5">
        <v>5691.6500000000005</v>
      </c>
      <c r="E5">
        <v>5262.2889999999998</v>
      </c>
      <c r="F5">
        <v>6758.75</v>
      </c>
      <c r="G5">
        <v>12229.786999999998</v>
      </c>
      <c r="H5">
        <v>38995.796000000002</v>
      </c>
      <c r="I5" s="13">
        <f>C5/H5*100</f>
        <v>23.216143606864698</v>
      </c>
    </row>
    <row r="6" spans="1:9" x14ac:dyDescent="0.2">
      <c r="A6" s="14"/>
      <c r="B6" s="2" t="s">
        <v>47</v>
      </c>
      <c r="C6">
        <v>2035.1479999999999</v>
      </c>
      <c r="D6">
        <v>1560.038</v>
      </c>
      <c r="E6">
        <v>1471.0900000000001</v>
      </c>
      <c r="F6">
        <v>1895.0239999999999</v>
      </c>
      <c r="G6">
        <v>3684.502</v>
      </c>
      <c r="H6">
        <v>10645.802</v>
      </c>
      <c r="I6" s="13">
        <f>C6/H6*100</f>
        <v>19.116906363653953</v>
      </c>
    </row>
    <row r="7" spans="1:9" x14ac:dyDescent="0.2">
      <c r="A7" s="16" t="s">
        <v>9</v>
      </c>
      <c r="B7" s="2" t="s">
        <v>50</v>
      </c>
      <c r="C7">
        <v>4941.3429999999998</v>
      </c>
      <c r="D7">
        <v>1973.5140000000001</v>
      </c>
      <c r="E7">
        <v>2072.0120000000002</v>
      </c>
      <c r="F7">
        <v>2616.6320000000001</v>
      </c>
      <c r="G7">
        <v>3750.2059999999997</v>
      </c>
      <c r="H7">
        <v>15353.707</v>
      </c>
      <c r="I7" s="13">
        <f>C7/H7*100</f>
        <v>32.183387373485758</v>
      </c>
    </row>
    <row r="8" spans="1:9" x14ac:dyDescent="0.2">
      <c r="A8" s="15"/>
      <c r="B8" s="2" t="s">
        <v>49</v>
      </c>
      <c r="C8">
        <v>11928.248</v>
      </c>
      <c r="D8">
        <v>4947.5230000000001</v>
      </c>
      <c r="E8">
        <v>4332.4670000000006</v>
      </c>
      <c r="F8">
        <v>4794.2170000000006</v>
      </c>
      <c r="G8">
        <v>6759.5529999999999</v>
      </c>
      <c r="H8">
        <v>32762.008000000002</v>
      </c>
      <c r="I8" s="13">
        <f>C8/H8*100</f>
        <v>36.4087817816295</v>
      </c>
    </row>
    <row r="9" spans="1:9" x14ac:dyDescent="0.2">
      <c r="A9" s="15"/>
      <c r="B9" s="2" t="s">
        <v>48</v>
      </c>
      <c r="C9">
        <v>10720.383</v>
      </c>
      <c r="D9">
        <v>4796.2960000000003</v>
      </c>
      <c r="E9">
        <v>4649.0280000000002</v>
      </c>
      <c r="F9">
        <v>5055.1210000000001</v>
      </c>
      <c r="G9">
        <v>9810.0300000000007</v>
      </c>
      <c r="H9">
        <v>35030.858</v>
      </c>
      <c r="I9" s="13">
        <f>C9/H9*100</f>
        <v>30.60268463878333</v>
      </c>
    </row>
    <row r="10" spans="1:9" x14ac:dyDescent="0.2">
      <c r="A10" s="14"/>
      <c r="B10" s="2" t="s">
        <v>47</v>
      </c>
      <c r="C10">
        <v>2005.3690000000001</v>
      </c>
      <c r="D10">
        <v>1112.4480000000001</v>
      </c>
      <c r="E10">
        <v>1151.1859999999999</v>
      </c>
      <c r="F10">
        <v>1256.3309999999999</v>
      </c>
      <c r="G10">
        <v>2696.9970000000003</v>
      </c>
      <c r="H10">
        <v>8222.3310000000001</v>
      </c>
      <c r="I10" s="13">
        <f>C10/H10*100</f>
        <v>24.389300309121587</v>
      </c>
    </row>
    <row r="35" spans="1:1" ht="21" x14ac:dyDescent="0.25">
      <c r="A35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Map 1</vt:lpstr>
      <vt:lpstr>Fig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2023-06-20T07:24:19Z</dcterms:modified>
</cp:coreProperties>
</file>