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109\petrnat\Desktop\"/>
    </mc:Choice>
  </mc:AlternateContent>
  <bookViews>
    <workbookView xWindow="0" yWindow="0" windowWidth="19200" windowHeight="7050"/>
  </bookViews>
  <sheets>
    <sheet name="Summary" sheetId="1" r:id="rId1"/>
    <sheet name="BE" sheetId="2" r:id="rId2"/>
    <sheet name="BG" sheetId="3" r:id="rId3"/>
    <sheet name="CZ" sheetId="4" r:id="rId4"/>
    <sheet name="DK" sheetId="5" r:id="rId5"/>
    <sheet name="DE" sheetId="6" r:id="rId6"/>
    <sheet name="EE" sheetId="7" r:id="rId7"/>
    <sheet name="IE" sheetId="13" r:id="rId8"/>
    <sheet name="EL" sheetId="8" r:id="rId9"/>
    <sheet name="ES" sheetId="9" r:id="rId10"/>
    <sheet name="FR" sheetId="10" r:id="rId11"/>
    <sheet name="HR" sheetId="11" r:id="rId12"/>
    <sheet name="IT" sheetId="12" r:id="rId13"/>
    <sheet name="CY" sheetId="14" r:id="rId14"/>
    <sheet name="LV" sheetId="15" r:id="rId15"/>
    <sheet name="LT" sheetId="16" r:id="rId16"/>
    <sheet name="LU" sheetId="17" r:id="rId17"/>
    <sheet name="HU" sheetId="18" r:id="rId18"/>
    <sheet name="MT" sheetId="19" r:id="rId19"/>
    <sheet name="NL" sheetId="20" r:id="rId20"/>
    <sheet name="AT" sheetId="21" r:id="rId21"/>
    <sheet name="PL" sheetId="22" r:id="rId22"/>
    <sheet name="PT" sheetId="23" r:id="rId23"/>
    <sheet name="RO" sheetId="24" r:id="rId24"/>
    <sheet name="SI" sheetId="25" r:id="rId25"/>
    <sheet name="SK" sheetId="26" r:id="rId26"/>
    <sheet name="FI" sheetId="27" r:id="rId27"/>
    <sheet name="SE" sheetId="28" r:id="rId28"/>
    <sheet name="Sheet1" sheetId="29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G8" i="17" l="1"/>
  <c r="G7" i="17"/>
  <c r="E10" i="25" l="1"/>
  <c r="D10" i="25"/>
  <c r="C10" i="25"/>
  <c r="B10" i="25"/>
  <c r="E10" i="23"/>
  <c r="D10" i="23"/>
  <c r="C10" i="23"/>
  <c r="B10" i="23"/>
  <c r="E42" i="1"/>
  <c r="D42" i="1"/>
  <c r="F42" i="1"/>
  <c r="G41" i="1"/>
  <c r="G40" i="1"/>
  <c r="G39" i="1"/>
  <c r="G38" i="1"/>
  <c r="G37" i="1"/>
  <c r="G65" i="1"/>
  <c r="G64" i="1"/>
  <c r="G63" i="1"/>
  <c r="F66" i="1"/>
  <c r="E66" i="1"/>
  <c r="D66" i="1"/>
  <c r="C66" i="1"/>
  <c r="B66" i="1"/>
  <c r="G9" i="2"/>
  <c r="G8" i="2"/>
  <c r="G7" i="2"/>
  <c r="E10" i="2"/>
  <c r="D10" i="2"/>
  <c r="C10" i="2"/>
  <c r="B10" i="2"/>
  <c r="E10" i="3"/>
  <c r="D10" i="3"/>
  <c r="C10" i="3"/>
  <c r="B10" i="3"/>
  <c r="G9" i="3"/>
  <c r="G8" i="3"/>
  <c r="G7" i="3"/>
  <c r="G8" i="4"/>
  <c r="E10" i="4"/>
  <c r="D10" i="4"/>
  <c r="C10" i="4"/>
  <c r="B10" i="4"/>
  <c r="G9" i="4"/>
  <c r="G7" i="4"/>
  <c r="G9" i="5"/>
  <c r="G8" i="5"/>
  <c r="G7" i="5"/>
  <c r="E10" i="5"/>
  <c r="D10" i="5"/>
  <c r="C10" i="5"/>
  <c r="B10" i="5"/>
  <c r="E10" i="6"/>
  <c r="D10" i="6"/>
  <c r="C10" i="6"/>
  <c r="B10" i="6"/>
  <c r="G9" i="6"/>
  <c r="G8" i="6"/>
  <c r="G7" i="6"/>
  <c r="G8" i="7"/>
  <c r="E10" i="7"/>
  <c r="D10" i="7"/>
  <c r="C10" i="7"/>
  <c r="B10" i="7"/>
  <c r="G9" i="7"/>
  <c r="G7" i="7"/>
  <c r="E10" i="13"/>
  <c r="D10" i="13"/>
  <c r="C10" i="13"/>
  <c r="B10" i="13"/>
  <c r="G8" i="13"/>
  <c r="G7" i="13"/>
  <c r="G9" i="13"/>
  <c r="G9" i="8"/>
  <c r="G8" i="8"/>
  <c r="G7" i="8"/>
  <c r="E10" i="8"/>
  <c r="D10" i="8"/>
  <c r="C10" i="8"/>
  <c r="B10" i="8"/>
  <c r="G7" i="9"/>
  <c r="E10" i="9"/>
  <c r="D10" i="9"/>
  <c r="C10" i="9"/>
  <c r="B10" i="9"/>
  <c r="G8" i="9"/>
  <c r="G9" i="10"/>
  <c r="E10" i="10"/>
  <c r="D10" i="10"/>
  <c r="C10" i="10"/>
  <c r="B10" i="10"/>
  <c r="G8" i="10"/>
  <c r="G7" i="10"/>
  <c r="G9" i="11"/>
  <c r="G7" i="11"/>
  <c r="E10" i="11"/>
  <c r="D10" i="11"/>
  <c r="C10" i="11"/>
  <c r="B10" i="11"/>
  <c r="G8" i="11"/>
  <c r="G8" i="12"/>
  <c r="E10" i="12"/>
  <c r="D10" i="12"/>
  <c r="C10" i="12"/>
  <c r="B10" i="12"/>
  <c r="G9" i="12"/>
  <c r="G7" i="12"/>
  <c r="E10" i="14"/>
  <c r="D10" i="14"/>
  <c r="C10" i="14"/>
  <c r="B10" i="14"/>
  <c r="G9" i="14"/>
  <c r="G8" i="14"/>
  <c r="G7" i="14"/>
  <c r="E10" i="15"/>
  <c r="D10" i="15"/>
  <c r="C10" i="15"/>
  <c r="B10" i="15"/>
  <c r="G8" i="15"/>
  <c r="G7" i="15"/>
  <c r="G9" i="15"/>
  <c r="E10" i="16"/>
  <c r="D10" i="16"/>
  <c r="C10" i="16"/>
  <c r="B10" i="16"/>
  <c r="G9" i="16"/>
  <c r="G8" i="16"/>
  <c r="G7" i="16"/>
  <c r="G9" i="17"/>
  <c r="E10" i="17"/>
  <c r="D10" i="17"/>
  <c r="C10" i="17"/>
  <c r="B10" i="17"/>
  <c r="E10" i="18"/>
  <c r="D10" i="18"/>
  <c r="C10" i="18"/>
  <c r="B10" i="18"/>
  <c r="G9" i="18"/>
  <c r="G8" i="18"/>
  <c r="G7" i="18"/>
  <c r="G9" i="19"/>
  <c r="G8" i="19"/>
  <c r="G7" i="19"/>
  <c r="E10" i="19"/>
  <c r="D10" i="19"/>
  <c r="C10" i="19"/>
  <c r="B10" i="19"/>
  <c r="G8" i="20"/>
  <c r="E10" i="20"/>
  <c r="D10" i="20"/>
  <c r="C10" i="20"/>
  <c r="B10" i="20"/>
  <c r="G9" i="20"/>
  <c r="G7" i="20"/>
  <c r="G9" i="21"/>
  <c r="G8" i="21"/>
  <c r="G7" i="21"/>
  <c r="G9" i="28"/>
  <c r="G8" i="28"/>
  <c r="G7" i="28"/>
  <c r="G8" i="27"/>
  <c r="G7" i="27"/>
  <c r="G9" i="27"/>
  <c r="G8" i="26"/>
  <c r="G7" i="26"/>
  <c r="G9" i="26"/>
  <c r="G8" i="25"/>
  <c r="G9" i="25"/>
  <c r="G7" i="25"/>
  <c r="F10" i="24"/>
  <c r="E10" i="24"/>
  <c r="D10" i="24"/>
  <c r="C10" i="24"/>
  <c r="B10" i="24"/>
  <c r="G7" i="24"/>
  <c r="G8" i="24"/>
  <c r="G9" i="24"/>
  <c r="G8" i="23"/>
  <c r="G9" i="23"/>
  <c r="G7" i="23"/>
  <c r="E10" i="22"/>
  <c r="D10" i="22"/>
  <c r="C10" i="22"/>
  <c r="B10" i="22"/>
  <c r="G7" i="22"/>
  <c r="G8" i="22"/>
  <c r="E10" i="21"/>
  <c r="D10" i="21"/>
  <c r="C10" i="21"/>
  <c r="B10" i="21"/>
  <c r="G9" i="22"/>
  <c r="E10" i="28" l="1"/>
  <c r="D10" i="28"/>
  <c r="C10" i="28"/>
  <c r="B10" i="28"/>
  <c r="F10" i="28"/>
  <c r="F10" i="26"/>
  <c r="E10" i="26"/>
  <c r="D10" i="26"/>
  <c r="C10" i="26"/>
  <c r="B10" i="26"/>
  <c r="F10" i="18"/>
  <c r="E10" i="27"/>
  <c r="D10" i="27"/>
  <c r="C10" i="27"/>
  <c r="B10" i="27"/>
  <c r="F10" i="27"/>
  <c r="F10" i="25"/>
  <c r="F10" i="23"/>
  <c r="F10" i="22"/>
  <c r="F10" i="21"/>
  <c r="F10" i="20"/>
  <c r="F10" i="19"/>
  <c r="F10" i="17"/>
  <c r="F10" i="16"/>
  <c r="F10" i="15"/>
  <c r="F10" i="14"/>
  <c r="F10" i="12"/>
  <c r="F10" i="11"/>
  <c r="F10" i="10"/>
  <c r="F10" i="9"/>
  <c r="F10" i="8"/>
  <c r="F10" i="13"/>
  <c r="F10" i="6"/>
  <c r="F10" i="5"/>
  <c r="F10" i="4"/>
  <c r="F10" i="3"/>
  <c r="F10" i="2"/>
  <c r="F10" i="7"/>
  <c r="Z33" i="1" l="1"/>
  <c r="U33" i="1" l="1"/>
  <c r="P33" i="1"/>
  <c r="K33" i="1"/>
  <c r="F33" i="1"/>
  <c r="B33" i="1" l="1"/>
  <c r="Y33" i="1" l="1"/>
  <c r="X33" i="1"/>
  <c r="W33" i="1"/>
  <c r="V33" i="1"/>
  <c r="T33" i="1"/>
  <c r="S33" i="1"/>
  <c r="R33" i="1"/>
  <c r="Q33" i="1"/>
  <c r="O33" i="1"/>
  <c r="N33" i="1"/>
  <c r="M33" i="1"/>
  <c r="L33" i="1"/>
  <c r="J33" i="1"/>
  <c r="I33" i="1"/>
  <c r="H33" i="1"/>
  <c r="G33" i="1"/>
  <c r="E33" i="1"/>
  <c r="D33" i="1"/>
  <c r="C33" i="1"/>
</calcChain>
</file>

<file path=xl/sharedStrings.xml><?xml version="1.0" encoding="utf-8"?>
<sst xmlns="http://schemas.openxmlformats.org/spreadsheetml/2006/main" count="292" uniqueCount="72">
  <si>
    <t>Electricity consumption drop due to lockdown 2020</t>
  </si>
  <si>
    <t>BULGARIA</t>
  </si>
  <si>
    <t>BELGIUM</t>
  </si>
  <si>
    <t>Jan</t>
  </si>
  <si>
    <t>Febr</t>
  </si>
  <si>
    <t>Mrch</t>
  </si>
  <si>
    <t>April</t>
  </si>
  <si>
    <t>SPAIN</t>
  </si>
  <si>
    <t>CZECHIA</t>
  </si>
  <si>
    <t>DENMARK</t>
  </si>
  <si>
    <t>GERMANY</t>
  </si>
  <si>
    <t>ESTONIA</t>
  </si>
  <si>
    <t>GREECE</t>
  </si>
  <si>
    <t>FRANCE</t>
  </si>
  <si>
    <t>CROATIA</t>
  </si>
  <si>
    <t>ITALY</t>
  </si>
  <si>
    <t>IRELAND</t>
  </si>
  <si>
    <t>SWEDEN</t>
  </si>
  <si>
    <t>FINLAND</t>
  </si>
  <si>
    <t>SLOVAKIA</t>
  </si>
  <si>
    <t>SLOVENIA</t>
  </si>
  <si>
    <t>ROMANIA</t>
  </si>
  <si>
    <t>PORTUGAL</t>
  </si>
  <si>
    <t>AUSTRIA</t>
  </si>
  <si>
    <t>THE NETHERLANDS</t>
  </si>
  <si>
    <t>MALTA</t>
  </si>
  <si>
    <t>HUNGARY</t>
  </si>
  <si>
    <t>LUXEMBURG</t>
  </si>
  <si>
    <t>LITHUANIA</t>
  </si>
  <si>
    <t>LATVIA</t>
  </si>
  <si>
    <t>CYPRUS</t>
  </si>
  <si>
    <t>POLAND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</si>
  <si>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</si>
  <si>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</si>
  <si>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</si>
  <si>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</si>
  <si>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</si>
  <si>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</si>
  <si>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</si>
  <si>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</si>
  <si>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</si>
  <si>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</si>
  <si>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</si>
  <si>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</si>
  <si>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</si>
  <si>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</si>
  <si>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</si>
  <si>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</si>
  <si>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</si>
  <si>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</si>
  <si>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</si>
  <si>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</si>
  <si>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</si>
  <si>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</si>
  <si>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</si>
  <si>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</si>
  <si>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</si>
  <si>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</si>
  <si>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</si>
  <si>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2017</t>
  </si>
  <si>
    <t>2018</t>
  </si>
  <si>
    <t>2019</t>
  </si>
  <si>
    <t>2020</t>
  </si>
  <si>
    <t>January</t>
  </si>
  <si>
    <t>February</t>
  </si>
  <si>
    <t>March</t>
  </si>
  <si>
    <t>TOTAL</t>
  </si>
  <si>
    <t>Available to the internal market</t>
  </si>
  <si>
    <t>EU 27</t>
  </si>
  <si>
    <t>May</t>
  </si>
  <si>
    <t>change from April to May</t>
  </si>
  <si>
    <t>compared to lowest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</si>
</sst>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3" borderId="1" xfId="0" applyNumberFormat="1" applyFont="1" applyFill="1" applyBorder="1" applyAlignment="1"/>
    <xf numFmtId="17" fontId="5" fillId="0" borderId="0" xfId="0" applyNumberFormat="1" applyFont="1"/>
    <xf numFmtId="0" fontId="6" fillId="0" borderId="0" xfId="0" applyFont="1"/>
    <xf numFmtId="17" fontId="6" fillId="0" borderId="0" xfId="0" applyNumberFormat="1" applyFont="1"/>
    <xf numFmtId="0" fontId="2" fillId="4" borderId="0" xfId="0" applyFont="1" applyFill="1"/>
    <xf numFmtId="0" fontId="7" fillId="0" borderId="0" xfId="0" applyFont="1"/>
    <xf numFmtId="164" fontId="1" fillId="0" borderId="0" xfId="0" applyNumberFormat="1" applyFont="1"/>
    <xf numFmtId="0" fontId="8" fillId="0" borderId="0" xfId="0" applyFont="1"/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0" fillId="0" borderId="0" xfId="0" applyNumberFormat="1"/>
    <xf numFmtId="164" fontId="1" fillId="0" borderId="0" xfId="0" applyNumberFormat="1" applyFont="1" applyFill="1"/>
    <xf numFmtId="0" fontId="0" fillId="0" borderId="2" xfId="0" applyBorder="1"/>
    <xf numFmtId="0" fontId="9" fillId="4" borderId="0" xfId="0" applyFont="1" applyFill="1"/>
    <xf numFmtId="164" fontId="0" fillId="0" borderId="0" xfId="0" applyNumberFormat="1" applyFont="1"/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165" fontId="0" fillId="0" borderId="0" xfId="0" applyNumberFormat="1"/>
    <xf numFmtId="1" fontId="4" fillId="0" borderId="1" xfId="0" applyNumberFormat="1" applyFont="1" applyFill="1" applyBorder="1" applyAlignment="1"/>
    <xf numFmtId="3" fontId="1" fillId="0" borderId="0" xfId="0" applyNumberFormat="1" applyFont="1"/>
    <xf numFmtId="3" fontId="4" fillId="0" borderId="0" xfId="0" applyNumberFormat="1" applyFont="1" applyFill="1" applyBorder="1" applyAlignment="1"/>
    <xf numFmtId="3" fontId="4" fillId="2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" fillId="2" borderId="0" xfId="0" applyNumberFormat="1" applyFont="1" applyFill="1"/>
    <xf numFmtId="165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10" fillId="0" borderId="0" xfId="0" applyNumberFormat="1" applyFont="1" applyFill="1" applyBorder="1" applyAlignment="1"/>
    <xf numFmtId="165" fontId="0" fillId="0" borderId="0" xfId="0" applyNumberFormat="1" applyFont="1"/>
    <xf numFmtId="3" fontId="3" fillId="2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166" fontId="1" fillId="0" borderId="0" xfId="0" applyNumberFormat="1" applyFont="1"/>
    <xf numFmtId="166" fontId="0" fillId="0" borderId="0" xfId="0" applyNumberFormat="1" applyFont="1"/>
    <xf numFmtId="3" fontId="0" fillId="0" borderId="0" xfId="0" applyNumberFormat="1"/>
    <xf numFmtId="3" fontId="1" fillId="9" borderId="0" xfId="0" applyNumberFormat="1" applyFont="1" applyFill="1"/>
    <xf numFmtId="3" fontId="1" fillId="5" borderId="0" xfId="0" applyNumberFormat="1" applyFont="1" applyFill="1"/>
    <xf numFmtId="3" fontId="1" fillId="6" borderId="0" xfId="0" applyNumberFormat="1" applyFont="1" applyFill="1"/>
    <xf numFmtId="3" fontId="1" fillId="8" borderId="0" xfId="0" applyNumberFormat="1" applyFont="1" applyFill="1"/>
    <xf numFmtId="3" fontId="1" fillId="7" borderId="0" xfId="0" applyNumberFormat="1" applyFont="1" applyFill="1"/>
    <xf numFmtId="3" fontId="1" fillId="4" borderId="0" xfId="0" applyNumberFormat="1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Electricity consumption in the EU</a:t>
            </a:r>
            <a:endParaRPr lang="en-GB" sz="1400" b="1">
              <a:effectLst/>
            </a:endParaRPr>
          </a:p>
          <a:p>
            <a:pPr>
              <a:defRPr/>
            </a:pPr>
            <a:r>
              <a:rPr lang="en-GB" sz="1400" b="0" i="0" baseline="0">
                <a:effectLst/>
              </a:rPr>
              <a:t>January to May 2016-2020, in GWh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61506780402449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609504467728206"/>
          <c:y val="0.21422549643417299"/>
          <c:w val="0.86752757257839763"/>
          <c:h val="0.6512470488203796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Summary!$B$36:$F$36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Summary!$B$37:$F$37</c:f>
              <c:numCache>
                <c:formatCode>#,##0</c:formatCode>
                <c:ptCount val="5"/>
                <c:pt idx="0">
                  <c:v>248218</c:v>
                </c:pt>
                <c:pt idx="1">
                  <c:v>229877</c:v>
                </c:pt>
                <c:pt idx="2">
                  <c:v>234803</c:v>
                </c:pt>
                <c:pt idx="3">
                  <c:v>209730</c:v>
                </c:pt>
                <c:pt idx="4">
                  <c:v>201952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B-4C55-B5FD-3DAB422CE14F}"/>
            </c:ext>
          </c:extLst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Summary!$B$36:$F$36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Summary!$B$38:$F$38</c:f>
              <c:numCache>
                <c:formatCode>#,##0</c:formatCode>
                <c:ptCount val="5"/>
                <c:pt idx="0">
                  <c:v>250247.198</c:v>
                </c:pt>
                <c:pt idx="1">
                  <c:v>215547.51</c:v>
                </c:pt>
                <c:pt idx="2">
                  <c:v>221961.084</c:v>
                </c:pt>
                <c:pt idx="3">
                  <c:v>198690.405</c:v>
                </c:pt>
                <c:pt idx="4">
                  <c:v>201315.57399999999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B-4C55-B5FD-3DAB422CE14F}"/>
            </c:ext>
          </c:extLst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Summary!$B$36:$F$36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Summary!$B$39:$F$39</c:f>
              <c:numCache>
                <c:formatCode>#,##0</c:formatCode>
                <c:ptCount val="5"/>
                <c:pt idx="0">
                  <c:v>238708.973</c:v>
                </c:pt>
                <c:pt idx="1">
                  <c:v>228306.663</c:v>
                </c:pt>
                <c:pt idx="2">
                  <c:v>237927.33100000001</c:v>
                </c:pt>
                <c:pt idx="3">
                  <c:v>201125.41699999999</c:v>
                </c:pt>
                <c:pt idx="4">
                  <c:v>200341.00899999999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AB-4C55-B5FD-3DAB422CE14F}"/>
            </c:ext>
          </c:extLst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Summary!$B$36:$F$36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Summary!$B$40:$F$40</c:f>
              <c:numCache>
                <c:formatCode>#,##0</c:formatCode>
                <c:ptCount val="5"/>
                <c:pt idx="0">
                  <c:v>248490.174</c:v>
                </c:pt>
                <c:pt idx="1">
                  <c:v>216201.96400000001</c:v>
                </c:pt>
                <c:pt idx="2">
                  <c:v>222705.845</c:v>
                </c:pt>
                <c:pt idx="3">
                  <c:v>201115.48</c:v>
                </c:pt>
                <c:pt idx="4">
                  <c:v>202182.23300000001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AB-4C55-B5FD-3DAB422CE14F}"/>
            </c:ext>
          </c:extLst>
        </c:ser>
        <c:ser>
          <c:idx val="4"/>
          <c:order val="4"/>
          <c:tx>
            <c:strRef>
              <c:f>Summary!$A$41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Summary!$B$36:$F$36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Summary!$B$41:$F$41</c:f>
              <c:numCache>
                <c:formatCode>#,##0</c:formatCode>
                <c:ptCount val="5"/>
                <c:pt idx="0">
                  <c:v>236051.818</c:v>
                </c:pt>
                <c:pt idx="1">
                  <c:v>217618.788</c:v>
                </c:pt>
                <c:pt idx="2">
                  <c:v>212470.747</c:v>
                </c:pt>
                <c:pt idx="3">
                  <c:v>175327.26500000001</c:v>
                </c:pt>
                <c:pt idx="4">
                  <c:v>179332.54399999999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AB-4C55-B5FD-3DAB422CE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789448"/>
        <c:axId val="539787480"/>
      </c:lineChart>
      <c:catAx>
        <c:axId val="53978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9787480"/>
        <c:crosses val="autoZero"/>
        <c:auto val="1"/>
        <c:lblAlgn val="ctr"/>
        <c:lblOffset val="100"/>
        <c:noMultiLvlLbl val="0"/>
      </c:catAx>
      <c:valAx>
        <c:axId val="539787480"/>
        <c:scaling>
          <c:orientation val="minMax"/>
          <c:max val="260000"/>
          <c:min val="1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97894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133666301373586"/>
          <c:y val="0.20697161160758654"/>
          <c:w val="0.60773489842913908"/>
          <c:h val="6.7590607443122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ES - Available to internal market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ES!$B$5:$B$9</c:f>
              <c:numCache>
                <c:formatCode>#,##0</c:formatCode>
                <c:ptCount val="5"/>
                <c:pt idx="0">
                  <c:v>22713</c:v>
                </c:pt>
                <c:pt idx="1">
                  <c:v>21958</c:v>
                </c:pt>
                <c:pt idx="2">
                  <c:v>22693</c:v>
                </c:pt>
                <c:pt idx="3">
                  <c:v>21045</c:v>
                </c:pt>
                <c:pt idx="4">
                  <c:v>20914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7-4925-8694-63EDF369CD7F}"/>
            </c:ext>
          </c:extLst>
        </c:ser>
        <c:ser>
          <c:idx val="1"/>
          <c:order val="1"/>
          <c:tx>
            <c:strRef>
              <c:f>ES!$C$4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ES!$C$5:$C$9</c:f>
              <c:numCache>
                <c:formatCode>#,##0</c:formatCode>
                <c:ptCount val="5"/>
                <c:pt idx="0">
                  <c:v>21976.28</c:v>
                </c:pt>
                <c:pt idx="1">
                  <c:v>18986.815999999999</c:v>
                </c:pt>
                <c:pt idx="2">
                  <c:v>20158.962</c:v>
                </c:pt>
                <c:pt idx="3">
                  <c:v>18065.550999999999</c:v>
                </c:pt>
                <c:pt idx="4">
                  <c:v>19570.857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7-4925-8694-63EDF369CD7F}"/>
            </c:ext>
          </c:extLst>
        </c:ser>
        <c:ser>
          <c:idx val="2"/>
          <c:order val="2"/>
          <c:tx>
            <c:strRef>
              <c:f>ES!$D$4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ES!$D$5:$D$9</c:f>
              <c:numCache>
                <c:formatCode>#,##0</c:formatCode>
                <c:ptCount val="5"/>
                <c:pt idx="0">
                  <c:v>21586.829000000002</c:v>
                </c:pt>
                <c:pt idx="1">
                  <c:v>20329.251</c:v>
                </c:pt>
                <c:pt idx="2">
                  <c:v>21107.78</c:v>
                </c:pt>
                <c:pt idx="3">
                  <c:v>19123.204000000002</c:v>
                </c:pt>
                <c:pt idx="4">
                  <c:v>19307.485000000001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37-4925-8694-63EDF369CD7F}"/>
            </c:ext>
          </c:extLst>
        </c:ser>
        <c:ser>
          <c:idx val="3"/>
          <c:order val="3"/>
          <c:tx>
            <c:strRef>
              <c:f>ES!$E$4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ES!$E$5:$E$9</c:f>
              <c:numCache>
                <c:formatCode>#,##0</c:formatCode>
                <c:ptCount val="5"/>
                <c:pt idx="0">
                  <c:v>22190.761999999999</c:v>
                </c:pt>
                <c:pt idx="1">
                  <c:v>19217.932000000001</c:v>
                </c:pt>
                <c:pt idx="2">
                  <c:v>19807.963</c:v>
                </c:pt>
                <c:pt idx="3">
                  <c:v>18691.532999999999</c:v>
                </c:pt>
                <c:pt idx="4">
                  <c:v>19130.605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37-4925-8694-63EDF369CD7F}"/>
            </c:ext>
          </c:extLst>
        </c:ser>
        <c:ser>
          <c:idx val="4"/>
          <c:order val="4"/>
          <c:tx>
            <c:strRef>
              <c:f>ES!$F$4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ES!$A$5:$A$9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ES!$F$5:$F$9</c:f>
              <c:numCache>
                <c:formatCode>#,##0</c:formatCode>
                <c:ptCount val="5"/>
                <c:pt idx="0">
                  <c:v>21548.198</c:v>
                </c:pt>
                <c:pt idx="1">
                  <c:v>18969.583999999999</c:v>
                </c:pt>
                <c:pt idx="2">
                  <c:v>18880.407999999999</c:v>
                </c:pt>
                <c:pt idx="3">
                  <c:v>15387.419</c:v>
                </c:pt>
                <c:pt idx="4">
                  <c:v>16504.285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37-4925-8694-63EDF369C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105472"/>
        <c:axId val="761100224"/>
      </c:lineChart>
      <c:catAx>
        <c:axId val="7611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1100224"/>
        <c:crosses val="autoZero"/>
        <c:auto val="1"/>
        <c:lblAlgn val="ctr"/>
        <c:lblOffset val="100"/>
        <c:noMultiLvlLbl val="0"/>
      </c:catAx>
      <c:valAx>
        <c:axId val="761100224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110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FR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FR!$B$5:$B$9</c:f>
              <c:numCache>
                <c:formatCode>#,##0</c:formatCode>
                <c:ptCount val="5"/>
                <c:pt idx="0">
                  <c:v>50101</c:v>
                </c:pt>
                <c:pt idx="1">
                  <c:v>46402</c:v>
                </c:pt>
                <c:pt idx="2">
                  <c:v>47294</c:v>
                </c:pt>
                <c:pt idx="3">
                  <c:v>38817</c:v>
                </c:pt>
                <c:pt idx="4">
                  <c:v>34383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6-451E-AA9B-F40FD02A75A2}"/>
            </c:ext>
          </c:extLst>
        </c:ser>
        <c:ser>
          <c:idx val="1"/>
          <c:order val="1"/>
          <c:tx>
            <c:strRef>
              <c:f>FR!$C$4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FR!$C$5:$C$9</c:f>
              <c:numCache>
                <c:formatCode>#,##0</c:formatCode>
                <c:ptCount val="5"/>
                <c:pt idx="0">
                  <c:v>52369.482000000004</c:v>
                </c:pt>
                <c:pt idx="1">
                  <c:v>40523.680999999997</c:v>
                </c:pt>
                <c:pt idx="2">
                  <c:v>39660.506999999998</c:v>
                </c:pt>
                <c:pt idx="3">
                  <c:v>33734.991000000002</c:v>
                </c:pt>
                <c:pt idx="4">
                  <c:v>32294.99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6-451E-AA9B-F40FD02A75A2}"/>
            </c:ext>
          </c:extLst>
        </c:ser>
        <c:ser>
          <c:idx val="2"/>
          <c:order val="2"/>
          <c:tx>
            <c:strRef>
              <c:f>FR!$D$4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FR!$D$5:$D$9</c:f>
              <c:numCache>
                <c:formatCode>#,##0</c:formatCode>
                <c:ptCount val="5"/>
                <c:pt idx="0">
                  <c:v>45390.159</c:v>
                </c:pt>
                <c:pt idx="1">
                  <c:v>46414.116999999998</c:v>
                </c:pt>
                <c:pt idx="2">
                  <c:v>45215.894999999997</c:v>
                </c:pt>
                <c:pt idx="3">
                  <c:v>33800.241999999998</c:v>
                </c:pt>
                <c:pt idx="4">
                  <c:v>31700.224999999999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A6-451E-AA9B-F40FD02A75A2}"/>
            </c:ext>
          </c:extLst>
        </c:ser>
        <c:ser>
          <c:idx val="3"/>
          <c:order val="3"/>
          <c:tx>
            <c:strRef>
              <c:f>FR!$E$4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FR!$E$5:$E$9</c:f>
              <c:numCache>
                <c:formatCode>#,##0</c:formatCode>
                <c:ptCount val="5"/>
                <c:pt idx="0">
                  <c:v>49913.379000000001</c:v>
                </c:pt>
                <c:pt idx="1">
                  <c:v>41263.972999999998</c:v>
                </c:pt>
                <c:pt idx="2">
                  <c:v>40465.137999999999</c:v>
                </c:pt>
                <c:pt idx="3">
                  <c:v>35335.46</c:v>
                </c:pt>
                <c:pt idx="4">
                  <c:v>33301.108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A6-451E-AA9B-F40FD02A75A2}"/>
            </c:ext>
          </c:extLst>
        </c:ser>
        <c:ser>
          <c:idx val="4"/>
          <c:order val="4"/>
          <c:tx>
            <c:strRef>
              <c:f>FR!$F$4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FR!$F$5:$F$9</c:f>
              <c:numCache>
                <c:formatCode>#,##0</c:formatCode>
                <c:ptCount val="5"/>
                <c:pt idx="0">
                  <c:v>46123.48</c:v>
                </c:pt>
                <c:pt idx="1">
                  <c:v>40450.004999999997</c:v>
                </c:pt>
                <c:pt idx="2">
                  <c:v>38847.425000000003</c:v>
                </c:pt>
                <c:pt idx="3">
                  <c:v>28711.58</c:v>
                </c:pt>
                <c:pt idx="4">
                  <c:v>28915.734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A6-451E-AA9B-F40FD02A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592536"/>
        <c:axId val="586592864"/>
      </c:lineChart>
      <c:catAx>
        <c:axId val="58659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592864"/>
        <c:crosses val="autoZero"/>
        <c:auto val="1"/>
        <c:lblAlgn val="ctr"/>
        <c:lblOffset val="100"/>
        <c:noMultiLvlLbl val="0"/>
      </c:catAx>
      <c:valAx>
        <c:axId val="586592864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59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HR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HR!$B$4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HR!$B$5:$B$9</c:f>
              <c:numCache>
                <c:formatCode>#,##0</c:formatCode>
                <c:ptCount val="5"/>
                <c:pt idx="0">
                  <c:v>1585</c:v>
                </c:pt>
                <c:pt idx="1">
                  <c:v>1426</c:v>
                </c:pt>
                <c:pt idx="2">
                  <c:v>1524</c:v>
                </c:pt>
                <c:pt idx="3">
                  <c:v>1325</c:v>
                </c:pt>
                <c:pt idx="4">
                  <c:v>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C-41C1-AF94-AAFA0626DC7E}"/>
            </c:ext>
          </c:extLst>
        </c:ser>
        <c:ser>
          <c:idx val="1"/>
          <c:order val="1"/>
          <c:tx>
            <c:strRef>
              <c:f>HR!$C$4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HR!$C$5:$C$9</c:f>
              <c:numCache>
                <c:formatCode>#,##0</c:formatCode>
                <c:ptCount val="5"/>
                <c:pt idx="0">
                  <c:v>1564.787</c:v>
                </c:pt>
                <c:pt idx="1">
                  <c:v>1286.883</c:v>
                </c:pt>
                <c:pt idx="2">
                  <c:v>1306.6410000000001</c:v>
                </c:pt>
                <c:pt idx="3">
                  <c:v>1211.586</c:v>
                </c:pt>
                <c:pt idx="4">
                  <c:v>1245.2439999999999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C-41C1-AF94-AAFA0626DC7E}"/>
            </c:ext>
          </c:extLst>
        </c:ser>
        <c:ser>
          <c:idx val="2"/>
          <c:order val="2"/>
          <c:tx>
            <c:strRef>
              <c:f>HR!$D$4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HR!$D$5:$D$9</c:f>
              <c:numCache>
                <c:formatCode>#,##0</c:formatCode>
                <c:ptCount val="5"/>
                <c:pt idx="0">
                  <c:v>1428.1980000000001</c:v>
                </c:pt>
                <c:pt idx="1">
                  <c:v>1402.999</c:v>
                </c:pt>
                <c:pt idx="2">
                  <c:v>1516.4059999999999</c:v>
                </c:pt>
                <c:pt idx="3">
                  <c:v>1234.845</c:v>
                </c:pt>
                <c:pt idx="4">
                  <c:v>1314.8989999999999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5C-41C1-AF94-AAFA0626DC7E}"/>
            </c:ext>
          </c:extLst>
        </c:ser>
        <c:ser>
          <c:idx val="3"/>
          <c:order val="3"/>
          <c:tx>
            <c:strRef>
              <c:f>HR!$E$4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HR!$E$5:$E$9</c:f>
              <c:numCache>
                <c:formatCode>#,##0</c:formatCode>
                <c:ptCount val="5"/>
                <c:pt idx="0">
                  <c:v>1525.749</c:v>
                </c:pt>
                <c:pt idx="1">
                  <c:v>1312.1980000000001</c:v>
                </c:pt>
                <c:pt idx="2">
                  <c:v>1343.604</c:v>
                </c:pt>
                <c:pt idx="3">
                  <c:v>1239.1790000000001</c:v>
                </c:pt>
                <c:pt idx="4">
                  <c:v>1290.4000000000001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5C-41C1-AF94-AAFA0626DC7E}"/>
            </c:ext>
          </c:extLst>
        </c:ser>
        <c:ser>
          <c:idx val="4"/>
          <c:order val="4"/>
          <c:tx>
            <c:strRef>
              <c:f>HR!$F$4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HR!$A$5:$A$9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HR!$F$5:$F$9</c:f>
              <c:numCache>
                <c:formatCode>#,##0</c:formatCode>
                <c:ptCount val="5"/>
                <c:pt idx="0">
                  <c:v>1480.4559999999999</c:v>
                </c:pt>
                <c:pt idx="1">
                  <c:v>1314.7370000000001</c:v>
                </c:pt>
                <c:pt idx="2">
                  <c:v>1369.51</c:v>
                </c:pt>
                <c:pt idx="3">
                  <c:v>1110.529</c:v>
                </c:pt>
                <c:pt idx="4">
                  <c:v>1096.875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5C-41C1-AF94-AAFA0626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204016"/>
        <c:axId val="474205000"/>
      </c:lineChart>
      <c:catAx>
        <c:axId val="47420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205000"/>
        <c:crosses val="autoZero"/>
        <c:auto val="1"/>
        <c:lblAlgn val="ctr"/>
        <c:lblOffset val="100"/>
        <c:noMultiLvlLbl val="0"/>
      </c:catAx>
      <c:valAx>
        <c:axId val="474205000"/>
        <c:scaling>
          <c:orientation val="minMax"/>
          <c:max val="17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20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IT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IT!$B$5:$B$9</c:f>
              <c:numCache>
                <c:formatCode>#,##0</c:formatCode>
                <c:ptCount val="5"/>
                <c:pt idx="0">
                  <c:v>26559</c:v>
                </c:pt>
                <c:pt idx="1">
                  <c:v>25702</c:v>
                </c:pt>
                <c:pt idx="2">
                  <c:v>26228</c:v>
                </c:pt>
                <c:pt idx="3">
                  <c:v>23766</c:v>
                </c:pt>
                <c:pt idx="4">
                  <c:v>24826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1-4EBE-A867-DDC4A8A4A080}"/>
            </c:ext>
          </c:extLst>
        </c:ser>
        <c:ser>
          <c:idx val="1"/>
          <c:order val="1"/>
          <c:tx>
            <c:strRef>
              <c:f>IT!$C$4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IT!$C$5:$C$9</c:f>
              <c:numCache>
                <c:formatCode>#,##0</c:formatCode>
                <c:ptCount val="5"/>
                <c:pt idx="0">
                  <c:v>28280</c:v>
                </c:pt>
                <c:pt idx="1">
                  <c:v>25256</c:v>
                </c:pt>
                <c:pt idx="2">
                  <c:v>26585</c:v>
                </c:pt>
                <c:pt idx="3">
                  <c:v>23730</c:v>
                </c:pt>
                <c:pt idx="4">
                  <c:v>25636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1-4EBE-A867-DDC4A8A4A080}"/>
            </c:ext>
          </c:extLst>
        </c:ser>
        <c:ser>
          <c:idx val="2"/>
          <c:order val="2"/>
          <c:tx>
            <c:strRef>
              <c:f>IT!$D$4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IT!$D$5:$D$9</c:f>
              <c:numCache>
                <c:formatCode>#,##0</c:formatCode>
                <c:ptCount val="5"/>
                <c:pt idx="0">
                  <c:v>27240</c:v>
                </c:pt>
                <c:pt idx="1">
                  <c:v>26106</c:v>
                </c:pt>
                <c:pt idx="2">
                  <c:v>27781</c:v>
                </c:pt>
                <c:pt idx="3">
                  <c:v>24108</c:v>
                </c:pt>
                <c:pt idx="4">
                  <c:v>25963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1-4EBE-A867-DDC4A8A4A080}"/>
            </c:ext>
          </c:extLst>
        </c:ser>
        <c:ser>
          <c:idx val="3"/>
          <c:order val="3"/>
          <c:tx>
            <c:strRef>
              <c:f>IT!$E$4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IT!$A$5:$A$9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IT!$E$5:$E$9</c:f>
              <c:numCache>
                <c:formatCode>#,##0</c:formatCode>
                <c:ptCount val="5"/>
                <c:pt idx="0">
                  <c:v>28599</c:v>
                </c:pt>
                <c:pt idx="1">
                  <c:v>25599</c:v>
                </c:pt>
                <c:pt idx="2">
                  <c:v>26427</c:v>
                </c:pt>
                <c:pt idx="3">
                  <c:v>24045</c:v>
                </c:pt>
                <c:pt idx="4">
                  <c:v>25280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1-4EBE-A867-DDC4A8A4A080}"/>
            </c:ext>
          </c:extLst>
        </c:ser>
        <c:ser>
          <c:idx val="4"/>
          <c:order val="4"/>
          <c:tx>
            <c:strRef>
              <c:f>IT!$F$4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IT!$A$5:$A$9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IT!$F$5:$F$9</c:f>
              <c:numCache>
                <c:formatCode>#,##0</c:formatCode>
                <c:ptCount val="5"/>
                <c:pt idx="0">
                  <c:v>27463</c:v>
                </c:pt>
                <c:pt idx="1">
                  <c:v>25782</c:v>
                </c:pt>
                <c:pt idx="2">
                  <c:v>23733</c:v>
                </c:pt>
                <c:pt idx="3">
                  <c:v>19910</c:v>
                </c:pt>
                <c:pt idx="4">
                  <c:v>22673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1-4EBE-A867-DDC4A8A4A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140240"/>
        <c:axId val="761141552"/>
      </c:lineChart>
      <c:catAx>
        <c:axId val="76114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1141552"/>
        <c:crosses val="autoZero"/>
        <c:auto val="1"/>
        <c:lblAlgn val="ctr"/>
        <c:lblOffset val="100"/>
        <c:noMultiLvlLbl val="0"/>
      </c:catAx>
      <c:valAx>
        <c:axId val="761141552"/>
        <c:scaling>
          <c:orientation val="minMax"/>
          <c:max val="29000"/>
          <c:min val="1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114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CY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CY!$B$4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CY!$A$5:$A$9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CY!$B$5:$B$9</c:f>
              <c:numCache>
                <c:formatCode>#,##0</c:formatCode>
                <c:ptCount val="5"/>
                <c:pt idx="0">
                  <c:v>382</c:v>
                </c:pt>
                <c:pt idx="1">
                  <c:v>320</c:v>
                </c:pt>
                <c:pt idx="2">
                  <c:v>311</c:v>
                </c:pt>
                <c:pt idx="3">
                  <c:v>296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7B-45FB-B462-CF9338D4895F}"/>
            </c:ext>
          </c:extLst>
        </c:ser>
        <c:ser>
          <c:idx val="1"/>
          <c:order val="1"/>
          <c:tx>
            <c:strRef>
              <c:f>CY!$C$4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CY!$A$5:$A$9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CY!$C$5:$C$9</c:f>
              <c:numCache>
                <c:formatCode>#,##0</c:formatCode>
                <c:ptCount val="5"/>
                <c:pt idx="0">
                  <c:v>426.48599999999999</c:v>
                </c:pt>
                <c:pt idx="1">
                  <c:v>358.529</c:v>
                </c:pt>
                <c:pt idx="2">
                  <c:v>339.01299999999998</c:v>
                </c:pt>
                <c:pt idx="3">
                  <c:v>302.02699999999999</c:v>
                </c:pt>
                <c:pt idx="4">
                  <c:v>341.59399999999999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B-45FB-B462-CF9338D4895F}"/>
            </c:ext>
          </c:extLst>
        </c:ser>
        <c:ser>
          <c:idx val="2"/>
          <c:order val="2"/>
          <c:tx>
            <c:strRef>
              <c:f>CY!$D$4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CY!$A$5:$A$9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CY!$D$5:$D$9</c:f>
              <c:numCache>
                <c:formatCode>#,##0</c:formatCode>
                <c:ptCount val="5"/>
                <c:pt idx="0">
                  <c:v>395.25400000000002</c:v>
                </c:pt>
                <c:pt idx="1">
                  <c:v>331.37099999999998</c:v>
                </c:pt>
                <c:pt idx="2">
                  <c:v>325.887</c:v>
                </c:pt>
                <c:pt idx="3">
                  <c:v>315.49900000000002</c:v>
                </c:pt>
                <c:pt idx="4">
                  <c:v>390.76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7B-45FB-B462-CF9338D4895F}"/>
            </c:ext>
          </c:extLst>
        </c:ser>
        <c:ser>
          <c:idx val="3"/>
          <c:order val="3"/>
          <c:tx>
            <c:strRef>
              <c:f>CY!$E$4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CY!$A$5:$A$9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CY!$E$5:$E$9</c:f>
              <c:numCache>
                <c:formatCode>#,##0</c:formatCode>
                <c:ptCount val="5"/>
                <c:pt idx="0">
                  <c:v>442.69499999999999</c:v>
                </c:pt>
                <c:pt idx="1">
                  <c:v>363.488</c:v>
                </c:pt>
                <c:pt idx="2">
                  <c:v>352.77699999999999</c:v>
                </c:pt>
                <c:pt idx="3">
                  <c:v>314.17</c:v>
                </c:pt>
                <c:pt idx="4">
                  <c:v>361.54300000000001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7B-45FB-B462-CF9338D4895F}"/>
            </c:ext>
          </c:extLst>
        </c:ser>
        <c:ser>
          <c:idx val="4"/>
          <c:order val="4"/>
          <c:tx>
            <c:strRef>
              <c:f>CY!$F$4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CY!$A$5:$A$9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CY!$F$5:$F$9</c:f>
              <c:numCache>
                <c:formatCode>#,##0</c:formatCode>
                <c:ptCount val="5"/>
                <c:pt idx="0">
                  <c:v>424.94499999999999</c:v>
                </c:pt>
                <c:pt idx="1">
                  <c:v>391.73099999999999</c:v>
                </c:pt>
                <c:pt idx="2">
                  <c:v>334.005</c:v>
                </c:pt>
                <c:pt idx="3">
                  <c:v>256.017</c:v>
                </c:pt>
                <c:pt idx="4">
                  <c:v>321.72699999999998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7B-45FB-B462-CF9338D48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539728"/>
        <c:axId val="586537104"/>
      </c:lineChart>
      <c:catAx>
        <c:axId val="58653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537104"/>
        <c:crosses val="autoZero"/>
        <c:auto val="1"/>
        <c:lblAlgn val="ctr"/>
        <c:lblOffset val="100"/>
        <c:noMultiLvlLbl val="0"/>
      </c:catAx>
      <c:valAx>
        <c:axId val="586537104"/>
        <c:scaling>
          <c:orientation val="minMax"/>
          <c:max val="4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53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LV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LV!$B$4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LV!$A$5:$A$9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LV!$B$5:$B$9</c:f>
              <c:numCache>
                <c:formatCode>#,##0</c:formatCode>
                <c:ptCount val="5"/>
                <c:pt idx="0">
                  <c:v>735</c:v>
                </c:pt>
                <c:pt idx="1">
                  <c:v>626</c:v>
                </c:pt>
                <c:pt idx="2">
                  <c:v>643</c:v>
                </c:pt>
                <c:pt idx="3">
                  <c:v>579</c:v>
                </c:pt>
                <c:pt idx="4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5-41F1-9270-DC66A1944A7F}"/>
            </c:ext>
          </c:extLst>
        </c:ser>
        <c:ser>
          <c:idx val="1"/>
          <c:order val="1"/>
          <c:tx>
            <c:strRef>
              <c:f>LV!$C$4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LV!$A$5:$A$9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LV!$C$5:$C$9</c:f>
              <c:numCache>
                <c:formatCode>#,##0</c:formatCode>
                <c:ptCount val="5"/>
                <c:pt idx="0">
                  <c:v>697</c:v>
                </c:pt>
                <c:pt idx="1">
                  <c:v>627</c:v>
                </c:pt>
                <c:pt idx="2">
                  <c:v>646</c:v>
                </c:pt>
                <c:pt idx="3">
                  <c:v>581</c:v>
                </c:pt>
                <c:pt idx="4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5-41F1-9270-DC66A1944A7F}"/>
            </c:ext>
          </c:extLst>
        </c:ser>
        <c:ser>
          <c:idx val="2"/>
          <c:order val="2"/>
          <c:tx>
            <c:strRef>
              <c:f>LV!$D$4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LV!$A$5:$A$9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LV!$D$5:$D$9</c:f>
              <c:numCache>
                <c:formatCode>#,##0</c:formatCode>
                <c:ptCount val="5"/>
                <c:pt idx="0">
                  <c:v>697</c:v>
                </c:pt>
                <c:pt idx="1">
                  <c:v>647</c:v>
                </c:pt>
                <c:pt idx="2">
                  <c:v>680</c:v>
                </c:pt>
                <c:pt idx="3">
                  <c:v>581</c:v>
                </c:pt>
                <c:pt idx="4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95-41F1-9270-DC66A1944A7F}"/>
            </c:ext>
          </c:extLst>
        </c:ser>
        <c:ser>
          <c:idx val="3"/>
          <c:order val="3"/>
          <c:tx>
            <c:strRef>
              <c:f>LV!$E$4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LV!$A$5:$A$9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LV!$E$5:$E$9</c:f>
              <c:numCache>
                <c:formatCode>#,##0</c:formatCode>
                <c:ptCount val="5"/>
                <c:pt idx="0">
                  <c:v>707</c:v>
                </c:pt>
                <c:pt idx="1">
                  <c:v>617</c:v>
                </c:pt>
                <c:pt idx="2">
                  <c:v>651</c:v>
                </c:pt>
                <c:pt idx="3">
                  <c:v>580</c:v>
                </c:pt>
                <c:pt idx="4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95-41F1-9270-DC66A1944A7F}"/>
            </c:ext>
          </c:extLst>
        </c:ser>
        <c:ser>
          <c:idx val="4"/>
          <c:order val="4"/>
          <c:tx>
            <c:strRef>
              <c:f>LV!$F$4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LV!$A$5:$A$9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LV!$F$5:$F$9</c:f>
              <c:numCache>
                <c:formatCode>#,##0</c:formatCode>
                <c:ptCount val="5"/>
                <c:pt idx="0">
                  <c:v>661</c:v>
                </c:pt>
                <c:pt idx="1">
                  <c:v>620</c:v>
                </c:pt>
                <c:pt idx="2">
                  <c:v>629</c:v>
                </c:pt>
                <c:pt idx="3">
                  <c:v>558</c:v>
                </c:pt>
                <c:pt idx="4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95-41F1-9270-DC66A1944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390144"/>
        <c:axId val="760391128"/>
      </c:lineChart>
      <c:catAx>
        <c:axId val="7603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391128"/>
        <c:crosses val="autoZero"/>
        <c:auto val="1"/>
        <c:lblAlgn val="ctr"/>
        <c:lblOffset val="100"/>
        <c:noMultiLvlLbl val="0"/>
      </c:catAx>
      <c:valAx>
        <c:axId val="760391128"/>
        <c:scaling>
          <c:orientation val="minMax"/>
          <c:min val="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39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LT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LT!$B$5:$B$9</c:f>
              <c:numCache>
                <c:formatCode>0</c:formatCode>
                <c:ptCount val="5"/>
                <c:pt idx="0">
                  <c:v>1085</c:v>
                </c:pt>
                <c:pt idx="1">
                  <c:v>949</c:v>
                </c:pt>
                <c:pt idx="2">
                  <c:v>969</c:v>
                </c:pt>
                <c:pt idx="3">
                  <c:v>892</c:v>
                </c:pt>
                <c:pt idx="4">
                  <c:v>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7-4FC0-81F9-A710338CAD36}"/>
            </c:ext>
          </c:extLst>
        </c:ser>
        <c:ser>
          <c:idx val="1"/>
          <c:order val="1"/>
          <c:tx>
            <c:strRef>
              <c:f>LT!$C$4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LT!$C$5:$C$9</c:f>
              <c:numCache>
                <c:formatCode>0</c:formatCode>
                <c:ptCount val="5"/>
                <c:pt idx="0">
                  <c:v>980.89700000000005</c:v>
                </c:pt>
                <c:pt idx="1">
                  <c:v>904.87599999999998</c:v>
                </c:pt>
                <c:pt idx="2">
                  <c:v>925.92899999999997</c:v>
                </c:pt>
                <c:pt idx="3">
                  <c:v>851.95299999999997</c:v>
                </c:pt>
                <c:pt idx="4">
                  <c:v>896.46199999999999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7-4FC0-81F9-A710338CAD36}"/>
            </c:ext>
          </c:extLst>
        </c:ser>
        <c:ser>
          <c:idx val="2"/>
          <c:order val="2"/>
          <c:tx>
            <c:strRef>
              <c:f>LT!$D$4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LT!$D$5:$D$9</c:f>
              <c:numCache>
                <c:formatCode>0</c:formatCode>
                <c:ptCount val="5"/>
                <c:pt idx="0">
                  <c:v>1007.4589999999999</c:v>
                </c:pt>
                <c:pt idx="1">
                  <c:v>927.63499999999999</c:v>
                </c:pt>
                <c:pt idx="2">
                  <c:v>994.22900000000004</c:v>
                </c:pt>
                <c:pt idx="3">
                  <c:v>854.89700000000005</c:v>
                </c:pt>
                <c:pt idx="4">
                  <c:v>909.70699999999999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7-4FC0-81F9-A710338CAD36}"/>
            </c:ext>
          </c:extLst>
        </c:ser>
        <c:ser>
          <c:idx val="3"/>
          <c:order val="3"/>
          <c:tx>
            <c:strRef>
              <c:f>LT!$E$4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LT!$E$5:$E$9</c:f>
              <c:numCache>
                <c:formatCode>0</c:formatCode>
                <c:ptCount val="5"/>
                <c:pt idx="0">
                  <c:v>1047.9970000000001</c:v>
                </c:pt>
                <c:pt idx="1">
                  <c:v>952.03499999999997</c:v>
                </c:pt>
                <c:pt idx="2">
                  <c:v>955.649</c:v>
                </c:pt>
                <c:pt idx="3">
                  <c:v>892.476</c:v>
                </c:pt>
                <c:pt idx="4">
                  <c:v>916.12199999999996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E7-4FC0-81F9-A710338CAD36}"/>
            </c:ext>
          </c:extLst>
        </c:ser>
        <c:ser>
          <c:idx val="4"/>
          <c:order val="4"/>
          <c:tx>
            <c:strRef>
              <c:f>LT!$F$4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LT!$F$5:$F$9</c:f>
              <c:numCache>
                <c:formatCode>0</c:formatCode>
                <c:ptCount val="5"/>
                <c:pt idx="0">
                  <c:v>975.39099999999996</c:v>
                </c:pt>
                <c:pt idx="1">
                  <c:v>939.05</c:v>
                </c:pt>
                <c:pt idx="2">
                  <c:v>913.31799999999998</c:v>
                </c:pt>
                <c:pt idx="3">
                  <c:v>812.16600000000005</c:v>
                </c:pt>
                <c:pt idx="4">
                  <c:v>841.28499999999997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E7-4FC0-81F9-A710338CA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22752"/>
        <c:axId val="447323080"/>
      </c:lineChart>
      <c:catAx>
        <c:axId val="4473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323080"/>
        <c:crosses val="autoZero"/>
        <c:auto val="1"/>
        <c:lblAlgn val="ctr"/>
        <c:lblOffset val="100"/>
        <c:noMultiLvlLbl val="0"/>
      </c:catAx>
      <c:valAx>
        <c:axId val="4473230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3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LU - Available to internal market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90611111111111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LU!$B$4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LU!$B$5:$B$9</c:f>
              <c:numCache>
                <c:formatCode>#,##0</c:formatCode>
                <c:ptCount val="5"/>
                <c:pt idx="0">
                  <c:v>570</c:v>
                </c:pt>
                <c:pt idx="1">
                  <c:v>547</c:v>
                </c:pt>
                <c:pt idx="2">
                  <c:v>568</c:v>
                </c:pt>
                <c:pt idx="3">
                  <c:v>532</c:v>
                </c:pt>
                <c:pt idx="4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6-44EB-A8FA-C68F79CE2DFC}"/>
            </c:ext>
          </c:extLst>
        </c:ser>
        <c:ser>
          <c:idx val="1"/>
          <c:order val="1"/>
          <c:tx>
            <c:strRef>
              <c:f>LU!$C$4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LU!$C$5:$C$9</c:f>
              <c:numCache>
                <c:formatCode>#,##0</c:formatCode>
                <c:ptCount val="5"/>
                <c:pt idx="0">
                  <c:v>588.74099999999999</c:v>
                </c:pt>
                <c:pt idx="1">
                  <c:v>518.55700000000002</c:v>
                </c:pt>
                <c:pt idx="2">
                  <c:v>561.178</c:v>
                </c:pt>
                <c:pt idx="3">
                  <c:v>510.459</c:v>
                </c:pt>
                <c:pt idx="4">
                  <c:v>513.68299999999999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6-44EB-A8FA-C68F79CE2DFC}"/>
            </c:ext>
          </c:extLst>
        </c:ser>
        <c:ser>
          <c:idx val="2"/>
          <c:order val="2"/>
          <c:tx>
            <c:strRef>
              <c:f>LU!$D$4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LU!$D$5:$D$9</c:f>
              <c:numCache>
                <c:formatCode>#,##0</c:formatCode>
                <c:ptCount val="5"/>
                <c:pt idx="0">
                  <c:v>580.39200000000005</c:v>
                </c:pt>
                <c:pt idx="1">
                  <c:v>548.72400000000005</c:v>
                </c:pt>
                <c:pt idx="2">
                  <c:v>587.88900000000001</c:v>
                </c:pt>
                <c:pt idx="3">
                  <c:v>519.67499999999995</c:v>
                </c:pt>
                <c:pt idx="4">
                  <c:v>525.20500000000004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6-44EB-A8FA-C68F79CE2DFC}"/>
            </c:ext>
          </c:extLst>
        </c:ser>
        <c:ser>
          <c:idx val="3"/>
          <c:order val="3"/>
          <c:tx>
            <c:strRef>
              <c:f>LU!$E$4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LU!$E$5:$E$9</c:f>
              <c:numCache>
                <c:formatCode>#,##0</c:formatCode>
                <c:ptCount val="5"/>
                <c:pt idx="0">
                  <c:v>586.49599999999998</c:v>
                </c:pt>
                <c:pt idx="1">
                  <c:v>530.94399999999996</c:v>
                </c:pt>
                <c:pt idx="2">
                  <c:v>573.39099999999996</c:v>
                </c:pt>
                <c:pt idx="3">
                  <c:v>529.10699999999997</c:v>
                </c:pt>
                <c:pt idx="4">
                  <c:v>534.38499999999999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66-44EB-A8FA-C68F79CE2DFC}"/>
            </c:ext>
          </c:extLst>
        </c:ser>
        <c:ser>
          <c:idx val="4"/>
          <c:order val="4"/>
          <c:tx>
            <c:strRef>
              <c:f>LU!$F$4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LU!$F$5:$F$9</c:f>
              <c:numCache>
                <c:formatCode>#,##0</c:formatCode>
                <c:ptCount val="5"/>
                <c:pt idx="0">
                  <c:v>570.33000000000004</c:v>
                </c:pt>
                <c:pt idx="1">
                  <c:v>544.98500000000001</c:v>
                </c:pt>
                <c:pt idx="2">
                  <c:v>480.05200000000002</c:v>
                </c:pt>
                <c:pt idx="3">
                  <c:v>436.25</c:v>
                </c:pt>
                <c:pt idx="4">
                  <c:v>475.529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66-44EB-A8FA-C68F79CE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587680"/>
        <c:axId val="768578824"/>
      </c:lineChart>
      <c:catAx>
        <c:axId val="7685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578824"/>
        <c:crosses val="autoZero"/>
        <c:auto val="1"/>
        <c:lblAlgn val="ctr"/>
        <c:lblOffset val="100"/>
        <c:noMultiLvlLbl val="0"/>
      </c:catAx>
      <c:valAx>
        <c:axId val="768578824"/>
        <c:scaling>
          <c:orientation val="minMax"/>
          <c:max val="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58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HU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HU!$B$4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HU!$B$5:$B$9</c:f>
              <c:numCache>
                <c:formatCode>#,##0</c:formatCode>
                <c:ptCount val="5"/>
                <c:pt idx="0">
                  <c:v>3775</c:v>
                </c:pt>
                <c:pt idx="1">
                  <c:v>3469</c:v>
                </c:pt>
                <c:pt idx="2">
                  <c:v>3544</c:v>
                </c:pt>
                <c:pt idx="3">
                  <c:v>3344</c:v>
                </c:pt>
                <c:pt idx="4">
                  <c:v>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9-4C50-A08F-F6B7F43987EF}"/>
            </c:ext>
          </c:extLst>
        </c:ser>
        <c:ser>
          <c:idx val="1"/>
          <c:order val="1"/>
          <c:tx>
            <c:strRef>
              <c:f>HU!$C$4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HU!$C$5:$C$9</c:f>
              <c:numCache>
                <c:formatCode>#,##0</c:formatCode>
                <c:ptCount val="5"/>
                <c:pt idx="0">
                  <c:v>3680.027</c:v>
                </c:pt>
                <c:pt idx="1">
                  <c:v>3237.2139999999999</c:v>
                </c:pt>
                <c:pt idx="2">
                  <c:v>3285.6579999999999</c:v>
                </c:pt>
                <c:pt idx="3">
                  <c:v>3145.4580000000001</c:v>
                </c:pt>
                <c:pt idx="4">
                  <c:v>3257.2159999999999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9-4C50-A08F-F6B7F43987EF}"/>
            </c:ext>
          </c:extLst>
        </c:ser>
        <c:ser>
          <c:idx val="2"/>
          <c:order val="2"/>
          <c:tx>
            <c:strRef>
              <c:f>HU!$D$4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HU!$D$5:$D$9</c:f>
              <c:numCache>
                <c:formatCode>#,##0</c:formatCode>
                <c:ptCount val="5"/>
                <c:pt idx="0">
                  <c:v>3571.442</c:v>
                </c:pt>
                <c:pt idx="1">
                  <c:v>3377.7660000000001</c:v>
                </c:pt>
                <c:pt idx="2">
                  <c:v>3593.5990000000002</c:v>
                </c:pt>
                <c:pt idx="3">
                  <c:v>3185.4760000000001</c:v>
                </c:pt>
                <c:pt idx="4">
                  <c:v>3309.029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A9-4C50-A08F-F6B7F43987EF}"/>
            </c:ext>
          </c:extLst>
        </c:ser>
        <c:ser>
          <c:idx val="3"/>
          <c:order val="3"/>
          <c:tx>
            <c:strRef>
              <c:f>HU!$E$4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HU!$E$5:$E$9</c:f>
              <c:numCache>
                <c:formatCode>#,##0</c:formatCode>
                <c:ptCount val="5"/>
                <c:pt idx="0">
                  <c:v>3768.5680000000002</c:v>
                </c:pt>
                <c:pt idx="1">
                  <c:v>3344.6329999999998</c:v>
                </c:pt>
                <c:pt idx="2">
                  <c:v>3472.86</c:v>
                </c:pt>
                <c:pt idx="3">
                  <c:v>3257.1010000000001</c:v>
                </c:pt>
                <c:pt idx="4">
                  <c:v>3406.9580000000001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A9-4C50-A08F-F6B7F43987EF}"/>
            </c:ext>
          </c:extLst>
        </c:ser>
        <c:ser>
          <c:idx val="4"/>
          <c:order val="4"/>
          <c:tx>
            <c:strRef>
              <c:f>HU!$F$4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HU!$A$5:$A$9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HU!$F$5:$F$9</c:f>
              <c:numCache>
                <c:formatCode>#,##0</c:formatCode>
                <c:ptCount val="5"/>
                <c:pt idx="0">
                  <c:v>3869.3240000000001</c:v>
                </c:pt>
                <c:pt idx="1">
                  <c:v>3508.5749999999998</c:v>
                </c:pt>
                <c:pt idx="2">
                  <c:v>3582.64</c:v>
                </c:pt>
                <c:pt idx="3">
                  <c:v>3009.9009999999998</c:v>
                </c:pt>
                <c:pt idx="4">
                  <c:v>3063.06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A9-4C50-A08F-F6B7F4398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445176"/>
        <c:axId val="568448456"/>
      </c:lineChart>
      <c:catAx>
        <c:axId val="56844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448456"/>
        <c:crosses val="autoZero"/>
        <c:auto val="1"/>
        <c:lblAlgn val="ctr"/>
        <c:lblOffset val="100"/>
        <c:noMultiLvlLbl val="0"/>
      </c:catAx>
      <c:valAx>
        <c:axId val="568448456"/>
        <c:scaling>
          <c:orientation val="minMax"/>
          <c:max val="4000"/>
          <c:min val="2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44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MT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MT!$B$5:$B$9</c:f>
              <c:numCache>
                <c:formatCode>#,##0</c:formatCode>
                <c:ptCount val="5"/>
                <c:pt idx="0">
                  <c:v>177</c:v>
                </c:pt>
                <c:pt idx="1">
                  <c:v>157</c:v>
                </c:pt>
                <c:pt idx="2">
                  <c:v>163</c:v>
                </c:pt>
                <c:pt idx="3">
                  <c:v>154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B-44FE-AC6B-E265DA970CBC}"/>
            </c:ext>
          </c:extLst>
        </c:ser>
        <c:ser>
          <c:idx val="1"/>
          <c:order val="1"/>
          <c:tx>
            <c:strRef>
              <c:f>MT!$C$4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MT!$C$5:$C$9</c:f>
              <c:numCache>
                <c:formatCode>#,##0</c:formatCode>
                <c:ptCount val="5"/>
                <c:pt idx="0">
                  <c:v>210.608</c:v>
                </c:pt>
                <c:pt idx="1">
                  <c:v>176.03399999999999</c:v>
                </c:pt>
                <c:pt idx="2">
                  <c:v>185.369</c:v>
                </c:pt>
                <c:pt idx="3">
                  <c:v>170.66900000000001</c:v>
                </c:pt>
                <c:pt idx="4">
                  <c:v>177.21700000000001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B-44FE-AC6B-E265DA970CBC}"/>
            </c:ext>
          </c:extLst>
        </c:ser>
        <c:ser>
          <c:idx val="2"/>
          <c:order val="2"/>
          <c:tx>
            <c:strRef>
              <c:f>MT!$D$4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MT!$D$5:$D$9</c:f>
              <c:numCache>
                <c:formatCode>#,##0</c:formatCode>
                <c:ptCount val="5"/>
                <c:pt idx="0">
                  <c:v>200.78200000000001</c:v>
                </c:pt>
                <c:pt idx="1">
                  <c:v>188.55699999999999</c:v>
                </c:pt>
                <c:pt idx="2">
                  <c:v>191.32499999999999</c:v>
                </c:pt>
                <c:pt idx="3">
                  <c:v>181.75200000000001</c:v>
                </c:pt>
                <c:pt idx="4">
                  <c:v>193.642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B-44FE-AC6B-E265DA970CBC}"/>
            </c:ext>
          </c:extLst>
        </c:ser>
        <c:ser>
          <c:idx val="3"/>
          <c:order val="3"/>
          <c:tx>
            <c:strRef>
              <c:f>MT!$E$4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MT!$A$5:$A$9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MT!$E$5:$E$9</c:f>
              <c:numCache>
                <c:formatCode>#,##0</c:formatCode>
                <c:ptCount val="5"/>
                <c:pt idx="0">
                  <c:v>224.173</c:v>
                </c:pt>
                <c:pt idx="1">
                  <c:v>198.905</c:v>
                </c:pt>
                <c:pt idx="2">
                  <c:v>198.65799999999999</c:v>
                </c:pt>
                <c:pt idx="3">
                  <c:v>185.74199999999999</c:v>
                </c:pt>
                <c:pt idx="4">
                  <c:v>189.02600000000001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0B-44FE-AC6B-E265DA970CBC}"/>
            </c:ext>
          </c:extLst>
        </c:ser>
        <c:ser>
          <c:idx val="4"/>
          <c:order val="4"/>
          <c:tx>
            <c:strRef>
              <c:f>MT!$F$4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MT!$A$5:$A$9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MT!$F$5:$F$9</c:f>
              <c:numCache>
                <c:formatCode>#,##0</c:formatCode>
                <c:ptCount val="5"/>
                <c:pt idx="0">
                  <c:v>217.64400000000001</c:v>
                </c:pt>
                <c:pt idx="1">
                  <c:v>194.37299999999999</c:v>
                </c:pt>
                <c:pt idx="2">
                  <c:v>195.31299999999999</c:v>
                </c:pt>
                <c:pt idx="3">
                  <c:v>167.12100000000001</c:v>
                </c:pt>
                <c:pt idx="4">
                  <c:v>172.93600000000001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B-44FE-AC6B-E265DA970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514712"/>
        <c:axId val="568519960"/>
      </c:lineChart>
      <c:catAx>
        <c:axId val="56851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519960"/>
        <c:crosses val="autoZero"/>
        <c:auto val="1"/>
        <c:lblAlgn val="ctr"/>
        <c:lblOffset val="100"/>
        <c:noMultiLvlLbl val="0"/>
      </c:catAx>
      <c:valAx>
        <c:axId val="568519960"/>
        <c:scaling>
          <c:orientation val="minMax"/>
          <c:max val="23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51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BE - Available to internal market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BE!$B$5:$B$9</c:f>
              <c:numCache>
                <c:formatCode>#,##0</c:formatCode>
                <c:ptCount val="5"/>
                <c:pt idx="0">
                  <c:v>7749</c:v>
                </c:pt>
                <c:pt idx="1">
                  <c:v>7293</c:v>
                </c:pt>
                <c:pt idx="2">
                  <c:v>7511</c:v>
                </c:pt>
                <c:pt idx="3">
                  <c:v>6833</c:v>
                </c:pt>
                <c:pt idx="4">
                  <c:v>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5-4C84-B4A9-B04CB4036EE3}"/>
            </c:ext>
          </c:extLst>
        </c:ser>
        <c:ser>
          <c:idx val="1"/>
          <c:order val="1"/>
          <c:tx>
            <c:strRef>
              <c:f>BE!$C$4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BE!$C$5:$C$9</c:f>
              <c:numCache>
                <c:formatCode>#,##0</c:formatCode>
                <c:ptCount val="5"/>
                <c:pt idx="0">
                  <c:v>7821.6440000000002</c:v>
                </c:pt>
                <c:pt idx="1">
                  <c:v>6778.6379999999999</c:v>
                </c:pt>
                <c:pt idx="2">
                  <c:v>7034.1229999999996</c:v>
                </c:pt>
                <c:pt idx="3">
                  <c:v>6480.2520000000004</c:v>
                </c:pt>
                <c:pt idx="4">
                  <c:v>6425.0140000000001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5-4C84-B4A9-B04CB4036EE3}"/>
            </c:ext>
          </c:extLst>
        </c:ser>
        <c:ser>
          <c:idx val="2"/>
          <c:order val="2"/>
          <c:tx>
            <c:strRef>
              <c:f>BE!$D$4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BE!$D$5:$D$9</c:f>
              <c:numCache>
                <c:formatCode>#,##0</c:formatCode>
                <c:ptCount val="5"/>
                <c:pt idx="0">
                  <c:v>7492.4719999999998</c:v>
                </c:pt>
                <c:pt idx="1">
                  <c:v>7130.65</c:v>
                </c:pt>
                <c:pt idx="2">
                  <c:v>7454.69</c:v>
                </c:pt>
                <c:pt idx="3">
                  <c:v>6427.9219999999996</c:v>
                </c:pt>
                <c:pt idx="4">
                  <c:v>6496.643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5-4C84-B4A9-B04CB4036EE3}"/>
            </c:ext>
          </c:extLst>
        </c:ser>
        <c:ser>
          <c:idx val="3"/>
          <c:order val="3"/>
          <c:tx>
            <c:strRef>
              <c:f>BE!$E$4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BE!$E$5:$E$9</c:f>
              <c:numCache>
                <c:formatCode>#,##0</c:formatCode>
                <c:ptCount val="5"/>
                <c:pt idx="0">
                  <c:v>7598.43</c:v>
                </c:pt>
                <c:pt idx="1">
                  <c:v>6688.5069999999996</c:v>
                </c:pt>
                <c:pt idx="2">
                  <c:v>6993.8379999999997</c:v>
                </c:pt>
                <c:pt idx="3">
                  <c:v>6391.4740000000002</c:v>
                </c:pt>
                <c:pt idx="4">
                  <c:v>6415.3490000000002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65-4C84-B4A9-B04CB4036EE3}"/>
            </c:ext>
          </c:extLst>
        </c:ser>
        <c:ser>
          <c:idx val="4"/>
          <c:order val="4"/>
          <c:tx>
            <c:strRef>
              <c:f>BE!$F$4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BE!$F$5:$F$9</c:f>
              <c:numCache>
                <c:formatCode>#,##0</c:formatCode>
                <c:ptCount val="5"/>
                <c:pt idx="0">
                  <c:v>7496.76</c:v>
                </c:pt>
                <c:pt idx="1">
                  <c:v>6974.19</c:v>
                </c:pt>
                <c:pt idx="2">
                  <c:v>6766.4129999999996</c:v>
                </c:pt>
                <c:pt idx="3">
                  <c:v>5716.5590000000002</c:v>
                </c:pt>
                <c:pt idx="4">
                  <c:v>5970.4449999999997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65-4C84-B4A9-B04CB403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025616"/>
        <c:axId val="427034144"/>
      </c:lineChart>
      <c:catAx>
        <c:axId val="4270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34144"/>
        <c:crosses val="autoZero"/>
        <c:auto val="1"/>
        <c:lblAlgn val="ctr"/>
        <c:lblOffset val="100"/>
        <c:noMultiLvlLbl val="0"/>
      </c:catAx>
      <c:valAx>
        <c:axId val="427034144"/>
        <c:scaling>
          <c:orientation val="minMax"/>
          <c:max val="8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2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NL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NL!$B$4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NL!$B$5:$B$9</c:f>
              <c:numCache>
                <c:formatCode>#,##0</c:formatCode>
                <c:ptCount val="5"/>
                <c:pt idx="0">
                  <c:v>10559</c:v>
                </c:pt>
                <c:pt idx="1">
                  <c:v>9607</c:v>
                </c:pt>
                <c:pt idx="2">
                  <c:v>10176</c:v>
                </c:pt>
                <c:pt idx="3">
                  <c:v>9289</c:v>
                </c:pt>
                <c:pt idx="4">
                  <c:v>9066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F-47BF-A35D-DE90E87E0BA2}"/>
            </c:ext>
          </c:extLst>
        </c:ser>
        <c:ser>
          <c:idx val="1"/>
          <c:order val="1"/>
          <c:tx>
            <c:strRef>
              <c:f>NL!$C$4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NL!$C$5:$C$9</c:f>
              <c:numCache>
                <c:formatCode>#,##0</c:formatCode>
                <c:ptCount val="5"/>
                <c:pt idx="0">
                  <c:v>10094</c:v>
                </c:pt>
                <c:pt idx="1">
                  <c:v>9066</c:v>
                </c:pt>
                <c:pt idx="2">
                  <c:v>9508</c:v>
                </c:pt>
                <c:pt idx="3">
                  <c:v>8297</c:v>
                </c:pt>
                <c:pt idx="4">
                  <c:v>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F-47BF-A35D-DE90E87E0BA2}"/>
            </c:ext>
          </c:extLst>
        </c:ser>
        <c:ser>
          <c:idx val="2"/>
          <c:order val="2"/>
          <c:tx>
            <c:strRef>
              <c:f>NL!$D$4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NL!$D$5:$D$9</c:f>
              <c:numCache>
                <c:formatCode>#,##0</c:formatCode>
                <c:ptCount val="5"/>
                <c:pt idx="0">
                  <c:v>10485</c:v>
                </c:pt>
                <c:pt idx="1">
                  <c:v>9959</c:v>
                </c:pt>
                <c:pt idx="2">
                  <c:v>10272</c:v>
                </c:pt>
                <c:pt idx="3">
                  <c:v>9993</c:v>
                </c:pt>
                <c:pt idx="4">
                  <c:v>10026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F-47BF-A35D-DE90E87E0BA2}"/>
            </c:ext>
          </c:extLst>
        </c:ser>
        <c:ser>
          <c:idx val="3"/>
          <c:order val="3"/>
          <c:tx>
            <c:strRef>
              <c:f>NL!$E$4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NL!$E$5:$E$9</c:f>
              <c:numCache>
                <c:formatCode>#,##0</c:formatCode>
                <c:ptCount val="5"/>
                <c:pt idx="0">
                  <c:v>10626.933000000001</c:v>
                </c:pt>
                <c:pt idx="1">
                  <c:v>9193.2720000000008</c:v>
                </c:pt>
                <c:pt idx="2">
                  <c:v>9946.4179999999997</c:v>
                </c:pt>
                <c:pt idx="3">
                  <c:v>8711.9290000000001</c:v>
                </c:pt>
                <c:pt idx="4">
                  <c:v>9249.4699999999993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1F-47BF-A35D-DE90E87E0BA2}"/>
            </c:ext>
          </c:extLst>
        </c:ser>
        <c:ser>
          <c:idx val="4"/>
          <c:order val="4"/>
          <c:tx>
            <c:strRef>
              <c:f>NL!$F$4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NL!$A$5:$A$9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NL!$F$5:$F$9</c:f>
              <c:numCache>
                <c:formatCode>#,##0</c:formatCode>
                <c:ptCount val="5"/>
                <c:pt idx="0">
                  <c:v>10362.094999999999</c:v>
                </c:pt>
                <c:pt idx="1">
                  <c:v>9620.4979999999996</c:v>
                </c:pt>
                <c:pt idx="2">
                  <c:v>9419.7669999999998</c:v>
                </c:pt>
                <c:pt idx="3">
                  <c:v>8063.7290000000003</c:v>
                </c:pt>
                <c:pt idx="4">
                  <c:v>8362.9279999999999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1F-47BF-A35D-DE90E87E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612280"/>
        <c:axId val="768612608"/>
      </c:lineChart>
      <c:catAx>
        <c:axId val="76861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612608"/>
        <c:crosses val="autoZero"/>
        <c:auto val="1"/>
        <c:lblAlgn val="ctr"/>
        <c:lblOffset val="100"/>
        <c:noMultiLvlLbl val="0"/>
      </c:catAx>
      <c:valAx>
        <c:axId val="768612608"/>
        <c:scaling>
          <c:orientation val="minMax"/>
          <c:min val="7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61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AT - Available to internal market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AT!$B$5:$B$9</c:f>
              <c:numCache>
                <c:formatCode>#,##0</c:formatCode>
                <c:ptCount val="5"/>
                <c:pt idx="0">
                  <c:v>6397</c:v>
                </c:pt>
                <c:pt idx="1">
                  <c:v>5888</c:v>
                </c:pt>
                <c:pt idx="2">
                  <c:v>6067</c:v>
                </c:pt>
                <c:pt idx="3">
                  <c:v>5361</c:v>
                </c:pt>
                <c:pt idx="4">
                  <c:v>5324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B-4B76-A455-075648763736}"/>
            </c:ext>
          </c:extLst>
        </c:ser>
        <c:ser>
          <c:idx val="1"/>
          <c:order val="1"/>
          <c:tx>
            <c:strRef>
              <c:f>AT!$C$4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AT!$C$5:$C$9</c:f>
              <c:numCache>
                <c:formatCode>#,##0</c:formatCode>
                <c:ptCount val="5"/>
                <c:pt idx="0">
                  <c:v>6487.4459999999999</c:v>
                </c:pt>
                <c:pt idx="1">
                  <c:v>5573.7719999999999</c:v>
                </c:pt>
                <c:pt idx="2">
                  <c:v>5701.3770000000004</c:v>
                </c:pt>
                <c:pt idx="3">
                  <c:v>5137.2759999999998</c:v>
                </c:pt>
                <c:pt idx="4">
                  <c:v>5091.3770000000004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B-4B76-A455-075648763736}"/>
            </c:ext>
          </c:extLst>
        </c:ser>
        <c:ser>
          <c:idx val="2"/>
          <c:order val="2"/>
          <c:tx>
            <c:strRef>
              <c:f>AT!$D$4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AT!$D$5:$D$9</c:f>
              <c:numCache>
                <c:formatCode>#,##0</c:formatCode>
                <c:ptCount val="5"/>
                <c:pt idx="0">
                  <c:v>6112.7740000000003</c:v>
                </c:pt>
                <c:pt idx="1">
                  <c:v>5784.098</c:v>
                </c:pt>
                <c:pt idx="2">
                  <c:v>6142.6530000000002</c:v>
                </c:pt>
                <c:pt idx="3">
                  <c:v>5088.1229999999996</c:v>
                </c:pt>
                <c:pt idx="4">
                  <c:v>5128.3990000000003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B-4B76-A455-075648763736}"/>
            </c:ext>
          </c:extLst>
        </c:ser>
        <c:ser>
          <c:idx val="3"/>
          <c:order val="3"/>
          <c:tx>
            <c:strRef>
              <c:f>AT!$E$4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AT!$E$5:$E$9</c:f>
              <c:numCache>
                <c:formatCode>#,##0</c:formatCode>
                <c:ptCount val="5"/>
                <c:pt idx="0">
                  <c:v>6392.3320000000003</c:v>
                </c:pt>
                <c:pt idx="1">
                  <c:v>5573.692</c:v>
                </c:pt>
                <c:pt idx="2">
                  <c:v>5765.6769999999997</c:v>
                </c:pt>
                <c:pt idx="3">
                  <c:v>5245.6559999999999</c:v>
                </c:pt>
                <c:pt idx="4">
                  <c:v>5355.76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5B-4B76-A455-075648763736}"/>
            </c:ext>
          </c:extLst>
        </c:ser>
        <c:ser>
          <c:idx val="4"/>
          <c:order val="4"/>
          <c:tx>
            <c:strRef>
              <c:f>AT!$F$4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AT!$F$5:$F$9</c:f>
              <c:numCache>
                <c:formatCode>#,##0</c:formatCode>
                <c:ptCount val="5"/>
                <c:pt idx="0">
                  <c:v>6198.9759999999997</c:v>
                </c:pt>
                <c:pt idx="1">
                  <c:v>5649.6130000000003</c:v>
                </c:pt>
                <c:pt idx="2">
                  <c:v>5541.86</c:v>
                </c:pt>
                <c:pt idx="3">
                  <c:v>4555.8</c:v>
                </c:pt>
                <c:pt idx="4">
                  <c:v>4754.4059999999999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5B-4B76-A455-07564876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478632"/>
        <c:axId val="568477976"/>
      </c:lineChart>
      <c:catAx>
        <c:axId val="5684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477976"/>
        <c:crosses val="autoZero"/>
        <c:auto val="1"/>
        <c:lblAlgn val="ctr"/>
        <c:lblOffset val="100"/>
        <c:noMultiLvlLbl val="0"/>
      </c:catAx>
      <c:valAx>
        <c:axId val="568477976"/>
        <c:scaling>
          <c:orientation val="minMax"/>
          <c:min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47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PL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PL!$B$5:$B$9</c:f>
              <c:numCache>
                <c:formatCode>#,##0</c:formatCode>
                <c:ptCount val="5"/>
                <c:pt idx="0">
                  <c:v>13574</c:v>
                </c:pt>
                <c:pt idx="1">
                  <c:v>12557</c:v>
                </c:pt>
                <c:pt idx="2">
                  <c:v>13058</c:v>
                </c:pt>
                <c:pt idx="3">
                  <c:v>12101</c:v>
                </c:pt>
                <c:pt idx="4">
                  <c:v>11857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2-40E4-80FE-58C99AC623AE}"/>
            </c:ext>
          </c:extLst>
        </c:ser>
        <c:ser>
          <c:idx val="1"/>
          <c:order val="1"/>
          <c:tx>
            <c:strRef>
              <c:f>PL!$C$4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PL!$C$5:$C$9</c:f>
              <c:numCache>
                <c:formatCode>#,##0</c:formatCode>
                <c:ptCount val="5"/>
                <c:pt idx="0">
                  <c:v>12724.47</c:v>
                </c:pt>
                <c:pt idx="1">
                  <c:v>12151.504999999999</c:v>
                </c:pt>
                <c:pt idx="2">
                  <c:v>12270.754000000001</c:v>
                </c:pt>
                <c:pt idx="3">
                  <c:v>11546.761</c:v>
                </c:pt>
                <c:pt idx="4">
                  <c:v>11859.97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2-40E4-80FE-58C99AC623AE}"/>
            </c:ext>
          </c:extLst>
        </c:ser>
        <c:ser>
          <c:idx val="2"/>
          <c:order val="2"/>
          <c:tx>
            <c:strRef>
              <c:f>PL!$D$4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PL!$D$5:$D$9</c:f>
              <c:numCache>
                <c:formatCode>#,##0</c:formatCode>
                <c:ptCount val="5"/>
                <c:pt idx="0">
                  <c:v>12738.916999999999</c:v>
                </c:pt>
                <c:pt idx="1">
                  <c:v>12353.129000000001</c:v>
                </c:pt>
                <c:pt idx="2">
                  <c:v>12848.334000000001</c:v>
                </c:pt>
                <c:pt idx="3">
                  <c:v>11498.624</c:v>
                </c:pt>
                <c:pt idx="4">
                  <c:v>11433.422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32-40E4-80FE-58C99AC623AE}"/>
            </c:ext>
          </c:extLst>
        </c:ser>
        <c:ser>
          <c:idx val="3"/>
          <c:order val="3"/>
          <c:tx>
            <c:strRef>
              <c:f>PL!$E$4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PL!$E$5:$E$9</c:f>
              <c:numCache>
                <c:formatCode>#,##0</c:formatCode>
                <c:ptCount val="5"/>
                <c:pt idx="0">
                  <c:v>13397.299000000001</c:v>
                </c:pt>
                <c:pt idx="1">
                  <c:v>12025.119000000001</c:v>
                </c:pt>
                <c:pt idx="2">
                  <c:v>12154.313</c:v>
                </c:pt>
                <c:pt idx="3">
                  <c:v>11435.777</c:v>
                </c:pt>
                <c:pt idx="4">
                  <c:v>11603.468999999999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32-40E4-80FE-58C99AC623AE}"/>
            </c:ext>
          </c:extLst>
        </c:ser>
        <c:ser>
          <c:idx val="4"/>
          <c:order val="4"/>
          <c:tx>
            <c:strRef>
              <c:f>PL!$F$4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PL!$F$5:$F$9</c:f>
              <c:numCache>
                <c:formatCode>#,##0</c:formatCode>
                <c:ptCount val="5"/>
                <c:pt idx="0">
                  <c:v>12499.486999999999</c:v>
                </c:pt>
                <c:pt idx="1">
                  <c:v>12045.097</c:v>
                </c:pt>
                <c:pt idx="2">
                  <c:v>11426.050999999999</c:v>
                </c:pt>
                <c:pt idx="3">
                  <c:v>10029.338</c:v>
                </c:pt>
                <c:pt idx="4">
                  <c:v>9866.357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32-40E4-80FE-58C99AC62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44224"/>
        <c:axId val="766545864"/>
      </c:lineChart>
      <c:catAx>
        <c:axId val="7665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545864"/>
        <c:crosses val="autoZero"/>
        <c:auto val="1"/>
        <c:lblAlgn val="ctr"/>
        <c:lblOffset val="100"/>
        <c:noMultiLvlLbl val="0"/>
      </c:catAx>
      <c:valAx>
        <c:axId val="766545864"/>
        <c:scaling>
          <c:orientation val="minMax"/>
          <c:max val="14000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54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PT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PT!$B$4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PT!$B$5:$B$9</c:f>
              <c:numCache>
                <c:formatCode>#,##0</c:formatCode>
                <c:ptCount val="5"/>
                <c:pt idx="0">
                  <c:v>4558</c:v>
                </c:pt>
                <c:pt idx="1">
                  <c:v>4366</c:v>
                </c:pt>
                <c:pt idx="2">
                  <c:v>4483</c:v>
                </c:pt>
                <c:pt idx="3">
                  <c:v>4110</c:v>
                </c:pt>
                <c:pt idx="4">
                  <c:v>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6-4C4E-AEFB-DC60DB5ECD47}"/>
            </c:ext>
          </c:extLst>
        </c:ser>
        <c:ser>
          <c:idx val="1"/>
          <c:order val="1"/>
          <c:tx>
            <c:strRef>
              <c:f>PT!$C$4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PT!$C$5:$C$9</c:f>
              <c:numCache>
                <c:formatCode>#,##0</c:formatCode>
                <c:ptCount val="5"/>
                <c:pt idx="0">
                  <c:v>4514.4830000000002</c:v>
                </c:pt>
                <c:pt idx="1">
                  <c:v>3861.7359999999999</c:v>
                </c:pt>
                <c:pt idx="2">
                  <c:v>4075.0549999999998</c:v>
                </c:pt>
                <c:pt idx="3">
                  <c:v>3594.788</c:v>
                </c:pt>
                <c:pt idx="4">
                  <c:v>3831.2060000000001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6-4C4E-AEFB-DC60DB5ECD47}"/>
            </c:ext>
          </c:extLst>
        </c:ser>
        <c:ser>
          <c:idx val="2"/>
          <c:order val="2"/>
          <c:tx>
            <c:strRef>
              <c:f>PT!$D$4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PT!$D$5:$D$9</c:f>
              <c:numCache>
                <c:formatCode>#,##0</c:formatCode>
                <c:ptCount val="5"/>
                <c:pt idx="0">
                  <c:v>4493</c:v>
                </c:pt>
                <c:pt idx="1">
                  <c:v>4056</c:v>
                </c:pt>
                <c:pt idx="2">
                  <c:v>4421</c:v>
                </c:pt>
                <c:pt idx="3">
                  <c:v>3920</c:v>
                </c:pt>
                <c:pt idx="4">
                  <c:v>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6-4C4E-AEFB-DC60DB5ECD47}"/>
            </c:ext>
          </c:extLst>
        </c:ser>
        <c:ser>
          <c:idx val="3"/>
          <c:order val="3"/>
          <c:tx>
            <c:strRef>
              <c:f>PT!$E$4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PT!$E$5:$E$9</c:f>
              <c:numCache>
                <c:formatCode>#,##0</c:formatCode>
                <c:ptCount val="5"/>
                <c:pt idx="0">
                  <c:v>4577</c:v>
                </c:pt>
                <c:pt idx="1">
                  <c:v>3893</c:v>
                </c:pt>
                <c:pt idx="2">
                  <c:v>3996</c:v>
                </c:pt>
                <c:pt idx="3">
                  <c:v>3815</c:v>
                </c:pt>
                <c:pt idx="4">
                  <c:v>3922.9279999999999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36-4C4E-AEFB-DC60DB5ECD47}"/>
            </c:ext>
          </c:extLst>
        </c:ser>
        <c:ser>
          <c:idx val="4"/>
          <c:order val="4"/>
          <c:tx>
            <c:strRef>
              <c:f>PT!$F$4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PT!$A$5:$A$9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PT!$F$5:$F$9</c:f>
              <c:numCache>
                <c:formatCode>#,##0</c:formatCode>
                <c:ptCount val="5"/>
                <c:pt idx="0">
                  <c:v>4598.04</c:v>
                </c:pt>
                <c:pt idx="1">
                  <c:v>3923.7860000000001</c:v>
                </c:pt>
                <c:pt idx="2">
                  <c:v>3967.5439999999999</c:v>
                </c:pt>
                <c:pt idx="3">
                  <c:v>3378.3119999999999</c:v>
                </c:pt>
                <c:pt idx="4">
                  <c:v>3383.1219999999998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36-4C4E-AEFB-DC60DB5E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456976"/>
        <c:axId val="766452056"/>
      </c:lineChart>
      <c:catAx>
        <c:axId val="76645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452056"/>
        <c:crosses val="autoZero"/>
        <c:auto val="1"/>
        <c:lblAlgn val="ctr"/>
        <c:lblOffset val="100"/>
        <c:noMultiLvlLbl val="0"/>
      </c:catAx>
      <c:valAx>
        <c:axId val="766452056"/>
        <c:scaling>
          <c:orientation val="minMax"/>
          <c:max val="4800"/>
          <c:min val="3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45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RO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RO!$A$5:$A$9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RO!$B$5:$B$9</c:f>
              <c:numCache>
                <c:formatCode>#,##0</c:formatCode>
                <c:ptCount val="5"/>
                <c:pt idx="0">
                  <c:v>5004</c:v>
                </c:pt>
                <c:pt idx="1">
                  <c:v>4641</c:v>
                </c:pt>
                <c:pt idx="2">
                  <c:v>5012</c:v>
                </c:pt>
                <c:pt idx="3">
                  <c:v>4881</c:v>
                </c:pt>
                <c:pt idx="4">
                  <c:v>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F-48F6-A0CC-F67B867F846D}"/>
            </c:ext>
          </c:extLst>
        </c:ser>
        <c:ser>
          <c:idx val="1"/>
          <c:order val="1"/>
          <c:tx>
            <c:strRef>
              <c:f>RO!$C$4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RO!$A$5:$A$9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RO!$C$5:$C$9</c:f>
              <c:numCache>
                <c:formatCode>#,##0</c:formatCode>
                <c:ptCount val="5"/>
                <c:pt idx="0">
                  <c:v>5217</c:v>
                </c:pt>
                <c:pt idx="1">
                  <c:v>4662</c:v>
                </c:pt>
                <c:pt idx="2">
                  <c:v>4729</c:v>
                </c:pt>
                <c:pt idx="3">
                  <c:v>4299</c:v>
                </c:pt>
                <c:pt idx="4">
                  <c:v>4310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F-48F6-A0CC-F67B867F846D}"/>
            </c:ext>
          </c:extLst>
        </c:ser>
        <c:ser>
          <c:idx val="2"/>
          <c:order val="2"/>
          <c:tx>
            <c:strRef>
              <c:f>RO!$D$4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RO!$A$5:$A$9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RO!$D$5:$D$9</c:f>
              <c:numCache>
                <c:formatCode>#,##0</c:formatCode>
                <c:ptCount val="5"/>
                <c:pt idx="0">
                  <c:v>5103</c:v>
                </c:pt>
                <c:pt idx="1">
                  <c:v>4811</c:v>
                </c:pt>
                <c:pt idx="2">
                  <c:v>5232</c:v>
                </c:pt>
                <c:pt idx="3">
                  <c:v>4240</c:v>
                </c:pt>
                <c:pt idx="4">
                  <c:v>4382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2F-48F6-A0CC-F67B867F846D}"/>
            </c:ext>
          </c:extLst>
        </c:ser>
        <c:ser>
          <c:idx val="3"/>
          <c:order val="3"/>
          <c:tx>
            <c:strRef>
              <c:f>RO!$E$4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RO!$A$5:$A$9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RO!$E$5:$E$9</c:f>
              <c:numCache>
                <c:formatCode>#,##0</c:formatCode>
                <c:ptCount val="5"/>
                <c:pt idx="0">
                  <c:v>5295</c:v>
                </c:pt>
                <c:pt idx="1">
                  <c:v>4694</c:v>
                </c:pt>
                <c:pt idx="2">
                  <c:v>4776</c:v>
                </c:pt>
                <c:pt idx="3">
                  <c:v>4431</c:v>
                </c:pt>
                <c:pt idx="4">
                  <c:v>4427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2F-48F6-A0CC-F67B867F846D}"/>
            </c:ext>
          </c:extLst>
        </c:ser>
        <c:ser>
          <c:idx val="4"/>
          <c:order val="4"/>
          <c:tx>
            <c:strRef>
              <c:f>RO!$F$4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RO!$A$5:$A$9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RO!$F$5:$F$9</c:f>
              <c:numCache>
                <c:formatCode>#,##0</c:formatCode>
                <c:ptCount val="5"/>
                <c:pt idx="0">
                  <c:v>5102</c:v>
                </c:pt>
                <c:pt idx="1">
                  <c:v>4703</c:v>
                </c:pt>
                <c:pt idx="2">
                  <c:v>4517</c:v>
                </c:pt>
                <c:pt idx="3">
                  <c:v>3742</c:v>
                </c:pt>
                <c:pt idx="4">
                  <c:v>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2F-48F6-A0CC-F67B867F8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02568"/>
        <c:axId val="766506504"/>
      </c:lineChart>
      <c:catAx>
        <c:axId val="76650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506504"/>
        <c:crosses val="autoZero"/>
        <c:auto val="1"/>
        <c:lblAlgn val="ctr"/>
        <c:lblOffset val="100"/>
        <c:noMultiLvlLbl val="0"/>
      </c:catAx>
      <c:valAx>
        <c:axId val="766506504"/>
        <c:scaling>
          <c:orientation val="minMax"/>
          <c:max val="5500"/>
          <c:min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50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SI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SI!$B$5:$B$9</c:f>
              <c:numCache>
                <c:formatCode>#,##0</c:formatCode>
                <c:ptCount val="5"/>
                <c:pt idx="0">
                  <c:v>1261</c:v>
                </c:pt>
                <c:pt idx="1">
                  <c:v>1155</c:v>
                </c:pt>
                <c:pt idx="2">
                  <c:v>1198</c:v>
                </c:pt>
                <c:pt idx="3">
                  <c:v>1092</c:v>
                </c:pt>
                <c:pt idx="4">
                  <c:v>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B4-4A25-A66D-BF059F14C087}"/>
            </c:ext>
          </c:extLst>
        </c:ser>
        <c:ser>
          <c:idx val="1"/>
          <c:order val="1"/>
          <c:tx>
            <c:strRef>
              <c:f>SI!$C$4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SI!$C$5:$C$9</c:f>
              <c:numCache>
                <c:formatCode>#,##0</c:formatCode>
                <c:ptCount val="5"/>
                <c:pt idx="0">
                  <c:v>1224.7840000000001</c:v>
                </c:pt>
                <c:pt idx="1">
                  <c:v>1080.615</c:v>
                </c:pt>
                <c:pt idx="2">
                  <c:v>1155.9079999999999</c:v>
                </c:pt>
                <c:pt idx="3">
                  <c:v>1056.259</c:v>
                </c:pt>
                <c:pt idx="4">
                  <c:v>1113.2360000000001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4-4A25-A66D-BF059F14C087}"/>
            </c:ext>
          </c:extLst>
        </c:ser>
        <c:ser>
          <c:idx val="2"/>
          <c:order val="2"/>
          <c:tx>
            <c:strRef>
              <c:f>SI!$D$4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SI!$D$5:$D$9</c:f>
              <c:numCache>
                <c:formatCode>#,##0</c:formatCode>
                <c:ptCount val="5"/>
                <c:pt idx="0">
                  <c:v>1192.617</c:v>
                </c:pt>
                <c:pt idx="1">
                  <c:v>1130.1279999999999</c:v>
                </c:pt>
                <c:pt idx="2">
                  <c:v>1240.6590000000001</c:v>
                </c:pt>
                <c:pt idx="3">
                  <c:v>1089.2270000000001</c:v>
                </c:pt>
                <c:pt idx="4">
                  <c:v>1132.9839999999999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B4-4A25-A66D-BF059F14C087}"/>
            </c:ext>
          </c:extLst>
        </c:ser>
        <c:ser>
          <c:idx val="3"/>
          <c:order val="3"/>
          <c:tx>
            <c:strRef>
              <c:f>SI!$E$4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SI!$E$5:$E$9</c:f>
              <c:numCache>
                <c:formatCode>#,##0</c:formatCode>
                <c:ptCount val="5"/>
                <c:pt idx="0">
                  <c:v>1234.8579999999999</c:v>
                </c:pt>
                <c:pt idx="1">
                  <c:v>1088.7139999999999</c:v>
                </c:pt>
                <c:pt idx="2">
                  <c:v>1174.146</c:v>
                </c:pt>
                <c:pt idx="3">
                  <c:v>1096.2470000000001</c:v>
                </c:pt>
                <c:pt idx="4">
                  <c:v>1117.008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B4-4A25-A66D-BF059F14C087}"/>
            </c:ext>
          </c:extLst>
        </c:ser>
        <c:ser>
          <c:idx val="4"/>
          <c:order val="4"/>
          <c:tx>
            <c:strRef>
              <c:f>SI!$F$4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SI!$F$5:$F$9</c:f>
              <c:numCache>
                <c:formatCode>#,##0</c:formatCode>
                <c:ptCount val="5"/>
                <c:pt idx="0">
                  <c:v>1221.0440000000001</c:v>
                </c:pt>
                <c:pt idx="1">
                  <c:v>1122.232</c:v>
                </c:pt>
                <c:pt idx="2">
                  <c:v>1131.501</c:v>
                </c:pt>
                <c:pt idx="3">
                  <c:v>940.50599999999997</c:v>
                </c:pt>
                <c:pt idx="4">
                  <c:v>964.279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B4-4A25-A66D-BF059F14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450088"/>
        <c:axId val="766450744"/>
      </c:lineChart>
      <c:catAx>
        <c:axId val="76645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450744"/>
        <c:crosses val="autoZero"/>
        <c:auto val="1"/>
        <c:lblAlgn val="ctr"/>
        <c:lblOffset val="100"/>
        <c:noMultiLvlLbl val="0"/>
      </c:catAx>
      <c:valAx>
        <c:axId val="766450744"/>
        <c:scaling>
          <c:orientation val="minMax"/>
          <c:max val="13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45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SK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SK!$B$4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SK!$B$5:$B$9</c:f>
              <c:numCache>
                <c:formatCode>#,##0</c:formatCode>
                <c:ptCount val="5"/>
                <c:pt idx="0">
                  <c:v>2474</c:v>
                </c:pt>
                <c:pt idx="1">
                  <c:v>2244</c:v>
                </c:pt>
                <c:pt idx="2">
                  <c:v>2269</c:v>
                </c:pt>
                <c:pt idx="3">
                  <c:v>2075</c:v>
                </c:pt>
                <c:pt idx="4">
                  <c:v>2091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C-4D03-AFF2-2536CA4C5DBF}"/>
            </c:ext>
          </c:extLst>
        </c:ser>
        <c:ser>
          <c:idx val="1"/>
          <c:order val="1"/>
          <c:tx>
            <c:strRef>
              <c:f>SK!$C$4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SK!$C$5:$C$9</c:f>
              <c:numCache>
                <c:formatCode>#,##0</c:formatCode>
                <c:ptCount val="5"/>
                <c:pt idx="0">
                  <c:v>2701</c:v>
                </c:pt>
                <c:pt idx="1">
                  <c:v>2334</c:v>
                </c:pt>
                <c:pt idx="2">
                  <c:v>2352</c:v>
                </c:pt>
                <c:pt idx="3">
                  <c:v>2187</c:v>
                </c:pt>
                <c:pt idx="4">
                  <c:v>2157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C-4D03-AFF2-2536CA4C5DBF}"/>
            </c:ext>
          </c:extLst>
        </c:ser>
        <c:ser>
          <c:idx val="2"/>
          <c:order val="2"/>
          <c:tx>
            <c:strRef>
              <c:f>SK!$D$4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SK!$D$5:$D$9</c:f>
              <c:numCache>
                <c:formatCode>#,##0</c:formatCode>
                <c:ptCount val="5"/>
                <c:pt idx="0">
                  <c:v>2470</c:v>
                </c:pt>
                <c:pt idx="1">
                  <c:v>2329</c:v>
                </c:pt>
                <c:pt idx="2">
                  <c:v>2461</c:v>
                </c:pt>
                <c:pt idx="3">
                  <c:v>2081</c:v>
                </c:pt>
                <c:pt idx="4">
                  <c:v>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C-4D03-AFF2-2536CA4C5DBF}"/>
            </c:ext>
          </c:extLst>
        </c:ser>
        <c:ser>
          <c:idx val="3"/>
          <c:order val="3"/>
          <c:tx>
            <c:strRef>
              <c:f>SK!$E$4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SK!$E$5:$E$9</c:f>
              <c:numCache>
                <c:formatCode>#,##0</c:formatCode>
                <c:ptCount val="5"/>
                <c:pt idx="0">
                  <c:v>2597</c:v>
                </c:pt>
                <c:pt idx="1">
                  <c:v>2297</c:v>
                </c:pt>
                <c:pt idx="2">
                  <c:v>2426</c:v>
                </c:pt>
                <c:pt idx="3">
                  <c:v>2212</c:v>
                </c:pt>
                <c:pt idx="4">
                  <c:v>2230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DC-4D03-AFF2-2536CA4C5DBF}"/>
            </c:ext>
          </c:extLst>
        </c:ser>
        <c:ser>
          <c:idx val="4"/>
          <c:order val="4"/>
          <c:tx>
            <c:strRef>
              <c:f>SK!$F$4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SK!$F$5:$F$9</c:f>
              <c:numCache>
                <c:formatCode>#,##0</c:formatCode>
                <c:ptCount val="5"/>
                <c:pt idx="0">
                  <c:v>2605</c:v>
                </c:pt>
                <c:pt idx="1">
                  <c:v>2305</c:v>
                </c:pt>
                <c:pt idx="2">
                  <c:v>2273</c:v>
                </c:pt>
                <c:pt idx="3">
                  <c:v>1898</c:v>
                </c:pt>
                <c:pt idx="4">
                  <c:v>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DC-4D03-AFF2-2536CA4C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575216"/>
        <c:axId val="768575544"/>
      </c:lineChart>
      <c:catAx>
        <c:axId val="76857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575544"/>
        <c:crosses val="autoZero"/>
        <c:auto val="1"/>
        <c:lblAlgn val="ctr"/>
        <c:lblOffset val="100"/>
        <c:noMultiLvlLbl val="0"/>
      </c:catAx>
      <c:valAx>
        <c:axId val="768575544"/>
        <c:scaling>
          <c:orientation val="minMax"/>
          <c:max val="2900"/>
          <c:min val="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857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FI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FI!$B$5:$B$9</c:f>
              <c:numCache>
                <c:formatCode>#,##0</c:formatCode>
                <c:ptCount val="5"/>
                <c:pt idx="0">
                  <c:v>9303</c:v>
                </c:pt>
                <c:pt idx="1">
                  <c:v>7703</c:v>
                </c:pt>
                <c:pt idx="2">
                  <c:v>7786</c:v>
                </c:pt>
                <c:pt idx="3">
                  <c:v>6860</c:v>
                </c:pt>
                <c:pt idx="4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8-48BB-9403-97350B90F53F}"/>
            </c:ext>
          </c:extLst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FI!$C$5:$C$9</c:f>
              <c:numCache>
                <c:formatCode>#,##0</c:formatCode>
                <c:ptCount val="5"/>
                <c:pt idx="0">
                  <c:v>8240</c:v>
                </c:pt>
                <c:pt idx="1">
                  <c:v>7411</c:v>
                </c:pt>
                <c:pt idx="2">
                  <c:v>7589</c:v>
                </c:pt>
                <c:pt idx="3">
                  <c:v>6912</c:v>
                </c:pt>
                <c:pt idx="4">
                  <c:v>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8-48BB-9403-97350B90F53F}"/>
            </c:ext>
          </c:extLst>
        </c:ser>
        <c:ser>
          <c:idx val="2"/>
          <c:order val="2"/>
          <c:tx>
            <c:strRef>
              <c:f>FI!$D$4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FI!$D$5:$D$9</c:f>
              <c:numCache>
                <c:formatCode>#,##0</c:formatCode>
                <c:ptCount val="5"/>
                <c:pt idx="0">
                  <c:v>8417</c:v>
                </c:pt>
                <c:pt idx="1">
                  <c:v>8044</c:v>
                </c:pt>
                <c:pt idx="2">
                  <c:v>8460</c:v>
                </c:pt>
                <c:pt idx="3">
                  <c:v>6881</c:v>
                </c:pt>
                <c:pt idx="4">
                  <c:v>6187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8-48BB-9403-97350B90F53F}"/>
            </c:ext>
          </c:extLst>
        </c:ser>
        <c:ser>
          <c:idx val="3"/>
          <c:order val="3"/>
          <c:tx>
            <c:strRef>
              <c:f>FI!$E$4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FI!$E$5:$E$9</c:f>
              <c:numCache>
                <c:formatCode>#,##0</c:formatCode>
                <c:ptCount val="5"/>
                <c:pt idx="0">
                  <c:v>8918</c:v>
                </c:pt>
                <c:pt idx="1">
                  <c:v>7520</c:v>
                </c:pt>
                <c:pt idx="2">
                  <c:v>7972</c:v>
                </c:pt>
                <c:pt idx="3">
                  <c:v>6745</c:v>
                </c:pt>
                <c:pt idx="4">
                  <c:v>6378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C8-48BB-9403-97350B90F53F}"/>
            </c:ext>
          </c:extLst>
        </c:ser>
        <c:ser>
          <c:idx val="4"/>
          <c:order val="4"/>
          <c:tx>
            <c:strRef>
              <c:f>FI!$F$4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FI!$A$5:$A$9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FI!$F$5:$F$9</c:f>
              <c:numCache>
                <c:formatCode>#,##0</c:formatCode>
                <c:ptCount val="5"/>
                <c:pt idx="0">
                  <c:v>7657.3040000000001</c:v>
                </c:pt>
                <c:pt idx="1">
                  <c:v>7015.8680000000004</c:v>
                </c:pt>
                <c:pt idx="2">
                  <c:v>7610.4030000000002</c:v>
                </c:pt>
                <c:pt idx="3">
                  <c:v>6570.2479999999996</c:v>
                </c:pt>
                <c:pt idx="4">
                  <c:v>6025.0950000000003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C8-48BB-9403-97350B90F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849440"/>
        <c:axId val="570850096"/>
      </c:lineChart>
      <c:catAx>
        <c:axId val="5708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850096"/>
        <c:crosses val="autoZero"/>
        <c:auto val="1"/>
        <c:lblAlgn val="ctr"/>
        <c:lblOffset val="100"/>
        <c:noMultiLvlLbl val="0"/>
      </c:catAx>
      <c:valAx>
        <c:axId val="570850096"/>
        <c:scaling>
          <c:orientation val="minMax"/>
          <c:max val="95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84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SE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SE!$B$5:$B$9</c:f>
              <c:numCache>
                <c:formatCode>#,##0</c:formatCode>
                <c:ptCount val="5"/>
                <c:pt idx="0">
                  <c:v>15619</c:v>
                </c:pt>
                <c:pt idx="1">
                  <c:v>13379</c:v>
                </c:pt>
                <c:pt idx="2">
                  <c:v>13087</c:v>
                </c:pt>
                <c:pt idx="3">
                  <c:v>11399</c:v>
                </c:pt>
                <c:pt idx="4">
                  <c:v>10044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4-4757-A70A-56108F45E7B7}"/>
            </c:ext>
          </c:extLst>
        </c:ser>
        <c:ser>
          <c:idx val="1"/>
          <c:order val="1"/>
          <c:tx>
            <c:strRef>
              <c:f>SE!$C$4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SE!$C$5:$C$9</c:f>
              <c:numCache>
                <c:formatCode>#,##0</c:formatCode>
                <c:ptCount val="5"/>
                <c:pt idx="0">
                  <c:v>13349.826999999999</c:v>
                </c:pt>
                <c:pt idx="1">
                  <c:v>12025.967000000001</c:v>
                </c:pt>
                <c:pt idx="2">
                  <c:v>12177.755999999999</c:v>
                </c:pt>
                <c:pt idx="3">
                  <c:v>10751.109</c:v>
                </c:pt>
                <c:pt idx="4">
                  <c:v>9790.2970000000005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4-4757-A70A-56108F45E7B7}"/>
            </c:ext>
          </c:extLst>
        </c:ser>
        <c:ser>
          <c:idx val="2"/>
          <c:order val="2"/>
          <c:tx>
            <c:strRef>
              <c:f>SE!$D$4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SE!$D$5:$D$9</c:f>
              <c:numCache>
                <c:formatCode>#,##0</c:formatCode>
                <c:ptCount val="5"/>
                <c:pt idx="0">
                  <c:v>13520.496999999999</c:v>
                </c:pt>
                <c:pt idx="1">
                  <c:v>13170.822</c:v>
                </c:pt>
                <c:pt idx="2">
                  <c:v>13778.677</c:v>
                </c:pt>
                <c:pt idx="3">
                  <c:v>10538.614</c:v>
                </c:pt>
                <c:pt idx="4">
                  <c:v>9234.4089999999997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4-4757-A70A-56108F45E7B7}"/>
            </c:ext>
          </c:extLst>
        </c:ser>
        <c:ser>
          <c:idx val="3"/>
          <c:order val="3"/>
          <c:tx>
            <c:strRef>
              <c:f>SE!$E$4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SE!$E$5:$E$9</c:f>
              <c:numCache>
                <c:formatCode>#,##0</c:formatCode>
                <c:ptCount val="5"/>
                <c:pt idx="0">
                  <c:v>13866.912</c:v>
                </c:pt>
                <c:pt idx="1">
                  <c:v>11788.126</c:v>
                </c:pt>
                <c:pt idx="2">
                  <c:v>12212.347</c:v>
                </c:pt>
                <c:pt idx="3">
                  <c:v>10278.959000000001</c:v>
                </c:pt>
                <c:pt idx="4">
                  <c:v>9687.7729999999992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4-4757-A70A-56108F45E7B7}"/>
            </c:ext>
          </c:extLst>
        </c:ser>
        <c:ser>
          <c:idx val="4"/>
          <c:order val="4"/>
          <c:tx>
            <c:strRef>
              <c:f>SE!$F$4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SE!$F$5:$F$9</c:f>
              <c:numCache>
                <c:formatCode>#,##0</c:formatCode>
                <c:ptCount val="5"/>
                <c:pt idx="0">
                  <c:v>12291.7</c:v>
                </c:pt>
                <c:pt idx="1">
                  <c:v>12061.893</c:v>
                </c:pt>
                <c:pt idx="2">
                  <c:v>11901.656999999999</c:v>
                </c:pt>
                <c:pt idx="3">
                  <c:v>10500.276</c:v>
                </c:pt>
                <c:pt idx="4">
                  <c:v>10168.593000000001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84-4757-A70A-56108F45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839928"/>
        <c:axId val="570840256"/>
      </c:lineChart>
      <c:catAx>
        <c:axId val="57083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840256"/>
        <c:crosses val="autoZero"/>
        <c:auto val="1"/>
        <c:lblAlgn val="ctr"/>
        <c:lblOffset val="100"/>
        <c:noMultiLvlLbl val="0"/>
      </c:catAx>
      <c:valAx>
        <c:axId val="570840256"/>
        <c:scaling>
          <c:orientation val="minMax"/>
          <c:max val="16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83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BG - Available to internal market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BG!$A$5:$A$9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BG!$B$5:$B$9</c:f>
              <c:numCache>
                <c:formatCode>#,##0</c:formatCode>
                <c:ptCount val="5"/>
                <c:pt idx="0">
                  <c:v>3633</c:v>
                </c:pt>
                <c:pt idx="1">
                  <c:v>2872</c:v>
                </c:pt>
                <c:pt idx="2">
                  <c:v>2896</c:v>
                </c:pt>
                <c:pt idx="3">
                  <c:v>2373</c:v>
                </c:pt>
                <c:pt idx="4">
                  <c:v>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E-4F3B-98B3-C7D1F473B662}"/>
            </c:ext>
          </c:extLst>
        </c:ser>
        <c:ser>
          <c:idx val="1"/>
          <c:order val="1"/>
          <c:tx>
            <c:strRef>
              <c:f>BG!$C$4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BG!$A$5:$A$9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BG!$C$5:$C$9</c:f>
              <c:numCache>
                <c:formatCode>#,##0</c:formatCode>
                <c:ptCount val="5"/>
                <c:pt idx="0">
                  <c:v>3515</c:v>
                </c:pt>
                <c:pt idx="1">
                  <c:v>2847</c:v>
                </c:pt>
                <c:pt idx="2">
                  <c:v>2618</c:v>
                </c:pt>
                <c:pt idx="3">
                  <c:v>2400</c:v>
                </c:pt>
                <c:pt idx="4">
                  <c:v>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E-4F3B-98B3-C7D1F473B662}"/>
            </c:ext>
          </c:extLst>
        </c:ser>
        <c:ser>
          <c:idx val="2"/>
          <c:order val="2"/>
          <c:tx>
            <c:strRef>
              <c:f>BG!$D$4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BG!$A$5:$A$9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BG!$D$5:$D$9</c:f>
              <c:numCache>
                <c:formatCode>#,##0</c:formatCode>
                <c:ptCount val="5"/>
                <c:pt idx="0">
                  <c:v>3103</c:v>
                </c:pt>
                <c:pt idx="1">
                  <c:v>2802</c:v>
                </c:pt>
                <c:pt idx="2">
                  <c:v>2785</c:v>
                </c:pt>
                <c:pt idx="3">
                  <c:v>2037</c:v>
                </c:pt>
                <c:pt idx="4">
                  <c:v>2154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E-4F3B-98B3-C7D1F473B662}"/>
            </c:ext>
          </c:extLst>
        </c:ser>
        <c:ser>
          <c:idx val="3"/>
          <c:order val="3"/>
          <c:tx>
            <c:strRef>
              <c:f>BG!$E$4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BG!$A$5:$A$9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BG!$E$5:$E$9</c:f>
              <c:numCache>
                <c:formatCode>#,##0</c:formatCode>
                <c:ptCount val="5"/>
                <c:pt idx="0">
                  <c:v>3327</c:v>
                </c:pt>
                <c:pt idx="1">
                  <c:v>2806</c:v>
                </c:pt>
                <c:pt idx="2">
                  <c:v>2649</c:v>
                </c:pt>
                <c:pt idx="3">
                  <c:v>2476</c:v>
                </c:pt>
                <c:pt idx="4">
                  <c:v>2350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E-4F3B-98B3-C7D1F473B662}"/>
            </c:ext>
          </c:extLst>
        </c:ser>
        <c:ser>
          <c:idx val="4"/>
          <c:order val="4"/>
          <c:tx>
            <c:strRef>
              <c:f>BG!$F$4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BG!$A$5:$A$9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BG!$F$5:$F$9</c:f>
              <c:numCache>
                <c:formatCode>#,##0</c:formatCode>
                <c:ptCount val="5"/>
                <c:pt idx="0">
                  <c:v>3241.1</c:v>
                </c:pt>
                <c:pt idx="1">
                  <c:v>2865.71</c:v>
                </c:pt>
                <c:pt idx="2">
                  <c:v>2757.335</c:v>
                </c:pt>
                <c:pt idx="3">
                  <c:v>2349.46</c:v>
                </c:pt>
                <c:pt idx="4">
                  <c:v>2166.8110000000001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E-4F3B-98B3-C7D1F473B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755936"/>
        <c:axId val="543759872"/>
      </c:lineChart>
      <c:catAx>
        <c:axId val="5437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759872"/>
        <c:crosses val="autoZero"/>
        <c:auto val="1"/>
        <c:lblAlgn val="ctr"/>
        <c:lblOffset val="100"/>
        <c:noMultiLvlLbl val="0"/>
      </c:catAx>
      <c:valAx>
        <c:axId val="543759872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75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CZ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CZ!$B$4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CZ!$A$5:$A$9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CZ!$B$5:$B$9</c:f>
              <c:numCache>
                <c:formatCode>#,##0</c:formatCode>
                <c:ptCount val="5"/>
                <c:pt idx="0">
                  <c:v>6269</c:v>
                </c:pt>
                <c:pt idx="1">
                  <c:v>5606</c:v>
                </c:pt>
                <c:pt idx="2">
                  <c:v>5815</c:v>
                </c:pt>
                <c:pt idx="3">
                  <c:v>5228</c:v>
                </c:pt>
                <c:pt idx="4">
                  <c:v>5114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2-4E36-93FC-C2F7C505112C}"/>
            </c:ext>
          </c:extLst>
        </c:ser>
        <c:ser>
          <c:idx val="1"/>
          <c:order val="1"/>
          <c:tx>
            <c:strRef>
              <c:f>CZ!$C$4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CZ!$A$5:$A$9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CZ!$C$5:$C$9</c:f>
              <c:numCache>
                <c:formatCode>#,##0</c:formatCode>
                <c:ptCount val="5"/>
                <c:pt idx="0">
                  <c:v>6358.7190000000001</c:v>
                </c:pt>
                <c:pt idx="1">
                  <c:v>5423.97</c:v>
                </c:pt>
                <c:pt idx="2">
                  <c:v>5517.4049999999997</c:v>
                </c:pt>
                <c:pt idx="3">
                  <c:v>5011.0439999999999</c:v>
                </c:pt>
                <c:pt idx="4">
                  <c:v>4883.9049999999997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2-4E36-93FC-C2F7C505112C}"/>
            </c:ext>
          </c:extLst>
        </c:ser>
        <c:ser>
          <c:idx val="2"/>
          <c:order val="2"/>
          <c:tx>
            <c:strRef>
              <c:f>CZ!$D$4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CZ!$A$5:$A$9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CZ!$D$5:$D$9</c:f>
              <c:numCache>
                <c:formatCode>#,##0</c:formatCode>
                <c:ptCount val="5"/>
                <c:pt idx="0">
                  <c:v>5922.1490000000003</c:v>
                </c:pt>
                <c:pt idx="1">
                  <c:v>5649.1880000000001</c:v>
                </c:pt>
                <c:pt idx="2">
                  <c:v>6013.26</c:v>
                </c:pt>
                <c:pt idx="3">
                  <c:v>4821.8819999999996</c:v>
                </c:pt>
                <c:pt idx="4">
                  <c:v>4823.0439999999999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2-4E36-93FC-C2F7C505112C}"/>
            </c:ext>
          </c:extLst>
        </c:ser>
        <c:ser>
          <c:idx val="3"/>
          <c:order val="3"/>
          <c:tx>
            <c:strRef>
              <c:f>CZ!$E$4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CZ!$A$5:$A$9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CZ!$E$5:$E$9</c:f>
              <c:numCache>
                <c:formatCode>#,##0</c:formatCode>
                <c:ptCount val="5"/>
                <c:pt idx="0">
                  <c:v>6230.192</c:v>
                </c:pt>
                <c:pt idx="1">
                  <c:v>5445.0469999999996</c:v>
                </c:pt>
                <c:pt idx="2">
                  <c:v>5587.5860000000002</c:v>
                </c:pt>
                <c:pt idx="3">
                  <c:v>4987.5190000000002</c:v>
                </c:pt>
                <c:pt idx="4">
                  <c:v>5081.2910000000002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C2-4E36-93FC-C2F7C505112C}"/>
            </c:ext>
          </c:extLst>
        </c:ser>
        <c:ser>
          <c:idx val="4"/>
          <c:order val="4"/>
          <c:tx>
            <c:strRef>
              <c:f>CZ!$F$4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CZ!$A$5:$A$9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CZ!$F$5:$F$9</c:f>
              <c:numCache>
                <c:formatCode>#,##0</c:formatCode>
                <c:ptCount val="5"/>
                <c:pt idx="0">
                  <c:v>6046.6809999999996</c:v>
                </c:pt>
                <c:pt idx="1">
                  <c:v>5499.8810000000003</c:v>
                </c:pt>
                <c:pt idx="2">
                  <c:v>5494.3879999999999</c:v>
                </c:pt>
                <c:pt idx="3">
                  <c:v>4385.0320000000002</c:v>
                </c:pt>
                <c:pt idx="4">
                  <c:v>4464.4759999999997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C2-4E36-93FC-C2F7C505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776000"/>
        <c:axId val="539772064"/>
      </c:lineChart>
      <c:catAx>
        <c:axId val="5397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9772064"/>
        <c:crosses val="autoZero"/>
        <c:auto val="1"/>
        <c:lblAlgn val="ctr"/>
        <c:lblOffset val="100"/>
        <c:noMultiLvlLbl val="0"/>
      </c:catAx>
      <c:valAx>
        <c:axId val="539772064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97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DK - Available to internal market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210902668416447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DK!$B$4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DK!$B$5:$B$9</c:f>
              <c:numCache>
                <c:formatCode>#,##0</c:formatCode>
                <c:ptCount val="5"/>
                <c:pt idx="0">
                  <c:v>3325</c:v>
                </c:pt>
                <c:pt idx="1">
                  <c:v>2990</c:v>
                </c:pt>
                <c:pt idx="2">
                  <c:v>2976</c:v>
                </c:pt>
                <c:pt idx="3">
                  <c:v>2713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8-46A5-B871-7B94C58D3B18}"/>
            </c:ext>
          </c:extLst>
        </c:ser>
        <c:ser>
          <c:idx val="1"/>
          <c:order val="1"/>
          <c:tx>
            <c:strRef>
              <c:f>DK!$C$4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DK!$C$5:$C$9</c:f>
              <c:numCache>
                <c:formatCode>#,##0</c:formatCode>
                <c:ptCount val="5"/>
                <c:pt idx="0">
                  <c:v>3148.502</c:v>
                </c:pt>
                <c:pt idx="1">
                  <c:v>2823.3209999999999</c:v>
                </c:pt>
                <c:pt idx="2">
                  <c:v>2927.1129999999998</c:v>
                </c:pt>
                <c:pt idx="3">
                  <c:v>2605.7660000000001</c:v>
                </c:pt>
                <c:pt idx="4">
                  <c:v>2599.848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8-46A5-B871-7B94C58D3B18}"/>
            </c:ext>
          </c:extLst>
        </c:ser>
        <c:ser>
          <c:idx val="2"/>
          <c:order val="2"/>
          <c:tx>
            <c:strRef>
              <c:f>DK!$D$4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DK!$D$5:$D$9</c:f>
              <c:numCache>
                <c:formatCode>#,##0</c:formatCode>
                <c:ptCount val="5"/>
                <c:pt idx="0">
                  <c:v>3167.2869999999998</c:v>
                </c:pt>
                <c:pt idx="1">
                  <c:v>2912.3069999999998</c:v>
                </c:pt>
                <c:pt idx="2">
                  <c:v>3159.24</c:v>
                </c:pt>
                <c:pt idx="3">
                  <c:v>2594.2240000000002</c:v>
                </c:pt>
                <c:pt idx="4">
                  <c:v>2567.5749999999998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8-46A5-B871-7B94C58D3B18}"/>
            </c:ext>
          </c:extLst>
        </c:ser>
        <c:ser>
          <c:idx val="3"/>
          <c:order val="3"/>
          <c:tx>
            <c:strRef>
              <c:f>DK!$E$4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DK!$E$5:$E$9</c:f>
              <c:numCache>
                <c:formatCode>#,##0</c:formatCode>
                <c:ptCount val="5"/>
                <c:pt idx="0">
                  <c:v>3188.21</c:v>
                </c:pt>
                <c:pt idx="1">
                  <c:v>2766.0030000000002</c:v>
                </c:pt>
                <c:pt idx="2">
                  <c:v>2938.9140000000002</c:v>
                </c:pt>
                <c:pt idx="3">
                  <c:v>2593.21</c:v>
                </c:pt>
                <c:pt idx="4">
                  <c:v>2667.7979999999998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B8-46A5-B871-7B94C58D3B18}"/>
            </c:ext>
          </c:extLst>
        </c:ser>
        <c:ser>
          <c:idx val="4"/>
          <c:order val="4"/>
          <c:tx>
            <c:strRef>
              <c:f>DK!$F$4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DK!$A$5:$A$9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DK!$F$5:$F$9</c:f>
              <c:numCache>
                <c:formatCode>#,##0</c:formatCode>
                <c:ptCount val="5"/>
                <c:pt idx="0">
                  <c:v>3187.4229999999998</c:v>
                </c:pt>
                <c:pt idx="1">
                  <c:v>3070.9670000000001</c:v>
                </c:pt>
                <c:pt idx="2">
                  <c:v>2989.7559999999999</c:v>
                </c:pt>
                <c:pt idx="3">
                  <c:v>2593.73</c:v>
                </c:pt>
                <c:pt idx="4">
                  <c:v>2615.7199999999998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B8-46A5-B871-7B94C58D3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542680"/>
        <c:axId val="586538416"/>
      </c:lineChart>
      <c:catAx>
        <c:axId val="586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538416"/>
        <c:crosses val="autoZero"/>
        <c:auto val="1"/>
        <c:lblAlgn val="ctr"/>
        <c:lblOffset val="100"/>
        <c:noMultiLvlLbl val="0"/>
      </c:catAx>
      <c:valAx>
        <c:axId val="58653841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6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DE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DE!$B$5:$B$9</c:f>
              <c:numCache>
                <c:formatCode>#,##0</c:formatCode>
                <c:ptCount val="5"/>
                <c:pt idx="0">
                  <c:v>42339</c:v>
                </c:pt>
                <c:pt idx="1">
                  <c:v>40585</c:v>
                </c:pt>
                <c:pt idx="2">
                  <c:v>40799</c:v>
                </c:pt>
                <c:pt idx="3">
                  <c:v>37701</c:v>
                </c:pt>
                <c:pt idx="4">
                  <c:v>36866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9-4B3F-92EF-ECBD2C8BC326}"/>
            </c:ext>
          </c:extLst>
        </c:ser>
        <c:ser>
          <c:idx val="1"/>
          <c:order val="1"/>
          <c:tx>
            <c:strRef>
              <c:f>DE!$C$4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DE!$C$5:$C$9</c:f>
              <c:numCache>
                <c:formatCode>#,##0</c:formatCode>
                <c:ptCount val="5"/>
                <c:pt idx="0">
                  <c:v>45095.046999999999</c:v>
                </c:pt>
                <c:pt idx="1">
                  <c:v>40037.803</c:v>
                </c:pt>
                <c:pt idx="2">
                  <c:v>42869.923999999999</c:v>
                </c:pt>
                <c:pt idx="3">
                  <c:v>39161.911</c:v>
                </c:pt>
                <c:pt idx="4">
                  <c:v>40413.548999999999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B3F-92EF-ECBD2C8BC326}"/>
            </c:ext>
          </c:extLst>
        </c:ser>
        <c:ser>
          <c:idx val="2"/>
          <c:order val="2"/>
          <c:tx>
            <c:strRef>
              <c:f>DE!$D$4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DE!$D$5:$D$9</c:f>
              <c:numCache>
                <c:formatCode>#,##0</c:formatCode>
                <c:ptCount val="5"/>
                <c:pt idx="0">
                  <c:v>43871.612000000001</c:v>
                </c:pt>
                <c:pt idx="1">
                  <c:v>40246.963000000003</c:v>
                </c:pt>
                <c:pt idx="2">
                  <c:v>43739.631000000001</c:v>
                </c:pt>
                <c:pt idx="3">
                  <c:v>39023.906000000003</c:v>
                </c:pt>
                <c:pt idx="4">
                  <c:v>39403.392999999996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B3F-92EF-ECBD2C8BC326}"/>
            </c:ext>
          </c:extLst>
        </c:ser>
        <c:ser>
          <c:idx val="3"/>
          <c:order val="3"/>
          <c:tx>
            <c:strRef>
              <c:f>DE!$E$4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DE!$E$5:$E$9</c:f>
              <c:numCache>
                <c:formatCode>#,##0</c:formatCode>
                <c:ptCount val="5"/>
                <c:pt idx="0">
                  <c:v>43146.659</c:v>
                </c:pt>
                <c:pt idx="1">
                  <c:v>39282.430999999997</c:v>
                </c:pt>
                <c:pt idx="2">
                  <c:v>42101.521000000001</c:v>
                </c:pt>
                <c:pt idx="3">
                  <c:v>38344.904000000002</c:v>
                </c:pt>
                <c:pt idx="4">
                  <c:v>39473.796999999999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9-4B3F-92EF-ECBD2C8BC326}"/>
            </c:ext>
          </c:extLst>
        </c:ser>
        <c:ser>
          <c:idx val="4"/>
          <c:order val="4"/>
          <c:tx>
            <c:strRef>
              <c:f>DE!$F$4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DE!$F$5:$F$9</c:f>
              <c:numCache>
                <c:formatCode>#,##0</c:formatCode>
                <c:ptCount val="5"/>
                <c:pt idx="0">
                  <c:v>41377.86</c:v>
                </c:pt>
                <c:pt idx="1">
                  <c:v>40094.892999999996</c:v>
                </c:pt>
                <c:pt idx="2">
                  <c:v>40080.317000000003</c:v>
                </c:pt>
                <c:pt idx="3">
                  <c:v>33691.741999999998</c:v>
                </c:pt>
                <c:pt idx="4">
                  <c:v>33940.478999999999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9-4B3F-92EF-ECBD2C8B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005608"/>
        <c:axId val="427006264"/>
      </c:lineChart>
      <c:catAx>
        <c:axId val="42700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06264"/>
        <c:crosses val="autoZero"/>
        <c:auto val="1"/>
        <c:lblAlgn val="ctr"/>
        <c:lblOffset val="100"/>
        <c:noMultiLvlLbl val="0"/>
      </c:catAx>
      <c:valAx>
        <c:axId val="427006264"/>
        <c:scaling>
          <c:orientation val="minMax"/>
          <c:min val="3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0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EE - Available to internal market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EE!$B$5:$B$9</c:f>
              <c:numCache>
                <c:formatCode>#,##0</c:formatCode>
                <c:ptCount val="5"/>
                <c:pt idx="0">
                  <c:v>906</c:v>
                </c:pt>
                <c:pt idx="1">
                  <c:v>746</c:v>
                </c:pt>
                <c:pt idx="2">
                  <c:v>770</c:v>
                </c:pt>
                <c:pt idx="3">
                  <c:v>672</c:v>
                </c:pt>
                <c:pt idx="4">
                  <c:v>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C-4D64-980E-A56B6CBE0909}"/>
            </c:ext>
          </c:extLst>
        </c:ser>
        <c:ser>
          <c:idx val="1"/>
          <c:order val="1"/>
          <c:tx>
            <c:strRef>
              <c:f>EE!$C$4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EE!$C$5:$C$9</c:f>
              <c:numCache>
                <c:formatCode>#,##0</c:formatCode>
                <c:ptCount val="5"/>
                <c:pt idx="0">
                  <c:v>844</c:v>
                </c:pt>
                <c:pt idx="1">
                  <c:v>754</c:v>
                </c:pt>
                <c:pt idx="2">
                  <c:v>779</c:v>
                </c:pt>
                <c:pt idx="3">
                  <c:v>699</c:v>
                </c:pt>
                <c:pt idx="4">
                  <c:v>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C-4D64-980E-A56B6CBE0909}"/>
            </c:ext>
          </c:extLst>
        </c:ser>
        <c:ser>
          <c:idx val="2"/>
          <c:order val="2"/>
          <c:tx>
            <c:strRef>
              <c:f>EE!$D$4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EE!$D$5:$D$9</c:f>
              <c:numCache>
                <c:formatCode>#,##0</c:formatCode>
                <c:ptCount val="5"/>
                <c:pt idx="0">
                  <c:v>856</c:v>
                </c:pt>
                <c:pt idx="1">
                  <c:v>828</c:v>
                </c:pt>
                <c:pt idx="2">
                  <c:v>861.2</c:v>
                </c:pt>
                <c:pt idx="3">
                  <c:v>697.5</c:v>
                </c:pt>
                <c:pt idx="4">
                  <c:v>652.54300000000001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FC-4D64-980E-A56B6CBE0909}"/>
            </c:ext>
          </c:extLst>
        </c:ser>
        <c:ser>
          <c:idx val="3"/>
          <c:order val="3"/>
          <c:tx>
            <c:strRef>
              <c:f>EE!$E$4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EE!$E$5:$E$9</c:f>
              <c:numCache>
                <c:formatCode>#,##0</c:formatCode>
                <c:ptCount val="5"/>
                <c:pt idx="0">
                  <c:v>895</c:v>
                </c:pt>
                <c:pt idx="1">
                  <c:v>765</c:v>
                </c:pt>
                <c:pt idx="2">
                  <c:v>803</c:v>
                </c:pt>
                <c:pt idx="3">
                  <c:v>691.8</c:v>
                </c:pt>
                <c:pt idx="4">
                  <c:v>679.87900000000002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FC-4D64-980E-A56B6CBE0909}"/>
            </c:ext>
          </c:extLst>
        </c:ser>
        <c:ser>
          <c:idx val="4"/>
          <c:order val="4"/>
          <c:tx>
            <c:strRef>
              <c:f>EE!$F$4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EE!$F$5:$F$9</c:f>
              <c:numCache>
                <c:formatCode>#,##0</c:formatCode>
                <c:ptCount val="5"/>
                <c:pt idx="0">
                  <c:v>816.26700000000005</c:v>
                </c:pt>
                <c:pt idx="1">
                  <c:v>787.27499999999998</c:v>
                </c:pt>
                <c:pt idx="2">
                  <c:v>803.89</c:v>
                </c:pt>
                <c:pt idx="3">
                  <c:v>676.97900000000004</c:v>
                </c:pt>
                <c:pt idx="4">
                  <c:v>650.64499999999998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FC-4D64-980E-A56B6CBE0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212872"/>
        <c:axId val="474203360"/>
      </c:lineChart>
      <c:catAx>
        <c:axId val="47421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203360"/>
        <c:crosses val="autoZero"/>
        <c:auto val="1"/>
        <c:lblAlgn val="ctr"/>
        <c:lblOffset val="100"/>
        <c:noMultiLvlLbl val="0"/>
      </c:catAx>
      <c:valAx>
        <c:axId val="474203360"/>
        <c:scaling>
          <c:orientation val="minMax"/>
          <c:max val="95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421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IE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IE!$B$4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IE!$B$5:$B$9</c:f>
              <c:numCache>
                <c:formatCode>#,##0</c:formatCode>
                <c:ptCount val="5"/>
                <c:pt idx="0">
                  <c:v>2503</c:v>
                </c:pt>
                <c:pt idx="1">
                  <c:v>2389</c:v>
                </c:pt>
                <c:pt idx="2">
                  <c:v>2438</c:v>
                </c:pt>
                <c:pt idx="3">
                  <c:v>2287</c:v>
                </c:pt>
                <c:pt idx="4">
                  <c:v>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B-46EF-99DE-DCC28AF36605}"/>
            </c:ext>
          </c:extLst>
        </c:ser>
        <c:ser>
          <c:idx val="1"/>
          <c:order val="1"/>
          <c:tx>
            <c:strRef>
              <c:f>IE!$C$4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IE!$C$5:$C$9</c:f>
              <c:numCache>
                <c:formatCode>#,##0</c:formatCode>
                <c:ptCount val="5"/>
                <c:pt idx="0">
                  <c:v>2586.0929999999998</c:v>
                </c:pt>
                <c:pt idx="1">
                  <c:v>2359.0479999999998</c:v>
                </c:pt>
                <c:pt idx="2">
                  <c:v>2510.0630000000001</c:v>
                </c:pt>
                <c:pt idx="3">
                  <c:v>2258.38</c:v>
                </c:pt>
                <c:pt idx="4">
                  <c:v>2239.1680000000001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B-46EF-99DE-DCC28AF36605}"/>
            </c:ext>
          </c:extLst>
        </c:ser>
        <c:ser>
          <c:idx val="2"/>
          <c:order val="2"/>
          <c:tx>
            <c:strRef>
              <c:f>IE!$D$4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IE!$D$5:$D$9</c:f>
              <c:numCache>
                <c:formatCode>#,##0</c:formatCode>
                <c:ptCount val="5"/>
                <c:pt idx="0">
                  <c:v>2611.56</c:v>
                </c:pt>
                <c:pt idx="1">
                  <c:v>2391.66</c:v>
                </c:pt>
                <c:pt idx="2">
                  <c:v>2611.1779999999999</c:v>
                </c:pt>
                <c:pt idx="3">
                  <c:v>2371.1219999999998</c:v>
                </c:pt>
                <c:pt idx="4">
                  <c:v>2298.828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1B-46EF-99DE-DCC28AF36605}"/>
            </c:ext>
          </c:extLst>
        </c:ser>
        <c:ser>
          <c:idx val="3"/>
          <c:order val="3"/>
          <c:tx>
            <c:strRef>
              <c:f>IE!$E$4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IE!$A$5:$A$9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IE!$E$5:$E$9</c:f>
              <c:numCache>
                <c:formatCode>#,##0</c:formatCode>
                <c:ptCount val="5"/>
                <c:pt idx="0">
                  <c:v>2737.9679999999998</c:v>
                </c:pt>
                <c:pt idx="1">
                  <c:v>2356.694</c:v>
                </c:pt>
                <c:pt idx="2">
                  <c:v>2478.817</c:v>
                </c:pt>
                <c:pt idx="3">
                  <c:v>2408.7930000000001</c:v>
                </c:pt>
                <c:pt idx="4">
                  <c:v>2348.17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1B-46EF-99DE-DCC28AF36605}"/>
            </c:ext>
          </c:extLst>
        </c:ser>
        <c:ser>
          <c:idx val="4"/>
          <c:order val="4"/>
          <c:tx>
            <c:strRef>
              <c:f>IE!$F$4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IE!$A$5:$A$9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IE!$F$5:$F$9</c:f>
              <c:numCache>
                <c:formatCode>#,##0</c:formatCode>
                <c:ptCount val="5"/>
                <c:pt idx="0">
                  <c:v>2721.933</c:v>
                </c:pt>
                <c:pt idx="1">
                  <c:v>2566.5039999999999</c:v>
                </c:pt>
                <c:pt idx="2">
                  <c:v>2445.0030000000002</c:v>
                </c:pt>
                <c:pt idx="3">
                  <c:v>2162.9450000000002</c:v>
                </c:pt>
                <c:pt idx="4">
                  <c:v>2157.6419999999998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1B-46EF-99DE-DCC28AF36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010856"/>
        <c:axId val="427011184"/>
      </c:lineChart>
      <c:catAx>
        <c:axId val="42701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11184"/>
        <c:crosses val="autoZero"/>
        <c:auto val="1"/>
        <c:lblAlgn val="ctr"/>
        <c:lblOffset val="100"/>
        <c:noMultiLvlLbl val="0"/>
      </c:catAx>
      <c:valAx>
        <c:axId val="427011184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701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EL - Available to internal market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EL!$B$4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EL!$B$5:$B$9</c:f>
              <c:numCache>
                <c:formatCode>#,##0</c:formatCode>
                <c:ptCount val="5"/>
                <c:pt idx="0">
                  <c:v>5063</c:v>
                </c:pt>
                <c:pt idx="1">
                  <c:v>4300</c:v>
                </c:pt>
                <c:pt idx="2">
                  <c:v>4525</c:v>
                </c:pt>
                <c:pt idx="3">
                  <c:v>4005</c:v>
                </c:pt>
                <c:pt idx="4">
                  <c:v>4170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A-448C-A89D-0FD0963B3234}"/>
            </c:ext>
          </c:extLst>
        </c:ser>
        <c:ser>
          <c:idx val="1"/>
          <c:order val="1"/>
          <c:tx>
            <c:strRef>
              <c:f>EL!$C$4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EL!$C$5:$C$9</c:f>
              <c:numCache>
                <c:formatCode>#,##0</c:formatCode>
                <c:ptCount val="5"/>
                <c:pt idx="0">
                  <c:v>5550.875</c:v>
                </c:pt>
                <c:pt idx="1">
                  <c:v>4481.5450000000001</c:v>
                </c:pt>
                <c:pt idx="2">
                  <c:v>4492.3490000000002</c:v>
                </c:pt>
                <c:pt idx="3">
                  <c:v>3989.165</c:v>
                </c:pt>
                <c:pt idx="4">
                  <c:v>4212.741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A-448C-A89D-0FD0963B3234}"/>
            </c:ext>
          </c:extLst>
        </c:ser>
        <c:ser>
          <c:idx val="2"/>
          <c:order val="2"/>
          <c:tx>
            <c:strRef>
              <c:f>EL!$D$4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EL!$D$5:$D$9</c:f>
              <c:numCache>
                <c:formatCode>#,##0</c:formatCode>
                <c:ptCount val="5"/>
                <c:pt idx="0">
                  <c:v>5054.5730000000003</c:v>
                </c:pt>
                <c:pt idx="1">
                  <c:v>4435.2979999999998</c:v>
                </c:pt>
                <c:pt idx="2">
                  <c:v>4452.799</c:v>
                </c:pt>
                <c:pt idx="3">
                  <c:v>3917.683</c:v>
                </c:pt>
                <c:pt idx="4">
                  <c:v>4252.817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AA-448C-A89D-0FD0963B3234}"/>
            </c:ext>
          </c:extLst>
        </c:ser>
        <c:ser>
          <c:idx val="3"/>
          <c:order val="3"/>
          <c:tx>
            <c:strRef>
              <c:f>EL!$E$4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EL!$E$5:$E$9</c:f>
              <c:numCache>
                <c:formatCode>#,##0</c:formatCode>
                <c:ptCount val="5"/>
                <c:pt idx="0">
                  <c:v>5455.5619999999999</c:v>
                </c:pt>
                <c:pt idx="1">
                  <c:v>4619.2510000000002</c:v>
                </c:pt>
                <c:pt idx="2">
                  <c:v>4482.2280000000001</c:v>
                </c:pt>
                <c:pt idx="3">
                  <c:v>4180.4440000000004</c:v>
                </c:pt>
                <c:pt idx="4">
                  <c:v>4202.3940000000002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AA-448C-A89D-0FD0963B3234}"/>
            </c:ext>
          </c:extLst>
        </c:ser>
        <c:ser>
          <c:idx val="4"/>
          <c:order val="4"/>
          <c:tx>
            <c:strRef>
              <c:f>EL!$F$4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EL!$A$5:$A$9</c:f>
              <c:strCache>
                <c:ptCount val="5"/>
                <c:pt idx="0">
                  <c:v>Jan</c:v>
                </c:pt>
                <c:pt idx="1">
                  <c:v>Febr</c:v>
                </c:pt>
                <c:pt idx="2">
                  <c:v>Mrch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EL!$F$5:$F$9</c:f>
              <c:numCache>
                <c:formatCode>#,##0</c:formatCode>
                <c:ptCount val="5"/>
                <c:pt idx="0">
                  <c:v>5294.38</c:v>
                </c:pt>
                <c:pt idx="1">
                  <c:v>4597.3410000000003</c:v>
                </c:pt>
                <c:pt idx="2">
                  <c:v>4398.7219999999998</c:v>
                </c:pt>
                <c:pt idx="3">
                  <c:v>3730.4749999999999</c:v>
                </c:pt>
                <c:pt idx="4">
                  <c:v>3764.8319999999999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AA-448C-A89D-0FD0963B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956992"/>
        <c:axId val="473957320"/>
      </c:lineChart>
      <c:catAx>
        <c:axId val="4739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3957320"/>
        <c:crosses val="autoZero"/>
        <c:auto val="1"/>
        <c:lblAlgn val="ctr"/>
        <c:lblOffset val="100"/>
        <c:noMultiLvlLbl val="0"/>
      </c:catAx>
      <c:valAx>
        <c:axId val="473957320"/>
        <c:scaling>
          <c:orientation val="minMax"/>
          <c:min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395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760487</xdr:colOff>
      <xdr:row>33</xdr:row>
      <xdr:rowOff>105834</xdr:rowOff>
    </xdr:from>
    <xdr:to>
      <xdr:col>14</xdr:col>
      <xdr:colOff>11491</xdr:colOff>
      <xdr:row>49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</xdr:row>
      <xdr:rowOff>53975</xdr:rowOff>
    </xdr:from>
    <xdr:to>
      <xdr:col>15</xdr:col>
      <xdr:colOff>9525</xdr:colOff>
      <xdr:row>16</xdr:row>
      <xdr:rowOff>34925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206375</xdr:colOff>
      <xdr:row>2</xdr:row>
      <xdr:rowOff>53975</xdr:rowOff>
    </xdr:from>
    <xdr:to>
      <xdr:col>14</xdr:col>
      <xdr:colOff>511175</xdr:colOff>
      <xdr:row>17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60325</xdr:rowOff>
    </xdr:from>
    <xdr:to>
      <xdr:col>14</xdr:col>
      <xdr:colOff>447675</xdr:colOff>
      <xdr:row>16</xdr:row>
      <xdr:rowOff>41275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98425</xdr:colOff>
      <xdr:row>2</xdr:row>
      <xdr:rowOff>79375</xdr:rowOff>
    </xdr:from>
    <xdr:to>
      <xdr:col>14</xdr:col>
      <xdr:colOff>403225</xdr:colOff>
      <xdr:row>17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199158</xdr:colOff>
      <xdr:row>2</xdr:row>
      <xdr:rowOff>86013</xdr:rowOff>
    </xdr:from>
    <xdr:to>
      <xdr:col>14</xdr:col>
      <xdr:colOff>487795</xdr:colOff>
      <xdr:row>17</xdr:row>
      <xdr:rowOff>58304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136525</xdr:colOff>
      <xdr:row>2</xdr:row>
      <xdr:rowOff>98425</xdr:rowOff>
    </xdr:from>
    <xdr:to>
      <xdr:col>14</xdr:col>
      <xdr:colOff>441325</xdr:colOff>
      <xdr:row>17</xdr:row>
      <xdr:rowOff>79375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153148</xdr:colOff>
      <xdr:row>2</xdr:row>
      <xdr:rowOff>51547</xdr:rowOff>
    </xdr:from>
    <xdr:to>
      <xdr:col>14</xdr:col>
      <xdr:colOff>437030</xdr:colOff>
      <xdr:row>16</xdr:row>
      <xdr:rowOff>180041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</xdr:row>
      <xdr:rowOff>142875</xdr:rowOff>
    </xdr:from>
    <xdr:to>
      <xdr:col>14</xdr:col>
      <xdr:colOff>485775</xdr:colOff>
      <xdr:row>17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174625</xdr:colOff>
      <xdr:row>3</xdr:row>
      <xdr:rowOff>34925</xdr:rowOff>
    </xdr:from>
    <xdr:to>
      <xdr:col>14</xdr:col>
      <xdr:colOff>479425</xdr:colOff>
      <xdr:row>18</xdr:row>
      <xdr:rowOff>15875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225425</xdr:colOff>
      <xdr:row>3</xdr:row>
      <xdr:rowOff>22225</xdr:rowOff>
    </xdr:from>
    <xdr:to>
      <xdr:col>14</xdr:col>
      <xdr:colOff>530225</xdr:colOff>
      <xdr:row>18</xdr:row>
      <xdr:rowOff>3175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9525</xdr:rowOff>
    </xdr:from>
    <xdr:to>
      <xdr:col>14</xdr:col>
      <xdr:colOff>447675</xdr:colOff>
      <xdr:row>17</xdr:row>
      <xdr:rowOff>174625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</xdr:row>
      <xdr:rowOff>104775</xdr:rowOff>
    </xdr:from>
    <xdr:to>
      <xdr:col>14</xdr:col>
      <xdr:colOff>428625</xdr:colOff>
      <xdr:row>17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150263</xdr:colOff>
      <xdr:row>2</xdr:row>
      <xdr:rowOff>159317</xdr:rowOff>
    </xdr:from>
    <xdr:to>
      <xdr:col>14</xdr:col>
      <xdr:colOff>453303</xdr:colOff>
      <xdr:row>17</xdr:row>
      <xdr:rowOff>167616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116620</xdr:colOff>
      <xdr:row>2</xdr:row>
      <xdr:rowOff>121262</xdr:rowOff>
    </xdr:from>
    <xdr:to>
      <xdr:col>14</xdr:col>
      <xdr:colOff>414581</xdr:colOff>
      <xdr:row>17</xdr:row>
      <xdr:rowOff>116866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92075</xdr:colOff>
      <xdr:row>2</xdr:row>
      <xdr:rowOff>66675</xdr:rowOff>
    </xdr:from>
    <xdr:to>
      <xdr:col>14</xdr:col>
      <xdr:colOff>396875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79375</xdr:rowOff>
    </xdr:from>
    <xdr:to>
      <xdr:col>14</xdr:col>
      <xdr:colOff>447675</xdr:colOff>
      <xdr:row>17</xdr:row>
      <xdr:rowOff>60325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98425</xdr:colOff>
      <xdr:row>2</xdr:row>
      <xdr:rowOff>98425</xdr:rowOff>
    </xdr:from>
    <xdr:to>
      <xdr:col>14</xdr:col>
      <xdr:colOff>403225</xdr:colOff>
      <xdr:row>17</xdr:row>
      <xdr:rowOff>79375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66675</xdr:rowOff>
    </xdr:from>
    <xdr:to>
      <xdr:col>14</xdr:col>
      <xdr:colOff>371475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167065</xdr:colOff>
      <xdr:row>2</xdr:row>
      <xdr:rowOff>106287</xdr:rowOff>
    </xdr:from>
    <xdr:to>
      <xdr:col>14</xdr:col>
      <xdr:colOff>452815</xdr:colOff>
      <xdr:row>17</xdr:row>
      <xdr:rowOff>128058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130175</xdr:colOff>
      <xdr:row>2</xdr:row>
      <xdr:rowOff>117475</xdr:rowOff>
    </xdr:from>
    <xdr:to>
      <xdr:col>14</xdr:col>
      <xdr:colOff>434975</xdr:colOff>
      <xdr:row>17</xdr:row>
      <xdr:rowOff>98425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</xdr:colOff>
      <xdr:row>1</xdr:row>
      <xdr:rowOff>60325</xdr:rowOff>
    </xdr:from>
    <xdr:to>
      <xdr:col>14</xdr:col>
      <xdr:colOff>384175</xdr:colOff>
      <xdr:row>16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102945</xdr:colOff>
      <xdr:row>1</xdr:row>
      <xdr:rowOff>127028</xdr:rowOff>
    </xdr:from>
    <xdr:to>
      <xdr:col>14</xdr:col>
      <xdr:colOff>407745</xdr:colOff>
      <xdr:row>16</xdr:row>
      <xdr:rowOff>107978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111125</xdr:colOff>
      <xdr:row>2</xdr:row>
      <xdr:rowOff>66675</xdr:rowOff>
    </xdr:from>
    <xdr:to>
      <xdr:col>14</xdr:col>
      <xdr:colOff>415925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2</xdr:row>
      <xdr:rowOff>66675</xdr:rowOff>
    </xdr:from>
    <xdr:to>
      <xdr:col>14</xdr:col>
      <xdr:colOff>581025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339725</xdr:colOff>
      <xdr:row>1</xdr:row>
      <xdr:rowOff>53975</xdr:rowOff>
    </xdr:from>
    <xdr:to>
      <xdr:col>15</xdr:col>
      <xdr:colOff>34925</xdr:colOff>
      <xdr:row>16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168275</xdr:colOff>
      <xdr:row>1</xdr:row>
      <xdr:rowOff>142875</xdr:rowOff>
    </xdr:from>
    <xdr:to>
      <xdr:col>14</xdr:col>
      <xdr:colOff>473075</xdr:colOff>
      <xdr:row>16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511175</xdr:colOff>
      <xdr:row>2</xdr:row>
      <xdr:rowOff>66675</xdr:rowOff>
    </xdr:from>
    <xdr:to>
      <xdr:col>15</xdr:col>
      <xdr:colOff>206375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abSelected="1" topLeftCell="A25" zoomScale="75" zoomScaleNormal="75" workbookViewId="0">
      <selection activeCell="M61" sqref="M61"/>
    </sheetView>
  </sheetViews>
  <sheetFormatPr defaultRowHeight="15" x14ac:dyDescent="0.25"/>
  <cols>
    <col min="1" max="1" width="15.42578125" customWidth="1"/>
    <col min="2" max="3" width="12.7109375" customWidth="1"/>
    <col min="4" max="6" width="11.7109375" customWidth="1"/>
    <col min="7" max="7" width="13.42578125" customWidth="1"/>
    <col min="8" max="8" width="13" customWidth="1"/>
    <col min="9" max="26" width="12.85546875" customWidth="1"/>
    <col min="27" max="27" width="14.5703125" customWidth="1"/>
  </cols>
  <sheetData>
    <row r="1" spans="1:26" s="2" customFormat="1" ht="21" x14ac:dyDescent="0.35">
      <c r="A1" s="2" t="s">
        <v>0</v>
      </c>
    </row>
    <row r="2" spans="1:26" s="7" customFormat="1" ht="21" x14ac:dyDescent="0.35"/>
    <row r="3" spans="1:26" s="8" customFormat="1" ht="28.5" customHeight="1" x14ac:dyDescent="0.3">
      <c r="A3" s="10" t="s">
        <v>68</v>
      </c>
    </row>
    <row r="4" spans="1:26" s="5" customFormat="1" ht="39.6" customHeight="1" x14ac:dyDescent="0.35">
      <c r="B4" s="6">
        <v>42370</v>
      </c>
      <c r="C4" s="6">
        <v>42401</v>
      </c>
      <c r="D4" s="6">
        <v>42430</v>
      </c>
      <c r="E4" s="6">
        <v>42461</v>
      </c>
      <c r="F4" s="6">
        <v>42491</v>
      </c>
      <c r="G4" s="6">
        <v>42736</v>
      </c>
      <c r="H4" s="6">
        <v>42767</v>
      </c>
      <c r="I4" s="6">
        <v>42795</v>
      </c>
      <c r="J4" s="6">
        <v>42826</v>
      </c>
      <c r="K4" s="6">
        <v>42856</v>
      </c>
      <c r="L4" s="6">
        <v>43101</v>
      </c>
      <c r="M4" s="6">
        <v>43132</v>
      </c>
      <c r="N4" s="6">
        <v>43160</v>
      </c>
      <c r="O4" s="6">
        <v>43191</v>
      </c>
      <c r="P4" s="6">
        <v>43221</v>
      </c>
      <c r="Q4" s="6">
        <v>43466</v>
      </c>
      <c r="R4" s="6">
        <v>43497</v>
      </c>
      <c r="S4" s="6">
        <v>43525</v>
      </c>
      <c r="T4" s="6">
        <v>43556</v>
      </c>
      <c r="U4" s="6">
        <v>43586</v>
      </c>
      <c r="V4" s="6">
        <v>43831</v>
      </c>
      <c r="W4" s="6">
        <v>43862</v>
      </c>
      <c r="X4" s="6">
        <v>43891</v>
      </c>
      <c r="Y4" s="6">
        <v>43922</v>
      </c>
      <c r="Z4" s="6">
        <v>43952</v>
      </c>
    </row>
    <row r="5" spans="1:26" x14ac:dyDescent="0.25">
      <c r="A5" s="3" t="s">
        <v>32</v>
      </c>
      <c r="B5" s="21">
        <v>7749</v>
      </c>
      <c r="C5" s="21">
        <v>7293</v>
      </c>
      <c r="D5" s="21">
        <v>7511</v>
      </c>
      <c r="E5" s="21">
        <v>6833</v>
      </c>
      <c r="F5" s="21">
        <v>6635</v>
      </c>
      <c r="G5" s="21">
        <v>7821.6440000000002</v>
      </c>
      <c r="H5" s="21">
        <v>6778.6379999999999</v>
      </c>
      <c r="I5" s="21">
        <v>7034.1229999999996</v>
      </c>
      <c r="J5" s="21">
        <v>6480.2520000000004</v>
      </c>
      <c r="K5" s="21">
        <v>6425.0140000000001</v>
      </c>
      <c r="L5" s="22">
        <v>7492.4719999999998</v>
      </c>
      <c r="M5" s="22">
        <v>7130.65</v>
      </c>
      <c r="N5" s="22">
        <v>7454.69</v>
      </c>
      <c r="O5" s="22">
        <v>6427.9219999999996</v>
      </c>
      <c r="P5" s="21">
        <v>6496.643</v>
      </c>
      <c r="Q5" s="22">
        <v>7598.43</v>
      </c>
      <c r="R5" s="22">
        <v>6688.5069999999996</v>
      </c>
      <c r="S5" s="22">
        <v>6993.8379999999997</v>
      </c>
      <c r="T5" s="22">
        <v>6391.4740000000002</v>
      </c>
      <c r="U5" s="21">
        <v>6415.3490000000002</v>
      </c>
      <c r="V5" s="21">
        <v>7496.76</v>
      </c>
      <c r="W5" s="21">
        <v>6974.19</v>
      </c>
      <c r="X5" s="21">
        <v>6766.4129999999996</v>
      </c>
      <c r="Y5" s="21">
        <v>5716.5590000000002</v>
      </c>
      <c r="Z5" s="21">
        <v>5970.4449999999997</v>
      </c>
    </row>
    <row r="6" spans="1:26" x14ac:dyDescent="0.25">
      <c r="A6" s="3" t="s">
        <v>33</v>
      </c>
      <c r="B6" s="21">
        <v>3633</v>
      </c>
      <c r="C6" s="21">
        <v>2872</v>
      </c>
      <c r="D6" s="21">
        <v>2896</v>
      </c>
      <c r="E6" s="21">
        <v>2373</v>
      </c>
      <c r="F6" s="21">
        <v>2384</v>
      </c>
      <c r="G6" s="21">
        <v>3515</v>
      </c>
      <c r="H6" s="21">
        <v>2847</v>
      </c>
      <c r="I6" s="21">
        <v>2618</v>
      </c>
      <c r="J6" s="21">
        <v>2400</v>
      </c>
      <c r="K6" s="21">
        <v>2232</v>
      </c>
      <c r="L6" s="22">
        <v>3103</v>
      </c>
      <c r="M6" s="22">
        <v>2802</v>
      </c>
      <c r="N6" s="22">
        <v>2785</v>
      </c>
      <c r="O6" s="22">
        <v>2037</v>
      </c>
      <c r="P6" s="21">
        <v>2154</v>
      </c>
      <c r="Q6" s="22">
        <v>3327</v>
      </c>
      <c r="R6" s="22">
        <v>2806</v>
      </c>
      <c r="S6" s="22">
        <v>2649</v>
      </c>
      <c r="T6" s="22">
        <v>2476</v>
      </c>
      <c r="U6" s="21">
        <v>2350</v>
      </c>
      <c r="V6" s="21">
        <v>3241.1</v>
      </c>
      <c r="W6" s="21">
        <v>2865.71</v>
      </c>
      <c r="X6" s="21">
        <v>2757.335</v>
      </c>
      <c r="Y6" s="21">
        <v>2349.46</v>
      </c>
      <c r="Z6" s="21">
        <v>2166.8110000000001</v>
      </c>
    </row>
    <row r="7" spans="1:26" x14ac:dyDescent="0.25">
      <c r="A7" s="3" t="s">
        <v>34</v>
      </c>
      <c r="B7" s="21">
        <v>6269</v>
      </c>
      <c r="C7" s="21">
        <v>5606</v>
      </c>
      <c r="D7" s="21">
        <v>5815</v>
      </c>
      <c r="E7" s="21">
        <v>5228</v>
      </c>
      <c r="F7" s="21">
        <v>5114</v>
      </c>
      <c r="G7" s="21">
        <v>6358.7190000000001</v>
      </c>
      <c r="H7" s="21">
        <v>5423.97</v>
      </c>
      <c r="I7" s="21">
        <v>5517.4049999999997</v>
      </c>
      <c r="J7" s="21">
        <v>5011.0439999999999</v>
      </c>
      <c r="K7" s="21">
        <v>4883.9049999999997</v>
      </c>
      <c r="L7" s="22">
        <v>5922.1490000000003</v>
      </c>
      <c r="M7" s="22">
        <v>5649.1880000000001</v>
      </c>
      <c r="N7" s="22">
        <v>6013.26</v>
      </c>
      <c r="O7" s="22">
        <v>4821.8819999999996</v>
      </c>
      <c r="P7" s="21">
        <v>4823.0439999999999</v>
      </c>
      <c r="Q7" s="22">
        <v>6230.192</v>
      </c>
      <c r="R7" s="22">
        <v>5445.0469999999996</v>
      </c>
      <c r="S7" s="22">
        <v>5587.5860000000002</v>
      </c>
      <c r="T7" s="22">
        <v>4987.5190000000002</v>
      </c>
      <c r="U7" s="21">
        <v>5081.2910000000002</v>
      </c>
      <c r="V7" s="21">
        <v>6046.6809999999996</v>
      </c>
      <c r="W7" s="21">
        <v>5499.8810000000003</v>
      </c>
      <c r="X7" s="21">
        <v>5494.3879999999999</v>
      </c>
      <c r="Y7" s="21">
        <v>4385.0320000000002</v>
      </c>
      <c r="Z7" s="21">
        <v>4464.4759999999997</v>
      </c>
    </row>
    <row r="8" spans="1:26" x14ac:dyDescent="0.25">
      <c r="A8" s="3" t="s">
        <v>35</v>
      </c>
      <c r="B8" s="21">
        <v>3325</v>
      </c>
      <c r="C8" s="21">
        <v>2990</v>
      </c>
      <c r="D8" s="21">
        <v>2976</v>
      </c>
      <c r="E8" s="21">
        <v>2713</v>
      </c>
      <c r="F8" s="21">
        <v>2608</v>
      </c>
      <c r="G8" s="21">
        <v>3148.502</v>
      </c>
      <c r="H8" s="21">
        <v>2823.3209999999999</v>
      </c>
      <c r="I8" s="21">
        <v>2927.1129999999998</v>
      </c>
      <c r="J8" s="21">
        <v>2605.7660000000001</v>
      </c>
      <c r="K8" s="21">
        <v>2599.848</v>
      </c>
      <c r="L8" s="22">
        <v>3167.2869999999998</v>
      </c>
      <c r="M8" s="22">
        <v>2912.3069999999998</v>
      </c>
      <c r="N8" s="22">
        <v>3159.24</v>
      </c>
      <c r="O8" s="22">
        <v>2594.2240000000002</v>
      </c>
      <c r="P8" s="21">
        <v>2567.5749999999998</v>
      </c>
      <c r="Q8" s="22">
        <v>3188.21</v>
      </c>
      <c r="R8" s="22">
        <v>2766.0030000000002</v>
      </c>
      <c r="S8" s="22">
        <v>2938.9140000000002</v>
      </c>
      <c r="T8" s="22">
        <v>2593.21</v>
      </c>
      <c r="U8" s="21">
        <v>2667.7979999999998</v>
      </c>
      <c r="V8" s="22">
        <v>3187.4229999999998</v>
      </c>
      <c r="W8" s="22">
        <v>3070.9670000000001</v>
      </c>
      <c r="X8" s="22">
        <v>2989.7559999999999</v>
      </c>
      <c r="Y8" s="22">
        <v>2593.73</v>
      </c>
      <c r="Z8" s="21">
        <v>2615.7199999999998</v>
      </c>
    </row>
    <row r="9" spans="1:26" x14ac:dyDescent="0.25">
      <c r="A9" s="3" t="s">
        <v>36</v>
      </c>
      <c r="B9" s="21">
        <v>42339</v>
      </c>
      <c r="C9" s="21">
        <v>40585</v>
      </c>
      <c r="D9" s="21">
        <v>40799</v>
      </c>
      <c r="E9" s="21">
        <v>37701</v>
      </c>
      <c r="F9" s="21">
        <v>36866</v>
      </c>
      <c r="G9" s="21">
        <v>45095.046999999999</v>
      </c>
      <c r="H9" s="21">
        <v>40037.803</v>
      </c>
      <c r="I9" s="21">
        <v>42869.923999999999</v>
      </c>
      <c r="J9" s="21">
        <v>39161.911</v>
      </c>
      <c r="K9" s="21">
        <v>40413.548999999999</v>
      </c>
      <c r="L9" s="22">
        <v>43871.612000000001</v>
      </c>
      <c r="M9" s="22">
        <v>40246.963000000003</v>
      </c>
      <c r="N9" s="22">
        <v>43739.631000000001</v>
      </c>
      <c r="O9" s="22">
        <v>39023.906000000003</v>
      </c>
      <c r="P9" s="21">
        <v>39403.392999999996</v>
      </c>
      <c r="Q9" s="22">
        <v>43146.659</v>
      </c>
      <c r="R9" s="22">
        <v>39282.430999999997</v>
      </c>
      <c r="S9" s="22">
        <v>42101.521000000001</v>
      </c>
      <c r="T9" s="22">
        <v>38344.904000000002</v>
      </c>
      <c r="U9" s="21">
        <v>39473.796999999999</v>
      </c>
      <c r="V9" s="21">
        <v>41377.86</v>
      </c>
      <c r="W9" s="21">
        <v>40094.892999999996</v>
      </c>
      <c r="X9" s="21">
        <v>40080.317000000003</v>
      </c>
      <c r="Y9" s="21">
        <v>33691.741999999998</v>
      </c>
      <c r="Z9" s="21">
        <v>33940.478999999999</v>
      </c>
    </row>
    <row r="10" spans="1:26" x14ac:dyDescent="0.25">
      <c r="A10" s="3" t="s">
        <v>37</v>
      </c>
      <c r="B10" s="21">
        <v>906</v>
      </c>
      <c r="C10" s="21">
        <v>746</v>
      </c>
      <c r="D10" s="21">
        <v>770</v>
      </c>
      <c r="E10" s="21">
        <v>672</v>
      </c>
      <c r="F10" s="21">
        <v>622</v>
      </c>
      <c r="G10" s="21">
        <v>844</v>
      </c>
      <c r="H10" s="21">
        <v>754</v>
      </c>
      <c r="I10" s="21">
        <v>779</v>
      </c>
      <c r="J10" s="21">
        <v>699</v>
      </c>
      <c r="K10" s="21">
        <v>652</v>
      </c>
      <c r="L10" s="22">
        <v>856</v>
      </c>
      <c r="M10" s="22">
        <v>828</v>
      </c>
      <c r="N10" s="22">
        <v>861.2</v>
      </c>
      <c r="O10" s="22">
        <v>697.5</v>
      </c>
      <c r="P10" s="21">
        <v>652.54300000000001</v>
      </c>
      <c r="Q10" s="22">
        <v>895</v>
      </c>
      <c r="R10" s="22">
        <v>765</v>
      </c>
      <c r="S10" s="22">
        <v>803</v>
      </c>
      <c r="T10" s="22">
        <v>691.8</v>
      </c>
      <c r="U10" s="21">
        <v>679.87900000000002</v>
      </c>
      <c r="V10" s="21">
        <v>816.26700000000005</v>
      </c>
      <c r="W10" s="21">
        <v>787.27499999999998</v>
      </c>
      <c r="X10" s="21">
        <v>803.89</v>
      </c>
      <c r="Y10" s="21">
        <v>676.97900000000004</v>
      </c>
      <c r="Z10" s="21">
        <v>650.64499999999998</v>
      </c>
    </row>
    <row r="11" spans="1:26" x14ac:dyDescent="0.25">
      <c r="A11" s="3" t="s">
        <v>38</v>
      </c>
      <c r="B11" s="21">
        <v>2503</v>
      </c>
      <c r="C11" s="21">
        <v>2389</v>
      </c>
      <c r="D11" s="21">
        <v>2438</v>
      </c>
      <c r="E11" s="21">
        <v>2287</v>
      </c>
      <c r="F11" s="21">
        <v>2194</v>
      </c>
      <c r="G11" s="21">
        <v>2586.0929999999998</v>
      </c>
      <c r="H11" s="21">
        <v>2359.0479999999998</v>
      </c>
      <c r="I11" s="21">
        <v>2510.0630000000001</v>
      </c>
      <c r="J11" s="21">
        <v>2258.38</v>
      </c>
      <c r="K11" s="21">
        <v>2239.1680000000001</v>
      </c>
      <c r="L11" s="22">
        <v>2611.56</v>
      </c>
      <c r="M11" s="22">
        <v>2391.66</v>
      </c>
      <c r="N11" s="22">
        <v>2611.1779999999999</v>
      </c>
      <c r="O11" s="22">
        <v>2371.1219999999998</v>
      </c>
      <c r="P11" s="21">
        <v>2298.828</v>
      </c>
      <c r="Q11" s="22">
        <v>2737.9679999999998</v>
      </c>
      <c r="R11" s="22">
        <v>2356.694</v>
      </c>
      <c r="S11" s="22">
        <v>2478.817</v>
      </c>
      <c r="T11" s="22">
        <v>2408.7930000000001</v>
      </c>
      <c r="U11" s="21">
        <v>2348.17</v>
      </c>
      <c r="V11" s="21">
        <v>2721.933</v>
      </c>
      <c r="W11" s="21">
        <v>2566.5039999999999</v>
      </c>
      <c r="X11" s="21">
        <v>2445.0030000000002</v>
      </c>
      <c r="Y11" s="21">
        <v>2162.9450000000002</v>
      </c>
      <c r="Z11" s="21">
        <v>2157.6419999999998</v>
      </c>
    </row>
    <row r="12" spans="1:26" x14ac:dyDescent="0.25">
      <c r="A12" s="3" t="s">
        <v>39</v>
      </c>
      <c r="B12" s="21">
        <v>5063</v>
      </c>
      <c r="C12" s="21">
        <v>4300</v>
      </c>
      <c r="D12" s="21">
        <v>4525</v>
      </c>
      <c r="E12" s="21">
        <v>4005</v>
      </c>
      <c r="F12" s="21">
        <v>4170</v>
      </c>
      <c r="G12" s="21">
        <v>5550.875</v>
      </c>
      <c r="H12" s="21">
        <v>4481.5450000000001</v>
      </c>
      <c r="I12" s="21">
        <v>4492.3490000000002</v>
      </c>
      <c r="J12" s="21">
        <v>3989.165</v>
      </c>
      <c r="K12" s="21">
        <v>4212.741</v>
      </c>
      <c r="L12" s="22">
        <v>5054.5730000000003</v>
      </c>
      <c r="M12" s="22">
        <v>4435.2979999999998</v>
      </c>
      <c r="N12" s="22">
        <v>4452.799</v>
      </c>
      <c r="O12" s="22">
        <v>3917.683</v>
      </c>
      <c r="P12" s="21">
        <v>4252.817</v>
      </c>
      <c r="Q12" s="22">
        <v>5455.5619999999999</v>
      </c>
      <c r="R12" s="22">
        <v>4619.2510000000002</v>
      </c>
      <c r="S12" s="22">
        <v>4482.2280000000001</v>
      </c>
      <c r="T12" s="22">
        <v>4180.4440000000004</v>
      </c>
      <c r="U12" s="21">
        <v>4202.3940000000002</v>
      </c>
      <c r="V12" s="21">
        <v>5294.38</v>
      </c>
      <c r="W12" s="21">
        <v>4597.3410000000003</v>
      </c>
      <c r="X12" s="21">
        <v>4398.7219999999998</v>
      </c>
      <c r="Y12" s="21">
        <v>3730.4749999999999</v>
      </c>
      <c r="Z12" s="21">
        <v>3764.8319999999999</v>
      </c>
    </row>
    <row r="13" spans="1:26" x14ac:dyDescent="0.25">
      <c r="A13" s="3" t="s">
        <v>40</v>
      </c>
      <c r="B13" s="21">
        <v>22713</v>
      </c>
      <c r="C13" s="21">
        <v>21958</v>
      </c>
      <c r="D13" s="21">
        <v>22693</v>
      </c>
      <c r="E13" s="21">
        <v>21045</v>
      </c>
      <c r="F13" s="21">
        <v>20914</v>
      </c>
      <c r="G13" s="21">
        <v>21976.28</v>
      </c>
      <c r="H13" s="21">
        <v>18986.815999999999</v>
      </c>
      <c r="I13" s="21">
        <v>20158.962</v>
      </c>
      <c r="J13" s="21">
        <v>18065.550999999999</v>
      </c>
      <c r="K13" s="21">
        <v>19570.857</v>
      </c>
      <c r="L13" s="22">
        <v>21586.829000000002</v>
      </c>
      <c r="M13" s="22">
        <v>20329.251</v>
      </c>
      <c r="N13" s="22">
        <v>21107.78</v>
      </c>
      <c r="O13" s="22">
        <v>19123.204000000002</v>
      </c>
      <c r="P13" s="21">
        <v>19307.485000000001</v>
      </c>
      <c r="Q13" s="22">
        <v>22190.761999999999</v>
      </c>
      <c r="R13" s="22">
        <v>19217.932000000001</v>
      </c>
      <c r="S13" s="22">
        <v>19807.963</v>
      </c>
      <c r="T13" s="22">
        <v>18691.532999999999</v>
      </c>
      <c r="U13" s="21">
        <v>19130.605</v>
      </c>
      <c r="V13" s="21">
        <v>21548.198</v>
      </c>
      <c r="W13" s="21">
        <v>18969.583999999999</v>
      </c>
      <c r="X13" s="21">
        <v>18880.407999999999</v>
      </c>
      <c r="Y13" s="21">
        <v>15387.419</v>
      </c>
      <c r="Z13" s="21">
        <v>16504.285</v>
      </c>
    </row>
    <row r="14" spans="1:26" x14ac:dyDescent="0.25">
      <c r="A14" s="3" t="s">
        <v>41</v>
      </c>
      <c r="B14" s="21">
        <v>50101</v>
      </c>
      <c r="C14" s="21">
        <v>46402</v>
      </c>
      <c r="D14" s="21">
        <v>47294</v>
      </c>
      <c r="E14" s="21">
        <v>38817</v>
      </c>
      <c r="F14" s="21">
        <v>34383</v>
      </c>
      <c r="G14" s="21">
        <v>52369.482000000004</v>
      </c>
      <c r="H14" s="21">
        <v>40523.680999999997</v>
      </c>
      <c r="I14" s="21">
        <v>39660.506999999998</v>
      </c>
      <c r="J14" s="21">
        <v>33734.991000000002</v>
      </c>
      <c r="K14" s="21">
        <v>32294.99</v>
      </c>
      <c r="L14" s="22">
        <v>45390.159</v>
      </c>
      <c r="M14" s="22">
        <v>46414.116999999998</v>
      </c>
      <c r="N14" s="22">
        <v>45215.894999999997</v>
      </c>
      <c r="O14" s="22">
        <v>33800.241999999998</v>
      </c>
      <c r="P14" s="21">
        <v>31700.224999999999</v>
      </c>
      <c r="Q14" s="22">
        <v>49913.379000000001</v>
      </c>
      <c r="R14" s="22">
        <v>41263.972999999998</v>
      </c>
      <c r="S14" s="22">
        <v>40465.137999999999</v>
      </c>
      <c r="T14" s="22">
        <v>35335.46</v>
      </c>
      <c r="U14" s="21">
        <v>33301.108</v>
      </c>
      <c r="V14" s="21">
        <v>46123.48</v>
      </c>
      <c r="W14" s="21">
        <v>40450.004999999997</v>
      </c>
      <c r="X14" s="21">
        <v>38828.894</v>
      </c>
      <c r="Y14" s="21">
        <v>28694.731</v>
      </c>
      <c r="Z14" s="21">
        <v>28636.017</v>
      </c>
    </row>
    <row r="15" spans="1:26" x14ac:dyDescent="0.25">
      <c r="A15" s="3" t="s">
        <v>42</v>
      </c>
      <c r="B15" s="21">
        <v>1585</v>
      </c>
      <c r="C15" s="21">
        <v>1426</v>
      </c>
      <c r="D15" s="21">
        <v>1524</v>
      </c>
      <c r="E15" s="21">
        <v>1325</v>
      </c>
      <c r="F15" s="21">
        <v>1351</v>
      </c>
      <c r="G15" s="21">
        <v>1564.787</v>
      </c>
      <c r="H15" s="21">
        <v>1286.883</v>
      </c>
      <c r="I15" s="21">
        <v>1306.6410000000001</v>
      </c>
      <c r="J15" s="21">
        <v>1211.586</v>
      </c>
      <c r="K15" s="21">
        <v>1245.2439999999999</v>
      </c>
      <c r="L15" s="22">
        <v>1428.1980000000001</v>
      </c>
      <c r="M15" s="22">
        <v>1402.999</v>
      </c>
      <c r="N15" s="22">
        <v>1516.4059999999999</v>
      </c>
      <c r="O15" s="22">
        <v>1234.845</v>
      </c>
      <c r="P15" s="21">
        <v>1314.8989999999999</v>
      </c>
      <c r="Q15" s="22">
        <v>1525.749</v>
      </c>
      <c r="R15" s="22">
        <v>1312.1980000000001</v>
      </c>
      <c r="S15" s="22">
        <v>1343.604</v>
      </c>
      <c r="T15" s="22">
        <v>1239.1790000000001</v>
      </c>
      <c r="U15" s="21">
        <v>1290.4000000000001</v>
      </c>
      <c r="V15" s="21">
        <v>1480.4559999999999</v>
      </c>
      <c r="W15" s="21">
        <v>1314.7370000000001</v>
      </c>
      <c r="X15" s="21">
        <v>1369.51</v>
      </c>
      <c r="Y15" s="21">
        <v>1110.529</v>
      </c>
      <c r="Z15" s="21">
        <v>1096.875</v>
      </c>
    </row>
    <row r="16" spans="1:26" x14ac:dyDescent="0.25">
      <c r="A16" s="3" t="s">
        <v>43</v>
      </c>
      <c r="B16" s="21">
        <v>26559</v>
      </c>
      <c r="C16" s="21">
        <v>25702</v>
      </c>
      <c r="D16" s="21">
        <v>26228</v>
      </c>
      <c r="E16" s="21">
        <v>23766</v>
      </c>
      <c r="F16" s="21">
        <v>24826</v>
      </c>
      <c r="G16" s="21">
        <v>28280</v>
      </c>
      <c r="H16" s="21">
        <v>25256</v>
      </c>
      <c r="I16" s="21">
        <v>26585</v>
      </c>
      <c r="J16" s="21">
        <v>23730</v>
      </c>
      <c r="K16" s="21">
        <v>25636</v>
      </c>
      <c r="L16" s="22">
        <v>27240</v>
      </c>
      <c r="M16" s="22">
        <v>26106</v>
      </c>
      <c r="N16" s="22">
        <v>27781</v>
      </c>
      <c r="O16" s="22">
        <v>24108</v>
      </c>
      <c r="P16" s="21">
        <v>25963</v>
      </c>
      <c r="Q16" s="22">
        <v>28599</v>
      </c>
      <c r="R16" s="22">
        <v>25599</v>
      </c>
      <c r="S16" s="22">
        <v>26427</v>
      </c>
      <c r="T16" s="22">
        <v>24045</v>
      </c>
      <c r="U16" s="21">
        <v>25280</v>
      </c>
      <c r="V16" s="21">
        <v>27463</v>
      </c>
      <c r="W16" s="21">
        <v>25782</v>
      </c>
      <c r="X16" s="21">
        <v>23733</v>
      </c>
      <c r="Y16" s="21">
        <v>19910</v>
      </c>
      <c r="Z16" s="21">
        <v>22673</v>
      </c>
    </row>
    <row r="17" spans="1:26" x14ac:dyDescent="0.25">
      <c r="A17" s="3" t="s">
        <v>44</v>
      </c>
      <c r="B17" s="21">
        <v>382</v>
      </c>
      <c r="C17" s="21">
        <v>320</v>
      </c>
      <c r="D17" s="21">
        <v>311</v>
      </c>
      <c r="E17" s="21">
        <v>296</v>
      </c>
      <c r="F17" s="21">
        <v>330</v>
      </c>
      <c r="G17" s="21">
        <v>426.48599999999999</v>
      </c>
      <c r="H17" s="21">
        <v>358.529</v>
      </c>
      <c r="I17" s="21">
        <v>339.01299999999998</v>
      </c>
      <c r="J17" s="21">
        <v>302.02699999999999</v>
      </c>
      <c r="K17" s="21">
        <v>341.59399999999999</v>
      </c>
      <c r="L17" s="22">
        <v>395.25400000000002</v>
      </c>
      <c r="M17" s="22">
        <v>331.37099999999998</v>
      </c>
      <c r="N17" s="22">
        <v>325.887</v>
      </c>
      <c r="O17" s="22">
        <v>315.49900000000002</v>
      </c>
      <c r="P17" s="21">
        <v>390.76</v>
      </c>
      <c r="Q17" s="22">
        <v>442.69499999999999</v>
      </c>
      <c r="R17" s="22">
        <v>363.488</v>
      </c>
      <c r="S17" s="22">
        <v>352.77699999999999</v>
      </c>
      <c r="T17" s="22">
        <v>314.17</v>
      </c>
      <c r="U17" s="21">
        <v>361.54300000000001</v>
      </c>
      <c r="V17" s="21">
        <v>424.94499999999999</v>
      </c>
      <c r="W17" s="21">
        <v>391.73099999999999</v>
      </c>
      <c r="X17" s="21">
        <v>334.005</v>
      </c>
      <c r="Y17" s="21">
        <v>256.017</v>
      </c>
      <c r="Z17" s="21">
        <v>321.72699999999998</v>
      </c>
    </row>
    <row r="18" spans="1:26" x14ac:dyDescent="0.25">
      <c r="A18" s="3" t="s">
        <v>45</v>
      </c>
      <c r="B18" s="21">
        <v>735</v>
      </c>
      <c r="C18" s="21">
        <v>626</v>
      </c>
      <c r="D18" s="21">
        <v>643</v>
      </c>
      <c r="E18" s="21">
        <v>579</v>
      </c>
      <c r="F18" s="21">
        <v>556</v>
      </c>
      <c r="G18" s="21">
        <v>697</v>
      </c>
      <c r="H18" s="21">
        <v>627</v>
      </c>
      <c r="I18" s="21">
        <v>646</v>
      </c>
      <c r="J18" s="21">
        <v>581</v>
      </c>
      <c r="K18" s="21">
        <v>567</v>
      </c>
      <c r="L18" s="22">
        <v>697</v>
      </c>
      <c r="M18" s="22">
        <v>647</v>
      </c>
      <c r="N18" s="22">
        <v>680</v>
      </c>
      <c r="O18" s="22">
        <v>581</v>
      </c>
      <c r="P18" s="21">
        <v>571</v>
      </c>
      <c r="Q18" s="22">
        <v>707</v>
      </c>
      <c r="R18" s="22">
        <v>617</v>
      </c>
      <c r="S18" s="22">
        <v>651</v>
      </c>
      <c r="T18" s="22">
        <v>580</v>
      </c>
      <c r="U18" s="21">
        <v>582</v>
      </c>
      <c r="V18" s="21">
        <v>661</v>
      </c>
      <c r="W18" s="21">
        <v>620</v>
      </c>
      <c r="X18" s="21">
        <v>629</v>
      </c>
      <c r="Y18" s="21">
        <v>558</v>
      </c>
      <c r="Z18" s="21">
        <v>552</v>
      </c>
    </row>
    <row r="19" spans="1:26" x14ac:dyDescent="0.25">
      <c r="A19" s="3" t="s">
        <v>46</v>
      </c>
      <c r="B19" s="21">
        <v>1085</v>
      </c>
      <c r="C19" s="21">
        <v>949</v>
      </c>
      <c r="D19" s="21">
        <v>969</v>
      </c>
      <c r="E19" s="21">
        <v>892</v>
      </c>
      <c r="F19" s="21">
        <v>875</v>
      </c>
      <c r="G19" s="21">
        <v>980.89700000000005</v>
      </c>
      <c r="H19" s="21">
        <v>904.87599999999998</v>
      </c>
      <c r="I19" s="21">
        <v>925.92899999999997</v>
      </c>
      <c r="J19" s="21">
        <v>851.95299999999997</v>
      </c>
      <c r="K19" s="21">
        <v>896.46199999999999</v>
      </c>
      <c r="L19" s="22">
        <v>1007.4589999999999</v>
      </c>
      <c r="M19" s="22">
        <v>927.63499999999999</v>
      </c>
      <c r="N19" s="22">
        <v>994.22900000000004</v>
      </c>
      <c r="O19" s="22">
        <v>854.89700000000005</v>
      </c>
      <c r="P19" s="21">
        <v>909.70699999999999</v>
      </c>
      <c r="Q19" s="22">
        <v>1047.9970000000001</v>
      </c>
      <c r="R19" s="22">
        <v>952.03499999999997</v>
      </c>
      <c r="S19" s="22">
        <v>955.649</v>
      </c>
      <c r="T19" s="22">
        <v>892.476</v>
      </c>
      <c r="U19" s="21">
        <v>916.12199999999996</v>
      </c>
      <c r="V19" s="21">
        <v>975.39099999999996</v>
      </c>
      <c r="W19" s="21">
        <v>939.05</v>
      </c>
      <c r="X19" s="21">
        <v>913.31799999999998</v>
      </c>
      <c r="Y19" s="21">
        <v>812.16600000000005</v>
      </c>
      <c r="Z19" s="21">
        <v>841.28499999999997</v>
      </c>
    </row>
    <row r="20" spans="1:26" x14ac:dyDescent="0.25">
      <c r="A20" s="3" t="s">
        <v>47</v>
      </c>
      <c r="B20" s="21">
        <v>570</v>
      </c>
      <c r="C20" s="21">
        <v>547</v>
      </c>
      <c r="D20" s="21">
        <v>568</v>
      </c>
      <c r="E20" s="21">
        <v>532</v>
      </c>
      <c r="F20" s="21">
        <v>492</v>
      </c>
      <c r="G20" s="21">
        <v>588.74099999999999</v>
      </c>
      <c r="H20" s="21">
        <v>518.55700000000002</v>
      </c>
      <c r="I20" s="21">
        <v>561.178</v>
      </c>
      <c r="J20" s="21">
        <v>510.459</v>
      </c>
      <c r="K20" s="21">
        <v>513.68299999999999</v>
      </c>
      <c r="L20" s="22">
        <v>580.39200000000005</v>
      </c>
      <c r="M20" s="22">
        <v>548.72400000000005</v>
      </c>
      <c r="N20" s="22">
        <v>587.88900000000001</v>
      </c>
      <c r="O20" s="22">
        <v>519.67499999999995</v>
      </c>
      <c r="P20" s="21">
        <v>525.20500000000004</v>
      </c>
      <c r="Q20" s="22">
        <v>586.49599999999998</v>
      </c>
      <c r="R20" s="22">
        <v>530.94399999999996</v>
      </c>
      <c r="S20" s="22">
        <v>573.39099999999996</v>
      </c>
      <c r="T20" s="22">
        <v>529.10699999999997</v>
      </c>
      <c r="U20" s="21">
        <v>534.38499999999999</v>
      </c>
      <c r="V20" s="21">
        <v>570.33000000000004</v>
      </c>
      <c r="W20" s="21">
        <v>544.98500000000001</v>
      </c>
      <c r="X20" s="21">
        <v>480.05200000000002</v>
      </c>
      <c r="Y20" s="21">
        <v>436.25</v>
      </c>
      <c r="Z20" s="21">
        <v>475.529</v>
      </c>
    </row>
    <row r="21" spans="1:26" x14ac:dyDescent="0.25">
      <c r="A21" s="3" t="s">
        <v>48</v>
      </c>
      <c r="B21" s="21">
        <v>3775</v>
      </c>
      <c r="C21" s="21">
        <v>3469</v>
      </c>
      <c r="D21" s="21">
        <v>3544</v>
      </c>
      <c r="E21" s="21">
        <v>3344</v>
      </c>
      <c r="F21" s="21">
        <v>3396</v>
      </c>
      <c r="G21" s="21">
        <v>3680.027</v>
      </c>
      <c r="H21" s="21">
        <v>3237.2139999999999</v>
      </c>
      <c r="I21" s="21">
        <v>3285.6579999999999</v>
      </c>
      <c r="J21" s="21">
        <v>3145.4580000000001</v>
      </c>
      <c r="K21" s="21">
        <v>3257.2159999999999</v>
      </c>
      <c r="L21" s="22">
        <v>3571.442</v>
      </c>
      <c r="M21" s="22">
        <v>3377.7660000000001</v>
      </c>
      <c r="N21" s="22">
        <v>3593.5990000000002</v>
      </c>
      <c r="O21" s="22">
        <v>3185.4760000000001</v>
      </c>
      <c r="P21" s="21">
        <v>3309.029</v>
      </c>
      <c r="Q21" s="22">
        <v>3768.5680000000002</v>
      </c>
      <c r="R21" s="22">
        <v>3344.6329999999998</v>
      </c>
      <c r="S21" s="22">
        <v>3472.86</v>
      </c>
      <c r="T21" s="22">
        <v>3257.1010000000001</v>
      </c>
      <c r="U21" s="21">
        <v>3406.9580000000001</v>
      </c>
      <c r="V21" s="21">
        <v>3869.3240000000001</v>
      </c>
      <c r="W21" s="21">
        <v>3508.5749999999998</v>
      </c>
      <c r="X21" s="21">
        <v>3582.64</v>
      </c>
      <c r="Y21" s="21">
        <v>3009.9009999999998</v>
      </c>
      <c r="Z21" s="21">
        <v>3063.06</v>
      </c>
    </row>
    <row r="22" spans="1:26" x14ac:dyDescent="0.25">
      <c r="A22" s="3" t="s">
        <v>49</v>
      </c>
      <c r="B22" s="21">
        <v>177</v>
      </c>
      <c r="C22" s="21">
        <v>157</v>
      </c>
      <c r="D22" s="21">
        <v>163</v>
      </c>
      <c r="E22" s="21">
        <v>154</v>
      </c>
      <c r="F22" s="21">
        <v>166</v>
      </c>
      <c r="G22" s="21">
        <v>210.608</v>
      </c>
      <c r="H22" s="21">
        <v>176.03399999999999</v>
      </c>
      <c r="I22" s="21">
        <v>185.369</v>
      </c>
      <c r="J22" s="21">
        <v>170.66900000000001</v>
      </c>
      <c r="K22" s="21">
        <v>177.21700000000001</v>
      </c>
      <c r="L22" s="22">
        <v>200.78200000000001</v>
      </c>
      <c r="M22" s="22">
        <v>188.55699999999999</v>
      </c>
      <c r="N22" s="22">
        <v>191.32499999999999</v>
      </c>
      <c r="O22" s="22">
        <v>181.75200000000001</v>
      </c>
      <c r="P22" s="21">
        <v>193.642</v>
      </c>
      <c r="Q22" s="22">
        <v>224.173</v>
      </c>
      <c r="R22" s="22">
        <v>198.905</v>
      </c>
      <c r="S22" s="22">
        <v>198.65799999999999</v>
      </c>
      <c r="T22" s="22">
        <v>185.74199999999999</v>
      </c>
      <c r="U22" s="21">
        <v>189.02600000000001</v>
      </c>
      <c r="V22" s="21">
        <v>217.64400000000001</v>
      </c>
      <c r="W22" s="21">
        <v>194.37299999999999</v>
      </c>
      <c r="X22" s="21">
        <v>195.31299999999999</v>
      </c>
      <c r="Y22" s="21">
        <v>167.12100000000001</v>
      </c>
      <c r="Z22" s="21">
        <v>172.93600000000001</v>
      </c>
    </row>
    <row r="23" spans="1:26" x14ac:dyDescent="0.25">
      <c r="A23" s="3" t="s">
        <v>50</v>
      </c>
      <c r="B23" s="21">
        <v>10559</v>
      </c>
      <c r="C23" s="21">
        <v>9607</v>
      </c>
      <c r="D23" s="21">
        <v>10176</v>
      </c>
      <c r="E23" s="21">
        <v>9289</v>
      </c>
      <c r="F23" s="21">
        <v>9066</v>
      </c>
      <c r="G23" s="21">
        <v>10094</v>
      </c>
      <c r="H23" s="21">
        <v>9066</v>
      </c>
      <c r="I23" s="21">
        <v>9508</v>
      </c>
      <c r="J23" s="21">
        <v>8297</v>
      </c>
      <c r="K23" s="21">
        <v>8685</v>
      </c>
      <c r="L23" s="22">
        <v>10485</v>
      </c>
      <c r="M23" s="22">
        <v>9959</v>
      </c>
      <c r="N23" s="22">
        <v>10272</v>
      </c>
      <c r="O23" s="22">
        <v>9993</v>
      </c>
      <c r="P23" s="21">
        <v>10026</v>
      </c>
      <c r="Q23" s="22">
        <v>10626.933000000001</v>
      </c>
      <c r="R23" s="22">
        <v>9193.2720000000008</v>
      </c>
      <c r="S23" s="22">
        <v>9946.4179999999997</v>
      </c>
      <c r="T23" s="22">
        <v>8711.9290000000001</v>
      </c>
      <c r="U23" s="21">
        <v>9249.4699999999993</v>
      </c>
      <c r="V23" s="21">
        <v>10362.094999999999</v>
      </c>
      <c r="W23" s="21">
        <v>9620.4979999999996</v>
      </c>
      <c r="X23" s="21">
        <v>9419.7669999999998</v>
      </c>
      <c r="Y23" s="21">
        <v>8063.7290000000003</v>
      </c>
      <c r="Z23" s="21">
        <v>8362.9279999999999</v>
      </c>
    </row>
    <row r="24" spans="1:26" x14ac:dyDescent="0.25">
      <c r="A24" s="3" t="s">
        <v>51</v>
      </c>
      <c r="B24" s="21">
        <v>6397</v>
      </c>
      <c r="C24" s="21">
        <v>5888</v>
      </c>
      <c r="D24" s="21">
        <v>6067</v>
      </c>
      <c r="E24" s="21">
        <v>5361</v>
      </c>
      <c r="F24" s="21">
        <v>5324</v>
      </c>
      <c r="G24" s="21">
        <v>6487.4459999999999</v>
      </c>
      <c r="H24" s="21">
        <v>5573.7719999999999</v>
      </c>
      <c r="I24" s="21">
        <v>5701.3770000000004</v>
      </c>
      <c r="J24" s="21">
        <v>5137.2759999999998</v>
      </c>
      <c r="K24" s="21">
        <v>5091.3770000000004</v>
      </c>
      <c r="L24" s="22">
        <v>6112.7740000000003</v>
      </c>
      <c r="M24" s="22">
        <v>5784.098</v>
      </c>
      <c r="N24" s="22">
        <v>6142.6530000000002</v>
      </c>
      <c r="O24" s="22">
        <v>5088.1229999999996</v>
      </c>
      <c r="P24" s="21">
        <v>5128.3990000000003</v>
      </c>
      <c r="Q24" s="22">
        <v>6392.3320000000003</v>
      </c>
      <c r="R24" s="22">
        <v>5573.692</v>
      </c>
      <c r="S24" s="22">
        <v>5765.6769999999997</v>
      </c>
      <c r="T24" s="22">
        <v>5245.6559999999999</v>
      </c>
      <c r="U24" s="21">
        <v>5355.76</v>
      </c>
      <c r="V24" s="21">
        <v>6198.9759999999997</v>
      </c>
      <c r="W24" s="21">
        <v>5649.6130000000003</v>
      </c>
      <c r="X24" s="21">
        <v>5541.86</v>
      </c>
      <c r="Y24" s="21">
        <v>4555.8</v>
      </c>
      <c r="Z24" s="21">
        <v>4754.4059999999999</v>
      </c>
    </row>
    <row r="25" spans="1:26" x14ac:dyDescent="0.25">
      <c r="A25" s="3" t="s">
        <v>52</v>
      </c>
      <c r="B25" s="21">
        <v>13574</v>
      </c>
      <c r="C25" s="21">
        <v>12557</v>
      </c>
      <c r="D25" s="21">
        <v>13058</v>
      </c>
      <c r="E25" s="21">
        <v>12101</v>
      </c>
      <c r="F25" s="21">
        <v>11857</v>
      </c>
      <c r="G25" s="21">
        <v>12724.47</v>
      </c>
      <c r="H25" s="21">
        <v>12151.504999999999</v>
      </c>
      <c r="I25" s="21">
        <v>12270.754000000001</v>
      </c>
      <c r="J25" s="21">
        <v>11546.761</v>
      </c>
      <c r="K25" s="21">
        <v>11859.97</v>
      </c>
      <c r="L25" s="22">
        <v>12738.916999999999</v>
      </c>
      <c r="M25" s="22">
        <v>12353.129000000001</v>
      </c>
      <c r="N25" s="22">
        <v>12848.334000000001</v>
      </c>
      <c r="O25" s="22">
        <v>11498.624</v>
      </c>
      <c r="P25" s="21">
        <v>11433.422</v>
      </c>
      <c r="Q25" s="22">
        <v>13397.299000000001</v>
      </c>
      <c r="R25" s="22">
        <v>12025.119000000001</v>
      </c>
      <c r="S25" s="22">
        <v>12154.313</v>
      </c>
      <c r="T25" s="22">
        <v>11435.777</v>
      </c>
      <c r="U25" s="21">
        <v>11603.468999999999</v>
      </c>
      <c r="V25" s="21">
        <v>12499.486999999999</v>
      </c>
      <c r="W25" s="21">
        <v>12045.097</v>
      </c>
      <c r="X25" s="21">
        <v>11426.050999999999</v>
      </c>
      <c r="Y25" s="21">
        <v>10029.338</v>
      </c>
      <c r="Z25" s="21">
        <v>9866.357</v>
      </c>
    </row>
    <row r="26" spans="1:26" x14ac:dyDescent="0.25">
      <c r="A26" s="3" t="s">
        <v>53</v>
      </c>
      <c r="B26" s="21">
        <v>4558</v>
      </c>
      <c r="C26" s="21">
        <v>4366</v>
      </c>
      <c r="D26" s="21">
        <v>4483</v>
      </c>
      <c r="E26" s="21">
        <v>4110</v>
      </c>
      <c r="F26" s="21">
        <v>3995</v>
      </c>
      <c r="G26" s="21">
        <v>4514.4830000000002</v>
      </c>
      <c r="H26" s="21">
        <v>3861.7359999999999</v>
      </c>
      <c r="I26" s="21">
        <v>4075.0549999999998</v>
      </c>
      <c r="J26" s="21">
        <v>3594.788</v>
      </c>
      <c r="K26" s="21">
        <v>3831.2060000000001</v>
      </c>
      <c r="L26" s="22">
        <v>4493</v>
      </c>
      <c r="M26" s="22">
        <v>4056</v>
      </c>
      <c r="N26" s="22">
        <v>4421</v>
      </c>
      <c r="O26" s="22">
        <v>3920</v>
      </c>
      <c r="P26" s="21">
        <v>3827</v>
      </c>
      <c r="Q26" s="22">
        <v>4577</v>
      </c>
      <c r="R26" s="22">
        <v>3893</v>
      </c>
      <c r="S26" s="22">
        <v>3996</v>
      </c>
      <c r="T26" s="22">
        <v>3815</v>
      </c>
      <c r="U26" s="21">
        <v>3922.9279999999999</v>
      </c>
      <c r="V26" s="21">
        <v>4598.04</v>
      </c>
      <c r="W26" s="21">
        <v>3923.7860000000001</v>
      </c>
      <c r="X26" s="21">
        <v>3967.5439999999999</v>
      </c>
      <c r="Y26" s="21">
        <v>3378.3119999999999</v>
      </c>
      <c r="Z26" s="21">
        <v>3383.1219999999998</v>
      </c>
    </row>
    <row r="27" spans="1:26" x14ac:dyDescent="0.25">
      <c r="A27" s="3" t="s">
        <v>54</v>
      </c>
      <c r="B27" s="21">
        <v>5004</v>
      </c>
      <c r="C27" s="21">
        <v>4641</v>
      </c>
      <c r="D27" s="21">
        <v>5012</v>
      </c>
      <c r="E27" s="21">
        <v>4881</v>
      </c>
      <c r="F27" s="21">
        <v>4373</v>
      </c>
      <c r="G27" s="21">
        <v>5217</v>
      </c>
      <c r="H27" s="21">
        <v>4662</v>
      </c>
      <c r="I27" s="21">
        <v>4729</v>
      </c>
      <c r="J27" s="21">
        <v>4299</v>
      </c>
      <c r="K27" s="21">
        <v>4310</v>
      </c>
      <c r="L27" s="22">
        <v>5103</v>
      </c>
      <c r="M27" s="22">
        <v>4811</v>
      </c>
      <c r="N27" s="22">
        <v>5232</v>
      </c>
      <c r="O27" s="22">
        <v>4240</v>
      </c>
      <c r="P27" s="21">
        <v>4382</v>
      </c>
      <c r="Q27" s="22">
        <v>5295</v>
      </c>
      <c r="R27" s="22">
        <v>4694</v>
      </c>
      <c r="S27" s="22">
        <v>4776</v>
      </c>
      <c r="T27" s="22">
        <v>4431</v>
      </c>
      <c r="U27" s="21">
        <v>4427</v>
      </c>
      <c r="V27" s="21">
        <v>5102</v>
      </c>
      <c r="W27" s="21">
        <v>4703</v>
      </c>
      <c r="X27" s="21">
        <v>4517</v>
      </c>
      <c r="Y27" s="21">
        <v>3742</v>
      </c>
      <c r="Z27" s="21">
        <v>3801</v>
      </c>
    </row>
    <row r="28" spans="1:26" x14ac:dyDescent="0.25">
      <c r="A28" s="3" t="s">
        <v>55</v>
      </c>
      <c r="B28" s="21">
        <v>1261</v>
      </c>
      <c r="C28" s="21">
        <v>1155</v>
      </c>
      <c r="D28" s="21">
        <v>1198</v>
      </c>
      <c r="E28" s="21">
        <v>1092</v>
      </c>
      <c r="F28" s="21">
        <v>1125</v>
      </c>
      <c r="G28" s="21">
        <v>1224.7840000000001</v>
      </c>
      <c r="H28" s="21">
        <v>1080.615</v>
      </c>
      <c r="I28" s="21">
        <v>1155.9079999999999</v>
      </c>
      <c r="J28" s="21">
        <v>1056.259</v>
      </c>
      <c r="K28" s="21">
        <v>1113.2360000000001</v>
      </c>
      <c r="L28" s="22">
        <v>1192.617</v>
      </c>
      <c r="M28" s="22">
        <v>1130.1279999999999</v>
      </c>
      <c r="N28" s="22">
        <v>1240.6590000000001</v>
      </c>
      <c r="O28" s="22">
        <v>1089.2270000000001</v>
      </c>
      <c r="P28" s="21">
        <v>1132.9839999999999</v>
      </c>
      <c r="Q28" s="22">
        <v>1234.8579999999999</v>
      </c>
      <c r="R28" s="22">
        <v>1088.7139999999999</v>
      </c>
      <c r="S28" s="22">
        <v>1174.146</v>
      </c>
      <c r="T28" s="22">
        <v>1096.2470000000001</v>
      </c>
      <c r="U28" s="21">
        <v>1117.008</v>
      </c>
      <c r="V28" s="21">
        <v>1221.0440000000001</v>
      </c>
      <c r="W28" s="21">
        <v>1122.232</v>
      </c>
      <c r="X28" s="21">
        <v>1131.501</v>
      </c>
      <c r="Y28" s="21">
        <v>940.50599999999997</v>
      </c>
      <c r="Z28" s="21">
        <v>964.279</v>
      </c>
    </row>
    <row r="29" spans="1:26" x14ac:dyDescent="0.25">
      <c r="A29" s="3" t="s">
        <v>56</v>
      </c>
      <c r="B29" s="21">
        <v>2474</v>
      </c>
      <c r="C29" s="21">
        <v>2244</v>
      </c>
      <c r="D29" s="21">
        <v>2269</v>
      </c>
      <c r="E29" s="21">
        <v>2075</v>
      </c>
      <c r="F29" s="21">
        <v>2091</v>
      </c>
      <c r="G29" s="21">
        <v>2701</v>
      </c>
      <c r="H29" s="21">
        <v>2334</v>
      </c>
      <c r="I29" s="21">
        <v>2352</v>
      </c>
      <c r="J29" s="21">
        <v>2187</v>
      </c>
      <c r="K29" s="21">
        <v>2157</v>
      </c>
      <c r="L29" s="22">
        <v>2470</v>
      </c>
      <c r="M29" s="22">
        <v>2329</v>
      </c>
      <c r="N29" s="22">
        <v>2461</v>
      </c>
      <c r="O29" s="22">
        <v>2081</v>
      </c>
      <c r="P29" s="21">
        <v>2156</v>
      </c>
      <c r="Q29" s="22">
        <v>2597</v>
      </c>
      <c r="R29" s="22">
        <v>2297</v>
      </c>
      <c r="S29" s="22">
        <v>2426</v>
      </c>
      <c r="T29" s="22">
        <v>2212</v>
      </c>
      <c r="U29" s="21">
        <v>2230</v>
      </c>
      <c r="V29" s="21">
        <v>2605</v>
      </c>
      <c r="W29" s="21">
        <v>2305</v>
      </c>
      <c r="X29" s="21">
        <v>2273</v>
      </c>
      <c r="Y29" s="21">
        <v>1898</v>
      </c>
      <c r="Z29" s="21">
        <v>1939</v>
      </c>
    </row>
    <row r="30" spans="1:26" x14ac:dyDescent="0.25">
      <c r="A30" s="3" t="s">
        <v>57</v>
      </c>
      <c r="B30" s="21">
        <v>9303</v>
      </c>
      <c r="C30" s="21">
        <v>7703</v>
      </c>
      <c r="D30" s="21">
        <v>7786</v>
      </c>
      <c r="E30" s="21">
        <v>6860</v>
      </c>
      <c r="F30" s="21">
        <v>6195</v>
      </c>
      <c r="G30" s="21">
        <v>8240</v>
      </c>
      <c r="H30" s="21">
        <v>7411</v>
      </c>
      <c r="I30" s="21">
        <v>7589</v>
      </c>
      <c r="J30" s="21">
        <v>6912</v>
      </c>
      <c r="K30" s="21">
        <v>6319</v>
      </c>
      <c r="L30" s="22">
        <v>8417</v>
      </c>
      <c r="M30" s="22">
        <v>8044</v>
      </c>
      <c r="N30" s="22">
        <v>8460</v>
      </c>
      <c r="O30" s="22">
        <v>6881</v>
      </c>
      <c r="P30" s="21">
        <v>6187</v>
      </c>
      <c r="Q30" s="22">
        <v>8918</v>
      </c>
      <c r="R30" s="22">
        <v>7520</v>
      </c>
      <c r="S30" s="22">
        <v>7972</v>
      </c>
      <c r="T30" s="22">
        <v>6745</v>
      </c>
      <c r="U30" s="21">
        <v>6378</v>
      </c>
      <c r="V30" s="21">
        <v>7657.3040000000001</v>
      </c>
      <c r="W30" s="21">
        <v>7015.8680000000004</v>
      </c>
      <c r="X30" s="21">
        <v>7610.4030000000002</v>
      </c>
      <c r="Y30" s="21">
        <v>6570.2479999999996</v>
      </c>
      <c r="Z30" s="21">
        <v>6025.0950000000003</v>
      </c>
    </row>
    <row r="31" spans="1:26" x14ac:dyDescent="0.25">
      <c r="A31" s="3" t="s">
        <v>58</v>
      </c>
      <c r="B31" s="21">
        <v>15619</v>
      </c>
      <c r="C31" s="21">
        <v>13379</v>
      </c>
      <c r="D31" s="21">
        <v>13087</v>
      </c>
      <c r="E31" s="21">
        <v>11399</v>
      </c>
      <c r="F31" s="21">
        <v>10044</v>
      </c>
      <c r="G31" s="21">
        <v>13349.826999999999</v>
      </c>
      <c r="H31" s="21">
        <v>12025.967000000001</v>
      </c>
      <c r="I31" s="21">
        <v>12177.755999999999</v>
      </c>
      <c r="J31" s="21">
        <v>10751.109</v>
      </c>
      <c r="K31" s="21">
        <v>9790.2970000000005</v>
      </c>
      <c r="L31" s="22">
        <v>13520.496999999999</v>
      </c>
      <c r="M31" s="22">
        <v>13170.822</v>
      </c>
      <c r="N31" s="22">
        <v>13778.677</v>
      </c>
      <c r="O31" s="22">
        <v>10538.614</v>
      </c>
      <c r="P31" s="21">
        <v>9234.4089999999997</v>
      </c>
      <c r="Q31" s="22">
        <v>13866.912</v>
      </c>
      <c r="R31" s="22">
        <v>11788.126</v>
      </c>
      <c r="S31" s="22">
        <v>12212.347</v>
      </c>
      <c r="T31" s="22">
        <v>10278.959000000001</v>
      </c>
      <c r="U31" s="21">
        <v>9687.7729999999992</v>
      </c>
      <c r="V31" s="21">
        <v>12291.7</v>
      </c>
      <c r="W31" s="21">
        <v>12061.893</v>
      </c>
      <c r="X31" s="21">
        <v>11901.656999999999</v>
      </c>
      <c r="Y31" s="21">
        <v>10500.276</v>
      </c>
      <c r="Z31" s="21">
        <v>10168.593000000001</v>
      </c>
    </row>
    <row r="32" spans="1:26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s="1" customFormat="1" x14ac:dyDescent="0.25">
      <c r="A33" s="1" t="s">
        <v>66</v>
      </c>
      <c r="B33" s="40">
        <f>SUM(B5:B32)</f>
        <v>248218</v>
      </c>
      <c r="C33" s="40">
        <f t="shared" ref="C33:Y33" si="0">SUM(C5:C32)</f>
        <v>229877</v>
      </c>
      <c r="D33" s="40">
        <f t="shared" si="0"/>
        <v>234803</v>
      </c>
      <c r="E33" s="40">
        <f t="shared" si="0"/>
        <v>209730</v>
      </c>
      <c r="F33" s="40">
        <f>SUM(F5:F32)</f>
        <v>201952</v>
      </c>
      <c r="G33" s="41">
        <f t="shared" si="0"/>
        <v>250247.19800000003</v>
      </c>
      <c r="H33" s="41">
        <f t="shared" si="0"/>
        <v>215547.51000000004</v>
      </c>
      <c r="I33" s="41">
        <f t="shared" si="0"/>
        <v>221961.08400000003</v>
      </c>
      <c r="J33" s="41">
        <f t="shared" si="0"/>
        <v>198690.40500000003</v>
      </c>
      <c r="K33" s="41">
        <f>SUM(K5:K32)</f>
        <v>201315.57399999999</v>
      </c>
      <c r="L33" s="42">
        <f t="shared" si="0"/>
        <v>238708.973</v>
      </c>
      <c r="M33" s="42">
        <f t="shared" si="0"/>
        <v>228306.66300000006</v>
      </c>
      <c r="N33" s="42">
        <f t="shared" si="0"/>
        <v>237927.33099999995</v>
      </c>
      <c r="O33" s="42">
        <f t="shared" si="0"/>
        <v>201125.41700000002</v>
      </c>
      <c r="P33" s="42">
        <f>SUM(P5:P32)</f>
        <v>200341.00900000002</v>
      </c>
      <c r="Q33" s="43">
        <f t="shared" si="0"/>
        <v>248490.17400000006</v>
      </c>
      <c r="R33" s="43">
        <f t="shared" si="0"/>
        <v>216201.96400000004</v>
      </c>
      <c r="S33" s="43">
        <f t="shared" si="0"/>
        <v>222705.845</v>
      </c>
      <c r="T33" s="43">
        <f t="shared" si="0"/>
        <v>201115.48</v>
      </c>
      <c r="U33" s="43">
        <f>SUM(U5:U32)</f>
        <v>202182.23300000004</v>
      </c>
      <c r="V33" s="44">
        <f t="shared" si="0"/>
        <v>236051.818</v>
      </c>
      <c r="W33" s="44">
        <f t="shared" si="0"/>
        <v>217618.78799999997</v>
      </c>
      <c r="X33" s="44">
        <f t="shared" si="0"/>
        <v>212470.74699999997</v>
      </c>
      <c r="Y33" s="44">
        <f t="shared" si="0"/>
        <v>175327.26499999998</v>
      </c>
      <c r="Z33" s="44">
        <f>SUM(Z5:Z32)</f>
        <v>179332.54399999997</v>
      </c>
    </row>
    <row r="34" spans="1:26" s="1" customForma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7"/>
      <c r="R34" s="17"/>
      <c r="S34" s="17"/>
      <c r="T34" s="17"/>
      <c r="U34" s="17"/>
      <c r="V34" s="9"/>
      <c r="W34" s="9"/>
      <c r="X34" s="9"/>
      <c r="Y34" s="9"/>
    </row>
    <row r="35" spans="1:26" s="1" customFormat="1" x14ac:dyDescent="0.25">
      <c r="B35" s="9"/>
      <c r="C35" s="9"/>
      <c r="D35" s="9"/>
      <c r="E35" s="9"/>
      <c r="F35" s="9"/>
      <c r="G35" s="47" t="s">
        <v>70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s="1" customFormat="1" x14ac:dyDescent="0.25">
      <c r="B36" s="15" t="s">
        <v>63</v>
      </c>
      <c r="C36" s="15" t="s">
        <v>64</v>
      </c>
      <c r="D36" s="15" t="s">
        <v>65</v>
      </c>
      <c r="E36" s="15" t="s">
        <v>6</v>
      </c>
      <c r="F36" s="15" t="s">
        <v>69</v>
      </c>
      <c r="G36" s="4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6" s="1" customFormat="1" x14ac:dyDescent="0.25">
      <c r="A37" s="14">
        <v>2016</v>
      </c>
      <c r="B37" s="25">
        <v>248218</v>
      </c>
      <c r="C37" s="25">
        <v>229877</v>
      </c>
      <c r="D37" s="25">
        <v>234803</v>
      </c>
      <c r="E37" s="25">
        <v>209730</v>
      </c>
      <c r="F37" s="25">
        <v>201952</v>
      </c>
      <c r="G37" s="38">
        <f>+(F37*100/E37)-100</f>
        <v>-3.7085776951318365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6" s="1" customFormat="1" x14ac:dyDescent="0.25">
      <c r="A38" s="15" t="s">
        <v>59</v>
      </c>
      <c r="B38" s="25">
        <v>250247.198</v>
      </c>
      <c r="C38" s="25">
        <v>215547.51</v>
      </c>
      <c r="D38" s="29">
        <v>221961.084</v>
      </c>
      <c r="E38" s="29">
        <v>198690.405</v>
      </c>
      <c r="F38" s="25">
        <v>201315.57399999999</v>
      </c>
      <c r="G38" s="38">
        <f t="shared" ref="G38:G41" si="1">+(F38*100/E38)-100</f>
        <v>1.321235919771766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6" s="1" customFormat="1" x14ac:dyDescent="0.25">
      <c r="A39" s="15" t="s">
        <v>60</v>
      </c>
      <c r="B39" s="45">
        <v>238708.973</v>
      </c>
      <c r="C39" s="25">
        <v>228306.663</v>
      </c>
      <c r="D39" s="25">
        <v>237927.33100000001</v>
      </c>
      <c r="E39" s="25">
        <v>201125.41699999999</v>
      </c>
      <c r="F39" s="29">
        <v>200341.00899999999</v>
      </c>
      <c r="G39" s="38">
        <f t="shared" si="1"/>
        <v>-0.39000938404518593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6" s="1" customFormat="1" x14ac:dyDescent="0.25">
      <c r="A40" s="15" t="s">
        <v>61</v>
      </c>
      <c r="B40" s="25">
        <v>248490.174</v>
      </c>
      <c r="C40" s="25">
        <v>216201.96400000001</v>
      </c>
      <c r="D40" s="25">
        <v>222705.845</v>
      </c>
      <c r="E40" s="45">
        <v>201115.48</v>
      </c>
      <c r="F40" s="25">
        <v>202182.23300000001</v>
      </c>
      <c r="G40" s="38">
        <f t="shared" si="1"/>
        <v>0.53041814583342273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6" s="1" customFormat="1" x14ac:dyDescent="0.25">
      <c r="A41" s="15" t="s">
        <v>62</v>
      </c>
      <c r="B41" s="25">
        <v>236051.818</v>
      </c>
      <c r="C41" s="25">
        <v>217618.788</v>
      </c>
      <c r="D41" s="25">
        <v>212470.747</v>
      </c>
      <c r="E41" s="25">
        <v>175327.26500000001</v>
      </c>
      <c r="F41" s="25">
        <v>179332.54399999999</v>
      </c>
      <c r="G41" s="37">
        <f t="shared" si="1"/>
        <v>2.2844587235191085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6" s="1" customFormat="1" ht="30" x14ac:dyDescent="0.25">
      <c r="A42" s="31" t="s">
        <v>71</v>
      </c>
      <c r="B42" s="9"/>
      <c r="C42" s="9"/>
      <c r="D42" s="30">
        <f>+(D41*100/D38)-100</f>
        <v>-4.2756760910394576</v>
      </c>
      <c r="E42" s="30">
        <f>+(E41*100/E38)-100</f>
        <v>-11.758564788269467</v>
      </c>
      <c r="F42" s="30">
        <f>+(F41*100/F39)-100</f>
        <v>-10.486352796595938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6" s="1" customFormat="1" x14ac:dyDescent="0.25">
      <c r="A43" s="32"/>
      <c r="B43" s="9"/>
      <c r="C43" s="9"/>
      <c r="D43" s="9"/>
      <c r="E43" s="30"/>
      <c r="F43" s="3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s="1" customFormat="1" x14ac:dyDescent="0.25">
      <c r="B44" s="9"/>
      <c r="C44" s="9"/>
      <c r="D44" s="9"/>
      <c r="E44" s="30"/>
      <c r="F44" s="3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s="1" customFormat="1" x14ac:dyDescent="0.25">
      <c r="B45" s="9"/>
      <c r="C45" s="9"/>
      <c r="D45" s="9"/>
      <c r="E45" s="2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6" s="1" customFormat="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6" s="1" customFormat="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s="1" customFormat="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1" customForma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" customFormat="1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1" customForma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" customForma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s="1" customFormat="1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" customFormat="1" ht="7.5" customHeight="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s="18" customFormat="1" ht="15.75" thickBot="1" x14ac:dyDescent="0.3"/>
    <row r="58" spans="1:25" ht="19.5" thickTop="1" x14ac:dyDescent="0.3">
      <c r="B58" s="19"/>
      <c r="C58" s="1"/>
    </row>
    <row r="59" spans="1:25" x14ac:dyDescent="0.25">
      <c r="A59" s="1" t="s">
        <v>67</v>
      </c>
      <c r="B59" s="1"/>
      <c r="C59" s="1"/>
      <c r="D59" s="1"/>
      <c r="E59" s="1"/>
      <c r="F59" s="1"/>
      <c r="G59" s="46" t="s">
        <v>71</v>
      </c>
      <c r="H59" s="11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3"/>
      <c r="Y59" s="13"/>
    </row>
    <row r="60" spans="1:25" x14ac:dyDescent="0.25">
      <c r="A60" s="1"/>
      <c r="B60" s="1">
        <v>2016</v>
      </c>
      <c r="C60" s="1">
        <v>2017</v>
      </c>
      <c r="D60" s="1">
        <v>2018</v>
      </c>
      <c r="E60" s="1">
        <v>2019</v>
      </c>
      <c r="F60" s="1">
        <v>2020</v>
      </c>
      <c r="G60" s="47"/>
      <c r="H60" s="11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3"/>
      <c r="Y60" s="13"/>
    </row>
    <row r="61" spans="1:25" s="16" customFormat="1" x14ac:dyDescent="0.25">
      <c r="A61" t="s">
        <v>3</v>
      </c>
      <c r="B61" s="25">
        <v>248218</v>
      </c>
      <c r="C61" s="25">
        <v>250247.198</v>
      </c>
      <c r="D61" s="25">
        <v>238708.973</v>
      </c>
      <c r="E61" s="25">
        <v>248490.174</v>
      </c>
      <c r="F61" s="25">
        <v>236051.818</v>
      </c>
      <c r="G61" s="26"/>
      <c r="H61" s="14"/>
      <c r="I61" s="14"/>
      <c r="J61" s="14"/>
      <c r="K61" s="1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5">
      <c r="A62" t="s">
        <v>4</v>
      </c>
      <c r="B62" s="25">
        <v>229877</v>
      </c>
      <c r="C62" s="25">
        <v>215547.51</v>
      </c>
      <c r="D62" s="25">
        <v>228306.663</v>
      </c>
      <c r="E62" s="25">
        <v>216201.96400000001</v>
      </c>
      <c r="F62" s="25">
        <v>217618.788</v>
      </c>
      <c r="G62" s="26"/>
      <c r="H62" s="11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3"/>
      <c r="Y62" s="13"/>
    </row>
    <row r="63" spans="1:25" x14ac:dyDescent="0.25">
      <c r="A63" t="s">
        <v>5</v>
      </c>
      <c r="B63" s="25">
        <v>234803</v>
      </c>
      <c r="C63" s="29">
        <v>221961.084</v>
      </c>
      <c r="D63" s="25">
        <v>237927.33100000001</v>
      </c>
      <c r="E63" s="25">
        <v>222705.845</v>
      </c>
      <c r="F63" s="25">
        <v>212470.747</v>
      </c>
      <c r="G63" s="33">
        <f>+(F63*100/C63)-100</f>
        <v>-4.2756760910394576</v>
      </c>
      <c r="H63" s="11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3"/>
      <c r="Y63" s="13"/>
    </row>
    <row r="64" spans="1:25" x14ac:dyDescent="0.25">
      <c r="A64" t="s">
        <v>6</v>
      </c>
      <c r="B64" s="25">
        <v>209730</v>
      </c>
      <c r="C64" s="29">
        <v>198690.405</v>
      </c>
      <c r="D64" s="25">
        <v>201125.41699999999</v>
      </c>
      <c r="E64" s="25">
        <v>201115.48</v>
      </c>
      <c r="F64" s="25">
        <v>175327.26500000001</v>
      </c>
      <c r="G64" s="33">
        <f>+(F64*100/C64)-100</f>
        <v>-11.758564788269467</v>
      </c>
      <c r="H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3"/>
      <c r="Y64" s="13"/>
    </row>
    <row r="65" spans="1:25" x14ac:dyDescent="0.25">
      <c r="A65" t="s">
        <v>69</v>
      </c>
      <c r="B65" s="25">
        <v>201952</v>
      </c>
      <c r="C65" s="25">
        <v>201315.57399999999</v>
      </c>
      <c r="D65" s="29">
        <v>200341.00899999999</v>
      </c>
      <c r="E65" s="25">
        <v>202182.23300000001</v>
      </c>
      <c r="F65" s="25">
        <v>179332.54399999999</v>
      </c>
      <c r="G65" s="33">
        <f>+(F65*100/D65)-100</f>
        <v>-10.486352796595938</v>
      </c>
      <c r="H65" s="11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3"/>
      <c r="Y65" s="13"/>
    </row>
    <row r="66" spans="1:25" x14ac:dyDescent="0.25">
      <c r="A66" t="s">
        <v>70</v>
      </c>
      <c r="B66" s="23">
        <f t="shared" ref="B66:E66" si="2">+(B65*100/B64)-100</f>
        <v>-3.7085776951318365</v>
      </c>
      <c r="C66" s="23">
        <f t="shared" si="2"/>
        <v>1.321235919771766</v>
      </c>
      <c r="D66" s="23">
        <f t="shared" si="2"/>
        <v>-0.39000938404518593</v>
      </c>
      <c r="E66" s="23">
        <f t="shared" si="2"/>
        <v>0.53041814583342273</v>
      </c>
      <c r="F66" s="30">
        <f>+(F65*100/F64)-100</f>
        <v>2.2844587235191085</v>
      </c>
      <c r="G66" s="23"/>
      <c r="H66" s="11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3"/>
      <c r="Y66" s="13"/>
    </row>
    <row r="67" spans="1:25" x14ac:dyDescent="0.25">
      <c r="A67" s="15"/>
      <c r="B67" s="9"/>
      <c r="C67" s="9"/>
      <c r="D67" s="9"/>
      <c r="E67" s="9"/>
      <c r="F67" s="9"/>
      <c r="G67" s="11"/>
      <c r="H67" s="11"/>
      <c r="I67" s="11"/>
      <c r="J67" s="11"/>
      <c r="K67" s="11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3"/>
      <c r="Y67" s="13"/>
    </row>
    <row r="68" spans="1:25" x14ac:dyDescent="0.25">
      <c r="A68" s="15"/>
      <c r="B68" s="9"/>
      <c r="C68" s="9"/>
      <c r="D68" s="9"/>
      <c r="E68" s="9"/>
      <c r="F68" s="9"/>
      <c r="G68" s="11"/>
      <c r="H68" s="11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3"/>
      <c r="Y68" s="13"/>
    </row>
    <row r="69" spans="1:25" x14ac:dyDescent="0.25">
      <c r="A69" s="15"/>
      <c r="B69" s="9"/>
      <c r="C69" s="9"/>
      <c r="D69" s="9"/>
      <c r="E69" s="9"/>
      <c r="F69" s="9"/>
      <c r="G69" s="11"/>
      <c r="H69" s="11"/>
      <c r="I69" s="11"/>
      <c r="J69" s="11"/>
      <c r="K69" s="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3"/>
      <c r="Y69" s="13"/>
    </row>
    <row r="70" spans="1:25" x14ac:dyDescent="0.25">
      <c r="A70" s="15"/>
      <c r="B70" s="9"/>
      <c r="C70" s="9"/>
      <c r="D70" s="9"/>
      <c r="E70" s="9"/>
      <c r="F70" s="9"/>
      <c r="G70" s="11"/>
      <c r="H70" s="11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3"/>
      <c r="Y70" s="13"/>
    </row>
    <row r="71" spans="1:25" x14ac:dyDescent="0.25">
      <c r="A71" s="15"/>
      <c r="B71" s="9"/>
      <c r="C71" s="9"/>
      <c r="D71" s="9"/>
      <c r="E71" s="9"/>
      <c r="F71" s="9"/>
      <c r="G71" s="11"/>
      <c r="H71" s="11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3"/>
      <c r="Y71" s="13"/>
    </row>
    <row r="72" spans="1:25" x14ac:dyDescent="0.25">
      <c r="A72" s="15"/>
      <c r="B72" s="9"/>
      <c r="C72" s="9"/>
      <c r="D72" s="9"/>
      <c r="E72" s="9"/>
      <c r="F72" s="9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3"/>
      <c r="Y72" s="13"/>
    </row>
    <row r="73" spans="1:25" x14ac:dyDescent="0.25">
      <c r="A73" s="15"/>
      <c r="B73" s="9"/>
      <c r="C73" s="9"/>
      <c r="D73" s="9"/>
      <c r="E73" s="9"/>
      <c r="F73" s="9"/>
      <c r="G73" s="11"/>
      <c r="H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3"/>
      <c r="Y73" s="13"/>
    </row>
    <row r="74" spans="1:25" x14ac:dyDescent="0.25">
      <c r="A74" s="15"/>
      <c r="B74" s="9"/>
      <c r="C74" s="9"/>
      <c r="D74" s="9"/>
      <c r="E74" s="9"/>
      <c r="F74" s="9"/>
      <c r="G74" s="11"/>
      <c r="H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3"/>
      <c r="Y74" s="13"/>
    </row>
    <row r="75" spans="1:25" x14ac:dyDescent="0.25">
      <c r="A75" s="15"/>
      <c r="B75" s="9"/>
      <c r="C75" s="9"/>
      <c r="D75" s="9"/>
      <c r="E75" s="9"/>
      <c r="F75" s="9"/>
      <c r="G75" s="11"/>
      <c r="H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3"/>
      <c r="Y75" s="13"/>
    </row>
    <row r="76" spans="1:25" x14ac:dyDescent="0.25">
      <c r="A76" s="15"/>
      <c r="B76" s="9"/>
      <c r="C76" s="9"/>
      <c r="D76" s="9"/>
      <c r="E76" s="9"/>
      <c r="F76" s="9"/>
      <c r="G76" s="11"/>
      <c r="H76" s="11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3"/>
      <c r="Y76" s="13"/>
    </row>
    <row r="77" spans="1:25" x14ac:dyDescent="0.25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3"/>
      <c r="Y77" s="13"/>
    </row>
    <row r="78" spans="1:25" x14ac:dyDescent="0.25">
      <c r="A78" s="14"/>
    </row>
    <row r="79" spans="1:25" ht="15" customHeight="1" x14ac:dyDescent="0.25">
      <c r="A79" s="4"/>
      <c r="B79" s="9"/>
    </row>
    <row r="80" spans="1:25" ht="15.75" x14ac:dyDescent="0.25">
      <c r="A80" s="4"/>
      <c r="B80" s="9"/>
    </row>
    <row r="81" spans="1:3" ht="15.75" x14ac:dyDescent="0.25">
      <c r="A81" s="4"/>
      <c r="B81" s="9"/>
    </row>
    <row r="82" spans="1:3" ht="15.75" x14ac:dyDescent="0.25">
      <c r="A82" s="4"/>
      <c r="B82" s="9"/>
    </row>
    <row r="83" spans="1:3" ht="15.75" x14ac:dyDescent="0.25">
      <c r="A83" s="4"/>
      <c r="B83" s="9"/>
    </row>
    <row r="84" spans="1:3" ht="15.75" x14ac:dyDescent="0.25">
      <c r="A84" s="4"/>
      <c r="B84" s="9"/>
    </row>
    <row r="85" spans="1:3" ht="15.75" x14ac:dyDescent="0.25">
      <c r="A85" s="4"/>
      <c r="B85" s="9"/>
    </row>
    <row r="86" spans="1:3" ht="15.75" x14ac:dyDescent="0.25">
      <c r="A86" s="4"/>
      <c r="B86" s="9"/>
    </row>
    <row r="87" spans="1:3" ht="15.75" x14ac:dyDescent="0.25">
      <c r="A87" s="4"/>
      <c r="B87" s="9"/>
    </row>
    <row r="88" spans="1:3" ht="15.75" x14ac:dyDescent="0.25">
      <c r="A88" s="4"/>
      <c r="B88" s="9"/>
    </row>
    <row r="89" spans="1:3" ht="15.75" x14ac:dyDescent="0.25">
      <c r="A89" s="4"/>
      <c r="B89" s="9"/>
    </row>
    <row r="90" spans="1:3" x14ac:dyDescent="0.25">
      <c r="B90" s="9"/>
    </row>
    <row r="91" spans="1:3" x14ac:dyDescent="0.25">
      <c r="B91" s="9"/>
    </row>
    <row r="92" spans="1:3" x14ac:dyDescent="0.25">
      <c r="B92" s="9"/>
    </row>
    <row r="93" spans="1:3" ht="15.75" x14ac:dyDescent="0.25">
      <c r="A93" s="4"/>
      <c r="B93" s="9"/>
    </row>
    <row r="94" spans="1:3" ht="15.75" x14ac:dyDescent="0.25">
      <c r="A94" s="4"/>
      <c r="B94" s="9"/>
    </row>
    <row r="95" spans="1:3" ht="15.75" x14ac:dyDescent="0.25">
      <c r="A95" s="4"/>
      <c r="B95" s="9"/>
      <c r="C95" s="4"/>
    </row>
    <row r="96" spans="1:3" ht="15.75" x14ac:dyDescent="0.25">
      <c r="A96" s="4"/>
      <c r="B96" s="9"/>
      <c r="C96" s="4"/>
    </row>
    <row r="97" spans="1:3" ht="15.75" x14ac:dyDescent="0.25">
      <c r="A97" s="4"/>
      <c r="B97" s="9"/>
      <c r="C97" s="4"/>
    </row>
    <row r="98" spans="1:3" ht="15.75" x14ac:dyDescent="0.25">
      <c r="A98" s="4"/>
      <c r="B98" s="9"/>
    </row>
  </sheetData>
  <mergeCells count="2">
    <mergeCell ref="G59:G60"/>
    <mergeCell ref="G35:G3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0" sqref="G10"/>
    </sheetView>
  </sheetViews>
  <sheetFormatPr defaultRowHeight="15" x14ac:dyDescent="0.25"/>
  <cols>
    <col min="1" max="1" width="22.28515625" customWidth="1"/>
    <col min="2" max="2" width="10.85546875" customWidth="1"/>
    <col min="3" max="4" width="10.42578125" customWidth="1"/>
    <col min="5" max="5" width="10.140625" customWidth="1"/>
    <col min="6" max="6" width="10.7109375" customWidth="1"/>
    <col min="7" max="7" width="12.42578125" customWidth="1"/>
  </cols>
  <sheetData>
    <row r="1" spans="1:7" x14ac:dyDescent="0.25">
      <c r="A1" t="s">
        <v>7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22713</v>
      </c>
      <c r="C5" s="21">
        <v>21976.28</v>
      </c>
      <c r="D5" s="21">
        <v>21586.829000000002</v>
      </c>
      <c r="E5" s="21">
        <v>22190.761999999999</v>
      </c>
      <c r="F5" s="22">
        <v>21548.198</v>
      </c>
      <c r="G5" s="26"/>
    </row>
    <row r="6" spans="1:7" x14ac:dyDescent="0.25">
      <c r="A6" t="s">
        <v>4</v>
      </c>
      <c r="B6" s="21">
        <v>21958</v>
      </c>
      <c r="C6" s="21">
        <v>18986.815999999999</v>
      </c>
      <c r="D6" s="21">
        <v>20329.251</v>
      </c>
      <c r="E6" s="21">
        <v>19217.932000000001</v>
      </c>
      <c r="F6" s="22">
        <v>18969.583999999999</v>
      </c>
      <c r="G6" s="26"/>
    </row>
    <row r="7" spans="1:7" x14ac:dyDescent="0.25">
      <c r="A7" t="s">
        <v>5</v>
      </c>
      <c r="B7" s="21">
        <v>22693</v>
      </c>
      <c r="C7" s="21">
        <v>20158.962</v>
      </c>
      <c r="D7" s="21">
        <v>21107.78</v>
      </c>
      <c r="E7" s="27">
        <v>19807.963</v>
      </c>
      <c r="F7" s="22">
        <v>18880.407999999999</v>
      </c>
      <c r="G7" s="33">
        <f>+(F7*100/E7)-100</f>
        <v>-4.682737947359854</v>
      </c>
    </row>
    <row r="8" spans="1:7" x14ac:dyDescent="0.25">
      <c r="A8" t="s">
        <v>6</v>
      </c>
      <c r="B8" s="21">
        <v>21045</v>
      </c>
      <c r="C8" s="27">
        <v>18065.550999999999</v>
      </c>
      <c r="D8" s="21">
        <v>19123.204000000002</v>
      </c>
      <c r="E8" s="21">
        <v>18691.532999999999</v>
      </c>
      <c r="F8" s="22">
        <v>15387.419</v>
      </c>
      <c r="G8" s="33">
        <f>+(F8*100/C8)-100</f>
        <v>-14.824524311492084</v>
      </c>
    </row>
    <row r="9" spans="1:7" x14ac:dyDescent="0.25">
      <c r="A9" t="s">
        <v>69</v>
      </c>
      <c r="B9" s="21">
        <v>20914</v>
      </c>
      <c r="C9" s="21">
        <v>19570.857</v>
      </c>
      <c r="D9" s="21">
        <v>19307.485000000001</v>
      </c>
      <c r="E9" s="27">
        <v>19130.605</v>
      </c>
      <c r="F9" s="21">
        <v>16504.285</v>
      </c>
      <c r="G9" s="33">
        <f>+(F9*100/E9)-100</f>
        <v>-13.728368757809804</v>
      </c>
    </row>
    <row r="10" spans="1:7" x14ac:dyDescent="0.25">
      <c r="A10" t="s">
        <v>70</v>
      </c>
      <c r="B10" s="23">
        <f t="shared" ref="B10:E10" si="0">+(B9*100/B8)-100</f>
        <v>-0.62247564742219197</v>
      </c>
      <c r="C10" s="23">
        <f t="shared" si="0"/>
        <v>8.3324665823920867</v>
      </c>
      <c r="D10" s="23">
        <f t="shared" si="0"/>
        <v>0.96365127935673911</v>
      </c>
      <c r="E10" s="23">
        <f t="shared" si="0"/>
        <v>2.3490422107164761</v>
      </c>
      <c r="F10" s="30">
        <f>+(F9*100/F8)-100</f>
        <v>7.2583062825545994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7" sqref="G7"/>
    </sheetView>
  </sheetViews>
  <sheetFormatPr defaultRowHeight="15" x14ac:dyDescent="0.25"/>
  <cols>
    <col min="1" max="1" width="21.7109375" customWidth="1"/>
    <col min="2" max="2" width="10.85546875" customWidth="1"/>
    <col min="3" max="3" width="11.5703125" customWidth="1"/>
    <col min="4" max="4" width="10.5703125" customWidth="1"/>
    <col min="5" max="5" width="10.85546875" customWidth="1"/>
    <col min="6" max="6" width="11.42578125" customWidth="1"/>
    <col min="7" max="7" width="12.85546875" customWidth="1"/>
  </cols>
  <sheetData>
    <row r="1" spans="1:7" x14ac:dyDescent="0.25">
      <c r="A1" t="s">
        <v>13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50101</v>
      </c>
      <c r="C5" s="21">
        <v>52369.482000000004</v>
      </c>
      <c r="D5" s="21">
        <v>45390.159</v>
      </c>
      <c r="E5" s="21">
        <v>49913.379000000001</v>
      </c>
      <c r="F5" s="21">
        <v>46123.48</v>
      </c>
      <c r="G5" s="26"/>
    </row>
    <row r="6" spans="1:7" x14ac:dyDescent="0.25">
      <c r="A6" t="s">
        <v>4</v>
      </c>
      <c r="B6" s="21">
        <v>46402</v>
      </c>
      <c r="C6" s="21">
        <v>40523.680999999997</v>
      </c>
      <c r="D6" s="21">
        <v>46414.116999999998</v>
      </c>
      <c r="E6" s="21">
        <v>41263.972999999998</v>
      </c>
      <c r="F6" s="21">
        <v>40450.004999999997</v>
      </c>
      <c r="G6" s="26"/>
    </row>
    <row r="7" spans="1:7" x14ac:dyDescent="0.25">
      <c r="A7" t="s">
        <v>5</v>
      </c>
      <c r="B7" s="21">
        <v>47294</v>
      </c>
      <c r="C7" s="27">
        <v>39660.506999999998</v>
      </c>
      <c r="D7" s="21">
        <v>45215.894999999997</v>
      </c>
      <c r="E7" s="21">
        <v>40465.137999999999</v>
      </c>
      <c r="F7" s="21">
        <v>38847.425000000003</v>
      </c>
      <c r="G7" s="33">
        <f>+(F7*100/C7)-100</f>
        <v>-2.0501049066266148</v>
      </c>
    </row>
    <row r="8" spans="1:7" x14ac:dyDescent="0.25">
      <c r="A8" t="s">
        <v>6</v>
      </c>
      <c r="B8" s="21">
        <v>38817</v>
      </c>
      <c r="C8" s="27">
        <v>33734.991000000002</v>
      </c>
      <c r="D8" s="21">
        <v>33800.241999999998</v>
      </c>
      <c r="E8" s="21">
        <v>35335.46</v>
      </c>
      <c r="F8" s="21">
        <v>28711.58</v>
      </c>
      <c r="G8" s="33">
        <f>+(F8*100/C8)-100</f>
        <v>-14.890802846219827</v>
      </c>
    </row>
    <row r="9" spans="1:7" x14ac:dyDescent="0.25">
      <c r="A9" t="s">
        <v>69</v>
      </c>
      <c r="B9" s="21">
        <v>34383</v>
      </c>
      <c r="C9" s="21">
        <v>32294.99</v>
      </c>
      <c r="D9" s="27">
        <v>31700.224999999999</v>
      </c>
      <c r="E9" s="21">
        <v>33301.108</v>
      </c>
      <c r="F9" s="21">
        <v>28915.734</v>
      </c>
      <c r="G9" s="33">
        <f>+(F9*100/D9)-100</f>
        <v>-8.7838209350249059</v>
      </c>
    </row>
    <row r="10" spans="1:7" x14ac:dyDescent="0.25">
      <c r="A10" t="s">
        <v>70</v>
      </c>
      <c r="B10" s="23">
        <f t="shared" ref="B10:E10" si="0">+(B9*100/B8)-100</f>
        <v>-11.422830203261455</v>
      </c>
      <c r="C10" s="23">
        <f t="shared" si="0"/>
        <v>-4.2685679092073912</v>
      </c>
      <c r="D10" s="23">
        <f t="shared" si="0"/>
        <v>-6.2130235635590907</v>
      </c>
      <c r="E10" s="23">
        <f t="shared" si="0"/>
        <v>-5.7572534785170575</v>
      </c>
      <c r="F10" s="30">
        <f>+(F9*100/F8)-100</f>
        <v>0.71105108113171411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2" customWidth="1"/>
    <col min="2" max="2" width="9.85546875" customWidth="1"/>
    <col min="3" max="3" width="9.42578125" customWidth="1"/>
    <col min="4" max="4" width="9.140625" customWidth="1"/>
    <col min="5" max="5" width="9.85546875" customWidth="1"/>
    <col min="6" max="6" width="9.5703125" customWidth="1"/>
    <col min="7" max="7" width="13.42578125" customWidth="1"/>
  </cols>
  <sheetData>
    <row r="1" spans="1:7" x14ac:dyDescent="0.25">
      <c r="A1" t="s">
        <v>14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1585</v>
      </c>
      <c r="C5" s="21">
        <v>1564.787</v>
      </c>
      <c r="D5" s="21">
        <v>1428.1980000000001</v>
      </c>
      <c r="E5" s="21">
        <v>1525.749</v>
      </c>
      <c r="F5" s="22">
        <v>1480.4559999999999</v>
      </c>
      <c r="G5" s="26"/>
    </row>
    <row r="6" spans="1:7" x14ac:dyDescent="0.25">
      <c r="A6" t="s">
        <v>4</v>
      </c>
      <c r="B6" s="21">
        <v>1426</v>
      </c>
      <c r="C6" s="21">
        <v>1286.883</v>
      </c>
      <c r="D6" s="21">
        <v>1402.999</v>
      </c>
      <c r="E6" s="21">
        <v>1312.1980000000001</v>
      </c>
      <c r="F6" s="22">
        <v>1314.7370000000001</v>
      </c>
      <c r="G6" s="26"/>
    </row>
    <row r="7" spans="1:7" x14ac:dyDescent="0.25">
      <c r="A7" t="s">
        <v>5</v>
      </c>
      <c r="B7" s="21">
        <v>1524</v>
      </c>
      <c r="C7" s="27">
        <v>1306.6410000000001</v>
      </c>
      <c r="D7" s="21">
        <v>1516.4059999999999</v>
      </c>
      <c r="E7" s="21">
        <v>1343.604</v>
      </c>
      <c r="F7" s="22">
        <v>1369.51</v>
      </c>
      <c r="G7" s="33">
        <f>+(F7*100/C7)-100</f>
        <v>4.8114975727839493</v>
      </c>
    </row>
    <row r="8" spans="1:7" x14ac:dyDescent="0.25">
      <c r="A8" t="s">
        <v>6</v>
      </c>
      <c r="B8" s="21">
        <v>1325</v>
      </c>
      <c r="C8" s="27">
        <v>1211.586</v>
      </c>
      <c r="D8" s="21">
        <v>1234.845</v>
      </c>
      <c r="E8" s="21">
        <v>1239.1790000000001</v>
      </c>
      <c r="F8" s="22">
        <v>1110.529</v>
      </c>
      <c r="G8" s="33">
        <f>+(F8*100/C8)-100</f>
        <v>-8.3408854179563008</v>
      </c>
    </row>
    <row r="9" spans="1:7" x14ac:dyDescent="0.25">
      <c r="A9" t="s">
        <v>69</v>
      </c>
      <c r="B9" s="21">
        <v>1351</v>
      </c>
      <c r="C9" s="27">
        <v>1245.2439999999999</v>
      </c>
      <c r="D9" s="21">
        <v>1314.8989999999999</v>
      </c>
      <c r="E9" s="21">
        <v>1290.4000000000001</v>
      </c>
      <c r="F9" s="21">
        <v>1096.875</v>
      </c>
      <c r="G9" s="33">
        <f>+(F9*100/C9)-100</f>
        <v>-11.914853635110859</v>
      </c>
    </row>
    <row r="10" spans="1:7" x14ac:dyDescent="0.25">
      <c r="A10" t="s">
        <v>70</v>
      </c>
      <c r="B10" s="23">
        <f t="shared" ref="B10:E10" si="0">+(B9*100/B8)-100</f>
        <v>1.9622641509433976</v>
      </c>
      <c r="C10" s="23">
        <f t="shared" si="0"/>
        <v>2.7780116310356817</v>
      </c>
      <c r="D10" s="23">
        <f t="shared" si="0"/>
        <v>6.4829189088509054</v>
      </c>
      <c r="E10" s="23">
        <f t="shared" si="0"/>
        <v>4.1334625586779623</v>
      </c>
      <c r="F10" s="30">
        <f>+(F9*100/F8)-100</f>
        <v>-1.2295041372174893</v>
      </c>
      <c r="G10" s="23"/>
    </row>
  </sheetData>
  <mergeCells count="1">
    <mergeCell ref="G3:G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8" sqref="G8"/>
    </sheetView>
  </sheetViews>
  <sheetFormatPr defaultRowHeight="15" x14ac:dyDescent="0.25"/>
  <cols>
    <col min="1" max="1" width="22.7109375" customWidth="1"/>
    <col min="2" max="2" width="10.42578125" customWidth="1"/>
    <col min="3" max="3" width="11.28515625" customWidth="1"/>
    <col min="4" max="4" width="10.42578125" customWidth="1"/>
    <col min="5" max="5" width="9.85546875" customWidth="1"/>
    <col min="6" max="6" width="11.85546875" customWidth="1"/>
    <col min="7" max="7" width="13.5703125" customWidth="1"/>
  </cols>
  <sheetData>
    <row r="1" spans="1:7" x14ac:dyDescent="0.25">
      <c r="A1" s="1" t="s">
        <v>15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26559</v>
      </c>
      <c r="C5" s="21">
        <v>28280</v>
      </c>
      <c r="D5" s="21">
        <v>27240</v>
      </c>
      <c r="E5" s="21">
        <v>28599</v>
      </c>
      <c r="F5" s="21">
        <v>27463</v>
      </c>
      <c r="G5" s="26"/>
    </row>
    <row r="6" spans="1:7" x14ac:dyDescent="0.25">
      <c r="A6" t="s">
        <v>4</v>
      </c>
      <c r="B6" s="21">
        <v>25702</v>
      </c>
      <c r="C6" s="21">
        <v>25256</v>
      </c>
      <c r="D6" s="21">
        <v>26106</v>
      </c>
      <c r="E6" s="21">
        <v>25599</v>
      </c>
      <c r="F6" s="21">
        <v>25782</v>
      </c>
      <c r="G6" s="26"/>
    </row>
    <row r="7" spans="1:7" x14ac:dyDescent="0.25">
      <c r="A7" t="s">
        <v>5</v>
      </c>
      <c r="B7" s="27">
        <v>26228</v>
      </c>
      <c r="C7" s="21">
        <v>26585</v>
      </c>
      <c r="D7" s="21">
        <v>27781</v>
      </c>
      <c r="E7" s="21">
        <v>26427</v>
      </c>
      <c r="F7" s="21">
        <v>23733</v>
      </c>
      <c r="G7" s="33">
        <f>+(F7*100/B7)-100</f>
        <v>-9.5127344822327302</v>
      </c>
    </row>
    <row r="8" spans="1:7" x14ac:dyDescent="0.25">
      <c r="A8" t="s">
        <v>6</v>
      </c>
      <c r="B8" s="21">
        <v>23766</v>
      </c>
      <c r="C8" s="27">
        <v>23730</v>
      </c>
      <c r="D8" s="21">
        <v>24108</v>
      </c>
      <c r="E8" s="21">
        <v>24045</v>
      </c>
      <c r="F8" s="21">
        <v>19910</v>
      </c>
      <c r="G8" s="33">
        <f>+(F8*100/C8)-100</f>
        <v>-16.097766540244422</v>
      </c>
    </row>
    <row r="9" spans="1:7" x14ac:dyDescent="0.25">
      <c r="A9" t="s">
        <v>69</v>
      </c>
      <c r="B9" s="27">
        <v>24826</v>
      </c>
      <c r="C9" s="21">
        <v>25636</v>
      </c>
      <c r="D9" s="21">
        <v>25963</v>
      </c>
      <c r="E9" s="21">
        <v>25280</v>
      </c>
      <c r="F9" s="21">
        <v>22673</v>
      </c>
      <c r="G9" s="33">
        <f>+(F9*100/B9)-100</f>
        <v>-8.6723596229759181</v>
      </c>
    </row>
    <row r="10" spans="1:7" x14ac:dyDescent="0.25">
      <c r="A10" t="s">
        <v>70</v>
      </c>
      <c r="B10" s="23">
        <f t="shared" ref="B10:E10" si="0">+(B9*100/B8)-100</f>
        <v>4.4601531599764428</v>
      </c>
      <c r="C10" s="23">
        <f t="shared" si="0"/>
        <v>8.0320269700800679</v>
      </c>
      <c r="D10" s="23">
        <f t="shared" si="0"/>
        <v>7.6945412311265926</v>
      </c>
      <c r="E10" s="23">
        <f t="shared" si="0"/>
        <v>5.136202952796836</v>
      </c>
      <c r="F10" s="23">
        <f>+(F9*100/F8)-100</f>
        <v>13.8774485183325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2" zoomScale="110" workbookViewId="0">
      <selection activeCell="G3" sqref="G3:G9"/>
    </sheetView>
  </sheetViews>
  <sheetFormatPr defaultRowHeight="15" x14ac:dyDescent="0.25"/>
  <cols>
    <col min="1" max="1" width="21.140625" customWidth="1"/>
    <col min="7" max="7" width="12.140625" customWidth="1"/>
  </cols>
  <sheetData>
    <row r="1" spans="1:7" x14ac:dyDescent="0.25">
      <c r="A1" t="s">
        <v>30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382</v>
      </c>
      <c r="C5" s="21">
        <v>426.48599999999999</v>
      </c>
      <c r="D5" s="21">
        <v>395.25400000000002</v>
      </c>
      <c r="E5" s="21">
        <v>442.69499999999999</v>
      </c>
      <c r="F5" s="21">
        <v>424.94499999999999</v>
      </c>
      <c r="G5" s="26"/>
    </row>
    <row r="6" spans="1:7" x14ac:dyDescent="0.25">
      <c r="A6" t="s">
        <v>4</v>
      </c>
      <c r="B6" s="21">
        <v>320</v>
      </c>
      <c r="C6" s="21">
        <v>358.529</v>
      </c>
      <c r="D6" s="21">
        <v>331.37099999999998</v>
      </c>
      <c r="E6" s="21">
        <v>363.488</v>
      </c>
      <c r="F6" s="21">
        <v>391.73099999999999</v>
      </c>
      <c r="G6" s="26"/>
    </row>
    <row r="7" spans="1:7" x14ac:dyDescent="0.25">
      <c r="A7" t="s">
        <v>5</v>
      </c>
      <c r="B7" s="27">
        <v>311</v>
      </c>
      <c r="C7" s="21">
        <v>339.01299999999998</v>
      </c>
      <c r="D7" s="21">
        <v>325.887</v>
      </c>
      <c r="E7" s="21">
        <v>352.77699999999999</v>
      </c>
      <c r="F7" s="21">
        <v>334.005</v>
      </c>
      <c r="G7" s="33">
        <f>+(F7*100/B7)-100</f>
        <v>7.3971061093247528</v>
      </c>
    </row>
    <row r="8" spans="1:7" x14ac:dyDescent="0.25">
      <c r="A8" t="s">
        <v>6</v>
      </c>
      <c r="B8" s="27">
        <v>296</v>
      </c>
      <c r="C8" s="21">
        <v>302.02699999999999</v>
      </c>
      <c r="D8" s="21">
        <v>315.49900000000002</v>
      </c>
      <c r="E8" s="21">
        <v>314.17</v>
      </c>
      <c r="F8" s="21">
        <v>256.017</v>
      </c>
      <c r="G8" s="33">
        <f>+(F8*100/B8)-100</f>
        <v>-13.507770270270271</v>
      </c>
    </row>
    <row r="9" spans="1:7" x14ac:dyDescent="0.25">
      <c r="A9" t="s">
        <v>69</v>
      </c>
      <c r="B9" s="35">
        <v>330</v>
      </c>
      <c r="C9" s="22">
        <v>341.59399999999999</v>
      </c>
      <c r="D9" s="22">
        <v>390.76</v>
      </c>
      <c r="E9" s="22">
        <v>361.54300000000001</v>
      </c>
      <c r="F9" s="21">
        <v>321.72699999999998</v>
      </c>
      <c r="G9" s="33">
        <f>+(F9*100/B9)-100</f>
        <v>-2.5069696969697048</v>
      </c>
    </row>
    <row r="10" spans="1:7" x14ac:dyDescent="0.25">
      <c r="A10" t="s">
        <v>70</v>
      </c>
      <c r="B10" s="23">
        <f t="shared" ref="B10:E10" si="0">+(B9*100/B8)-100</f>
        <v>11.486486486486484</v>
      </c>
      <c r="C10" s="23">
        <f t="shared" si="0"/>
        <v>13.100484393779368</v>
      </c>
      <c r="D10" s="23">
        <f t="shared" si="0"/>
        <v>23.854592249103789</v>
      </c>
      <c r="E10" s="23">
        <f t="shared" si="0"/>
        <v>15.078779004997301</v>
      </c>
      <c r="F10" s="30">
        <f>+(F9*100/F8)-100</f>
        <v>25.666264349633025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9" sqref="G9"/>
    </sheetView>
  </sheetViews>
  <sheetFormatPr defaultRowHeight="15" x14ac:dyDescent="0.25"/>
  <cols>
    <col min="1" max="1" width="22.5703125" customWidth="1"/>
    <col min="7" max="7" width="12.85546875" customWidth="1"/>
  </cols>
  <sheetData>
    <row r="1" spans="1:7" x14ac:dyDescent="0.25">
      <c r="A1" t="s">
        <v>29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735</v>
      </c>
      <c r="C5" s="21">
        <v>697</v>
      </c>
      <c r="D5" s="21">
        <v>697</v>
      </c>
      <c r="E5" s="21">
        <v>707</v>
      </c>
      <c r="F5" s="21">
        <v>661</v>
      </c>
      <c r="G5" s="26"/>
    </row>
    <row r="6" spans="1:7" x14ac:dyDescent="0.25">
      <c r="A6" t="s">
        <v>4</v>
      </c>
      <c r="B6" s="21">
        <v>626</v>
      </c>
      <c r="C6" s="21">
        <v>627</v>
      </c>
      <c r="D6" s="21">
        <v>647</v>
      </c>
      <c r="E6" s="21">
        <v>617</v>
      </c>
      <c r="F6" s="21">
        <v>620</v>
      </c>
      <c r="G6" s="26"/>
    </row>
    <row r="7" spans="1:7" x14ac:dyDescent="0.25">
      <c r="A7" t="s">
        <v>5</v>
      </c>
      <c r="B7" s="27">
        <v>643</v>
      </c>
      <c r="C7" s="21">
        <v>646</v>
      </c>
      <c r="D7" s="21">
        <v>680</v>
      </c>
      <c r="E7" s="21">
        <v>651</v>
      </c>
      <c r="F7" s="21">
        <v>629</v>
      </c>
      <c r="G7" s="33">
        <f>+(F7*100/B7)-100</f>
        <v>-2.1772939346811881</v>
      </c>
    </row>
    <row r="8" spans="1:7" x14ac:dyDescent="0.25">
      <c r="A8" t="s">
        <v>6</v>
      </c>
      <c r="B8" s="27">
        <v>579</v>
      </c>
      <c r="C8" s="21">
        <v>581</v>
      </c>
      <c r="D8" s="21">
        <v>581</v>
      </c>
      <c r="E8" s="21">
        <v>580</v>
      </c>
      <c r="F8" s="21">
        <v>558</v>
      </c>
      <c r="G8" s="33">
        <f>+(F8*100/B8)-100</f>
        <v>-3.6269430051813458</v>
      </c>
    </row>
    <row r="9" spans="1:7" x14ac:dyDescent="0.25">
      <c r="A9" t="s">
        <v>69</v>
      </c>
      <c r="B9" s="35">
        <v>556</v>
      </c>
      <c r="C9" s="22">
        <v>567</v>
      </c>
      <c r="D9" s="22">
        <v>571</v>
      </c>
      <c r="E9" s="22">
        <v>582</v>
      </c>
      <c r="F9" s="22">
        <v>552</v>
      </c>
      <c r="G9" s="33">
        <f>+(F9*100/B9)-100</f>
        <v>-0.71942446043165376</v>
      </c>
    </row>
    <row r="10" spans="1:7" x14ac:dyDescent="0.25">
      <c r="A10" t="s">
        <v>70</v>
      </c>
      <c r="B10" s="23">
        <f t="shared" ref="B10:E10" si="0">+(B9*100/B8)-100</f>
        <v>-3.9723661485319468</v>
      </c>
      <c r="C10" s="23">
        <f t="shared" si="0"/>
        <v>-2.409638554216869</v>
      </c>
      <c r="D10" s="23">
        <f t="shared" si="0"/>
        <v>-1.7211703958691942</v>
      </c>
      <c r="E10" s="23">
        <f t="shared" si="0"/>
        <v>0.34482758620688969</v>
      </c>
      <c r="F10" s="30">
        <f>+(F9*100/F8)-100</f>
        <v>-1.0752688172043037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5" zoomScaleNormal="85" workbookViewId="0">
      <selection activeCell="G3" sqref="G3:G10"/>
    </sheetView>
  </sheetViews>
  <sheetFormatPr defaultRowHeight="15" x14ac:dyDescent="0.25"/>
  <cols>
    <col min="1" max="1" width="21.5703125" customWidth="1"/>
    <col min="7" max="7" width="13" customWidth="1"/>
  </cols>
  <sheetData>
    <row r="1" spans="1:7" x14ac:dyDescent="0.25">
      <c r="A1" t="s">
        <v>28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4">
        <v>1085</v>
      </c>
      <c r="C5" s="24">
        <v>980.89700000000005</v>
      </c>
      <c r="D5" s="24">
        <v>1007.4589999999999</v>
      </c>
      <c r="E5" s="24">
        <v>1047.9970000000001</v>
      </c>
      <c r="F5" s="24">
        <v>975.39099999999996</v>
      </c>
      <c r="G5" s="26"/>
    </row>
    <row r="6" spans="1:7" x14ac:dyDescent="0.25">
      <c r="A6" t="s">
        <v>4</v>
      </c>
      <c r="B6" s="24">
        <v>949</v>
      </c>
      <c r="C6" s="24">
        <v>904.87599999999998</v>
      </c>
      <c r="D6" s="24">
        <v>927.63499999999999</v>
      </c>
      <c r="E6" s="24">
        <v>952.03499999999997</v>
      </c>
      <c r="F6" s="24">
        <v>939.05</v>
      </c>
      <c r="G6" s="26"/>
    </row>
    <row r="7" spans="1:7" x14ac:dyDescent="0.25">
      <c r="A7" t="s">
        <v>5</v>
      </c>
      <c r="B7" s="24">
        <v>969</v>
      </c>
      <c r="C7" s="36">
        <v>925.92899999999997</v>
      </c>
      <c r="D7" s="24">
        <v>994.22900000000004</v>
      </c>
      <c r="E7" s="24">
        <v>955.649</v>
      </c>
      <c r="F7" s="24">
        <v>913.31799999999998</v>
      </c>
      <c r="G7" s="33">
        <f>+(F7*100/C7)-100</f>
        <v>-1.361983478214853</v>
      </c>
    </row>
    <row r="8" spans="1:7" x14ac:dyDescent="0.25">
      <c r="A8" t="s">
        <v>6</v>
      </c>
      <c r="B8" s="24">
        <v>892</v>
      </c>
      <c r="C8" s="36">
        <v>851.95299999999997</v>
      </c>
      <c r="D8" s="24">
        <v>854.89700000000005</v>
      </c>
      <c r="E8" s="24">
        <v>892.476</v>
      </c>
      <c r="F8" s="24">
        <v>812.16600000000005</v>
      </c>
      <c r="G8" s="33">
        <f>+(F8*100/C8)-100</f>
        <v>-4.6700933032690699</v>
      </c>
    </row>
    <row r="9" spans="1:7" x14ac:dyDescent="0.25">
      <c r="A9" t="s">
        <v>69</v>
      </c>
      <c r="B9" s="36">
        <v>875</v>
      </c>
      <c r="C9" s="24">
        <v>896.46199999999999</v>
      </c>
      <c r="D9" s="24">
        <v>909.70699999999999</v>
      </c>
      <c r="E9" s="24">
        <v>916.12199999999996</v>
      </c>
      <c r="F9" s="24">
        <v>841.28499999999997</v>
      </c>
      <c r="G9" s="33">
        <f>+(F9*100/B9)-100</f>
        <v>-3.8531428571428563</v>
      </c>
    </row>
    <row r="10" spans="1:7" x14ac:dyDescent="0.25">
      <c r="A10" t="s">
        <v>70</v>
      </c>
      <c r="B10" s="23">
        <f t="shared" ref="B10:E10" si="0">+(B9*100/B8)-100</f>
        <v>-1.9058295964125591</v>
      </c>
      <c r="C10" s="23">
        <f t="shared" si="0"/>
        <v>5.2243492305326669</v>
      </c>
      <c r="D10" s="23">
        <f t="shared" si="0"/>
        <v>6.4112986710679678</v>
      </c>
      <c r="E10" s="23">
        <f t="shared" si="0"/>
        <v>2.6494830113078649</v>
      </c>
      <c r="F10" s="30">
        <f>+(F9*100/F8)-100</f>
        <v>3.5853507780429084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defaultRowHeight="15" x14ac:dyDescent="0.25"/>
  <cols>
    <col min="1" max="1" width="22.140625" customWidth="1"/>
    <col min="7" max="7" width="12.42578125" customWidth="1"/>
  </cols>
  <sheetData>
    <row r="1" spans="1:7" x14ac:dyDescent="0.25">
      <c r="A1" t="s">
        <v>27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570</v>
      </c>
      <c r="C5" s="21">
        <v>588.74099999999999</v>
      </c>
      <c r="D5" s="21">
        <v>580.39200000000005</v>
      </c>
      <c r="E5" s="21">
        <v>586.49599999999998</v>
      </c>
      <c r="F5" s="21">
        <v>570.33000000000004</v>
      </c>
      <c r="G5" s="26"/>
    </row>
    <row r="6" spans="1:7" x14ac:dyDescent="0.25">
      <c r="A6" t="s">
        <v>4</v>
      </c>
      <c r="B6" s="21">
        <v>547</v>
      </c>
      <c r="C6" s="21">
        <v>518.55700000000002</v>
      </c>
      <c r="D6" s="21">
        <v>548.72400000000005</v>
      </c>
      <c r="E6" s="21">
        <v>530.94399999999996</v>
      </c>
      <c r="F6" s="21">
        <v>544.98500000000001</v>
      </c>
      <c r="G6" s="26"/>
    </row>
    <row r="7" spans="1:7" x14ac:dyDescent="0.25">
      <c r="A7" t="s">
        <v>5</v>
      </c>
      <c r="B7" s="21">
        <v>568</v>
      </c>
      <c r="C7" s="27">
        <v>561.178</v>
      </c>
      <c r="D7" s="21">
        <v>587.88900000000001</v>
      </c>
      <c r="E7" s="21">
        <v>573.39099999999996</v>
      </c>
      <c r="F7" s="21">
        <v>480.05200000000002</v>
      </c>
      <c r="G7" s="33">
        <f>+(F7*100/C7)-100</f>
        <v>-14.456375695412149</v>
      </c>
    </row>
    <row r="8" spans="1:7" x14ac:dyDescent="0.25">
      <c r="A8" t="s">
        <v>6</v>
      </c>
      <c r="B8" s="21">
        <v>532</v>
      </c>
      <c r="C8" s="27">
        <v>510.459</v>
      </c>
      <c r="D8" s="21">
        <v>519.67499999999995</v>
      </c>
      <c r="E8" s="21">
        <v>529.10699999999997</v>
      </c>
      <c r="F8" s="21">
        <v>436.25</v>
      </c>
      <c r="G8" s="33">
        <f>+(F8*100/C8)-100</f>
        <v>-14.537700383380454</v>
      </c>
    </row>
    <row r="9" spans="1:7" x14ac:dyDescent="0.25">
      <c r="A9" t="s">
        <v>69</v>
      </c>
      <c r="B9" s="35">
        <v>492</v>
      </c>
      <c r="C9" s="22">
        <v>513.68299999999999</v>
      </c>
      <c r="D9" s="22">
        <v>525.20500000000004</v>
      </c>
      <c r="E9" s="22">
        <v>534.38499999999999</v>
      </c>
      <c r="F9" s="22">
        <v>475.529</v>
      </c>
      <c r="G9" s="33">
        <f>+(F9*100/B9)-100</f>
        <v>-3.3477642276422728</v>
      </c>
    </row>
    <row r="10" spans="1:7" x14ac:dyDescent="0.25">
      <c r="A10" t="s">
        <v>70</v>
      </c>
      <c r="B10" s="23">
        <f t="shared" ref="B10:E10" si="0">+(B9*100/B8)-100</f>
        <v>-7.5187969924811995</v>
      </c>
      <c r="C10" s="23">
        <f t="shared" si="0"/>
        <v>0.63158843315525814</v>
      </c>
      <c r="D10" s="23">
        <f t="shared" si="0"/>
        <v>1.0641266175975659</v>
      </c>
      <c r="E10" s="23">
        <f t="shared" si="0"/>
        <v>0.99752980021054327</v>
      </c>
      <c r="F10" s="23">
        <f>+(F9*100/F8)-100</f>
        <v>9.0037822349570291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2.42578125" customWidth="1"/>
    <col min="7" max="7" width="12.5703125" customWidth="1"/>
  </cols>
  <sheetData>
    <row r="1" spans="1:7" x14ac:dyDescent="0.25">
      <c r="A1" t="s">
        <v>26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3775</v>
      </c>
      <c r="C5" s="21">
        <v>3680.027</v>
      </c>
      <c r="D5" s="21">
        <v>3571.442</v>
      </c>
      <c r="E5" s="21">
        <v>3768.5680000000002</v>
      </c>
      <c r="F5" s="21">
        <v>3869.3240000000001</v>
      </c>
      <c r="G5" s="26"/>
    </row>
    <row r="6" spans="1:7" x14ac:dyDescent="0.25">
      <c r="A6" t="s">
        <v>4</v>
      </c>
      <c r="B6" s="21">
        <v>3469</v>
      </c>
      <c r="C6" s="21">
        <v>3237.2139999999999</v>
      </c>
      <c r="D6" s="21">
        <v>3377.7660000000001</v>
      </c>
      <c r="E6" s="21">
        <v>3344.6329999999998</v>
      </c>
      <c r="F6" s="21">
        <v>3508.5749999999998</v>
      </c>
      <c r="G6" s="26"/>
    </row>
    <row r="7" spans="1:7" x14ac:dyDescent="0.25">
      <c r="A7" t="s">
        <v>5</v>
      </c>
      <c r="B7" s="21">
        <v>3544</v>
      </c>
      <c r="C7" s="27">
        <v>3285.6579999999999</v>
      </c>
      <c r="D7" s="21">
        <v>3593.5990000000002</v>
      </c>
      <c r="E7" s="21">
        <v>3472.86</v>
      </c>
      <c r="F7" s="21">
        <v>3582.64</v>
      </c>
      <c r="G7" s="33">
        <f>+(F7*100/C7)-100</f>
        <v>9.0387374461979988</v>
      </c>
    </row>
    <row r="8" spans="1:7" x14ac:dyDescent="0.25">
      <c r="A8" t="s">
        <v>6</v>
      </c>
      <c r="B8" s="21">
        <v>3344</v>
      </c>
      <c r="C8" s="27">
        <v>3145.4580000000001</v>
      </c>
      <c r="D8" s="21">
        <v>3185.4760000000001</v>
      </c>
      <c r="E8" s="21">
        <v>3257.1010000000001</v>
      </c>
      <c r="F8" s="21">
        <v>3009.9009999999998</v>
      </c>
      <c r="G8" s="33">
        <f>+(F8*100/C8)-100</f>
        <v>-4.3096108738377836</v>
      </c>
    </row>
    <row r="9" spans="1:7" x14ac:dyDescent="0.25">
      <c r="A9" t="s">
        <v>69</v>
      </c>
      <c r="B9" s="22">
        <v>3396</v>
      </c>
      <c r="C9" s="35">
        <v>3257.2159999999999</v>
      </c>
      <c r="D9" s="22">
        <v>3309.029</v>
      </c>
      <c r="E9" s="22">
        <v>3406.9580000000001</v>
      </c>
      <c r="F9" s="22">
        <v>3063.06</v>
      </c>
      <c r="G9" s="33">
        <f>+(F9*100/C9)-100</f>
        <v>-5.9607959680905367</v>
      </c>
    </row>
    <row r="10" spans="1:7" x14ac:dyDescent="0.25">
      <c r="A10" t="s">
        <v>70</v>
      </c>
      <c r="B10" s="23">
        <f t="shared" ref="B10:E10" si="0">+(B9*100/B8)-100</f>
        <v>1.5550239234449776</v>
      </c>
      <c r="C10" s="23">
        <f t="shared" si="0"/>
        <v>3.5529960978655453</v>
      </c>
      <c r="D10" s="23">
        <f t="shared" si="0"/>
        <v>3.8786354064510391</v>
      </c>
      <c r="E10" s="23">
        <f t="shared" si="0"/>
        <v>4.6009319330287752</v>
      </c>
      <c r="F10" s="30">
        <f>+(F9*100/F8)-100</f>
        <v>1.7661378231377114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2.85546875" customWidth="1"/>
    <col min="7" max="7" width="12.7109375" customWidth="1"/>
  </cols>
  <sheetData>
    <row r="1" spans="1:7" x14ac:dyDescent="0.25">
      <c r="A1" t="s">
        <v>25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177</v>
      </c>
      <c r="C5" s="21">
        <v>210.608</v>
      </c>
      <c r="D5" s="21">
        <v>200.78200000000001</v>
      </c>
      <c r="E5" s="21">
        <v>224.173</v>
      </c>
      <c r="F5" s="21">
        <v>217.64400000000001</v>
      </c>
      <c r="G5" s="26"/>
    </row>
    <row r="6" spans="1:7" x14ac:dyDescent="0.25">
      <c r="A6" t="s">
        <v>4</v>
      </c>
      <c r="B6" s="21">
        <v>157</v>
      </c>
      <c r="C6" s="21">
        <v>176.03399999999999</v>
      </c>
      <c r="D6" s="21">
        <v>188.55699999999999</v>
      </c>
      <c r="E6" s="21">
        <v>198.905</v>
      </c>
      <c r="F6" s="21">
        <v>194.37299999999999</v>
      </c>
      <c r="G6" s="26"/>
    </row>
    <row r="7" spans="1:7" x14ac:dyDescent="0.25">
      <c r="A7" t="s">
        <v>5</v>
      </c>
      <c r="B7" s="27">
        <v>163</v>
      </c>
      <c r="C7" s="21">
        <v>185.369</v>
      </c>
      <c r="D7" s="21">
        <v>191.32499999999999</v>
      </c>
      <c r="E7" s="21">
        <v>198.65799999999999</v>
      </c>
      <c r="F7" s="21">
        <v>195.31299999999999</v>
      </c>
      <c r="G7" s="33">
        <f>+(F7*100/B7)-100</f>
        <v>19.823926380368093</v>
      </c>
    </row>
    <row r="8" spans="1:7" x14ac:dyDescent="0.25">
      <c r="A8" t="s">
        <v>6</v>
      </c>
      <c r="B8" s="27">
        <v>154</v>
      </c>
      <c r="C8" s="21">
        <v>170.66900000000001</v>
      </c>
      <c r="D8" s="21">
        <v>181.75200000000001</v>
      </c>
      <c r="E8" s="21">
        <v>185.74199999999999</v>
      </c>
      <c r="F8" s="21">
        <v>167.12100000000001</v>
      </c>
      <c r="G8" s="33">
        <f>+(F8*100/B8)-100</f>
        <v>8.5201298701298782</v>
      </c>
    </row>
    <row r="9" spans="1:7" x14ac:dyDescent="0.25">
      <c r="A9" t="s">
        <v>69</v>
      </c>
      <c r="B9" s="35">
        <v>166</v>
      </c>
      <c r="C9" s="22">
        <v>177.21700000000001</v>
      </c>
      <c r="D9" s="22">
        <v>193.642</v>
      </c>
      <c r="E9" s="22">
        <v>189.02600000000001</v>
      </c>
      <c r="F9" s="22">
        <v>172.93600000000001</v>
      </c>
      <c r="G9" s="33">
        <f>+(F9*100/B9)-100</f>
        <v>4.1783132530120639</v>
      </c>
    </row>
    <row r="10" spans="1:7" x14ac:dyDescent="0.25">
      <c r="A10" t="s">
        <v>70</v>
      </c>
      <c r="B10" s="23">
        <f t="shared" ref="B10:E10" si="0">+(B9*100/B8)-100</f>
        <v>7.7922077922077904</v>
      </c>
      <c r="C10" s="23">
        <f t="shared" si="0"/>
        <v>3.8366662955779844</v>
      </c>
      <c r="D10" s="23">
        <f t="shared" si="0"/>
        <v>6.5418812447730943</v>
      </c>
      <c r="E10" s="23">
        <f t="shared" si="0"/>
        <v>1.7680438457645664</v>
      </c>
      <c r="F10" s="30">
        <f>+(F9*100/F8)-100</f>
        <v>3.4795148425392455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6" sqref="E16"/>
    </sheetView>
  </sheetViews>
  <sheetFormatPr defaultRowHeight="15" x14ac:dyDescent="0.25"/>
  <cols>
    <col min="1" max="1" width="21.7109375" customWidth="1"/>
    <col min="7" max="7" width="12.85546875" customWidth="1"/>
  </cols>
  <sheetData>
    <row r="1" spans="1:7" x14ac:dyDescent="0.25">
      <c r="A1" t="s">
        <v>2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2">
        <v>7749</v>
      </c>
      <c r="C5" s="22">
        <v>7821.6440000000002</v>
      </c>
      <c r="D5" s="22">
        <v>7492.4719999999998</v>
      </c>
      <c r="E5" s="22">
        <v>7598.43</v>
      </c>
      <c r="F5" s="21">
        <v>7496.76</v>
      </c>
      <c r="G5" s="26"/>
    </row>
    <row r="6" spans="1:7" x14ac:dyDescent="0.25">
      <c r="A6" t="s">
        <v>4</v>
      </c>
      <c r="B6" s="22">
        <v>7293</v>
      </c>
      <c r="C6" s="22">
        <v>6778.6379999999999</v>
      </c>
      <c r="D6" s="22">
        <v>7130.65</v>
      </c>
      <c r="E6" s="22">
        <v>6688.5069999999996</v>
      </c>
      <c r="F6" s="21">
        <v>6974.19</v>
      </c>
      <c r="G6" s="26"/>
    </row>
    <row r="7" spans="1:7" x14ac:dyDescent="0.25">
      <c r="A7" t="s">
        <v>5</v>
      </c>
      <c r="B7" s="22">
        <v>7511</v>
      </c>
      <c r="C7" s="22">
        <v>7034.1229999999996</v>
      </c>
      <c r="D7" s="22">
        <v>7454.69</v>
      </c>
      <c r="E7" s="35">
        <v>6993.8379999999997</v>
      </c>
      <c r="F7" s="21">
        <v>6766.4129999999996</v>
      </c>
      <c r="G7" s="33">
        <f>+(F7*100/E7)-100</f>
        <v>-3.2517910766592024</v>
      </c>
    </row>
    <row r="8" spans="1:7" x14ac:dyDescent="0.25">
      <c r="A8" t="s">
        <v>6</v>
      </c>
      <c r="B8" s="22">
        <v>6833</v>
      </c>
      <c r="C8" s="22">
        <v>6480.2520000000004</v>
      </c>
      <c r="D8" s="22">
        <v>6427.9219999999996</v>
      </c>
      <c r="E8" s="35">
        <v>6391.4740000000002</v>
      </c>
      <c r="F8" s="21">
        <v>5716.5590000000002</v>
      </c>
      <c r="G8" s="33">
        <f>+(F8*100/E8)-100</f>
        <v>-10.559614261123485</v>
      </c>
    </row>
    <row r="9" spans="1:7" x14ac:dyDescent="0.25">
      <c r="A9" t="s">
        <v>69</v>
      </c>
      <c r="B9" s="21">
        <v>6635</v>
      </c>
      <c r="C9" s="21">
        <v>6425.0140000000001</v>
      </c>
      <c r="D9" s="21">
        <v>6496.643</v>
      </c>
      <c r="E9" s="27">
        <v>6415.3490000000002</v>
      </c>
      <c r="F9" s="21">
        <v>5970.4449999999997</v>
      </c>
      <c r="G9" s="33">
        <f>+(F9*100/E9)-100</f>
        <v>-6.9349929364715734</v>
      </c>
    </row>
    <row r="10" spans="1:7" x14ac:dyDescent="0.25">
      <c r="A10" t="s">
        <v>70</v>
      </c>
      <c r="B10" s="23">
        <f t="shared" ref="B10:E10" si="0">+(B9*100/B8)-100</f>
        <v>-2.8977023269427775</v>
      </c>
      <c r="C10" s="23">
        <f t="shared" si="0"/>
        <v>-0.85240512251684208</v>
      </c>
      <c r="D10" s="23">
        <f t="shared" si="0"/>
        <v>1.0691013363261277</v>
      </c>
      <c r="E10" s="23">
        <f t="shared" si="0"/>
        <v>0.37354450632201974</v>
      </c>
      <c r="F10" s="30">
        <f>+(F9*100/F8)-100</f>
        <v>4.441238164427233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2.42578125" customWidth="1"/>
    <col min="2" max="3" width="10.42578125" customWidth="1"/>
    <col min="4" max="4" width="11.28515625" customWidth="1"/>
    <col min="5" max="5" width="11.5703125" customWidth="1"/>
    <col min="6" max="6" width="10.7109375" customWidth="1"/>
    <col min="7" max="7" width="12.28515625" customWidth="1"/>
  </cols>
  <sheetData>
    <row r="1" spans="1:7" x14ac:dyDescent="0.25">
      <c r="A1" t="s">
        <v>24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10559</v>
      </c>
      <c r="C5" s="21">
        <v>10094</v>
      </c>
      <c r="D5" s="21">
        <v>10485</v>
      </c>
      <c r="E5" s="21">
        <v>10626.933000000001</v>
      </c>
      <c r="F5" s="21">
        <v>10362.094999999999</v>
      </c>
      <c r="G5" s="26"/>
    </row>
    <row r="6" spans="1:7" x14ac:dyDescent="0.25">
      <c r="A6" t="s">
        <v>4</v>
      </c>
      <c r="B6" s="21">
        <v>9607</v>
      </c>
      <c r="C6" s="21">
        <v>9066</v>
      </c>
      <c r="D6" s="21">
        <v>9959</v>
      </c>
      <c r="E6" s="21">
        <v>9193.2720000000008</v>
      </c>
      <c r="F6" s="21">
        <v>9620.4979999999996</v>
      </c>
      <c r="G6" s="26"/>
    </row>
    <row r="7" spans="1:7" x14ac:dyDescent="0.25">
      <c r="A7" t="s">
        <v>5</v>
      </c>
      <c r="B7" s="21">
        <v>10176</v>
      </c>
      <c r="C7" s="27">
        <v>9508</v>
      </c>
      <c r="D7" s="21">
        <v>10272</v>
      </c>
      <c r="E7" s="21">
        <v>9946.4179999999997</v>
      </c>
      <c r="F7" s="21">
        <v>9419.7669999999998</v>
      </c>
      <c r="G7" s="33">
        <f>+(F7*100/C7)-100</f>
        <v>-0.9279869583508713</v>
      </c>
    </row>
    <row r="8" spans="1:7" x14ac:dyDescent="0.25">
      <c r="A8" t="s">
        <v>6</v>
      </c>
      <c r="B8" s="21">
        <v>9289</v>
      </c>
      <c r="C8" s="27">
        <v>8297</v>
      </c>
      <c r="D8" s="21">
        <v>9993</v>
      </c>
      <c r="E8" s="21">
        <v>8711.9290000000001</v>
      </c>
      <c r="F8" s="21">
        <v>8063.7290000000003</v>
      </c>
      <c r="G8" s="33">
        <f>+(F8*100/C8)-100</f>
        <v>-2.8115101844039998</v>
      </c>
    </row>
    <row r="9" spans="1:7" x14ac:dyDescent="0.25">
      <c r="A9" t="s">
        <v>69</v>
      </c>
      <c r="B9" s="22">
        <v>9066</v>
      </c>
      <c r="C9" s="35">
        <v>8685</v>
      </c>
      <c r="D9" s="22">
        <v>10026</v>
      </c>
      <c r="E9" s="22">
        <v>9249.4699999999993</v>
      </c>
      <c r="F9" s="22">
        <v>8362.9279999999999</v>
      </c>
      <c r="G9" s="33">
        <f>+(F9*100/C9)-100</f>
        <v>-3.7083707541738562</v>
      </c>
    </row>
    <row r="10" spans="1:7" x14ac:dyDescent="0.25">
      <c r="A10" t="s">
        <v>70</v>
      </c>
      <c r="B10" s="23">
        <f t="shared" ref="B10:E10" si="0">+(B9*100/B8)-100</f>
        <v>-2.400688986973833</v>
      </c>
      <c r="C10" s="23">
        <f t="shared" si="0"/>
        <v>4.6763890562854016</v>
      </c>
      <c r="D10" s="23">
        <f t="shared" si="0"/>
        <v>0.33023116181327339</v>
      </c>
      <c r="E10" s="23">
        <f t="shared" si="0"/>
        <v>6.1701719561763895</v>
      </c>
      <c r="F10" s="30">
        <f>+(F9*100/F8)-100</f>
        <v>3.7104297527855863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01" zoomScaleNormal="100" workbookViewId="0">
      <selection activeCell="G22" sqref="G22"/>
    </sheetView>
  </sheetViews>
  <sheetFormatPr defaultRowHeight="15" x14ac:dyDescent="0.25"/>
  <cols>
    <col min="1" max="1" width="23.140625" customWidth="1"/>
    <col min="7" max="7" width="13.42578125" customWidth="1"/>
  </cols>
  <sheetData>
    <row r="1" spans="1:7" x14ac:dyDescent="0.25">
      <c r="A1" t="s">
        <v>23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6397</v>
      </c>
      <c r="C5" s="21">
        <v>6487.4459999999999</v>
      </c>
      <c r="D5" s="21">
        <v>6112.7740000000003</v>
      </c>
      <c r="E5" s="21">
        <v>6392.3320000000003</v>
      </c>
      <c r="F5" s="21">
        <v>6198.9759999999997</v>
      </c>
      <c r="G5" s="26"/>
    </row>
    <row r="6" spans="1:7" x14ac:dyDescent="0.25">
      <c r="A6" t="s">
        <v>4</v>
      </c>
      <c r="B6" s="21">
        <v>5888</v>
      </c>
      <c r="C6" s="21">
        <v>5573.7719999999999</v>
      </c>
      <c r="D6" s="21">
        <v>5784.098</v>
      </c>
      <c r="E6" s="21">
        <v>5573.692</v>
      </c>
      <c r="F6" s="21">
        <v>5649.6130000000003</v>
      </c>
      <c r="G6" s="26"/>
    </row>
    <row r="7" spans="1:7" x14ac:dyDescent="0.25">
      <c r="A7" t="s">
        <v>5</v>
      </c>
      <c r="B7" s="21">
        <v>6067</v>
      </c>
      <c r="C7" s="27">
        <v>5701.3770000000004</v>
      </c>
      <c r="D7" s="21">
        <v>6142.6530000000002</v>
      </c>
      <c r="E7" s="21">
        <v>5765.6769999999997</v>
      </c>
      <c r="F7" s="21">
        <v>5541.86</v>
      </c>
      <c r="G7" s="33">
        <f>+(F7*100/C7)-100</f>
        <v>-2.7978679536540056</v>
      </c>
    </row>
    <row r="8" spans="1:7" x14ac:dyDescent="0.25">
      <c r="A8" t="s">
        <v>6</v>
      </c>
      <c r="B8" s="21">
        <v>5361</v>
      </c>
      <c r="C8" s="21">
        <v>5137.2759999999998</v>
      </c>
      <c r="D8" s="27">
        <v>5088.1229999999996</v>
      </c>
      <c r="E8" s="21">
        <v>5245.6559999999999</v>
      </c>
      <c r="F8" s="21">
        <v>4555.8</v>
      </c>
      <c r="G8" s="33">
        <f>+(F8*100/D8)-100</f>
        <v>-10.462070197595452</v>
      </c>
    </row>
    <row r="9" spans="1:7" x14ac:dyDescent="0.25">
      <c r="A9" t="s">
        <v>69</v>
      </c>
      <c r="B9" s="21">
        <v>5324</v>
      </c>
      <c r="C9" s="27">
        <v>5091.3770000000004</v>
      </c>
      <c r="D9" s="21">
        <v>5128.3990000000003</v>
      </c>
      <c r="E9" s="21">
        <v>5355.76</v>
      </c>
      <c r="F9" s="21">
        <v>4754.4059999999999</v>
      </c>
      <c r="G9" s="33">
        <f>+(F9*100/C9)-100</f>
        <v>-6.6184649064486933</v>
      </c>
    </row>
    <row r="10" spans="1:7" x14ac:dyDescent="0.25">
      <c r="A10" t="s">
        <v>70</v>
      </c>
      <c r="B10" s="23">
        <f t="shared" ref="B10:E10" si="0">+(B9*100/B8)-100</f>
        <v>-0.69016974445065671</v>
      </c>
      <c r="C10" s="23">
        <f t="shared" si="0"/>
        <v>-0.89345014751006602</v>
      </c>
      <c r="D10" s="23">
        <f t="shared" si="0"/>
        <v>0.79156891450935518</v>
      </c>
      <c r="E10" s="23">
        <f t="shared" si="0"/>
        <v>2.0989557836045662</v>
      </c>
      <c r="F10" s="30">
        <f>+(F9*100/F8)-100</f>
        <v>4.3594099828789581</v>
      </c>
      <c r="G10" s="23"/>
    </row>
  </sheetData>
  <mergeCells count="1">
    <mergeCell ref="G3:G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04" workbookViewId="0">
      <selection activeCell="G9" sqref="G9"/>
    </sheetView>
  </sheetViews>
  <sheetFormatPr defaultRowHeight="15" x14ac:dyDescent="0.25"/>
  <cols>
    <col min="1" max="1" width="21.7109375" customWidth="1"/>
    <col min="2" max="2" width="11.140625" customWidth="1"/>
    <col min="3" max="3" width="10.85546875" customWidth="1"/>
    <col min="4" max="4" width="11.140625" customWidth="1"/>
    <col min="5" max="5" width="10.42578125" customWidth="1"/>
    <col min="6" max="6" width="11.5703125" customWidth="1"/>
    <col min="7" max="7" width="13.85546875" customWidth="1"/>
  </cols>
  <sheetData>
    <row r="1" spans="1:7" x14ac:dyDescent="0.25">
      <c r="A1" t="s">
        <v>31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13574</v>
      </c>
      <c r="C5" s="21">
        <v>12724.47</v>
      </c>
      <c r="D5" s="21">
        <v>12738.916999999999</v>
      </c>
      <c r="E5" s="21">
        <v>13397.299000000001</v>
      </c>
      <c r="F5" s="21">
        <v>12499.486999999999</v>
      </c>
      <c r="G5" s="26"/>
    </row>
    <row r="6" spans="1:7" x14ac:dyDescent="0.25">
      <c r="A6" t="s">
        <v>4</v>
      </c>
      <c r="B6" s="21">
        <v>12557</v>
      </c>
      <c r="C6" s="21">
        <v>12151.504999999999</v>
      </c>
      <c r="D6" s="21">
        <v>12353.129000000001</v>
      </c>
      <c r="E6" s="21">
        <v>12025.119000000001</v>
      </c>
      <c r="F6" s="21">
        <v>12045.097</v>
      </c>
      <c r="G6" s="26"/>
    </row>
    <row r="7" spans="1:7" x14ac:dyDescent="0.25">
      <c r="A7" t="s">
        <v>5</v>
      </c>
      <c r="B7" s="21">
        <v>13058</v>
      </c>
      <c r="C7" s="21">
        <v>12270.754000000001</v>
      </c>
      <c r="D7" s="21">
        <v>12848.334000000001</v>
      </c>
      <c r="E7" s="27">
        <v>12154.313</v>
      </c>
      <c r="F7" s="21">
        <v>11426.050999999999</v>
      </c>
      <c r="G7" s="33">
        <f>+(F7*100/E7)-100</f>
        <v>-5.9917989605829689</v>
      </c>
    </row>
    <row r="8" spans="1:7" x14ac:dyDescent="0.25">
      <c r="A8" t="s">
        <v>6</v>
      </c>
      <c r="B8" s="21">
        <v>12101</v>
      </c>
      <c r="C8" s="21">
        <v>11546.761</v>
      </c>
      <c r="D8" s="21">
        <v>11498.624</v>
      </c>
      <c r="E8" s="27">
        <v>11435.777</v>
      </c>
      <c r="F8" s="21">
        <v>10029.338</v>
      </c>
      <c r="G8" s="33">
        <f>+(F8*100/E8)-100</f>
        <v>-12.29858714453772</v>
      </c>
    </row>
    <row r="9" spans="1:7" x14ac:dyDescent="0.25">
      <c r="A9" t="s">
        <v>69</v>
      </c>
      <c r="B9" s="21">
        <v>11857</v>
      </c>
      <c r="C9" s="21">
        <v>11859.97</v>
      </c>
      <c r="D9" s="27">
        <v>11433.422</v>
      </c>
      <c r="E9" s="21">
        <v>11603.468999999999</v>
      </c>
      <c r="F9" s="21">
        <v>9866.357</v>
      </c>
      <c r="G9" s="33">
        <f>+(F9*100/D9)-100</f>
        <v>-13.706001580279292</v>
      </c>
    </row>
    <row r="10" spans="1:7" x14ac:dyDescent="0.25">
      <c r="A10" t="s">
        <v>70</v>
      </c>
      <c r="B10" s="23">
        <f t="shared" ref="B10:E10" si="0">+(B9*100/B8)-100</f>
        <v>-2.0163622841087516</v>
      </c>
      <c r="C10" s="23">
        <f t="shared" si="0"/>
        <v>2.7125269155566656</v>
      </c>
      <c r="D10" s="23">
        <f t="shared" si="0"/>
        <v>-0.5670417608228604</v>
      </c>
      <c r="E10" s="23">
        <f t="shared" si="0"/>
        <v>1.466380465446278</v>
      </c>
      <c r="F10" s="30">
        <f>+(F9*100/F8)-100</f>
        <v>-1.6250424504588494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7" sqref="G7"/>
    </sheetView>
  </sheetViews>
  <sheetFormatPr defaultRowHeight="15" x14ac:dyDescent="0.25"/>
  <cols>
    <col min="1" max="1" width="23.28515625" customWidth="1"/>
    <col min="7" max="7" width="13.7109375" customWidth="1"/>
  </cols>
  <sheetData>
    <row r="1" spans="1:7" x14ac:dyDescent="0.25">
      <c r="A1" t="s">
        <v>22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4558</v>
      </c>
      <c r="C5" s="21">
        <v>4514.4830000000002</v>
      </c>
      <c r="D5" s="21">
        <v>4493</v>
      </c>
      <c r="E5" s="21">
        <v>4577</v>
      </c>
      <c r="F5" s="21">
        <v>4598.04</v>
      </c>
      <c r="G5" s="26"/>
    </row>
    <row r="6" spans="1:7" x14ac:dyDescent="0.25">
      <c r="A6" t="s">
        <v>4</v>
      </c>
      <c r="B6" s="21">
        <v>4366</v>
      </c>
      <c r="C6" s="21">
        <v>3861.7359999999999</v>
      </c>
      <c r="D6" s="21">
        <v>4056</v>
      </c>
      <c r="E6" s="21">
        <v>3893</v>
      </c>
      <c r="F6" s="21">
        <v>3923.7860000000001</v>
      </c>
      <c r="G6" s="26"/>
    </row>
    <row r="7" spans="1:7" x14ac:dyDescent="0.25">
      <c r="A7" t="s">
        <v>5</v>
      </c>
      <c r="B7" s="21">
        <v>4483</v>
      </c>
      <c r="C7" s="21">
        <v>4075.0549999999998</v>
      </c>
      <c r="D7" s="21">
        <v>4421</v>
      </c>
      <c r="E7" s="27">
        <v>3996</v>
      </c>
      <c r="F7" s="21">
        <v>3967.5439999999999</v>
      </c>
      <c r="G7" s="33">
        <f>+(F7*100/E7)-100</f>
        <v>-0.71211211211212344</v>
      </c>
    </row>
    <row r="8" spans="1:7" x14ac:dyDescent="0.25">
      <c r="A8" t="s">
        <v>6</v>
      </c>
      <c r="B8" s="21">
        <v>4110</v>
      </c>
      <c r="C8" s="27">
        <v>3594.788</v>
      </c>
      <c r="D8" s="21">
        <v>3920</v>
      </c>
      <c r="E8" s="21">
        <v>3815</v>
      </c>
      <c r="F8" s="21">
        <v>3378.3119999999999</v>
      </c>
      <c r="G8" s="33">
        <f>+(F8*100/C8)-100</f>
        <v>-6.0219406540802964</v>
      </c>
    </row>
    <row r="9" spans="1:7" x14ac:dyDescent="0.25">
      <c r="A9" t="s">
        <v>69</v>
      </c>
      <c r="B9" s="21">
        <v>3995</v>
      </c>
      <c r="C9" s="21">
        <v>3831.2060000000001</v>
      </c>
      <c r="D9" s="27">
        <v>3827</v>
      </c>
      <c r="E9" s="21">
        <v>3922.9279999999999</v>
      </c>
      <c r="F9" s="21">
        <v>3383.1219999999998</v>
      </c>
      <c r="G9" s="33">
        <f>+(F9*100/D9)-100</f>
        <v>-11.598588973085967</v>
      </c>
    </row>
    <row r="10" spans="1:7" x14ac:dyDescent="0.25">
      <c r="A10" t="s">
        <v>70</v>
      </c>
      <c r="B10" s="23">
        <f t="shared" ref="B10:E10" si="0">+(B9*100/B8)-100</f>
        <v>-2.7980535279805423</v>
      </c>
      <c r="C10" s="23">
        <f t="shared" si="0"/>
        <v>6.5766882497660646</v>
      </c>
      <c r="D10" s="23">
        <f t="shared" si="0"/>
        <v>-2.3724489795918373</v>
      </c>
      <c r="E10" s="23">
        <f t="shared" si="0"/>
        <v>2.8290432503276577</v>
      </c>
      <c r="F10" s="30">
        <f>+(F9*100/F8)-100</f>
        <v>0.14237879745861903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9" sqref="G9"/>
    </sheetView>
  </sheetViews>
  <sheetFormatPr defaultRowHeight="15" x14ac:dyDescent="0.25"/>
  <cols>
    <col min="1" max="1" width="22.5703125" customWidth="1"/>
    <col min="7" max="7" width="14.42578125" customWidth="1"/>
  </cols>
  <sheetData>
    <row r="1" spans="1:7" x14ac:dyDescent="0.25">
      <c r="A1" t="s">
        <v>21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5004</v>
      </c>
      <c r="C5" s="21">
        <v>5217</v>
      </c>
      <c r="D5" s="21">
        <v>5103</v>
      </c>
      <c r="E5" s="21">
        <v>5295</v>
      </c>
      <c r="F5" s="21">
        <v>5102</v>
      </c>
      <c r="G5" s="26"/>
    </row>
    <row r="6" spans="1:7" x14ac:dyDescent="0.25">
      <c r="A6" t="s">
        <v>4</v>
      </c>
      <c r="B6" s="21">
        <v>4641</v>
      </c>
      <c r="C6" s="21">
        <v>4662</v>
      </c>
      <c r="D6" s="21">
        <v>4811</v>
      </c>
      <c r="E6" s="21">
        <v>4694</v>
      </c>
      <c r="F6" s="21">
        <v>4703</v>
      </c>
      <c r="G6" s="26"/>
    </row>
    <row r="7" spans="1:7" x14ac:dyDescent="0.25">
      <c r="A7" t="s">
        <v>5</v>
      </c>
      <c r="B7" s="21">
        <v>5012</v>
      </c>
      <c r="C7" s="27">
        <v>4729</v>
      </c>
      <c r="D7" s="21">
        <v>5232</v>
      </c>
      <c r="E7" s="21">
        <v>4776</v>
      </c>
      <c r="F7" s="21">
        <v>4517</v>
      </c>
      <c r="G7" s="33">
        <f>+(F7*100/C7)-100</f>
        <v>-4.4829773736519343</v>
      </c>
    </row>
    <row r="8" spans="1:7" x14ac:dyDescent="0.25">
      <c r="A8" t="s">
        <v>6</v>
      </c>
      <c r="B8" s="21">
        <v>4881</v>
      </c>
      <c r="C8" s="21">
        <v>4299</v>
      </c>
      <c r="D8" s="27">
        <v>4240</v>
      </c>
      <c r="E8" s="21">
        <v>4431</v>
      </c>
      <c r="F8" s="21">
        <v>3742</v>
      </c>
      <c r="G8" s="33">
        <f>+(F8*100/D8)-100</f>
        <v>-11.745283018867923</v>
      </c>
    </row>
    <row r="9" spans="1:7" x14ac:dyDescent="0.25">
      <c r="A9" t="s">
        <v>69</v>
      </c>
      <c r="B9" s="21">
        <v>4373</v>
      </c>
      <c r="C9" s="27">
        <v>4310</v>
      </c>
      <c r="D9" s="21">
        <v>4382</v>
      </c>
      <c r="E9" s="21">
        <v>4427</v>
      </c>
      <c r="F9" s="21">
        <v>3801</v>
      </c>
      <c r="G9" s="33">
        <f>+(F9*100/C9)-100</f>
        <v>-11.80974477958236</v>
      </c>
    </row>
    <row r="10" spans="1:7" x14ac:dyDescent="0.25">
      <c r="A10" t="s">
        <v>70</v>
      </c>
      <c r="B10" s="23">
        <f t="shared" ref="B10:E10" si="0">+(B9*100/B8)-100</f>
        <v>-10.40770333947961</v>
      </c>
      <c r="C10" s="23">
        <f t="shared" si="0"/>
        <v>0.2558734589439382</v>
      </c>
      <c r="D10" s="23">
        <f t="shared" si="0"/>
        <v>3.3490566037735903</v>
      </c>
      <c r="E10" s="23">
        <f t="shared" si="0"/>
        <v>-9.0273076055069623E-2</v>
      </c>
      <c r="F10" s="30">
        <f>+(F9*100/F8)-100</f>
        <v>1.5766969535008002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0" sqref="F10"/>
    </sheetView>
  </sheetViews>
  <sheetFormatPr defaultRowHeight="15" x14ac:dyDescent="0.25"/>
  <cols>
    <col min="1" max="1" width="22.140625" customWidth="1"/>
    <col min="7" max="7" width="13.42578125" customWidth="1"/>
  </cols>
  <sheetData>
    <row r="1" spans="1:7" x14ac:dyDescent="0.25">
      <c r="A1" t="s">
        <v>20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1261</v>
      </c>
      <c r="C5" s="21">
        <v>1224.7840000000001</v>
      </c>
      <c r="D5" s="21">
        <v>1192.617</v>
      </c>
      <c r="E5" s="21">
        <v>1234.8579999999999</v>
      </c>
      <c r="F5" s="21">
        <v>1221.0440000000001</v>
      </c>
      <c r="G5" s="26"/>
    </row>
    <row r="6" spans="1:7" x14ac:dyDescent="0.25">
      <c r="A6" t="s">
        <v>4</v>
      </c>
      <c r="B6" s="21">
        <v>1155</v>
      </c>
      <c r="C6" s="21">
        <v>1080.615</v>
      </c>
      <c r="D6" s="21">
        <v>1130.1279999999999</v>
      </c>
      <c r="E6" s="21">
        <v>1088.7139999999999</v>
      </c>
      <c r="F6" s="21">
        <v>1122.232</v>
      </c>
      <c r="G6" s="26"/>
    </row>
    <row r="7" spans="1:7" x14ac:dyDescent="0.25">
      <c r="A7" t="s">
        <v>5</v>
      </c>
      <c r="B7" s="21">
        <v>1198</v>
      </c>
      <c r="C7" s="27">
        <v>1155.9079999999999</v>
      </c>
      <c r="D7" s="21">
        <v>1240.6590000000001</v>
      </c>
      <c r="E7" s="21">
        <v>1174.146</v>
      </c>
      <c r="F7" s="21">
        <v>1131.501</v>
      </c>
      <c r="G7" s="33">
        <f>+(F7*100/C7)-100</f>
        <v>-2.1115002232011477</v>
      </c>
    </row>
    <row r="8" spans="1:7" x14ac:dyDescent="0.25">
      <c r="A8" t="s">
        <v>6</v>
      </c>
      <c r="B8" s="21">
        <v>1092</v>
      </c>
      <c r="C8" s="27">
        <v>1056.259</v>
      </c>
      <c r="D8" s="21">
        <v>1089.2270000000001</v>
      </c>
      <c r="E8" s="21">
        <v>1096.2470000000001</v>
      </c>
      <c r="F8" s="21">
        <v>940.50599999999997</v>
      </c>
      <c r="G8" s="33">
        <f>+(F8*100/C8)-100</f>
        <v>-10.958770528819173</v>
      </c>
    </row>
    <row r="9" spans="1:7" x14ac:dyDescent="0.25">
      <c r="A9" t="s">
        <v>69</v>
      </c>
      <c r="B9" s="21">
        <v>1125</v>
      </c>
      <c r="C9" s="27">
        <v>1113.2360000000001</v>
      </c>
      <c r="D9" s="21">
        <v>1132.9839999999999</v>
      </c>
      <c r="E9" s="21">
        <v>1117.008</v>
      </c>
      <c r="F9" s="21">
        <v>964.279</v>
      </c>
      <c r="G9" s="33">
        <f>+(F9*100/C9)-100</f>
        <v>-13.380541053289704</v>
      </c>
    </row>
    <row r="10" spans="1:7" x14ac:dyDescent="0.25">
      <c r="A10" t="s">
        <v>70</v>
      </c>
      <c r="B10" s="23">
        <f t="shared" ref="B10:E10" si="0">+(B9*100/B8)-100</f>
        <v>3.021978021978029</v>
      </c>
      <c r="C10" s="23">
        <f t="shared" si="0"/>
        <v>5.3942262267114387</v>
      </c>
      <c r="D10" s="23">
        <f t="shared" si="0"/>
        <v>4.0172526020746631</v>
      </c>
      <c r="E10" s="23">
        <f t="shared" si="0"/>
        <v>1.8938250230103222</v>
      </c>
      <c r="F10" s="30">
        <f>+(F9*100/F8)-100</f>
        <v>2.5276819073987866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9" sqref="G9"/>
    </sheetView>
  </sheetViews>
  <sheetFormatPr defaultRowHeight="15" x14ac:dyDescent="0.25"/>
  <cols>
    <col min="1" max="1" width="22.5703125" customWidth="1"/>
    <col min="7" max="7" width="14.28515625" customWidth="1"/>
  </cols>
  <sheetData>
    <row r="1" spans="1:7" x14ac:dyDescent="0.25">
      <c r="A1" t="s">
        <v>19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2474</v>
      </c>
      <c r="C5" s="21">
        <v>2701</v>
      </c>
      <c r="D5" s="21">
        <v>2470</v>
      </c>
      <c r="E5" s="21">
        <v>2597</v>
      </c>
      <c r="F5" s="21">
        <v>2605</v>
      </c>
      <c r="G5" s="26"/>
    </row>
    <row r="6" spans="1:7" x14ac:dyDescent="0.25">
      <c r="A6" t="s">
        <v>4</v>
      </c>
      <c r="B6" s="21">
        <v>2244</v>
      </c>
      <c r="C6" s="21">
        <v>2334</v>
      </c>
      <c r="D6" s="21">
        <v>2329</v>
      </c>
      <c r="E6" s="21">
        <v>2297</v>
      </c>
      <c r="F6" s="21">
        <v>2305</v>
      </c>
      <c r="G6" s="26"/>
    </row>
    <row r="7" spans="1:7" x14ac:dyDescent="0.25">
      <c r="A7" t="s">
        <v>5</v>
      </c>
      <c r="B7" s="27">
        <v>2269</v>
      </c>
      <c r="C7" s="21">
        <v>2352</v>
      </c>
      <c r="D7" s="21">
        <v>2461</v>
      </c>
      <c r="E7" s="21">
        <v>2426</v>
      </c>
      <c r="F7" s="21">
        <v>2273</v>
      </c>
      <c r="G7" s="33">
        <f>+(F7*100/B7)-100</f>
        <v>0.17628911414719539</v>
      </c>
    </row>
    <row r="8" spans="1:7" x14ac:dyDescent="0.25">
      <c r="A8" t="s">
        <v>6</v>
      </c>
      <c r="B8" s="27">
        <v>2075</v>
      </c>
      <c r="C8" s="21">
        <v>2187</v>
      </c>
      <c r="D8" s="21">
        <v>2081</v>
      </c>
      <c r="E8" s="21">
        <v>2212</v>
      </c>
      <c r="F8" s="21">
        <v>1898</v>
      </c>
      <c r="G8" s="33">
        <f>+(F8*100/B8)-100</f>
        <v>-8.5301204819277103</v>
      </c>
    </row>
    <row r="9" spans="1:7" x14ac:dyDescent="0.25">
      <c r="A9" t="s">
        <v>69</v>
      </c>
      <c r="B9" s="27">
        <v>2091</v>
      </c>
      <c r="C9" s="21">
        <v>2157</v>
      </c>
      <c r="D9" s="21">
        <v>2156</v>
      </c>
      <c r="E9" s="21">
        <v>2230</v>
      </c>
      <c r="F9" s="21">
        <v>1939</v>
      </c>
      <c r="G9" s="33">
        <f>+(F9*100/B9)-100</f>
        <v>-7.2692491630798628</v>
      </c>
    </row>
    <row r="10" spans="1:7" x14ac:dyDescent="0.25">
      <c r="A10" t="s">
        <v>70</v>
      </c>
      <c r="B10" s="23">
        <f>+(B9*100/B8)-100</f>
        <v>0.77108433734939297</v>
      </c>
      <c r="C10" s="23">
        <f>+(C9*100/C8)-100</f>
        <v>-1.3717421124828491</v>
      </c>
      <c r="D10" s="23">
        <f>+(D9*100/D8)-100</f>
        <v>3.6040365209034064</v>
      </c>
      <c r="E10" s="23">
        <f>+(E9*100/E8)-100</f>
        <v>0.81374321880650768</v>
      </c>
      <c r="F10" s="30">
        <f>+(F9*100/F8)-100</f>
        <v>2.1601685985247627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4" workbookViewId="0">
      <selection activeCell="G9" sqref="G9"/>
    </sheetView>
  </sheetViews>
  <sheetFormatPr defaultRowHeight="15" x14ac:dyDescent="0.25"/>
  <cols>
    <col min="1" max="1" width="23.28515625" customWidth="1"/>
    <col min="7" max="7" width="13.7109375" customWidth="1"/>
    <col min="8" max="8" width="8.7109375" customWidth="1"/>
  </cols>
  <sheetData>
    <row r="1" spans="1:7" x14ac:dyDescent="0.25">
      <c r="A1" t="s">
        <v>18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9303</v>
      </c>
      <c r="C5" s="21">
        <v>8240</v>
      </c>
      <c r="D5" s="21">
        <v>8417</v>
      </c>
      <c r="E5" s="21">
        <v>8918</v>
      </c>
      <c r="F5" s="21">
        <v>7657.3040000000001</v>
      </c>
      <c r="G5" s="26"/>
    </row>
    <row r="6" spans="1:7" x14ac:dyDescent="0.25">
      <c r="A6" t="s">
        <v>4</v>
      </c>
      <c r="B6" s="21">
        <v>7703</v>
      </c>
      <c r="C6" s="21">
        <v>7411</v>
      </c>
      <c r="D6" s="21">
        <v>8044</v>
      </c>
      <c r="E6" s="21">
        <v>7520</v>
      </c>
      <c r="F6" s="21">
        <v>7015.8680000000004</v>
      </c>
      <c r="G6" s="26"/>
    </row>
    <row r="7" spans="1:7" x14ac:dyDescent="0.25">
      <c r="A7" t="s">
        <v>5</v>
      </c>
      <c r="B7" s="21">
        <v>7786</v>
      </c>
      <c r="C7" s="27">
        <v>7589</v>
      </c>
      <c r="D7" s="21">
        <v>8460</v>
      </c>
      <c r="E7" s="21">
        <v>7972</v>
      </c>
      <c r="F7" s="21">
        <v>7610.4030000000002</v>
      </c>
      <c r="G7" s="33">
        <f>+(F7*100/C7)-100</f>
        <v>0.28202661747266689</v>
      </c>
    </row>
    <row r="8" spans="1:7" x14ac:dyDescent="0.25">
      <c r="A8" t="s">
        <v>6</v>
      </c>
      <c r="B8" s="21">
        <v>6860</v>
      </c>
      <c r="C8" s="21">
        <v>6912</v>
      </c>
      <c r="D8" s="21">
        <v>6881</v>
      </c>
      <c r="E8" s="27">
        <v>6745</v>
      </c>
      <c r="F8" s="21">
        <v>6570.2479999999996</v>
      </c>
      <c r="G8" s="33">
        <f>+(F8*100/E8)-100</f>
        <v>-2.590837657524105</v>
      </c>
    </row>
    <row r="9" spans="1:7" x14ac:dyDescent="0.25">
      <c r="A9" t="s">
        <v>69</v>
      </c>
      <c r="B9" s="21">
        <v>6195</v>
      </c>
      <c r="C9" s="21">
        <v>6319</v>
      </c>
      <c r="D9" s="27">
        <v>6187</v>
      </c>
      <c r="E9" s="21">
        <v>6378</v>
      </c>
      <c r="F9" s="21">
        <v>6025.0950000000003</v>
      </c>
      <c r="G9" s="33">
        <f>+(F9*100/D9)-100</f>
        <v>-2.6168579279133724</v>
      </c>
    </row>
    <row r="10" spans="1:7" x14ac:dyDescent="0.25">
      <c r="A10" t="s">
        <v>70</v>
      </c>
      <c r="B10" s="23">
        <f>+(B9*100/B8)-100</f>
        <v>-9.6938775510204067</v>
      </c>
      <c r="C10" s="23">
        <f>+(C9*100/C8)-100</f>
        <v>-8.5792824074074048</v>
      </c>
      <c r="D10" s="23">
        <f>+(D9*100/D8)-100</f>
        <v>-10.085743351257079</v>
      </c>
      <c r="E10" s="23">
        <f>+(E9*100/E8)-100</f>
        <v>-5.4410674573758371</v>
      </c>
      <c r="F10" s="30">
        <f>+(F9*100/F8)-100</f>
        <v>-8.2972971492095837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8" sqref="E8"/>
    </sheetView>
  </sheetViews>
  <sheetFormatPr defaultRowHeight="15" x14ac:dyDescent="0.25"/>
  <cols>
    <col min="1" max="1" width="24.5703125" customWidth="1"/>
    <col min="2" max="2" width="10.5703125" customWidth="1"/>
    <col min="3" max="3" width="11.140625" customWidth="1"/>
    <col min="4" max="4" width="11.42578125" customWidth="1"/>
    <col min="5" max="5" width="11.140625" customWidth="1"/>
    <col min="6" max="7" width="12.85546875" customWidth="1"/>
  </cols>
  <sheetData>
    <row r="1" spans="1:7" x14ac:dyDescent="0.25">
      <c r="A1" t="s">
        <v>17</v>
      </c>
    </row>
    <row r="3" spans="1:7" ht="14.45" customHeight="1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15619</v>
      </c>
      <c r="C5" s="21">
        <v>13349.826999999999</v>
      </c>
      <c r="D5" s="21">
        <v>13520.496999999999</v>
      </c>
      <c r="E5" s="21">
        <v>13866.912</v>
      </c>
      <c r="F5" s="21">
        <v>12291.7</v>
      </c>
      <c r="G5" s="26"/>
    </row>
    <row r="6" spans="1:7" x14ac:dyDescent="0.25">
      <c r="A6" t="s">
        <v>4</v>
      </c>
      <c r="B6" s="21">
        <v>13379</v>
      </c>
      <c r="C6" s="21">
        <v>12025.967000000001</v>
      </c>
      <c r="D6" s="21">
        <v>13170.822</v>
      </c>
      <c r="E6" s="21">
        <v>11788.126</v>
      </c>
      <c r="F6" s="21">
        <v>12061.893</v>
      </c>
      <c r="G6" s="26"/>
    </row>
    <row r="7" spans="1:7" x14ac:dyDescent="0.25">
      <c r="A7" t="s">
        <v>5</v>
      </c>
      <c r="B7" s="21">
        <v>13087</v>
      </c>
      <c r="C7" s="27">
        <v>12177.755999999999</v>
      </c>
      <c r="D7" s="21">
        <v>13778.677</v>
      </c>
      <c r="E7" s="21">
        <v>12212.347</v>
      </c>
      <c r="F7" s="21">
        <v>11901.656999999999</v>
      </c>
      <c r="G7" s="33">
        <f>+(F7*100/C7)-100</f>
        <v>-2.2672403684225486</v>
      </c>
    </row>
    <row r="8" spans="1:7" x14ac:dyDescent="0.25">
      <c r="A8" t="s">
        <v>6</v>
      </c>
      <c r="B8" s="21">
        <v>11399</v>
      </c>
      <c r="C8" s="21">
        <v>10751.109</v>
      </c>
      <c r="D8" s="21">
        <v>10538.614</v>
      </c>
      <c r="E8" s="27">
        <v>10278.959000000001</v>
      </c>
      <c r="F8" s="21">
        <v>10500.276</v>
      </c>
      <c r="G8" s="33">
        <f>+(F8*100/E8)-100</f>
        <v>2.1531071385730769</v>
      </c>
    </row>
    <row r="9" spans="1:7" x14ac:dyDescent="0.25">
      <c r="A9" t="s">
        <v>69</v>
      </c>
      <c r="B9" s="21">
        <v>10044</v>
      </c>
      <c r="C9" s="21">
        <v>9790.2970000000005</v>
      </c>
      <c r="D9" s="27">
        <v>9234.4089999999997</v>
      </c>
      <c r="E9" s="21">
        <v>9687.7729999999992</v>
      </c>
      <c r="F9" s="21">
        <v>10168.593000000001</v>
      </c>
      <c r="G9" s="33">
        <f>+(F9*100/D9)-100</f>
        <v>10.11633771040465</v>
      </c>
    </row>
    <row r="10" spans="1:7" x14ac:dyDescent="0.25">
      <c r="A10" t="s">
        <v>70</v>
      </c>
      <c r="B10" s="34">
        <f>+(B9*100/B8)-100</f>
        <v>-11.887007632248441</v>
      </c>
      <c r="C10" s="34">
        <f>+(C9*100/C8)-100</f>
        <v>-8.9368640946715345</v>
      </c>
      <c r="D10" s="34">
        <f>+(D9*100/D8)-100</f>
        <v>-12.375488845117587</v>
      </c>
      <c r="E10" s="34">
        <f>+(E9*100/E8)-100</f>
        <v>-5.7514189909698246</v>
      </c>
      <c r="F10" s="30">
        <f>+(F9*100/F8)-100</f>
        <v>-3.1588026829008982</v>
      </c>
      <c r="G10" s="23"/>
    </row>
  </sheetData>
  <mergeCells count="1">
    <mergeCell ref="G3:G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3.140625" customWidth="1"/>
    <col min="7" max="7" width="13" customWidth="1"/>
  </cols>
  <sheetData>
    <row r="1" spans="1:7" s="1" customFormat="1" x14ac:dyDescent="0.25">
      <c r="A1" s="1" t="s">
        <v>1</v>
      </c>
    </row>
    <row r="2" spans="1:7" s="1" customFormat="1" x14ac:dyDescent="0.25"/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s="1" customFormat="1" x14ac:dyDescent="0.25"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2">
        <v>3633</v>
      </c>
      <c r="C5" s="22">
        <v>3515</v>
      </c>
      <c r="D5" s="22">
        <v>3103</v>
      </c>
      <c r="E5" s="22">
        <v>3327</v>
      </c>
      <c r="F5" s="21">
        <v>3241.1</v>
      </c>
      <c r="G5" s="26"/>
    </row>
    <row r="6" spans="1:7" x14ac:dyDescent="0.25">
      <c r="A6" t="s">
        <v>4</v>
      </c>
      <c r="B6" s="22">
        <v>2872</v>
      </c>
      <c r="C6" s="22">
        <v>2847</v>
      </c>
      <c r="D6" s="22">
        <v>2802</v>
      </c>
      <c r="E6" s="22">
        <v>2806</v>
      </c>
      <c r="F6" s="21">
        <v>2865.71</v>
      </c>
      <c r="G6" s="26"/>
    </row>
    <row r="7" spans="1:7" x14ac:dyDescent="0.25">
      <c r="A7" t="s">
        <v>5</v>
      </c>
      <c r="B7" s="22">
        <v>2896</v>
      </c>
      <c r="C7" s="35">
        <v>2618</v>
      </c>
      <c r="D7" s="22">
        <v>2785</v>
      </c>
      <c r="E7" s="22">
        <v>2649</v>
      </c>
      <c r="F7" s="21">
        <v>2757.335</v>
      </c>
      <c r="G7" s="33">
        <f>+(F7*100/C7)-100</f>
        <v>5.3221925133689894</v>
      </c>
    </row>
    <row r="8" spans="1:7" x14ac:dyDescent="0.25">
      <c r="A8" t="s">
        <v>6</v>
      </c>
      <c r="B8" s="22">
        <v>2373</v>
      </c>
      <c r="C8" s="22">
        <v>2400</v>
      </c>
      <c r="D8" s="35">
        <v>2037</v>
      </c>
      <c r="E8" s="22">
        <v>2476</v>
      </c>
      <c r="F8" s="21">
        <v>2349.46</v>
      </c>
      <c r="G8" s="33">
        <f>+(F8*100/D8)-100</f>
        <v>15.339224349533623</v>
      </c>
    </row>
    <row r="9" spans="1:7" x14ac:dyDescent="0.25">
      <c r="A9" t="s">
        <v>69</v>
      </c>
      <c r="B9" s="21">
        <v>2384</v>
      </c>
      <c r="C9" s="21">
        <v>2232</v>
      </c>
      <c r="D9" s="27">
        <v>2154</v>
      </c>
      <c r="E9" s="21">
        <v>2350</v>
      </c>
      <c r="F9" s="21">
        <v>2166.8110000000001</v>
      </c>
      <c r="G9" s="33">
        <f>+(F9*100/D9)-100</f>
        <v>0.59475394614671018</v>
      </c>
    </row>
    <row r="10" spans="1:7" x14ac:dyDescent="0.25">
      <c r="A10" t="s">
        <v>70</v>
      </c>
      <c r="B10" s="23">
        <f t="shared" ref="B10:E10" si="0">+(B9*100/B8)-100</f>
        <v>0.46354825115886911</v>
      </c>
      <c r="C10" s="23">
        <f t="shared" si="0"/>
        <v>-7</v>
      </c>
      <c r="D10" s="23">
        <f t="shared" si="0"/>
        <v>5.7437407952871808</v>
      </c>
      <c r="E10" s="23">
        <f t="shared" si="0"/>
        <v>-5.0888529886914426</v>
      </c>
      <c r="F10" s="30">
        <f>+(F9*100/F8)-100</f>
        <v>-7.7740842576592115</v>
      </c>
      <c r="G10" s="23"/>
    </row>
  </sheetData>
  <mergeCells count="1">
    <mergeCell ref="G3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2" zoomScale="111" workbookViewId="0">
      <selection activeCell="G3" sqref="G3:G9"/>
    </sheetView>
  </sheetViews>
  <sheetFormatPr defaultRowHeight="15" x14ac:dyDescent="0.25"/>
  <cols>
    <col min="1" max="1" width="21.5703125" customWidth="1"/>
    <col min="2" max="5" width="8.85546875" bestFit="1" customWidth="1"/>
    <col min="6" max="6" width="9" bestFit="1" customWidth="1"/>
    <col min="7" max="7" width="12.140625" customWidth="1"/>
  </cols>
  <sheetData>
    <row r="1" spans="1:7" x14ac:dyDescent="0.25">
      <c r="A1" t="s">
        <v>8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2">
        <v>6269</v>
      </c>
      <c r="C5" s="22">
        <v>6358.7190000000001</v>
      </c>
      <c r="D5" s="22">
        <v>5922.1490000000003</v>
      </c>
      <c r="E5" s="22">
        <v>6230.192</v>
      </c>
      <c r="F5" s="21">
        <v>6046.6809999999996</v>
      </c>
      <c r="G5" s="26"/>
    </row>
    <row r="6" spans="1:7" x14ac:dyDescent="0.25">
      <c r="A6" t="s">
        <v>4</v>
      </c>
      <c r="B6" s="22">
        <v>5606</v>
      </c>
      <c r="C6" s="22">
        <v>5423.97</v>
      </c>
      <c r="D6" s="22">
        <v>5649.1880000000001</v>
      </c>
      <c r="E6" s="22">
        <v>5445.0469999999996</v>
      </c>
      <c r="F6" s="21">
        <v>5499.8810000000003</v>
      </c>
      <c r="G6" s="26"/>
    </row>
    <row r="7" spans="1:7" x14ac:dyDescent="0.25">
      <c r="A7" t="s">
        <v>5</v>
      </c>
      <c r="B7" s="22">
        <v>5815</v>
      </c>
      <c r="C7" s="35">
        <v>5517.4049999999997</v>
      </c>
      <c r="D7" s="22">
        <v>6013.26</v>
      </c>
      <c r="E7" s="22">
        <v>5587.5860000000002</v>
      </c>
      <c r="F7" s="21">
        <v>5494.3879999999999</v>
      </c>
      <c r="G7" s="33">
        <f>+(F7*100/C7)-100</f>
        <v>-0.41717075327983366</v>
      </c>
    </row>
    <row r="8" spans="1:7" x14ac:dyDescent="0.25">
      <c r="A8" t="s">
        <v>6</v>
      </c>
      <c r="B8" s="22">
        <v>5228</v>
      </c>
      <c r="C8" s="22">
        <v>5011.0439999999999</v>
      </c>
      <c r="D8" s="35">
        <v>4821.8819999999996</v>
      </c>
      <c r="E8" s="22">
        <v>4987.5190000000002</v>
      </c>
      <c r="F8" s="21">
        <v>4385.0320000000002</v>
      </c>
      <c r="G8" s="33">
        <f>+(F8*100/D8)-100</f>
        <v>-9.059740574323456</v>
      </c>
    </row>
    <row r="9" spans="1:7" x14ac:dyDescent="0.25">
      <c r="A9" t="s">
        <v>69</v>
      </c>
      <c r="B9" s="21">
        <v>5114</v>
      </c>
      <c r="C9" s="21">
        <v>4883.9049999999997</v>
      </c>
      <c r="D9" s="27">
        <v>4823.0439999999999</v>
      </c>
      <c r="E9" s="21">
        <v>5081.2910000000002</v>
      </c>
      <c r="F9" s="21">
        <v>4464.4759999999997</v>
      </c>
      <c r="G9" s="33">
        <f>+(F9*100/D9)-100</f>
        <v>-7.4344749913125412</v>
      </c>
    </row>
    <row r="10" spans="1:7" x14ac:dyDescent="0.25">
      <c r="A10" t="s">
        <v>70</v>
      </c>
      <c r="B10" s="23">
        <f t="shared" ref="B10:E10" si="0">+(B9*100/B8)-100</f>
        <v>-2.1805661820963991</v>
      </c>
      <c r="C10" s="23">
        <f t="shared" si="0"/>
        <v>-2.5371758859032099</v>
      </c>
      <c r="D10" s="23">
        <f t="shared" si="0"/>
        <v>2.4098474413108306E-2</v>
      </c>
      <c r="E10" s="23">
        <f t="shared" si="0"/>
        <v>1.8801331884650523</v>
      </c>
      <c r="F10" s="30">
        <f>+(F9*100/F8)-100</f>
        <v>1.8117085576570418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1.85546875" customWidth="1"/>
    <col min="7" max="7" width="11.85546875" customWidth="1"/>
  </cols>
  <sheetData>
    <row r="1" spans="1:7" x14ac:dyDescent="0.25">
      <c r="A1" t="s">
        <v>9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2">
        <v>3325</v>
      </c>
      <c r="C5" s="22">
        <v>3148.502</v>
      </c>
      <c r="D5" s="22">
        <v>3167.2869999999998</v>
      </c>
      <c r="E5" s="22">
        <v>3188.21</v>
      </c>
      <c r="F5" s="22">
        <v>3187.4229999999998</v>
      </c>
      <c r="G5" s="26"/>
    </row>
    <row r="6" spans="1:7" x14ac:dyDescent="0.25">
      <c r="A6" t="s">
        <v>4</v>
      </c>
      <c r="B6" s="22">
        <v>2990</v>
      </c>
      <c r="C6" s="22">
        <v>2823.3209999999999</v>
      </c>
      <c r="D6" s="22">
        <v>2912.3069999999998</v>
      </c>
      <c r="E6" s="22">
        <v>2766.0030000000002</v>
      </c>
      <c r="F6" s="22">
        <v>3070.9670000000001</v>
      </c>
      <c r="G6" s="26"/>
    </row>
    <row r="7" spans="1:7" x14ac:dyDescent="0.25">
      <c r="A7" t="s">
        <v>5</v>
      </c>
      <c r="B7" s="22">
        <v>2976</v>
      </c>
      <c r="C7" s="35">
        <v>2927.1129999999998</v>
      </c>
      <c r="D7" s="22">
        <v>3159.24</v>
      </c>
      <c r="E7" s="22">
        <v>2938.9140000000002</v>
      </c>
      <c r="F7" s="22">
        <v>2989.7559999999999</v>
      </c>
      <c r="G7" s="33">
        <f>+(F7*100/C7)-100</f>
        <v>2.1400950356204191</v>
      </c>
    </row>
    <row r="8" spans="1:7" x14ac:dyDescent="0.25">
      <c r="A8" t="s">
        <v>6</v>
      </c>
      <c r="B8" s="22">
        <v>2713</v>
      </c>
      <c r="C8" s="22">
        <v>2605.7660000000001</v>
      </c>
      <c r="D8" s="22">
        <v>2594.2240000000002</v>
      </c>
      <c r="E8" s="35">
        <v>2593.21</v>
      </c>
      <c r="F8" s="22">
        <v>2593.73</v>
      </c>
      <c r="G8" s="33">
        <f>+(F8*100/E8)-100</f>
        <v>2.0052367529046933E-2</v>
      </c>
    </row>
    <row r="9" spans="1:7" x14ac:dyDescent="0.25">
      <c r="A9" t="s">
        <v>69</v>
      </c>
      <c r="B9" s="21">
        <v>2608</v>
      </c>
      <c r="C9" s="21">
        <v>2599.848</v>
      </c>
      <c r="D9" s="27">
        <v>2567.5749999999998</v>
      </c>
      <c r="E9" s="21">
        <v>2667.7979999999998</v>
      </c>
      <c r="F9" s="21">
        <v>2615.7199999999998</v>
      </c>
      <c r="G9" s="33">
        <f>+(F9*100/D9)-100</f>
        <v>1.8751156246652982</v>
      </c>
    </row>
    <row r="10" spans="1:7" x14ac:dyDescent="0.25">
      <c r="A10" t="s">
        <v>70</v>
      </c>
      <c r="B10" s="23">
        <f t="shared" ref="B10:E10" si="0">+(B9*100/B8)-100</f>
        <v>-3.8702543309988897</v>
      </c>
      <c r="C10" s="23">
        <f t="shared" si="0"/>
        <v>-0.22711172069941199</v>
      </c>
      <c r="D10" s="23">
        <f t="shared" si="0"/>
        <v>-1.0272435996274965</v>
      </c>
      <c r="E10" s="23">
        <f t="shared" si="0"/>
        <v>2.876280748570295</v>
      </c>
      <c r="F10" s="30">
        <f>+(F9*100/F8)-100</f>
        <v>0.84781376627481109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3" sqref="F12:F13"/>
    </sheetView>
  </sheetViews>
  <sheetFormatPr defaultRowHeight="15" x14ac:dyDescent="0.25"/>
  <cols>
    <col min="1" max="1" width="21.85546875" customWidth="1"/>
    <col min="2" max="2" width="10.5703125" customWidth="1"/>
    <col min="3" max="3" width="11" customWidth="1"/>
    <col min="4" max="4" width="11.140625" customWidth="1"/>
    <col min="5" max="5" width="11.42578125" customWidth="1"/>
    <col min="6" max="6" width="11.28515625" customWidth="1"/>
    <col min="7" max="7" width="12.42578125" customWidth="1"/>
  </cols>
  <sheetData>
    <row r="1" spans="1:7" x14ac:dyDescent="0.25">
      <c r="A1" t="s">
        <v>10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2">
        <v>42339</v>
      </c>
      <c r="C5" s="22">
        <v>45095.046999999999</v>
      </c>
      <c r="D5" s="22">
        <v>43871.612000000001</v>
      </c>
      <c r="E5" s="22">
        <v>43146.659</v>
      </c>
      <c r="F5" s="22">
        <v>41377.86</v>
      </c>
      <c r="G5" s="26"/>
    </row>
    <row r="6" spans="1:7" x14ac:dyDescent="0.25">
      <c r="A6" t="s">
        <v>4</v>
      </c>
      <c r="B6" s="22">
        <v>40585</v>
      </c>
      <c r="C6" s="22">
        <v>40037.803</v>
      </c>
      <c r="D6" s="22">
        <v>40246.963000000003</v>
      </c>
      <c r="E6" s="22">
        <v>39282.430999999997</v>
      </c>
      <c r="F6" s="22">
        <v>40094.892999999996</v>
      </c>
      <c r="G6" s="26"/>
    </row>
    <row r="7" spans="1:7" x14ac:dyDescent="0.25">
      <c r="A7" t="s">
        <v>5</v>
      </c>
      <c r="B7" s="35">
        <v>40799</v>
      </c>
      <c r="C7" s="22">
        <v>42869.923999999999</v>
      </c>
      <c r="D7" s="22">
        <v>43739.631000000001</v>
      </c>
      <c r="E7" s="22">
        <v>42101.521000000001</v>
      </c>
      <c r="F7" s="22">
        <v>40080.317000000003</v>
      </c>
      <c r="G7" s="33">
        <f>+(F7*100/B7)-100</f>
        <v>-1.7615211157136201</v>
      </c>
    </row>
    <row r="8" spans="1:7" x14ac:dyDescent="0.25">
      <c r="A8" t="s">
        <v>6</v>
      </c>
      <c r="B8" s="35">
        <v>37701</v>
      </c>
      <c r="C8" s="22">
        <v>39161.911</v>
      </c>
      <c r="D8" s="22">
        <v>39023.906000000003</v>
      </c>
      <c r="E8" s="22">
        <v>38344.904000000002</v>
      </c>
      <c r="F8" s="22">
        <v>33691.741999999998</v>
      </c>
      <c r="G8" s="33">
        <f>+(F8*100/B8)-100</f>
        <v>-10.634354526405147</v>
      </c>
    </row>
    <row r="9" spans="1:7" x14ac:dyDescent="0.25">
      <c r="A9" t="s">
        <v>69</v>
      </c>
      <c r="B9" s="27">
        <v>36866</v>
      </c>
      <c r="C9" s="21">
        <v>40413.548999999999</v>
      </c>
      <c r="D9" s="21">
        <v>39403.392999999996</v>
      </c>
      <c r="E9" s="21">
        <v>39473.796999999999</v>
      </c>
      <c r="F9" s="21">
        <v>33940.478999999999</v>
      </c>
      <c r="G9" s="33">
        <f>+(F9*100/B9)-100</f>
        <v>-7.935553084142569</v>
      </c>
    </row>
    <row r="10" spans="1:7" x14ac:dyDescent="0.25">
      <c r="A10" t="s">
        <v>70</v>
      </c>
      <c r="B10" s="23">
        <f t="shared" ref="B10:E10" si="0">+(B9*100/B8)-100</f>
        <v>-2.2147953635182063</v>
      </c>
      <c r="C10" s="23">
        <f t="shared" si="0"/>
        <v>3.1960595589934258</v>
      </c>
      <c r="D10" s="23">
        <f t="shared" si="0"/>
        <v>0.97244750435795879</v>
      </c>
      <c r="E10" s="23">
        <f t="shared" si="0"/>
        <v>2.9440496186924747</v>
      </c>
      <c r="F10" s="30">
        <f>+(F9*100/F8)-100</f>
        <v>0.73827289785134553</v>
      </c>
      <c r="G10" s="23"/>
    </row>
    <row r="12" spans="1:7" x14ac:dyDescent="0.25">
      <c r="F12" s="28"/>
    </row>
  </sheetData>
  <mergeCells count="1">
    <mergeCell ref="G3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1.5703125" customWidth="1"/>
    <col min="7" max="7" width="12.5703125" customWidth="1"/>
  </cols>
  <sheetData>
    <row r="1" spans="1:7" x14ac:dyDescent="0.25">
      <c r="A1" t="s">
        <v>11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2">
        <v>906</v>
      </c>
      <c r="C5" s="22">
        <v>844</v>
      </c>
      <c r="D5" s="22">
        <v>856</v>
      </c>
      <c r="E5" s="22">
        <v>895</v>
      </c>
      <c r="F5" s="22">
        <v>816.26700000000005</v>
      </c>
      <c r="G5" s="26"/>
    </row>
    <row r="6" spans="1:7" x14ac:dyDescent="0.25">
      <c r="A6" t="s">
        <v>4</v>
      </c>
      <c r="B6" s="22">
        <v>746</v>
      </c>
      <c r="C6" s="22">
        <v>754</v>
      </c>
      <c r="D6" s="22">
        <v>828</v>
      </c>
      <c r="E6" s="22">
        <v>765</v>
      </c>
      <c r="F6" s="22">
        <v>787.27499999999998</v>
      </c>
      <c r="G6" s="26"/>
    </row>
    <row r="7" spans="1:7" x14ac:dyDescent="0.25">
      <c r="A7" t="s">
        <v>5</v>
      </c>
      <c r="B7" s="35">
        <v>770</v>
      </c>
      <c r="C7" s="22">
        <v>779</v>
      </c>
      <c r="D7" s="22">
        <v>861.2</v>
      </c>
      <c r="E7" s="22">
        <v>803</v>
      </c>
      <c r="F7" s="22">
        <v>803.89</v>
      </c>
      <c r="G7" s="33">
        <f>+(F7*100/B7)-100</f>
        <v>4.4012987012986997</v>
      </c>
    </row>
    <row r="8" spans="1:7" x14ac:dyDescent="0.25">
      <c r="A8" t="s">
        <v>6</v>
      </c>
      <c r="B8" s="35">
        <v>672</v>
      </c>
      <c r="C8" s="22">
        <v>699</v>
      </c>
      <c r="D8" s="22">
        <v>697.5</v>
      </c>
      <c r="E8" s="22">
        <v>691.8</v>
      </c>
      <c r="F8" s="22">
        <v>676.97900000000004</v>
      </c>
      <c r="G8" s="33">
        <f>+(F8*100/B8)-100</f>
        <v>0.74092261904763745</v>
      </c>
    </row>
    <row r="9" spans="1:7" x14ac:dyDescent="0.25">
      <c r="A9" t="s">
        <v>69</v>
      </c>
      <c r="B9" s="27">
        <v>622</v>
      </c>
      <c r="C9" s="21">
        <v>652</v>
      </c>
      <c r="D9" s="21">
        <v>652.54300000000001</v>
      </c>
      <c r="E9" s="21">
        <v>679.87900000000002</v>
      </c>
      <c r="F9" s="21">
        <v>650.64499999999998</v>
      </c>
      <c r="G9" s="33">
        <f>+(F9*100/B9)-100</f>
        <v>4.6053054662379367</v>
      </c>
    </row>
    <row r="10" spans="1:7" x14ac:dyDescent="0.25">
      <c r="A10" t="s">
        <v>70</v>
      </c>
      <c r="B10" s="23">
        <f t="shared" ref="B10:E10" si="0">+(B9*100/B8)-100</f>
        <v>-7.4404761904761898</v>
      </c>
      <c r="C10" s="23">
        <f t="shared" si="0"/>
        <v>-6.7238912732475029</v>
      </c>
      <c r="D10" s="23">
        <f t="shared" si="0"/>
        <v>-6.4454480286738374</v>
      </c>
      <c r="E10" s="23">
        <f t="shared" si="0"/>
        <v>-1.7231858918762413</v>
      </c>
      <c r="F10" s="30">
        <f>+(F9*100/F8)-100</f>
        <v>-3.8899286388499519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3" sqref="G3:G9"/>
    </sheetView>
  </sheetViews>
  <sheetFormatPr defaultRowHeight="15" x14ac:dyDescent="0.25"/>
  <cols>
    <col min="1" max="1" width="21.7109375" customWidth="1"/>
    <col min="3" max="3" width="9.85546875" customWidth="1"/>
    <col min="7" max="7" width="12.42578125" customWidth="1"/>
  </cols>
  <sheetData>
    <row r="1" spans="1:7" x14ac:dyDescent="0.25">
      <c r="A1" t="s">
        <v>16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2503</v>
      </c>
      <c r="C5" s="21">
        <v>2586.0929999999998</v>
      </c>
      <c r="D5" s="21">
        <v>2611.56</v>
      </c>
      <c r="E5" s="21">
        <v>2737.9679999999998</v>
      </c>
      <c r="F5" s="22">
        <v>2721.933</v>
      </c>
      <c r="G5" s="26"/>
    </row>
    <row r="6" spans="1:7" x14ac:dyDescent="0.25">
      <c r="A6" t="s">
        <v>4</v>
      </c>
      <c r="B6" s="21">
        <v>2389</v>
      </c>
      <c r="C6" s="21">
        <v>2359.0479999999998</v>
      </c>
      <c r="D6" s="21">
        <v>2391.66</v>
      </c>
      <c r="E6" s="21">
        <v>2356.694</v>
      </c>
      <c r="F6" s="22">
        <v>2566.5039999999999</v>
      </c>
      <c r="G6" s="26"/>
    </row>
    <row r="7" spans="1:7" x14ac:dyDescent="0.25">
      <c r="A7" t="s">
        <v>5</v>
      </c>
      <c r="B7" s="27">
        <v>2438</v>
      </c>
      <c r="C7" s="21">
        <v>2510.0630000000001</v>
      </c>
      <c r="D7" s="21">
        <v>2611.1779999999999</v>
      </c>
      <c r="E7" s="21">
        <v>2478.817</v>
      </c>
      <c r="F7" s="22">
        <v>2445.0030000000002</v>
      </c>
      <c r="G7" s="33">
        <f>+(F7*100/B7)-100</f>
        <v>0.28724364232978417</v>
      </c>
    </row>
    <row r="8" spans="1:7" x14ac:dyDescent="0.25">
      <c r="A8" t="s">
        <v>6</v>
      </c>
      <c r="B8" s="21">
        <v>2287</v>
      </c>
      <c r="C8" s="27">
        <v>2258.38</v>
      </c>
      <c r="D8" s="21">
        <v>2371.1219999999998</v>
      </c>
      <c r="E8" s="21">
        <v>2408.7930000000001</v>
      </c>
      <c r="F8" s="22">
        <v>2162.9450000000002</v>
      </c>
      <c r="G8" s="33">
        <f>+(F8*100/C8)-100</f>
        <v>-4.2258167358903194</v>
      </c>
    </row>
    <row r="9" spans="1:7" x14ac:dyDescent="0.25">
      <c r="A9" t="s">
        <v>69</v>
      </c>
      <c r="B9" s="27">
        <v>2194</v>
      </c>
      <c r="C9" s="21">
        <v>2239.1680000000001</v>
      </c>
      <c r="D9" s="21">
        <v>2298.828</v>
      </c>
      <c r="E9" s="21">
        <v>2348.17</v>
      </c>
      <c r="F9" s="21">
        <v>2157.6419999999998</v>
      </c>
      <c r="G9" s="33">
        <f>+(F9*100/B9)-100</f>
        <v>-1.6571558796718335</v>
      </c>
    </row>
    <row r="10" spans="1:7" x14ac:dyDescent="0.25">
      <c r="A10" t="s">
        <v>70</v>
      </c>
      <c r="B10" s="23">
        <f t="shared" ref="B10:E10" si="0">+(B9*100/B8)-100</f>
        <v>-4.0664626147791836</v>
      </c>
      <c r="C10" s="23">
        <f t="shared" si="0"/>
        <v>-0.85069828815345261</v>
      </c>
      <c r="D10" s="23">
        <f t="shared" si="0"/>
        <v>-3.0489363263467624</v>
      </c>
      <c r="E10" s="23">
        <f t="shared" si="0"/>
        <v>-2.5167376358201068</v>
      </c>
      <c r="F10" s="23">
        <f>+(F9*100/F8)-100</f>
        <v>-0.24517498133333504</v>
      </c>
      <c r="G10" s="23"/>
    </row>
  </sheetData>
  <mergeCells count="1">
    <mergeCell ref="G3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3" sqref="G3:G10"/>
    </sheetView>
  </sheetViews>
  <sheetFormatPr defaultRowHeight="15" x14ac:dyDescent="0.25"/>
  <cols>
    <col min="1" max="1" width="21.5703125" customWidth="1"/>
    <col min="2" max="2" width="10.28515625" customWidth="1"/>
    <col min="3" max="4" width="9.5703125" customWidth="1"/>
    <col min="5" max="5" width="10.42578125" customWidth="1"/>
    <col min="6" max="6" width="10.85546875" customWidth="1"/>
    <col min="7" max="7" width="12.85546875" customWidth="1"/>
  </cols>
  <sheetData>
    <row r="1" spans="1:7" x14ac:dyDescent="0.25">
      <c r="A1" t="s">
        <v>12</v>
      </c>
    </row>
    <row r="3" spans="1:7" x14ac:dyDescent="0.25">
      <c r="A3" s="1" t="s">
        <v>67</v>
      </c>
      <c r="B3" s="1"/>
      <c r="C3" s="1"/>
      <c r="D3" s="1"/>
      <c r="E3" s="1"/>
      <c r="F3" s="1"/>
      <c r="G3" s="46" t="s">
        <v>71</v>
      </c>
    </row>
    <row r="4" spans="1:7" x14ac:dyDescent="0.25">
      <c r="A4" s="1"/>
      <c r="B4" s="1">
        <v>2016</v>
      </c>
      <c r="C4" s="1">
        <v>2017</v>
      </c>
      <c r="D4" s="1">
        <v>2018</v>
      </c>
      <c r="E4" s="1">
        <v>2019</v>
      </c>
      <c r="F4" s="1">
        <v>2020</v>
      </c>
      <c r="G4" s="47"/>
    </row>
    <row r="5" spans="1:7" x14ac:dyDescent="0.25">
      <c r="A5" t="s">
        <v>3</v>
      </c>
      <c r="B5" s="21">
        <v>5063</v>
      </c>
      <c r="C5" s="21">
        <v>5550.875</v>
      </c>
      <c r="D5" s="21">
        <v>5054.5730000000003</v>
      </c>
      <c r="E5" s="21">
        <v>5455.5619999999999</v>
      </c>
      <c r="F5" s="22">
        <v>5294.38</v>
      </c>
      <c r="G5" s="26"/>
    </row>
    <row r="6" spans="1:7" x14ac:dyDescent="0.25">
      <c r="A6" t="s">
        <v>4</v>
      </c>
      <c r="B6" s="21">
        <v>4300</v>
      </c>
      <c r="C6" s="21">
        <v>4481.5450000000001</v>
      </c>
      <c r="D6" s="21">
        <v>4435.2979999999998</v>
      </c>
      <c r="E6" s="21">
        <v>4619.2510000000002</v>
      </c>
      <c r="F6" s="22">
        <v>4597.3410000000003</v>
      </c>
      <c r="G6" s="26"/>
    </row>
    <row r="7" spans="1:7" x14ac:dyDescent="0.25">
      <c r="A7" t="s">
        <v>5</v>
      </c>
      <c r="B7" s="21">
        <v>4525</v>
      </c>
      <c r="C7" s="21">
        <v>4492.3490000000002</v>
      </c>
      <c r="D7" s="27">
        <v>4452.799</v>
      </c>
      <c r="E7" s="21">
        <v>4482.2280000000001</v>
      </c>
      <c r="F7" s="22">
        <v>4398.7219999999998</v>
      </c>
      <c r="G7" s="33">
        <f>+(F7*100/D7)-100</f>
        <v>-1.2144496079881577</v>
      </c>
    </row>
    <row r="8" spans="1:7" x14ac:dyDescent="0.25">
      <c r="A8" t="s">
        <v>6</v>
      </c>
      <c r="B8" s="21">
        <v>4005</v>
      </c>
      <c r="C8" s="21">
        <v>3989.165</v>
      </c>
      <c r="D8" s="27">
        <v>3917.683</v>
      </c>
      <c r="E8" s="21">
        <v>4180.4440000000004</v>
      </c>
      <c r="F8" s="22">
        <v>3730.4749999999999</v>
      </c>
      <c r="G8" s="33">
        <f>+(F8*100/D8)-100</f>
        <v>-4.7785387434358455</v>
      </c>
    </row>
    <row r="9" spans="1:7" x14ac:dyDescent="0.25">
      <c r="A9" t="s">
        <v>69</v>
      </c>
      <c r="B9" s="27">
        <v>4170</v>
      </c>
      <c r="C9" s="21">
        <v>4212.741</v>
      </c>
      <c r="D9" s="21">
        <v>4252.817</v>
      </c>
      <c r="E9" s="21">
        <v>4202.3940000000002</v>
      </c>
      <c r="F9" s="21">
        <v>3764.8319999999999</v>
      </c>
      <c r="G9" s="33">
        <f>+(F9*100/B9)-100</f>
        <v>-9.7162589928057486</v>
      </c>
    </row>
    <row r="10" spans="1:7" x14ac:dyDescent="0.25">
      <c r="A10" t="s">
        <v>70</v>
      </c>
      <c r="B10" s="23">
        <f t="shared" ref="B10:E10" si="0">+(B9*100/B8)-100</f>
        <v>4.1198501872659108</v>
      </c>
      <c r="C10" s="23">
        <f t="shared" si="0"/>
        <v>5.6045814098940525</v>
      </c>
      <c r="D10" s="23">
        <f t="shared" si="0"/>
        <v>8.5543929919802082</v>
      </c>
      <c r="E10" s="23">
        <f t="shared" si="0"/>
        <v>0.52506384489302604</v>
      </c>
      <c r="F10" s="30">
        <f>+(F9*100/F8)-100</f>
        <v>0.92098191249104389</v>
      </c>
      <c r="G10" s="23"/>
    </row>
    <row r="13" spans="1:7" x14ac:dyDescent="0.25">
      <c r="D13" s="1"/>
    </row>
    <row r="14" spans="1:7" x14ac:dyDescent="0.25">
      <c r="D14" s="1"/>
    </row>
  </sheetData>
  <mergeCells count="1">
    <mergeCell ref="G3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Summary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Dorothea (ESTAT)</dc:creator>
  <cp:lastModifiedBy>PETROVOVA Natalia (ESTAT)</cp:lastModifiedBy>
  <dcterms:created xsi:type="dcterms:W3CDTF">2020-07-03T09:23:26Z</dcterms:created>
  <dcterms:modified xsi:type="dcterms:W3CDTF">2020-09-01T14:14:04Z</dcterms:modified>
</cp:coreProperties>
</file>