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192.168.16.3\Quantos_Data1\PATSTAT\Projects working\ESTAT Lot 2 Methodological Help Desk\ESTAT What is new section\5. Project implementation\2. Articles\A81. Hairdressers\"/>
    </mc:Choice>
  </mc:AlternateContent>
  <bookViews>
    <workbookView xWindow="0" yWindow="0" windowWidth="23040" windowHeight="9048"/>
  </bookViews>
  <sheets>
    <sheet name="WARNING" sheetId="7" r:id="rId1"/>
    <sheet name="EU27 by age and sex" sheetId="3" r:id="rId2"/>
    <sheet name="Output pivot by country" sheetId="6" r:id="rId3"/>
  </sheets>
  <definedNames>
    <definedName name="_xlnm._FilterDatabase" localSheetId="1" hidden="1">'EU27 by age and sex'!$A$1:$J$46</definedName>
  </definedNames>
  <calcPr calcId="162913"/>
</workbook>
</file>

<file path=xl/calcChain.xml><?xml version="1.0" encoding="utf-8"?>
<calcChain xmlns="http://schemas.openxmlformats.org/spreadsheetml/2006/main">
  <c r="M6" i="6" l="1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M5" i="6"/>
  <c r="K5" i="6"/>
</calcChain>
</file>

<file path=xl/sharedStrings.xml><?xml version="1.0" encoding="utf-8"?>
<sst xmlns="http://schemas.openxmlformats.org/spreadsheetml/2006/main" count="329" uniqueCount="76">
  <si>
    <t>COUNTRY</t>
  </si>
  <si>
    <t>YEAR</t>
  </si>
  <si>
    <t>QUARTER</t>
  </si>
  <si>
    <t>AGE</t>
  </si>
  <si>
    <t>ISCO3D</t>
  </si>
  <si>
    <t>SEX</t>
  </si>
  <si>
    <t>VALUE</t>
  </si>
  <si>
    <t>FLAG</t>
  </si>
  <si>
    <t>FLAG_BREAK</t>
  </si>
  <si>
    <t>COUNTRY_ORDER</t>
  </si>
  <si>
    <t>AT</t>
  </si>
  <si>
    <t>_A</t>
  </si>
  <si>
    <t>15+</t>
  </si>
  <si>
    <t>1.Males</t>
  </si>
  <si>
    <t>2.Females</t>
  </si>
  <si>
    <t>TOTAL</t>
  </si>
  <si>
    <t>other</t>
  </si>
  <si>
    <t>15-34</t>
  </si>
  <si>
    <t>20-64</t>
  </si>
  <si>
    <t>35-49</t>
  </si>
  <si>
    <t>50+</t>
  </si>
  <si>
    <t>BE</t>
  </si>
  <si>
    <t>BG</t>
  </si>
  <si>
    <t>CH</t>
  </si>
  <si>
    <t>No answer</t>
  </si>
  <si>
    <t>CY</t>
  </si>
  <si>
    <t>CZ</t>
  </si>
  <si>
    <t>DE</t>
  </si>
  <si>
    <t>DK</t>
  </si>
  <si>
    <t>EE</t>
  </si>
  <si>
    <t>ES</t>
  </si>
  <si>
    <t>EU-27_2020</t>
  </si>
  <si>
    <t>001.EU-27_2020</t>
  </si>
  <si>
    <t>FI</t>
  </si>
  <si>
    <t>FR</t>
  </si>
  <si>
    <t>GR</t>
  </si>
  <si>
    <t>HR</t>
  </si>
  <si>
    <t>HU</t>
  </si>
  <si>
    <t>IE</t>
  </si>
  <si>
    <t>IS</t>
  </si>
  <si>
    <t>IT</t>
  </si>
  <si>
    <t>LT</t>
  </si>
  <si>
    <t>LU</t>
  </si>
  <si>
    <t>LV</t>
  </si>
  <si>
    <t>ME</t>
  </si>
  <si>
    <t>MK</t>
  </si>
  <si>
    <t>MT</t>
  </si>
  <si>
    <t>NL</t>
  </si>
  <si>
    <t>NO</t>
  </si>
  <si>
    <t>PL</t>
  </si>
  <si>
    <t>PT</t>
  </si>
  <si>
    <t>RO</t>
  </si>
  <si>
    <t>RS</t>
  </si>
  <si>
    <t>SE</t>
  </si>
  <si>
    <t>SI</t>
  </si>
  <si>
    <t>SK</t>
  </si>
  <si>
    <t>TR</t>
  </si>
  <si>
    <t>UK</t>
  </si>
  <si>
    <t>Total</t>
  </si>
  <si>
    <t>%</t>
  </si>
  <si>
    <t>ESTAT-LFS-user-support@ec.europa.eu</t>
  </si>
  <si>
    <t xml:space="preserve">In case of comments or reply, please send it at our functional mailbox: </t>
  </si>
  <si>
    <t>EU-LFS Explanatory notes</t>
  </si>
  <si>
    <t xml:space="preserve">LFS user guide </t>
  </si>
  <si>
    <t>EUROSTAT web site  Labour Force Survey dedicated section</t>
  </si>
  <si>
    <t>LFS Statistics explained web pages</t>
  </si>
  <si>
    <t>Additional information:</t>
  </si>
  <si>
    <t>Ad hoc modules results</t>
  </si>
  <si>
    <t xml:space="preserve">Yearly results </t>
  </si>
  <si>
    <t xml:space="preserve">Annual averages results </t>
  </si>
  <si>
    <t xml:space="preserve">Quarterly results </t>
  </si>
  <si>
    <t xml:space="preserve">Guidelines for publication (reliability limits to be applied to the results): </t>
  </si>
  <si>
    <t>USEFULS WEB LINKS:</t>
  </si>
  <si>
    <r>
      <t xml:space="preserve">The dataset contains ANNUAL AVERAGE of QUARTERLY Data, </t>
    </r>
    <r>
      <rPr>
        <b/>
        <sz val="12"/>
        <color rgb="FF1F497D"/>
        <rFont val="Arial"/>
        <family val="2"/>
      </rPr>
      <t>value in thousands</t>
    </r>
    <r>
      <rPr>
        <sz val="12"/>
        <color rgb="FF1F497D"/>
        <rFont val="Arial"/>
        <family val="2"/>
      </rPr>
      <t xml:space="preserve"> and flags.</t>
    </r>
  </si>
  <si>
    <t>http://ec.europa.eu/eurostat/statistics-explained/index.php?title=EU_labour_force_survey_%E2%80%93_data_and_publication#Structure_of_EU-LFS_dissemination</t>
  </si>
  <si>
    <t>Data are extracted with the Labour Force Survey reliability rules, please read carefully the LFS page on Statistics Explained: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</si>
</sst>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1F497D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color rgb="FF1F497D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0" fontId="0" fillId="0" borderId="10" xfId="0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4" fontId="0" fillId="0" borderId="16" xfId="0" applyNumberFormat="1" applyBorder="1"/>
    <xf numFmtId="4" fontId="0" fillId="0" borderId="0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0" fontId="0" fillId="0" borderId="10" xfId="0" applyBorder="1" applyAlignment="1">
      <alignment horizontal="center"/>
    </xf>
    <xf numFmtId="10" fontId="0" fillId="0" borderId="11" xfId="0" applyNumberFormat="1" applyBorder="1"/>
    <xf numFmtId="10" fontId="0" fillId="0" borderId="12" xfId="0" applyNumberFormat="1" applyBorder="1"/>
    <xf numFmtId="0" fontId="0" fillId="0" borderId="12" xfId="0" applyBorder="1" applyAlignment="1">
      <alignment horizontal="center"/>
    </xf>
    <xf numFmtId="0" fontId="18" fillId="0" borderId="0" xfId="0" applyFont="1" applyAlignment="1">
      <alignment vertical="center"/>
    </xf>
    <xf numFmtId="0" fontId="20" fillId="0" borderId="0" xfId="42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42"/>
    <xf numFmtId="0" fontId="18" fillId="0" borderId="0" xfId="0" applyFont="1" applyAlignment="1">
      <alignment horizontal="justify" vertical="center"/>
    </xf>
    <xf numFmtId="0" fontId="20" fillId="0" borderId="0" xfId="42" applyFont="1" applyAlignment="1">
      <alignment horizontal="left" vertical="center"/>
    </xf>
    <xf numFmtId="4" fontId="0" fillId="0" borderId="17" xfId="0" applyNumberFormat="1" applyFill="1" applyBorder="1"/>
    <xf numFmtId="0" fontId="0" fillId="0" borderId="0" xfId="0" applyNumberFormat="1" applyFill="1"/>
    <xf numFmtId="10" fontId="0" fillId="0" borderId="11" xfId="0" applyNumberFormat="1" applyFill="1" applyBorder="1"/>
    <xf numFmtId="0" fontId="0" fillId="0" borderId="0" xfId="0" applyFill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c.europa.eu/eurostat/web/lfs/overview" TargetMode="External"/><Relationship Id="rId3" Type="http://schemas.openxmlformats.org/officeDocument/2006/relationships/hyperlink" Target="https://ec.europa.eu/eurostat/statistics-explained/index.php/EU_labour_force_survey_%E2%80%93_data_and_publication" TargetMode="External"/><Relationship Id="rId7" Type="http://schemas.openxmlformats.org/officeDocument/2006/relationships/hyperlink" Target="http://ec.europa.eu/eurostat/statistics-explained/index.php/EU_labour_force_survey_%E2%80%93_data_and_publication" TargetMode="External"/><Relationship Id="rId2" Type="http://schemas.openxmlformats.org/officeDocument/2006/relationships/hyperlink" Target="https://ec.europa.eu/eurostat/statistics-explained/index.php/EU_labour_force_survey_%E2%80%93_data_and_publication" TargetMode="External"/><Relationship Id="rId1" Type="http://schemas.openxmlformats.org/officeDocument/2006/relationships/hyperlink" Target="http://ec.europa.eu/eurostat/statistics-explained/index.php?title=EU_labour_force_survey_%E2%80%93_data_and_publication" TargetMode="External"/><Relationship Id="rId6" Type="http://schemas.openxmlformats.org/officeDocument/2006/relationships/hyperlink" Target="blocked::mailto:ESTAT-LFS-user-support@ec.europa.eu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c.europa.eu/eurostat/statistics-explained/index.php/EU_labour_force_survey_%E2%80%93_data_and_publication" TargetMode="External"/><Relationship Id="rId10" Type="http://schemas.openxmlformats.org/officeDocument/2006/relationships/hyperlink" Target="http://www.ec.europa.eu/eurostat/documents/1978984/6037342/EU-LFS-explanatory-notes-from-2017-onwards.pdf" TargetMode="External"/><Relationship Id="rId4" Type="http://schemas.openxmlformats.org/officeDocument/2006/relationships/hyperlink" Target="https://ec.europa.eu/eurostat/statistics-explained/index.php/EU_labour_force_survey_%E2%80%93_data_and_publication" TargetMode="External"/><Relationship Id="rId9" Type="http://schemas.openxmlformats.org/officeDocument/2006/relationships/hyperlink" Target="http://ec.europa.eu/eurostat/documents/1978984/6037342/EULFS-Database-UserGuide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23"/>
  <sheetViews>
    <sheetView tabSelected="1" workbookViewId="0">
      <selection activeCell="A5" sqref="A5"/>
    </sheetView>
  </sheetViews>
  <sheetFormatPr defaultRowHeight="14.4" x14ac:dyDescent="0.3"/>
  <cols>
    <col min="1" max="1" width="254.6640625" customWidth="1"/>
  </cols>
  <sheetData>
    <row r="1" spans="1:1" ht="15.6" x14ac:dyDescent="0.3">
      <c r="A1" s="22" t="s">
        <v>75</v>
      </c>
    </row>
    <row r="2" spans="1:1" ht="15.6" x14ac:dyDescent="0.3">
      <c r="A2" s="21" t="s">
        <v>74</v>
      </c>
    </row>
    <row r="3" spans="1:1" ht="15" x14ac:dyDescent="0.3">
      <c r="A3" s="20"/>
    </row>
    <row r="4" spans="1:1" ht="15.6" x14ac:dyDescent="0.3">
      <c r="A4" s="20" t="s">
        <v>73</v>
      </c>
    </row>
    <row r="5" spans="1:1" ht="15" x14ac:dyDescent="0.3">
      <c r="A5" s="24"/>
    </row>
    <row r="6" spans="1:1" ht="15" x14ac:dyDescent="0.3">
      <c r="A6" s="20"/>
    </row>
    <row r="7" spans="1:1" ht="15.6" x14ac:dyDescent="0.3">
      <c r="A7" s="22" t="s">
        <v>72</v>
      </c>
    </row>
    <row r="8" spans="1:1" ht="15" x14ac:dyDescent="0.3">
      <c r="A8" s="24"/>
    </row>
    <row r="9" spans="1:1" ht="15" x14ac:dyDescent="0.3">
      <c r="A9" s="20" t="s">
        <v>71</v>
      </c>
    </row>
    <row r="10" spans="1:1" ht="15.6" x14ac:dyDescent="0.3">
      <c r="A10" s="25" t="s">
        <v>70</v>
      </c>
    </row>
    <row r="11" spans="1:1" ht="15.6" x14ac:dyDescent="0.3">
      <c r="A11" s="25" t="s">
        <v>69</v>
      </c>
    </row>
    <row r="12" spans="1:1" ht="15.6" x14ac:dyDescent="0.3">
      <c r="A12" s="25" t="s">
        <v>68</v>
      </c>
    </row>
    <row r="13" spans="1:1" ht="15.6" x14ac:dyDescent="0.3">
      <c r="A13" s="25" t="s">
        <v>67</v>
      </c>
    </row>
    <row r="14" spans="1:1" ht="15" x14ac:dyDescent="0.3">
      <c r="A14" s="24"/>
    </row>
    <row r="15" spans="1:1" ht="15" x14ac:dyDescent="0.3">
      <c r="A15" s="20" t="s">
        <v>66</v>
      </c>
    </row>
    <row r="16" spans="1:1" x14ac:dyDescent="0.3">
      <c r="A16" s="23" t="s">
        <v>65</v>
      </c>
    </row>
    <row r="17" spans="1:1" x14ac:dyDescent="0.3">
      <c r="A17" s="23" t="s">
        <v>64</v>
      </c>
    </row>
    <row r="18" spans="1:1" x14ac:dyDescent="0.3">
      <c r="A18" s="23" t="s">
        <v>63</v>
      </c>
    </row>
    <row r="19" spans="1:1" x14ac:dyDescent="0.3">
      <c r="A19" s="23" t="s">
        <v>62</v>
      </c>
    </row>
    <row r="20" spans="1:1" ht="15" x14ac:dyDescent="0.3">
      <c r="A20" s="20"/>
    </row>
    <row r="21" spans="1:1" ht="15.6" x14ac:dyDescent="0.3">
      <c r="A21" s="22" t="s">
        <v>61</v>
      </c>
    </row>
    <row r="22" spans="1:1" ht="15.6" x14ac:dyDescent="0.3">
      <c r="A22" s="21" t="s">
        <v>60</v>
      </c>
    </row>
    <row r="23" spans="1:1" ht="15" x14ac:dyDescent="0.3">
      <c r="A23" s="20"/>
    </row>
  </sheetData>
  <hyperlinks>
    <hyperlink ref="A2" r:id="rId1" location="Structure_of_EU-LFS_dissemination" display="http://ec.europa.eu/eurostat/statistics-explained/index.php?title=EU_labour_force_survey_%E2%80%93_data_and_publication - Structure_of_EU-LFS_dissemination"/>
    <hyperlink ref="A10" r:id="rId2" location="Publication_guidelines_and_thresholds" display="https://ec.europa.eu/eurostat/statistics-explained/index.php/EU_labour_force_survey_%E2%80%93_data_and_publication - Publication_guidelines_and_thresholds"/>
    <hyperlink ref="A11" r:id="rId3" location="Publication_guidelines_and_thresholds" display="https://ec.europa.eu/eurostat/statistics-explained/index.php/EU_labour_force_survey_%E2%80%93_data_and_publication - Publication_guidelines_and_thresholds"/>
    <hyperlink ref="A12" r:id="rId4" location="Publication_guidelines_and_thresholds" display="https://ec.europa.eu/eurostat/statistics-explained/index.php/EU_labour_force_survey_%E2%80%93_data_and_publication - Publication_guidelines_and_thresholds"/>
    <hyperlink ref="A13" r:id="rId5" location="Publication_guidelines_and_thresholds" display="https://ec.europa.eu/eurostat/statistics-explained/index.php/EU_labour_force_survey_%E2%80%93_data_and_publication - Publication_guidelines_and_thresholds"/>
    <hyperlink ref="A22" r:id="rId6" display="blocked::mailto:ESTAT-LFS-user-support@ec.europa.eu"/>
    <hyperlink ref="A16" r:id="rId7" display="http://ec.europa.eu/eurostat/statistics-explained/index.php/EU_labour_force_survey_%E2%80%93_data_and_publication"/>
    <hyperlink ref="A17" r:id="rId8" display="http://ec.europa.eu/eurostat/web/lfs/overview"/>
    <hyperlink ref="A18" r:id="rId9" display="http://ec.europa.eu/eurostat/documents/1978984/6037342/EULFS-Database-UserGuide.pdf"/>
    <hyperlink ref="A19" r:id="rId10" display="http://www.ec.europa.eu/eurostat/documents/1978984/6037342/EU-LFS-explanatory-notes-from-2017-onwards.pdf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N9" sqref="N9"/>
    </sheetView>
  </sheetViews>
  <sheetFormatPr defaultRowHeight="14.4" x14ac:dyDescent="0.3"/>
  <cols>
    <col min="1" max="1" width="11.6640625" customWidth="1"/>
    <col min="5" max="5" width="10.5546875" customWidth="1"/>
    <col min="6" max="6" width="10.44140625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3">
      <c r="A2" t="s">
        <v>31</v>
      </c>
      <c r="B2">
        <v>2019</v>
      </c>
      <c r="C2" t="s">
        <v>11</v>
      </c>
      <c r="D2" t="s">
        <v>12</v>
      </c>
      <c r="E2">
        <v>514</v>
      </c>
      <c r="F2" t="s">
        <v>13</v>
      </c>
      <c r="G2">
        <v>244.09950749999999</v>
      </c>
      <c r="J2" t="s">
        <v>32</v>
      </c>
    </row>
    <row r="3" spans="1:10" x14ac:dyDescent="0.3">
      <c r="A3" t="s">
        <v>31</v>
      </c>
      <c r="B3">
        <v>2019</v>
      </c>
      <c r="C3" t="s">
        <v>11</v>
      </c>
      <c r="D3" t="s">
        <v>12</v>
      </c>
      <c r="E3">
        <v>514</v>
      </c>
      <c r="F3" t="s">
        <v>14</v>
      </c>
      <c r="G3">
        <v>1522.7566850000001</v>
      </c>
      <c r="J3" t="s">
        <v>32</v>
      </c>
    </row>
    <row r="4" spans="1:10" x14ac:dyDescent="0.3">
      <c r="A4" t="s">
        <v>31</v>
      </c>
      <c r="B4">
        <v>2019</v>
      </c>
      <c r="C4" t="s">
        <v>11</v>
      </c>
      <c r="D4" t="s">
        <v>12</v>
      </c>
      <c r="E4">
        <v>514</v>
      </c>
      <c r="F4" t="s">
        <v>15</v>
      </c>
      <c r="G4">
        <v>1766.8561924999999</v>
      </c>
      <c r="J4" t="s">
        <v>32</v>
      </c>
    </row>
    <row r="5" spans="1:10" x14ac:dyDescent="0.3">
      <c r="A5" t="s">
        <v>31</v>
      </c>
      <c r="B5">
        <v>2019</v>
      </c>
      <c r="C5" t="s">
        <v>11</v>
      </c>
      <c r="D5" t="s">
        <v>12</v>
      </c>
      <c r="E5" t="s">
        <v>24</v>
      </c>
      <c r="F5" t="s">
        <v>13</v>
      </c>
      <c r="G5">
        <v>241.85637</v>
      </c>
      <c r="J5" t="s">
        <v>32</v>
      </c>
    </row>
    <row r="6" spans="1:10" x14ac:dyDescent="0.3">
      <c r="A6" t="s">
        <v>31</v>
      </c>
      <c r="B6">
        <v>2019</v>
      </c>
      <c r="C6" t="s">
        <v>11</v>
      </c>
      <c r="D6" t="s">
        <v>12</v>
      </c>
      <c r="E6" t="s">
        <v>24</v>
      </c>
      <c r="F6" t="s">
        <v>14</v>
      </c>
      <c r="G6">
        <v>183.50273000000001</v>
      </c>
      <c r="J6" t="s">
        <v>32</v>
      </c>
    </row>
    <row r="7" spans="1:10" x14ac:dyDescent="0.3">
      <c r="A7" t="s">
        <v>31</v>
      </c>
      <c r="B7">
        <v>2019</v>
      </c>
      <c r="C7" t="s">
        <v>11</v>
      </c>
      <c r="D7" t="s">
        <v>12</v>
      </c>
      <c r="E7" t="s">
        <v>24</v>
      </c>
      <c r="F7" t="s">
        <v>15</v>
      </c>
      <c r="G7">
        <v>425.35910000000001</v>
      </c>
      <c r="J7" t="s">
        <v>32</v>
      </c>
    </row>
    <row r="8" spans="1:10" x14ac:dyDescent="0.3">
      <c r="A8" t="s">
        <v>31</v>
      </c>
      <c r="B8">
        <v>2019</v>
      </c>
      <c r="C8" t="s">
        <v>11</v>
      </c>
      <c r="D8" t="s">
        <v>12</v>
      </c>
      <c r="E8" t="s">
        <v>16</v>
      </c>
      <c r="F8" t="s">
        <v>13</v>
      </c>
      <c r="G8">
        <v>104577.37611</v>
      </c>
      <c r="J8" t="s">
        <v>32</v>
      </c>
    </row>
    <row r="9" spans="1:10" x14ac:dyDescent="0.3">
      <c r="A9" t="s">
        <v>31</v>
      </c>
      <c r="B9">
        <v>2019</v>
      </c>
      <c r="C9" t="s">
        <v>11</v>
      </c>
      <c r="D9" t="s">
        <v>12</v>
      </c>
      <c r="E9" t="s">
        <v>16</v>
      </c>
      <c r="F9" t="s">
        <v>14</v>
      </c>
      <c r="G9">
        <v>88113.152799999996</v>
      </c>
      <c r="J9" t="s">
        <v>32</v>
      </c>
    </row>
    <row r="10" spans="1:10" x14ac:dyDescent="0.3">
      <c r="A10" t="s">
        <v>31</v>
      </c>
      <c r="B10">
        <v>2019</v>
      </c>
      <c r="C10" t="s">
        <v>11</v>
      </c>
      <c r="D10" t="s">
        <v>12</v>
      </c>
      <c r="E10" t="s">
        <v>16</v>
      </c>
      <c r="F10" t="s">
        <v>15</v>
      </c>
      <c r="G10">
        <v>192690.52890999999</v>
      </c>
      <c r="J10" t="s">
        <v>32</v>
      </c>
    </row>
    <row r="11" spans="1:10" x14ac:dyDescent="0.3">
      <c r="A11" t="s">
        <v>31</v>
      </c>
      <c r="B11">
        <v>2019</v>
      </c>
      <c r="C11" t="s">
        <v>11</v>
      </c>
      <c r="D11" t="s">
        <v>17</v>
      </c>
      <c r="E11">
        <v>514</v>
      </c>
      <c r="F11" t="s">
        <v>13</v>
      </c>
      <c r="G11">
        <v>101.8398225</v>
      </c>
      <c r="J11" t="s">
        <v>32</v>
      </c>
    </row>
    <row r="12" spans="1:10" x14ac:dyDescent="0.3">
      <c r="A12" t="s">
        <v>31</v>
      </c>
      <c r="B12">
        <v>2019</v>
      </c>
      <c r="C12" t="s">
        <v>11</v>
      </c>
      <c r="D12" t="s">
        <v>17</v>
      </c>
      <c r="E12">
        <v>514</v>
      </c>
      <c r="F12" t="s">
        <v>14</v>
      </c>
      <c r="G12">
        <v>631.65340000000003</v>
      </c>
      <c r="J12" t="s">
        <v>32</v>
      </c>
    </row>
    <row r="13" spans="1:10" x14ac:dyDescent="0.3">
      <c r="A13" t="s">
        <v>31</v>
      </c>
      <c r="B13">
        <v>2019</v>
      </c>
      <c r="C13" t="s">
        <v>11</v>
      </c>
      <c r="D13" t="s">
        <v>17</v>
      </c>
      <c r="E13">
        <v>514</v>
      </c>
      <c r="F13" t="s">
        <v>15</v>
      </c>
      <c r="G13">
        <v>733.4932225</v>
      </c>
      <c r="J13" t="s">
        <v>32</v>
      </c>
    </row>
    <row r="14" spans="1:10" x14ac:dyDescent="0.3">
      <c r="A14" t="s">
        <v>31</v>
      </c>
      <c r="B14">
        <v>2019</v>
      </c>
      <c r="C14" t="s">
        <v>11</v>
      </c>
      <c r="D14" t="s">
        <v>17</v>
      </c>
      <c r="E14" t="s">
        <v>24</v>
      </c>
      <c r="F14" t="s">
        <v>13</v>
      </c>
      <c r="G14">
        <v>94.123807499999998</v>
      </c>
      <c r="J14" t="s">
        <v>32</v>
      </c>
    </row>
    <row r="15" spans="1:10" x14ac:dyDescent="0.3">
      <c r="A15" t="s">
        <v>31</v>
      </c>
      <c r="B15">
        <v>2019</v>
      </c>
      <c r="C15" t="s">
        <v>11</v>
      </c>
      <c r="D15" t="s">
        <v>17</v>
      </c>
      <c r="E15" t="s">
        <v>24</v>
      </c>
      <c r="F15" t="s">
        <v>14</v>
      </c>
      <c r="G15">
        <v>70.288067499999997</v>
      </c>
      <c r="J15" t="s">
        <v>32</v>
      </c>
    </row>
    <row r="16" spans="1:10" x14ac:dyDescent="0.3">
      <c r="A16" t="s">
        <v>31</v>
      </c>
      <c r="B16">
        <v>2019</v>
      </c>
      <c r="C16" t="s">
        <v>11</v>
      </c>
      <c r="D16" t="s">
        <v>17</v>
      </c>
      <c r="E16" t="s">
        <v>24</v>
      </c>
      <c r="F16" t="s">
        <v>15</v>
      </c>
      <c r="G16">
        <v>164.41187500000001</v>
      </c>
      <c r="J16" t="s">
        <v>32</v>
      </c>
    </row>
    <row r="17" spans="1:10" x14ac:dyDescent="0.3">
      <c r="A17" t="s">
        <v>31</v>
      </c>
      <c r="B17">
        <v>2019</v>
      </c>
      <c r="C17" t="s">
        <v>11</v>
      </c>
      <c r="D17" t="s">
        <v>17</v>
      </c>
      <c r="E17" t="s">
        <v>16</v>
      </c>
      <c r="F17" t="s">
        <v>13</v>
      </c>
      <c r="G17">
        <v>31142.964222999999</v>
      </c>
      <c r="J17" t="s">
        <v>32</v>
      </c>
    </row>
    <row r="18" spans="1:10" x14ac:dyDescent="0.3">
      <c r="A18" t="s">
        <v>31</v>
      </c>
      <c r="B18">
        <v>2019</v>
      </c>
      <c r="C18" t="s">
        <v>11</v>
      </c>
      <c r="D18" t="s">
        <v>17</v>
      </c>
      <c r="E18" t="s">
        <v>16</v>
      </c>
      <c r="F18" t="s">
        <v>14</v>
      </c>
      <c r="G18">
        <v>25288.584707000002</v>
      </c>
      <c r="J18" t="s">
        <v>32</v>
      </c>
    </row>
    <row r="19" spans="1:10" x14ac:dyDescent="0.3">
      <c r="A19" t="s">
        <v>31</v>
      </c>
      <c r="B19">
        <v>2019</v>
      </c>
      <c r="C19" t="s">
        <v>11</v>
      </c>
      <c r="D19" t="s">
        <v>17</v>
      </c>
      <c r="E19" t="s">
        <v>16</v>
      </c>
      <c r="F19" t="s">
        <v>15</v>
      </c>
      <c r="G19">
        <v>56431.548929999997</v>
      </c>
      <c r="J19" t="s">
        <v>32</v>
      </c>
    </row>
    <row r="20" spans="1:10" x14ac:dyDescent="0.3">
      <c r="A20" t="s">
        <v>31</v>
      </c>
      <c r="B20">
        <v>2019</v>
      </c>
      <c r="C20" t="s">
        <v>11</v>
      </c>
      <c r="D20" t="s">
        <v>18</v>
      </c>
      <c r="E20">
        <v>514</v>
      </c>
      <c r="F20" t="s">
        <v>13</v>
      </c>
      <c r="G20">
        <v>236.90012250000001</v>
      </c>
      <c r="J20" t="s">
        <v>32</v>
      </c>
    </row>
    <row r="21" spans="1:10" x14ac:dyDescent="0.3">
      <c r="A21" t="s">
        <v>31</v>
      </c>
      <c r="B21">
        <v>2019</v>
      </c>
      <c r="C21" t="s">
        <v>11</v>
      </c>
      <c r="D21" t="s">
        <v>18</v>
      </c>
      <c r="E21">
        <v>514</v>
      </c>
      <c r="F21" t="s">
        <v>14</v>
      </c>
      <c r="G21">
        <v>1476.1393049999999</v>
      </c>
      <c r="J21" t="s">
        <v>32</v>
      </c>
    </row>
    <row r="22" spans="1:10" x14ac:dyDescent="0.3">
      <c r="A22" t="s">
        <v>31</v>
      </c>
      <c r="B22">
        <v>2019</v>
      </c>
      <c r="C22" t="s">
        <v>11</v>
      </c>
      <c r="D22" t="s">
        <v>18</v>
      </c>
      <c r="E22">
        <v>514</v>
      </c>
      <c r="F22" t="s">
        <v>15</v>
      </c>
      <c r="G22">
        <v>1713.0394275000001</v>
      </c>
      <c r="J22" t="s">
        <v>32</v>
      </c>
    </row>
    <row r="23" spans="1:10" x14ac:dyDescent="0.3">
      <c r="A23" t="s">
        <v>31</v>
      </c>
      <c r="B23">
        <v>2019</v>
      </c>
      <c r="C23" t="s">
        <v>11</v>
      </c>
      <c r="D23" t="s">
        <v>18</v>
      </c>
      <c r="E23" t="s">
        <v>24</v>
      </c>
      <c r="F23" t="s">
        <v>13</v>
      </c>
      <c r="G23">
        <v>234.73087000000001</v>
      </c>
      <c r="J23" t="s">
        <v>32</v>
      </c>
    </row>
    <row r="24" spans="1:10" x14ac:dyDescent="0.3">
      <c r="A24" t="s">
        <v>31</v>
      </c>
      <c r="B24">
        <v>2019</v>
      </c>
      <c r="C24" t="s">
        <v>11</v>
      </c>
      <c r="D24" t="s">
        <v>18</v>
      </c>
      <c r="E24" t="s">
        <v>24</v>
      </c>
      <c r="F24" t="s">
        <v>14</v>
      </c>
      <c r="G24">
        <v>177.54096250000001</v>
      </c>
      <c r="J24" t="s">
        <v>32</v>
      </c>
    </row>
    <row r="25" spans="1:10" x14ac:dyDescent="0.3">
      <c r="A25" t="s">
        <v>31</v>
      </c>
      <c r="B25">
        <v>2019</v>
      </c>
      <c r="C25" t="s">
        <v>11</v>
      </c>
      <c r="D25" t="s">
        <v>18</v>
      </c>
      <c r="E25" t="s">
        <v>24</v>
      </c>
      <c r="F25" t="s">
        <v>15</v>
      </c>
      <c r="G25">
        <v>412.27183250000002</v>
      </c>
      <c r="J25" t="s">
        <v>32</v>
      </c>
    </row>
    <row r="26" spans="1:10" x14ac:dyDescent="0.3">
      <c r="A26" t="s">
        <v>31</v>
      </c>
      <c r="B26">
        <v>2019</v>
      </c>
      <c r="C26" t="s">
        <v>11</v>
      </c>
      <c r="D26" t="s">
        <v>18</v>
      </c>
      <c r="E26" t="s">
        <v>16</v>
      </c>
      <c r="F26" t="s">
        <v>13</v>
      </c>
      <c r="G26">
        <v>102715.04433999999</v>
      </c>
      <c r="J26" t="s">
        <v>32</v>
      </c>
    </row>
    <row r="27" spans="1:10" x14ac:dyDescent="0.3">
      <c r="A27" t="s">
        <v>31</v>
      </c>
      <c r="B27">
        <v>2019</v>
      </c>
      <c r="C27" t="s">
        <v>11</v>
      </c>
      <c r="D27" t="s">
        <v>18</v>
      </c>
      <c r="E27" t="s">
        <v>16</v>
      </c>
      <c r="F27" t="s">
        <v>14</v>
      </c>
      <c r="G27">
        <v>86643.649634999994</v>
      </c>
      <c r="J27" t="s">
        <v>32</v>
      </c>
    </row>
    <row r="28" spans="1:10" x14ac:dyDescent="0.3">
      <c r="A28" t="s">
        <v>31</v>
      </c>
      <c r="B28">
        <v>2019</v>
      </c>
      <c r="C28" t="s">
        <v>11</v>
      </c>
      <c r="D28" t="s">
        <v>18</v>
      </c>
      <c r="E28" t="s">
        <v>16</v>
      </c>
      <c r="F28" t="s">
        <v>15</v>
      </c>
      <c r="G28">
        <v>189358.69398000001</v>
      </c>
      <c r="J28" t="s">
        <v>32</v>
      </c>
    </row>
    <row r="29" spans="1:10" x14ac:dyDescent="0.3">
      <c r="A29" t="s">
        <v>31</v>
      </c>
      <c r="B29">
        <v>2019</v>
      </c>
      <c r="C29" t="s">
        <v>11</v>
      </c>
      <c r="D29" t="s">
        <v>19</v>
      </c>
      <c r="E29">
        <v>514</v>
      </c>
      <c r="F29" t="s">
        <v>13</v>
      </c>
      <c r="G29">
        <v>89.884325000000004</v>
      </c>
      <c r="J29" t="s">
        <v>32</v>
      </c>
    </row>
    <row r="30" spans="1:10" x14ac:dyDescent="0.3">
      <c r="A30" t="s">
        <v>31</v>
      </c>
      <c r="B30">
        <v>2019</v>
      </c>
      <c r="C30" t="s">
        <v>11</v>
      </c>
      <c r="D30" t="s">
        <v>19</v>
      </c>
      <c r="E30">
        <v>514</v>
      </c>
      <c r="F30" t="s">
        <v>14</v>
      </c>
      <c r="G30">
        <v>578.19496749999996</v>
      </c>
      <c r="J30" t="s">
        <v>32</v>
      </c>
    </row>
    <row r="31" spans="1:10" x14ac:dyDescent="0.3">
      <c r="A31" t="s">
        <v>31</v>
      </c>
      <c r="B31">
        <v>2019</v>
      </c>
      <c r="C31" t="s">
        <v>11</v>
      </c>
      <c r="D31" t="s">
        <v>19</v>
      </c>
      <c r="E31">
        <v>514</v>
      </c>
      <c r="F31" t="s">
        <v>15</v>
      </c>
      <c r="G31">
        <v>668.07929249999995</v>
      </c>
      <c r="J31" t="s">
        <v>32</v>
      </c>
    </row>
    <row r="32" spans="1:10" x14ac:dyDescent="0.3">
      <c r="A32" t="s">
        <v>31</v>
      </c>
      <c r="B32">
        <v>2019</v>
      </c>
      <c r="C32" t="s">
        <v>11</v>
      </c>
      <c r="D32" t="s">
        <v>19</v>
      </c>
      <c r="E32" t="s">
        <v>24</v>
      </c>
      <c r="F32" t="s">
        <v>13</v>
      </c>
      <c r="G32">
        <v>83.277492499999994</v>
      </c>
      <c r="J32" t="s">
        <v>32</v>
      </c>
    </row>
    <row r="33" spans="1:10" x14ac:dyDescent="0.3">
      <c r="A33" t="s">
        <v>31</v>
      </c>
      <c r="B33">
        <v>2019</v>
      </c>
      <c r="C33" t="s">
        <v>11</v>
      </c>
      <c r="D33" t="s">
        <v>19</v>
      </c>
      <c r="E33" t="s">
        <v>24</v>
      </c>
      <c r="F33" t="s">
        <v>14</v>
      </c>
      <c r="G33">
        <v>70.053857500000007</v>
      </c>
      <c r="J33" t="s">
        <v>32</v>
      </c>
    </row>
    <row r="34" spans="1:10" x14ac:dyDescent="0.3">
      <c r="A34" t="s">
        <v>31</v>
      </c>
      <c r="B34">
        <v>2019</v>
      </c>
      <c r="C34" t="s">
        <v>11</v>
      </c>
      <c r="D34" t="s">
        <v>19</v>
      </c>
      <c r="E34" t="s">
        <v>24</v>
      </c>
      <c r="F34" t="s">
        <v>15</v>
      </c>
      <c r="G34">
        <v>153.33134999999999</v>
      </c>
      <c r="J34" t="s">
        <v>32</v>
      </c>
    </row>
    <row r="35" spans="1:10" x14ac:dyDescent="0.3">
      <c r="A35" t="s">
        <v>31</v>
      </c>
      <c r="B35">
        <v>2019</v>
      </c>
      <c r="C35" t="s">
        <v>11</v>
      </c>
      <c r="D35" t="s">
        <v>19</v>
      </c>
      <c r="E35" t="s">
        <v>16</v>
      </c>
      <c r="F35" t="s">
        <v>13</v>
      </c>
      <c r="G35">
        <v>40654.862887000003</v>
      </c>
      <c r="J35" t="s">
        <v>32</v>
      </c>
    </row>
    <row r="36" spans="1:10" x14ac:dyDescent="0.3">
      <c r="A36" t="s">
        <v>31</v>
      </c>
      <c r="B36">
        <v>2019</v>
      </c>
      <c r="C36" t="s">
        <v>11</v>
      </c>
      <c r="D36" t="s">
        <v>19</v>
      </c>
      <c r="E36" t="s">
        <v>16</v>
      </c>
      <c r="F36" t="s">
        <v>14</v>
      </c>
      <c r="G36">
        <v>34793.131074999998</v>
      </c>
      <c r="J36" t="s">
        <v>32</v>
      </c>
    </row>
    <row r="37" spans="1:10" x14ac:dyDescent="0.3">
      <c r="A37" t="s">
        <v>31</v>
      </c>
      <c r="B37">
        <v>2019</v>
      </c>
      <c r="C37" t="s">
        <v>11</v>
      </c>
      <c r="D37" t="s">
        <v>19</v>
      </c>
      <c r="E37" t="s">
        <v>16</v>
      </c>
      <c r="F37" t="s">
        <v>15</v>
      </c>
      <c r="G37">
        <v>75447.993963000001</v>
      </c>
      <c r="J37" t="s">
        <v>32</v>
      </c>
    </row>
    <row r="38" spans="1:10" x14ac:dyDescent="0.3">
      <c r="A38" t="s">
        <v>31</v>
      </c>
      <c r="B38">
        <v>2019</v>
      </c>
      <c r="C38" t="s">
        <v>11</v>
      </c>
      <c r="D38" t="s">
        <v>20</v>
      </c>
      <c r="E38">
        <v>514</v>
      </c>
      <c r="F38" t="s">
        <v>13</v>
      </c>
      <c r="G38">
        <v>52.375360000000001</v>
      </c>
      <c r="J38" t="s">
        <v>32</v>
      </c>
    </row>
    <row r="39" spans="1:10" x14ac:dyDescent="0.3">
      <c r="A39" t="s">
        <v>31</v>
      </c>
      <c r="B39">
        <v>2019</v>
      </c>
      <c r="C39" t="s">
        <v>11</v>
      </c>
      <c r="D39" t="s">
        <v>20</v>
      </c>
      <c r="E39">
        <v>514</v>
      </c>
      <c r="F39" t="s">
        <v>14</v>
      </c>
      <c r="G39">
        <v>312.90831750000001</v>
      </c>
      <c r="J39" t="s">
        <v>32</v>
      </c>
    </row>
    <row r="40" spans="1:10" x14ac:dyDescent="0.3">
      <c r="A40" t="s">
        <v>31</v>
      </c>
      <c r="B40">
        <v>2019</v>
      </c>
      <c r="C40" t="s">
        <v>11</v>
      </c>
      <c r="D40" t="s">
        <v>20</v>
      </c>
      <c r="E40">
        <v>514</v>
      </c>
      <c r="F40" t="s">
        <v>15</v>
      </c>
      <c r="G40">
        <v>365.28367750000001</v>
      </c>
      <c r="J40" t="s">
        <v>32</v>
      </c>
    </row>
    <row r="41" spans="1:10" x14ac:dyDescent="0.3">
      <c r="A41" t="s">
        <v>31</v>
      </c>
      <c r="B41">
        <v>2019</v>
      </c>
      <c r="C41" t="s">
        <v>11</v>
      </c>
      <c r="D41" t="s">
        <v>20</v>
      </c>
      <c r="E41" t="s">
        <v>24</v>
      </c>
      <c r="F41" t="s">
        <v>13</v>
      </c>
      <c r="G41">
        <v>64.455070000000006</v>
      </c>
      <c r="J41" t="s">
        <v>32</v>
      </c>
    </row>
    <row r="42" spans="1:10" x14ac:dyDescent="0.3">
      <c r="A42" t="s">
        <v>31</v>
      </c>
      <c r="B42">
        <v>2019</v>
      </c>
      <c r="C42" t="s">
        <v>11</v>
      </c>
      <c r="D42" t="s">
        <v>20</v>
      </c>
      <c r="E42" t="s">
        <v>24</v>
      </c>
      <c r="F42" t="s">
        <v>14</v>
      </c>
      <c r="G42">
        <v>43.160805000000003</v>
      </c>
      <c r="J42" t="s">
        <v>32</v>
      </c>
    </row>
    <row r="43" spans="1:10" x14ac:dyDescent="0.3">
      <c r="A43" t="s">
        <v>31</v>
      </c>
      <c r="B43">
        <v>2019</v>
      </c>
      <c r="C43" t="s">
        <v>11</v>
      </c>
      <c r="D43" t="s">
        <v>20</v>
      </c>
      <c r="E43" t="s">
        <v>24</v>
      </c>
      <c r="F43" t="s">
        <v>15</v>
      </c>
      <c r="G43">
        <v>107.615875</v>
      </c>
      <c r="J43" t="s">
        <v>32</v>
      </c>
    </row>
    <row r="44" spans="1:10" x14ac:dyDescent="0.3">
      <c r="A44" t="s">
        <v>31</v>
      </c>
      <c r="B44">
        <v>2019</v>
      </c>
      <c r="C44" t="s">
        <v>11</v>
      </c>
      <c r="D44" t="s">
        <v>20</v>
      </c>
      <c r="E44" t="s">
        <v>16</v>
      </c>
      <c r="F44" t="s">
        <v>13</v>
      </c>
      <c r="G44">
        <v>32779.549002</v>
      </c>
      <c r="J44" t="s">
        <v>32</v>
      </c>
    </row>
    <row r="45" spans="1:10" x14ac:dyDescent="0.3">
      <c r="A45" t="s">
        <v>31</v>
      </c>
      <c r="B45">
        <v>2019</v>
      </c>
      <c r="C45" t="s">
        <v>11</v>
      </c>
      <c r="D45" t="s">
        <v>20</v>
      </c>
      <c r="E45" t="s">
        <v>16</v>
      </c>
      <c r="F45" t="s">
        <v>14</v>
      </c>
      <c r="G45">
        <v>28031.437017</v>
      </c>
      <c r="J45" t="s">
        <v>32</v>
      </c>
    </row>
    <row r="46" spans="1:10" x14ac:dyDescent="0.3">
      <c r="A46" t="s">
        <v>31</v>
      </c>
      <c r="B46">
        <v>2019</v>
      </c>
      <c r="C46" t="s">
        <v>11</v>
      </c>
      <c r="D46" t="s">
        <v>20</v>
      </c>
      <c r="E46" t="s">
        <v>16</v>
      </c>
      <c r="F46" t="s">
        <v>15</v>
      </c>
      <c r="G46">
        <v>60810.986019999997</v>
      </c>
      <c r="J46" t="s">
        <v>32</v>
      </c>
    </row>
  </sheetData>
  <autoFilter ref="A1:J4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1"/>
  <sheetViews>
    <sheetView workbookViewId="0">
      <selection activeCell="F1" sqref="F1"/>
    </sheetView>
  </sheetViews>
  <sheetFormatPr defaultRowHeight="14.4" x14ac:dyDescent="0.3"/>
  <cols>
    <col min="2" max="3" width="9.33203125" bestFit="1" customWidth="1"/>
    <col min="4" max="5" width="10" bestFit="1" customWidth="1"/>
    <col min="6" max="7" width="9.33203125" bestFit="1" customWidth="1"/>
    <col min="8" max="9" width="10" bestFit="1" customWidth="1"/>
  </cols>
  <sheetData>
    <row r="3" spans="1:15" x14ac:dyDescent="0.3">
      <c r="A3" s="3"/>
      <c r="B3" s="30" t="s">
        <v>12</v>
      </c>
      <c r="C3" s="31"/>
      <c r="D3" s="31"/>
      <c r="E3" s="32"/>
      <c r="F3" s="30" t="s">
        <v>18</v>
      </c>
      <c r="G3" s="31"/>
      <c r="H3" s="31"/>
      <c r="I3" s="32"/>
      <c r="K3" s="16" t="s">
        <v>12</v>
      </c>
      <c r="M3" s="16" t="s">
        <v>18</v>
      </c>
    </row>
    <row r="4" spans="1:15" x14ac:dyDescent="0.3">
      <c r="A4" s="6"/>
      <c r="B4" s="7">
        <v>514</v>
      </c>
      <c r="C4" s="8" t="s">
        <v>24</v>
      </c>
      <c r="D4" s="8" t="s">
        <v>16</v>
      </c>
      <c r="E4" s="9" t="s">
        <v>58</v>
      </c>
      <c r="F4" s="7">
        <v>514</v>
      </c>
      <c r="G4" s="8" t="s">
        <v>24</v>
      </c>
      <c r="H4" s="8" t="s">
        <v>16</v>
      </c>
      <c r="I4" s="9" t="s">
        <v>58</v>
      </c>
      <c r="K4" s="19" t="s">
        <v>59</v>
      </c>
      <c r="M4" s="19" t="s">
        <v>59</v>
      </c>
    </row>
    <row r="5" spans="1:15" x14ac:dyDescent="0.3">
      <c r="A5" s="4" t="s">
        <v>10</v>
      </c>
      <c r="B5" s="10">
        <v>42.328789999999998</v>
      </c>
      <c r="C5" s="11"/>
      <c r="D5" s="11">
        <v>4237.8395874999997</v>
      </c>
      <c r="E5" s="12">
        <v>4280.1683774999992</v>
      </c>
      <c r="F5" s="10">
        <v>37.819862499999999</v>
      </c>
      <c r="G5" s="11"/>
      <c r="H5" s="11">
        <v>4110.3768449999998</v>
      </c>
      <c r="I5" s="12">
        <v>4148.1967074999993</v>
      </c>
      <c r="J5" s="2"/>
      <c r="K5" s="17">
        <f>B5/E5</f>
        <v>9.8895151467671451E-3</v>
      </c>
      <c r="M5" s="17">
        <f>F5/I5</f>
        <v>9.117181553039937E-3</v>
      </c>
    </row>
    <row r="6" spans="1:15" x14ac:dyDescent="0.3">
      <c r="A6" s="4" t="s">
        <v>21</v>
      </c>
      <c r="B6" s="10">
        <v>31.8028075</v>
      </c>
      <c r="C6" s="11"/>
      <c r="D6" s="11">
        <v>4738.8892225</v>
      </c>
      <c r="E6" s="12">
        <v>4770.6920300000002</v>
      </c>
      <c r="F6" s="10">
        <v>30.932167499999998</v>
      </c>
      <c r="G6" s="11"/>
      <c r="H6" s="11">
        <v>4677.4317650000003</v>
      </c>
      <c r="I6" s="26">
        <v>4708.3639325000004</v>
      </c>
      <c r="J6" s="27"/>
      <c r="K6" s="28">
        <f t="shared" ref="K6:K40" si="0">B6/E6</f>
        <v>6.666288098248924E-3</v>
      </c>
      <c r="L6" s="29"/>
      <c r="M6" s="28">
        <f t="shared" ref="M6:M40" si="1">F6/I6</f>
        <v>6.5696211982441089E-3</v>
      </c>
      <c r="N6" s="29"/>
      <c r="O6" s="29"/>
    </row>
    <row r="7" spans="1:15" x14ac:dyDescent="0.3">
      <c r="A7" s="4" t="s">
        <v>22</v>
      </c>
      <c r="B7" s="10">
        <v>23.504082499999999</v>
      </c>
      <c r="C7" s="11"/>
      <c r="D7" s="11">
        <v>3112.7880525</v>
      </c>
      <c r="E7" s="12">
        <v>3136.2921350000001</v>
      </c>
      <c r="F7" s="10">
        <v>23.438062500000001</v>
      </c>
      <c r="G7" s="11"/>
      <c r="H7" s="11">
        <v>3097.80906</v>
      </c>
      <c r="I7" s="26">
        <v>3121.2471224999999</v>
      </c>
      <c r="J7" s="27"/>
      <c r="K7" s="28">
        <f t="shared" si="0"/>
        <v>7.4942261397470226E-3</v>
      </c>
      <c r="L7" s="29"/>
      <c r="M7" s="28">
        <f t="shared" si="1"/>
        <v>7.509197952011889E-3</v>
      </c>
      <c r="N7" s="29"/>
      <c r="O7" s="29"/>
    </row>
    <row r="8" spans="1:15" x14ac:dyDescent="0.3">
      <c r="A8" s="4" t="s">
        <v>23</v>
      </c>
      <c r="B8" s="10">
        <v>31.290962499999999</v>
      </c>
      <c r="C8" s="11">
        <v>10.556285000000001</v>
      </c>
      <c r="D8" s="11">
        <v>4486.1020500000004</v>
      </c>
      <c r="E8" s="12">
        <v>4527.9492975000003</v>
      </c>
      <c r="F8" s="10">
        <v>28.987880000000001</v>
      </c>
      <c r="G8" s="11">
        <v>9.7071400000000008</v>
      </c>
      <c r="H8" s="11">
        <v>4282.4682000000003</v>
      </c>
      <c r="I8" s="26">
        <v>4321.1632200000004</v>
      </c>
      <c r="J8" s="27"/>
      <c r="K8" s="28">
        <f t="shared" si="0"/>
        <v>6.9106256373666908E-3</v>
      </c>
      <c r="L8" s="29"/>
      <c r="M8" s="28">
        <f t="shared" si="1"/>
        <v>6.7083510907046916E-3</v>
      </c>
      <c r="N8" s="29"/>
      <c r="O8" s="29"/>
    </row>
    <row r="9" spans="1:15" x14ac:dyDescent="0.3">
      <c r="A9" s="4" t="s">
        <v>25</v>
      </c>
      <c r="B9" s="10">
        <v>9.0962350000000001</v>
      </c>
      <c r="C9" s="11"/>
      <c r="D9" s="11">
        <v>394.378355</v>
      </c>
      <c r="E9" s="12">
        <v>403.47458999999998</v>
      </c>
      <c r="F9" s="10">
        <v>9.0679675</v>
      </c>
      <c r="G9" s="11"/>
      <c r="H9" s="11">
        <v>391.36981250000002</v>
      </c>
      <c r="I9" s="26">
        <v>400.43778000000003</v>
      </c>
      <c r="J9" s="27"/>
      <c r="K9" s="28">
        <f t="shared" si="0"/>
        <v>2.2544753066110063E-2</v>
      </c>
      <c r="L9" s="29"/>
      <c r="M9" s="28">
        <f t="shared" si="1"/>
        <v>2.2645134782237578E-2</v>
      </c>
      <c r="N9" s="29"/>
      <c r="O9" s="29"/>
    </row>
    <row r="10" spans="1:15" x14ac:dyDescent="0.3">
      <c r="A10" s="4" t="s">
        <v>26</v>
      </c>
      <c r="B10" s="10">
        <v>46.591315000000002</v>
      </c>
      <c r="C10" s="11">
        <v>4.9777500000000002E-2</v>
      </c>
      <c r="D10" s="11">
        <v>5104.3283949999995</v>
      </c>
      <c r="E10" s="12">
        <v>5150.9694874999996</v>
      </c>
      <c r="F10" s="10">
        <v>46.185077499999998</v>
      </c>
      <c r="G10" s="11">
        <v>4.9777500000000002E-2</v>
      </c>
      <c r="H10" s="11">
        <v>5079.7729449999997</v>
      </c>
      <c r="I10" s="26">
        <v>5126.0077999999994</v>
      </c>
      <c r="J10" s="27"/>
      <c r="K10" s="28">
        <f t="shared" si="0"/>
        <v>9.045154531212898E-3</v>
      </c>
      <c r="L10" s="29"/>
      <c r="M10" s="28">
        <f t="shared" si="1"/>
        <v>9.009950687160484E-3</v>
      </c>
      <c r="N10" s="29"/>
      <c r="O10" s="29"/>
    </row>
    <row r="11" spans="1:15" x14ac:dyDescent="0.3">
      <c r="A11" s="4" t="s">
        <v>27</v>
      </c>
      <c r="B11" s="10">
        <v>328.23262499999998</v>
      </c>
      <c r="C11" s="11">
        <v>53.566652499999996</v>
      </c>
      <c r="D11" s="11">
        <v>40679.053758000002</v>
      </c>
      <c r="E11" s="12">
        <v>41060.853035500004</v>
      </c>
      <c r="F11" s="10">
        <v>316.48185999999998</v>
      </c>
      <c r="G11" s="11">
        <v>49.3447125</v>
      </c>
      <c r="H11" s="11">
        <v>39585.407527000003</v>
      </c>
      <c r="I11" s="26">
        <v>39951.234099500005</v>
      </c>
      <c r="J11" s="27"/>
      <c r="K11" s="28">
        <f t="shared" si="0"/>
        <v>7.9938092059660751E-3</v>
      </c>
      <c r="L11" s="29"/>
      <c r="M11" s="28">
        <f t="shared" si="1"/>
        <v>7.921704226001889E-3</v>
      </c>
      <c r="N11" s="29"/>
      <c r="O11" s="29"/>
    </row>
    <row r="12" spans="1:15" x14ac:dyDescent="0.3">
      <c r="A12" s="4" t="s">
        <v>28</v>
      </c>
      <c r="B12" s="10">
        <v>18.544037500000002</v>
      </c>
      <c r="C12" s="11">
        <v>18.500837499999999</v>
      </c>
      <c r="D12" s="11">
        <v>2742.0788975</v>
      </c>
      <c r="E12" s="12">
        <v>2779.1237725000001</v>
      </c>
      <c r="F12" s="10">
        <v>18.023125</v>
      </c>
      <c r="G12" s="11">
        <v>17.497634999999999</v>
      </c>
      <c r="H12" s="11">
        <v>2601.3667224999999</v>
      </c>
      <c r="I12" s="26">
        <v>2636.8874824999998</v>
      </c>
      <c r="J12" s="27"/>
      <c r="K12" s="28">
        <f t="shared" si="0"/>
        <v>6.6726202278203865E-3</v>
      </c>
      <c r="L12" s="29"/>
      <c r="M12" s="28">
        <f t="shared" si="1"/>
        <v>6.8349996424240684E-3</v>
      </c>
      <c r="N12" s="29"/>
      <c r="O12" s="29"/>
    </row>
    <row r="13" spans="1:15" x14ac:dyDescent="0.3">
      <c r="A13" s="4" t="s">
        <v>29</v>
      </c>
      <c r="B13" s="10">
        <v>4.5490250000000003</v>
      </c>
      <c r="C13" s="11">
        <v>0.96779499999999996</v>
      </c>
      <c r="D13" s="11">
        <v>628.62017749999995</v>
      </c>
      <c r="E13" s="12">
        <v>634.13699750000001</v>
      </c>
      <c r="F13" s="10">
        <v>4.5490250000000003</v>
      </c>
      <c r="G13" s="11">
        <v>0.96779499999999996</v>
      </c>
      <c r="H13" s="11">
        <v>621.22408499999995</v>
      </c>
      <c r="I13" s="26">
        <v>626.740905</v>
      </c>
      <c r="J13" s="27"/>
      <c r="K13" s="28">
        <f t="shared" si="0"/>
        <v>7.1735682004581353E-3</v>
      </c>
      <c r="L13" s="29"/>
      <c r="M13" s="28">
        <f t="shared" si="1"/>
        <v>7.2582225983797884E-3</v>
      </c>
      <c r="N13" s="29"/>
      <c r="O13" s="29"/>
    </row>
    <row r="14" spans="1:15" x14ac:dyDescent="0.3">
      <c r="A14" s="4" t="s">
        <v>30</v>
      </c>
      <c r="B14" s="10">
        <v>230.13341249999999</v>
      </c>
      <c r="C14" s="11"/>
      <c r="D14" s="11">
        <v>19337.794870000002</v>
      </c>
      <c r="E14" s="12">
        <v>19567.928282500001</v>
      </c>
      <c r="F14" s="10">
        <v>227.56386499999999</v>
      </c>
      <c r="G14" s="11"/>
      <c r="H14" s="11">
        <v>19189.907762999999</v>
      </c>
      <c r="I14" s="26">
        <v>19417.471627999999</v>
      </c>
      <c r="J14" s="27"/>
      <c r="K14" s="28">
        <f t="shared" si="0"/>
        <v>1.1760744887122926E-2</v>
      </c>
      <c r="L14" s="29"/>
      <c r="M14" s="28">
        <f t="shared" si="1"/>
        <v>1.1719541522174949E-2</v>
      </c>
      <c r="N14" s="29"/>
      <c r="O14" s="29"/>
    </row>
    <row r="15" spans="1:15" x14ac:dyDescent="0.3">
      <c r="A15" s="4" t="s">
        <v>31</v>
      </c>
      <c r="B15" s="10">
        <v>1766.8561924999999</v>
      </c>
      <c r="C15" s="11">
        <v>425.35910000000001</v>
      </c>
      <c r="D15" s="11">
        <v>192690.52890999999</v>
      </c>
      <c r="E15" s="12">
        <v>194882.74420250001</v>
      </c>
      <c r="F15" s="10">
        <v>1713.0394275000001</v>
      </c>
      <c r="G15" s="11">
        <v>412.27183250000002</v>
      </c>
      <c r="H15" s="11">
        <v>189358.69398000001</v>
      </c>
      <c r="I15" s="26">
        <v>191484.00524</v>
      </c>
      <c r="J15" s="27"/>
      <c r="K15" s="28">
        <f t="shared" si="0"/>
        <v>9.0662526317059847E-3</v>
      </c>
      <c r="L15" s="29"/>
      <c r="M15" s="28">
        <f t="shared" si="1"/>
        <v>8.9461228124664022E-3</v>
      </c>
      <c r="N15" s="29"/>
      <c r="O15" s="29"/>
    </row>
    <row r="16" spans="1:15" x14ac:dyDescent="0.3">
      <c r="A16" s="4" t="s">
        <v>33</v>
      </c>
      <c r="B16" s="10">
        <v>16.681977499999999</v>
      </c>
      <c r="C16" s="11">
        <v>3.60988</v>
      </c>
      <c r="D16" s="11">
        <v>2466.6758024999999</v>
      </c>
      <c r="E16" s="12">
        <v>2486.9676599999998</v>
      </c>
      <c r="F16" s="10">
        <v>16.396027499999999</v>
      </c>
      <c r="G16" s="11">
        <v>3.1261225000000001</v>
      </c>
      <c r="H16" s="11">
        <v>2391.2795525000001</v>
      </c>
      <c r="I16" s="26">
        <v>2410.8017024999999</v>
      </c>
      <c r="J16" s="27"/>
      <c r="K16" s="28">
        <f t="shared" si="0"/>
        <v>6.7077581137504616E-3</v>
      </c>
      <c r="L16" s="29"/>
      <c r="M16" s="28">
        <f t="shared" si="1"/>
        <v>6.8010684922767926E-3</v>
      </c>
      <c r="N16" s="29"/>
      <c r="O16" s="29"/>
    </row>
    <row r="17" spans="1:15" x14ac:dyDescent="0.3">
      <c r="A17" s="4" t="s">
        <v>34</v>
      </c>
      <c r="B17" s="10">
        <v>234.164185</v>
      </c>
      <c r="C17" s="11">
        <v>110.6664775</v>
      </c>
      <c r="D17" s="11">
        <v>26406.110955</v>
      </c>
      <c r="E17" s="12">
        <v>26750.941617500001</v>
      </c>
      <c r="F17" s="10">
        <v>216.55771250000001</v>
      </c>
      <c r="G17" s="11">
        <v>109.54823500000001</v>
      </c>
      <c r="H17" s="11">
        <v>25995.127465000001</v>
      </c>
      <c r="I17" s="26">
        <v>26321.233412500002</v>
      </c>
      <c r="J17" s="27"/>
      <c r="K17" s="28">
        <f t="shared" si="0"/>
        <v>8.7534931797247049E-3</v>
      </c>
      <c r="L17" s="29"/>
      <c r="M17" s="28">
        <f t="shared" si="1"/>
        <v>8.2274910565990553E-3</v>
      </c>
      <c r="N17" s="29"/>
      <c r="O17" s="29"/>
    </row>
    <row r="18" spans="1:15" x14ac:dyDescent="0.3">
      <c r="A18" s="4" t="s">
        <v>35</v>
      </c>
      <c r="B18" s="10">
        <v>44.611915000000003</v>
      </c>
      <c r="C18" s="11"/>
      <c r="D18" s="11">
        <v>3780.0080899999998</v>
      </c>
      <c r="E18" s="12">
        <v>3824.6200049999998</v>
      </c>
      <c r="F18" s="10">
        <v>43.946147500000002</v>
      </c>
      <c r="G18" s="11"/>
      <c r="H18" s="11">
        <v>3766.9845850000002</v>
      </c>
      <c r="I18" s="26">
        <v>3810.9307325</v>
      </c>
      <c r="J18" s="27"/>
      <c r="K18" s="28">
        <f t="shared" si="0"/>
        <v>1.166440455304788E-2</v>
      </c>
      <c r="L18" s="29"/>
      <c r="M18" s="28">
        <f t="shared" si="1"/>
        <v>1.1531604897780703E-2</v>
      </c>
      <c r="N18" s="29"/>
      <c r="O18" s="29"/>
    </row>
    <row r="19" spans="1:15" x14ac:dyDescent="0.3">
      <c r="A19" s="4" t="s">
        <v>36</v>
      </c>
      <c r="B19" s="10">
        <v>15.245452500000001</v>
      </c>
      <c r="C19" s="11">
        <v>4.7390974999999997</v>
      </c>
      <c r="D19" s="11">
        <v>1629.612965</v>
      </c>
      <c r="E19" s="12">
        <v>1649.5975149999999</v>
      </c>
      <c r="F19" s="10">
        <v>15.150282499999999</v>
      </c>
      <c r="G19" s="11">
        <v>4.7390974999999997</v>
      </c>
      <c r="H19" s="11">
        <v>1610.9478349999999</v>
      </c>
      <c r="I19" s="26">
        <v>1630.837215</v>
      </c>
      <c r="J19" s="27"/>
      <c r="K19" s="28">
        <f t="shared" si="0"/>
        <v>9.2419225667904822E-3</v>
      </c>
      <c r="L19" s="29"/>
      <c r="M19" s="28">
        <f t="shared" si="1"/>
        <v>9.2898802901060853E-3</v>
      </c>
      <c r="N19" s="29"/>
      <c r="O19" s="29"/>
    </row>
    <row r="20" spans="1:15" x14ac:dyDescent="0.3">
      <c r="A20" s="4" t="s">
        <v>37</v>
      </c>
      <c r="B20" s="10">
        <v>42.612282499999999</v>
      </c>
      <c r="C20" s="11"/>
      <c r="D20" s="11">
        <v>4393.4098425000002</v>
      </c>
      <c r="E20" s="12">
        <v>4436.0221250000004</v>
      </c>
      <c r="F20" s="10">
        <v>42.612282499999999</v>
      </c>
      <c r="G20" s="11"/>
      <c r="H20" s="11">
        <v>4363.4258399999999</v>
      </c>
      <c r="I20" s="26">
        <v>4406.0381225000001</v>
      </c>
      <c r="J20" s="27"/>
      <c r="K20" s="28">
        <f t="shared" si="0"/>
        <v>9.6059670802475985E-3</v>
      </c>
      <c r="L20" s="29"/>
      <c r="M20" s="28">
        <f t="shared" si="1"/>
        <v>9.6713376769018179E-3</v>
      </c>
      <c r="N20" s="29"/>
      <c r="O20" s="29"/>
    </row>
    <row r="21" spans="1:15" x14ac:dyDescent="0.3">
      <c r="A21" s="4" t="s">
        <v>38</v>
      </c>
      <c r="B21" s="10">
        <v>26.737220000000001</v>
      </c>
      <c r="C21" s="11">
        <v>9.6598450000000007</v>
      </c>
      <c r="D21" s="11">
        <v>2202.0644824999999</v>
      </c>
      <c r="E21" s="12">
        <v>2238.4615475000001</v>
      </c>
      <c r="F21" s="10">
        <v>25.416779999999999</v>
      </c>
      <c r="G21" s="11">
        <v>9.5149100000000004</v>
      </c>
      <c r="H21" s="11">
        <v>2142.5487575000002</v>
      </c>
      <c r="I21" s="26">
        <v>2177.4804475000001</v>
      </c>
      <c r="J21" s="27"/>
      <c r="K21" s="28">
        <f t="shared" si="0"/>
        <v>1.1944462494725968E-2</v>
      </c>
      <c r="L21" s="29"/>
      <c r="M21" s="28">
        <f t="shared" si="1"/>
        <v>1.1672564054102717E-2</v>
      </c>
      <c r="N21" s="29"/>
      <c r="O21" s="29"/>
    </row>
    <row r="22" spans="1:15" x14ac:dyDescent="0.3">
      <c r="A22" s="4" t="s">
        <v>39</v>
      </c>
      <c r="B22" s="10">
        <v>1.3354975</v>
      </c>
      <c r="C22" s="11">
        <v>0.2903425</v>
      </c>
      <c r="D22" s="11">
        <v>189.01992250000001</v>
      </c>
      <c r="E22" s="12">
        <v>190.64576250000002</v>
      </c>
      <c r="F22" s="10">
        <v>1.3354975</v>
      </c>
      <c r="G22" s="11">
        <v>0.2903425</v>
      </c>
      <c r="H22" s="11">
        <v>178.70491999999999</v>
      </c>
      <c r="I22" s="26">
        <v>180.33076</v>
      </c>
      <c r="J22" s="27"/>
      <c r="K22" s="28">
        <f t="shared" si="0"/>
        <v>7.0051255400969108E-3</v>
      </c>
      <c r="L22" s="29"/>
      <c r="M22" s="28">
        <f t="shared" si="1"/>
        <v>7.4058219462946866E-3</v>
      </c>
      <c r="N22" s="29"/>
      <c r="O22" s="29"/>
    </row>
    <row r="23" spans="1:15" x14ac:dyDescent="0.3">
      <c r="A23" s="4" t="s">
        <v>40</v>
      </c>
      <c r="B23" s="10">
        <v>269.41714999999999</v>
      </c>
      <c r="C23" s="11"/>
      <c r="D23" s="11">
        <v>22417.701649999999</v>
      </c>
      <c r="E23" s="12">
        <v>22687.1188</v>
      </c>
      <c r="F23" s="10">
        <v>263.0874</v>
      </c>
      <c r="G23" s="11"/>
      <c r="H23" s="11">
        <v>22316.142625</v>
      </c>
      <c r="I23" s="26">
        <v>22579.230025000001</v>
      </c>
      <c r="J23" s="27"/>
      <c r="K23" s="28">
        <f t="shared" si="0"/>
        <v>1.1875335619964223E-2</v>
      </c>
      <c r="L23" s="29"/>
      <c r="M23" s="28">
        <f t="shared" si="1"/>
        <v>1.1651743647090994E-2</v>
      </c>
      <c r="N23" s="29"/>
      <c r="O23" s="29"/>
    </row>
    <row r="24" spans="1:15" x14ac:dyDescent="0.3">
      <c r="A24" s="4" t="s">
        <v>41</v>
      </c>
      <c r="B24" s="10">
        <v>9.573385</v>
      </c>
      <c r="C24" s="11"/>
      <c r="D24" s="11">
        <v>1314.7308</v>
      </c>
      <c r="E24" s="12">
        <v>1324.304185</v>
      </c>
      <c r="F24" s="10">
        <v>9.573385</v>
      </c>
      <c r="G24" s="11"/>
      <c r="H24" s="11">
        <v>1304.36286</v>
      </c>
      <c r="I24" s="26">
        <v>1313.9362449999999</v>
      </c>
      <c r="J24" s="27"/>
      <c r="K24" s="28">
        <f t="shared" si="0"/>
        <v>7.2289924840794797E-3</v>
      </c>
      <c r="L24" s="29"/>
      <c r="M24" s="28">
        <f t="shared" si="1"/>
        <v>7.2860346431801197E-3</v>
      </c>
      <c r="N24" s="29"/>
      <c r="O24" s="29"/>
    </row>
    <row r="25" spans="1:15" x14ac:dyDescent="0.3">
      <c r="A25" s="4" t="s">
        <v>42</v>
      </c>
      <c r="B25" s="10">
        <v>1.5610875</v>
      </c>
      <c r="C25" s="11">
        <v>10.4539575</v>
      </c>
      <c r="D25" s="11">
        <v>275.23804749999999</v>
      </c>
      <c r="E25" s="12">
        <v>287.25309249999998</v>
      </c>
      <c r="F25" s="10">
        <v>1.48139</v>
      </c>
      <c r="G25" s="11">
        <v>9.9457424999999997</v>
      </c>
      <c r="H25" s="11">
        <v>272.36029250000001</v>
      </c>
      <c r="I25" s="26">
        <v>283.78742499999998</v>
      </c>
      <c r="J25" s="27"/>
      <c r="K25" s="28">
        <f t="shared" si="0"/>
        <v>5.43453679267178E-3</v>
      </c>
      <c r="L25" s="29"/>
      <c r="M25" s="28">
        <f t="shared" si="1"/>
        <v>5.2200692120167062E-3</v>
      </c>
      <c r="N25" s="29"/>
      <c r="O25" s="29"/>
    </row>
    <row r="26" spans="1:15" x14ac:dyDescent="0.3">
      <c r="A26" s="4" t="s">
        <v>43</v>
      </c>
      <c r="B26" s="10">
        <v>8.2449499999999993</v>
      </c>
      <c r="C26" s="11">
        <v>2.1593624999999999</v>
      </c>
      <c r="D26" s="11">
        <v>859.91286000000002</v>
      </c>
      <c r="E26" s="12">
        <v>870.31717249999997</v>
      </c>
      <c r="F26" s="10">
        <v>8.2449499999999993</v>
      </c>
      <c r="G26" s="11">
        <v>2.0661725</v>
      </c>
      <c r="H26" s="11">
        <v>852.83988250000004</v>
      </c>
      <c r="I26" s="26">
        <v>863.15100500000005</v>
      </c>
      <c r="J26" s="27"/>
      <c r="K26" s="28">
        <f t="shared" si="0"/>
        <v>9.4735003060048197E-3</v>
      </c>
      <c r="L26" s="29"/>
      <c r="M26" s="28">
        <f t="shared" si="1"/>
        <v>9.5521524649096589E-3</v>
      </c>
      <c r="N26" s="29"/>
      <c r="O26" s="29"/>
    </row>
    <row r="27" spans="1:15" x14ac:dyDescent="0.3">
      <c r="A27" s="4" t="s">
        <v>44</v>
      </c>
      <c r="B27" s="10">
        <v>3.1241374999999998</v>
      </c>
      <c r="C27" s="11">
        <v>0.124195</v>
      </c>
      <c r="D27" s="11">
        <v>234.0071725</v>
      </c>
      <c r="E27" s="12">
        <v>237.255505</v>
      </c>
      <c r="F27" s="10">
        <v>2.7821275000000001</v>
      </c>
      <c r="G27" s="11">
        <v>0.124195</v>
      </c>
      <c r="H27" s="11">
        <v>228.7624825</v>
      </c>
      <c r="I27" s="26">
        <v>231.66880499999999</v>
      </c>
      <c r="J27" s="27"/>
      <c r="K27" s="28">
        <f t="shared" si="0"/>
        <v>1.3167818803614272E-2</v>
      </c>
      <c r="L27" s="29"/>
      <c r="M27" s="28">
        <f t="shared" si="1"/>
        <v>1.2009072606905364E-2</v>
      </c>
      <c r="N27" s="29"/>
      <c r="O27" s="29"/>
    </row>
    <row r="28" spans="1:15" x14ac:dyDescent="0.3">
      <c r="A28" s="4" t="s">
        <v>45</v>
      </c>
      <c r="B28" s="10">
        <v>7.1167524999999996</v>
      </c>
      <c r="C28" s="11"/>
      <c r="D28" s="11">
        <v>781.07748249999997</v>
      </c>
      <c r="E28" s="12">
        <v>788.19423499999994</v>
      </c>
      <c r="F28" s="10">
        <v>6.8778199999999998</v>
      </c>
      <c r="G28" s="11"/>
      <c r="H28" s="11">
        <v>775.69136749999996</v>
      </c>
      <c r="I28" s="26">
        <v>782.5691875</v>
      </c>
      <c r="J28" s="27"/>
      <c r="K28" s="28">
        <f t="shared" si="0"/>
        <v>9.0291861878436606E-3</v>
      </c>
      <c r="L28" s="29"/>
      <c r="M28" s="28">
        <f t="shared" si="1"/>
        <v>8.7887692358191646E-3</v>
      </c>
      <c r="N28" s="29"/>
      <c r="O28" s="29"/>
    </row>
    <row r="29" spans="1:15" x14ac:dyDescent="0.3">
      <c r="A29" s="4" t="s">
        <v>46</v>
      </c>
      <c r="B29" s="10">
        <v>3.1277499999999998</v>
      </c>
      <c r="C29" s="11"/>
      <c r="D29" s="11">
        <v>244.24950000000001</v>
      </c>
      <c r="E29" s="12">
        <v>247.37725</v>
      </c>
      <c r="F29" s="10">
        <v>2.9787499999999998</v>
      </c>
      <c r="G29" s="11"/>
      <c r="H29" s="11">
        <v>239.76949999999999</v>
      </c>
      <c r="I29" s="26">
        <v>242.74824999999998</v>
      </c>
      <c r="J29" s="27"/>
      <c r="K29" s="28">
        <f t="shared" si="0"/>
        <v>1.2643644474178607E-2</v>
      </c>
      <c r="L29" s="29"/>
      <c r="M29" s="28">
        <f t="shared" si="1"/>
        <v>1.2270943250878224E-2</v>
      </c>
      <c r="N29" s="29"/>
      <c r="O29" s="29"/>
    </row>
    <row r="30" spans="1:15" x14ac:dyDescent="0.3">
      <c r="A30" s="4" t="s">
        <v>47</v>
      </c>
      <c r="B30" s="10">
        <v>68.775722500000001</v>
      </c>
      <c r="C30" s="11">
        <v>72.835875000000001</v>
      </c>
      <c r="D30" s="11">
        <v>8547.6151074999998</v>
      </c>
      <c r="E30" s="12">
        <v>8689.2267049999991</v>
      </c>
      <c r="F30" s="10">
        <v>66.154317500000005</v>
      </c>
      <c r="G30" s="11">
        <v>68.347174999999993</v>
      </c>
      <c r="H30" s="11">
        <v>7942.9031750000004</v>
      </c>
      <c r="I30" s="26">
        <v>8077.4046675</v>
      </c>
      <c r="J30" s="27"/>
      <c r="K30" s="28">
        <f t="shared" si="0"/>
        <v>7.9150567518769793E-3</v>
      </c>
      <c r="L30" s="29"/>
      <c r="M30" s="28">
        <f t="shared" si="1"/>
        <v>8.190046212018633E-3</v>
      </c>
      <c r="N30" s="29"/>
      <c r="O30" s="29"/>
    </row>
    <row r="31" spans="1:15" x14ac:dyDescent="0.3">
      <c r="A31" s="4" t="s">
        <v>48</v>
      </c>
      <c r="B31" s="10">
        <v>20.937337500000002</v>
      </c>
      <c r="C31" s="11">
        <v>0.31747750000000002</v>
      </c>
      <c r="D31" s="11">
        <v>2594.5330100000001</v>
      </c>
      <c r="E31" s="12">
        <v>2615.7878249999999</v>
      </c>
      <c r="F31" s="10">
        <v>20.180250000000001</v>
      </c>
      <c r="G31" s="11">
        <v>0.31747750000000002</v>
      </c>
      <c r="H31" s="11">
        <v>2490.2110925000002</v>
      </c>
      <c r="I31" s="26">
        <v>2510.7088200000003</v>
      </c>
      <c r="J31" s="27"/>
      <c r="K31" s="28">
        <f t="shared" si="0"/>
        <v>8.0042185760995366E-3</v>
      </c>
      <c r="L31" s="29"/>
      <c r="M31" s="28">
        <f t="shared" si="1"/>
        <v>8.0376704137280243E-3</v>
      </c>
      <c r="N31" s="29"/>
      <c r="O31" s="29"/>
    </row>
    <row r="32" spans="1:15" x14ac:dyDescent="0.3">
      <c r="A32" s="4" t="s">
        <v>49</v>
      </c>
      <c r="B32" s="10">
        <v>111.44135249999999</v>
      </c>
      <c r="C32" s="11">
        <v>121.64078499999999</v>
      </c>
      <c r="D32" s="11">
        <v>15861.048693000001</v>
      </c>
      <c r="E32" s="12">
        <v>16094.1308305</v>
      </c>
      <c r="F32" s="10">
        <v>108.99576500000001</v>
      </c>
      <c r="G32" s="11">
        <v>121.21902</v>
      </c>
      <c r="H32" s="11">
        <v>15782.023095</v>
      </c>
      <c r="I32" s="26">
        <v>16012.237880000001</v>
      </c>
      <c r="J32" s="27"/>
      <c r="K32" s="28">
        <f t="shared" si="0"/>
        <v>6.9243473707077986E-3</v>
      </c>
      <c r="L32" s="29"/>
      <c r="M32" s="28">
        <f t="shared" si="1"/>
        <v>6.8070288373707323E-3</v>
      </c>
      <c r="N32" s="29"/>
      <c r="O32" s="29"/>
    </row>
    <row r="33" spans="1:15" x14ac:dyDescent="0.3">
      <c r="A33" s="4" t="s">
        <v>50</v>
      </c>
      <c r="B33" s="10">
        <v>61.216552499999999</v>
      </c>
      <c r="C33" s="11"/>
      <c r="D33" s="11">
        <v>4591.6665425000001</v>
      </c>
      <c r="E33" s="12">
        <v>4652.8830950000001</v>
      </c>
      <c r="F33" s="10">
        <v>60.562032500000001</v>
      </c>
      <c r="G33" s="11"/>
      <c r="H33" s="11">
        <v>4550.6395400000001</v>
      </c>
      <c r="I33" s="26">
        <v>4611.2015725000001</v>
      </c>
      <c r="J33" s="27"/>
      <c r="K33" s="28">
        <f t="shared" si="0"/>
        <v>1.3156692581806635E-2</v>
      </c>
      <c r="L33" s="29"/>
      <c r="M33" s="28">
        <f t="shared" si="1"/>
        <v>1.3133677100818173E-2</v>
      </c>
      <c r="N33" s="29"/>
      <c r="O33" s="29"/>
    </row>
    <row r="34" spans="1:15" x14ac:dyDescent="0.3">
      <c r="A34" s="4" t="s">
        <v>51</v>
      </c>
      <c r="B34" s="10">
        <v>67.106012500000006</v>
      </c>
      <c r="C34" s="11"/>
      <c r="D34" s="11">
        <v>8340.7608650000002</v>
      </c>
      <c r="E34" s="12">
        <v>8407.8668775000006</v>
      </c>
      <c r="F34" s="10">
        <v>67.032139999999998</v>
      </c>
      <c r="G34" s="11"/>
      <c r="H34" s="11">
        <v>8253.3974374999998</v>
      </c>
      <c r="I34" s="26">
        <v>8320.4295774999991</v>
      </c>
      <c r="J34" s="27"/>
      <c r="K34" s="28">
        <f t="shared" si="0"/>
        <v>7.9813362268591655E-3</v>
      </c>
      <c r="L34" s="29"/>
      <c r="M34" s="28">
        <f t="shared" si="1"/>
        <v>8.0563316323555532E-3</v>
      </c>
      <c r="N34" s="29"/>
      <c r="O34" s="29"/>
    </row>
    <row r="35" spans="1:15" x14ac:dyDescent="0.3">
      <c r="A35" s="4" t="s">
        <v>52</v>
      </c>
      <c r="B35" s="10">
        <v>18.142957500000001</v>
      </c>
      <c r="C35" s="11"/>
      <c r="D35" s="11">
        <v>2715.0205225</v>
      </c>
      <c r="E35" s="12">
        <v>2733.1634800000002</v>
      </c>
      <c r="F35" s="10">
        <v>18.099417500000001</v>
      </c>
      <c r="G35" s="11"/>
      <c r="H35" s="11">
        <v>2696.49845</v>
      </c>
      <c r="I35" s="26">
        <v>2714.5978675000001</v>
      </c>
      <c r="J35" s="27"/>
      <c r="K35" s="28">
        <f t="shared" si="0"/>
        <v>6.6380798780466656E-3</v>
      </c>
      <c r="L35" s="29"/>
      <c r="M35" s="28">
        <f t="shared" si="1"/>
        <v>6.6674396663652432E-3</v>
      </c>
      <c r="N35" s="29"/>
      <c r="O35" s="29"/>
    </row>
    <row r="36" spans="1:15" x14ac:dyDescent="0.3">
      <c r="A36" s="4" t="s">
        <v>53</v>
      </c>
      <c r="B36" s="10">
        <v>26.6986375</v>
      </c>
      <c r="C36" s="11">
        <v>6.6519674999999996</v>
      </c>
      <c r="D36" s="11">
        <v>4905.1355400000002</v>
      </c>
      <c r="E36" s="12">
        <v>4938.4861449999999</v>
      </c>
      <c r="F36" s="10">
        <v>26.202257500000002</v>
      </c>
      <c r="G36" s="11">
        <v>6.2015824999999998</v>
      </c>
      <c r="H36" s="11">
        <v>4758.3138900000004</v>
      </c>
      <c r="I36" s="26">
        <v>4790.7177300000003</v>
      </c>
      <c r="J36" s="27"/>
      <c r="K36" s="28">
        <f t="shared" si="0"/>
        <v>5.4062392231334286E-3</v>
      </c>
      <c r="L36" s="29"/>
      <c r="M36" s="28">
        <f t="shared" si="1"/>
        <v>5.4693803677721585E-3</v>
      </c>
      <c r="N36" s="29"/>
      <c r="O36" s="29"/>
    </row>
    <row r="37" spans="1:15" x14ac:dyDescent="0.3">
      <c r="A37" s="4" t="s">
        <v>54</v>
      </c>
      <c r="B37" s="10">
        <v>7.2752224999999999</v>
      </c>
      <c r="C37" s="11">
        <v>9.8567900000000002</v>
      </c>
      <c r="D37" s="11">
        <v>952.57366750000006</v>
      </c>
      <c r="E37" s="12">
        <v>969.70568000000003</v>
      </c>
      <c r="F37" s="10">
        <v>7.2221450000000003</v>
      </c>
      <c r="G37" s="11">
        <v>9.7038550000000008</v>
      </c>
      <c r="H37" s="11">
        <v>943.63162999999997</v>
      </c>
      <c r="I37" s="26">
        <v>960.55763000000002</v>
      </c>
      <c r="J37" s="27"/>
      <c r="K37" s="28">
        <f t="shared" si="0"/>
        <v>7.5025058118665449E-3</v>
      </c>
      <c r="L37" s="29"/>
      <c r="M37" s="28">
        <f t="shared" si="1"/>
        <v>7.5187003615805959E-3</v>
      </c>
      <c r="N37" s="29"/>
      <c r="O37" s="29"/>
    </row>
    <row r="38" spans="1:15" x14ac:dyDescent="0.3">
      <c r="A38" s="4" t="s">
        <v>55</v>
      </c>
      <c r="B38" s="10">
        <v>17.583007500000001</v>
      </c>
      <c r="C38" s="11"/>
      <c r="D38" s="11">
        <v>2526.2421875</v>
      </c>
      <c r="E38" s="12">
        <v>2543.8251949999999</v>
      </c>
      <c r="F38" s="10">
        <v>17.364650000000001</v>
      </c>
      <c r="G38" s="11"/>
      <c r="H38" s="11">
        <v>2517.3294900000001</v>
      </c>
      <c r="I38" s="12">
        <v>2534.6941400000001</v>
      </c>
      <c r="J38" s="2"/>
      <c r="K38" s="17">
        <f t="shared" si="0"/>
        <v>6.9120344961439073E-3</v>
      </c>
      <c r="M38" s="17">
        <f t="shared" si="1"/>
        <v>6.8507871328412039E-3</v>
      </c>
    </row>
    <row r="39" spans="1:15" x14ac:dyDescent="0.3">
      <c r="A39" s="4" t="s">
        <v>56</v>
      </c>
      <c r="B39" s="10">
        <v>247.64934</v>
      </c>
      <c r="C39" s="11"/>
      <c r="D39" s="11">
        <v>26982.278350000001</v>
      </c>
      <c r="E39" s="12">
        <v>27229.92769</v>
      </c>
      <c r="F39" s="10">
        <v>214.5512425</v>
      </c>
      <c r="G39" s="11"/>
      <c r="H39" s="11">
        <v>25632.293033000002</v>
      </c>
      <c r="I39" s="12">
        <v>25846.844275500003</v>
      </c>
      <c r="J39" s="2"/>
      <c r="K39" s="17">
        <f t="shared" si="0"/>
        <v>9.0947483525983617E-3</v>
      </c>
      <c r="M39" s="17">
        <f t="shared" si="1"/>
        <v>8.3008679981629811E-3</v>
      </c>
    </row>
    <row r="40" spans="1:15" x14ac:dyDescent="0.3">
      <c r="A40" s="5" t="s">
        <v>57</v>
      </c>
      <c r="B40" s="13">
        <v>262.71449999999999</v>
      </c>
      <c r="C40" s="14">
        <v>56.083500000000001</v>
      </c>
      <c r="D40" s="14">
        <v>31063.366000000002</v>
      </c>
      <c r="E40" s="15">
        <v>31382.164000000001</v>
      </c>
      <c r="F40" s="13">
        <v>238.21475000000001</v>
      </c>
      <c r="G40" s="14">
        <v>46.250749999999996</v>
      </c>
      <c r="H40" s="14">
        <v>30108.784500000002</v>
      </c>
      <c r="I40" s="15">
        <v>30393.25</v>
      </c>
      <c r="J40" s="2"/>
      <c r="K40" s="18">
        <f t="shared" si="0"/>
        <v>8.371459023667073E-3</v>
      </c>
      <c r="M40" s="18">
        <f t="shared" si="1"/>
        <v>7.8377518034431996E-3</v>
      </c>
    </row>
    <row r="41" spans="1:15" x14ac:dyDescent="0.3">
      <c r="A41" s="1"/>
      <c r="B41" s="2"/>
      <c r="C41" s="2"/>
      <c r="D41" s="2"/>
      <c r="E41" s="2"/>
      <c r="F41" s="2"/>
      <c r="G41" s="2"/>
      <c r="H41" s="2"/>
      <c r="I41" s="2"/>
      <c r="J41" s="2"/>
    </row>
  </sheetData>
  <mergeCells count="2">
    <mergeCell ref="F3:I3"/>
    <mergeCell ref="B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WARNING</vt:lpstr>
      <vt:lpstr>EU27 by age and sex</vt:lpstr>
      <vt:lpstr>Output pivot by country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MONTAIGNE Fabienne (ESTAT)</dc:creator>
  <cp:lastModifiedBy>Zoi Diamantakou</cp:lastModifiedBy>
  <dcterms:created xsi:type="dcterms:W3CDTF">2020-06-02T19:08:24Z</dcterms:created>
  <dcterms:modified xsi:type="dcterms:W3CDTF">2020-06-10T07:05:55Z</dcterms:modified>
</cp:coreProperties>
</file>